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hisWorkbook" autoCompressPictures="0"/>
  <bookViews>
    <workbookView xWindow="0" yWindow="465" windowWidth="26325" windowHeight="16380" tabRatio="599"/>
  </bookViews>
  <sheets>
    <sheet name="Instructions" sheetId="9" r:id="rId1"/>
    <sheet name="4 Cards" sheetId="43" r:id="rId2"/>
    <sheet name="2 Cards" sheetId="44" r:id="rId3"/>
    <sheet name="Large Cards" sheetId="45" r:id="rId4"/>
    <sheet name="Word List" sheetId="47" r:id="rId5"/>
    <sheet name="BingoCardGenerator.com" sheetId="2" r:id="rId6"/>
  </sheets>
  <definedNames>
    <definedName name="BM_varié1_HF_1" localSheetId="0">Instructions!$I$22:$I$70</definedName>
  </definedNames>
  <calcPr calcId="162913" concurrentCalc="0"/>
  <webPublishing allowPng="1" targetScreenSize="1024x768" dpi="72" codePage="1000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47" l="1"/>
  <c r="I6" i="47"/>
  <c r="I7" i="47"/>
  <c r="I8" i="47"/>
  <c r="I9" i="47"/>
  <c r="I10" i="47"/>
  <c r="I11" i="47"/>
  <c r="I12" i="47"/>
  <c r="I13" i="47"/>
  <c r="I14" i="47"/>
  <c r="I15" i="47"/>
  <c r="I16" i="47"/>
  <c r="I17" i="47"/>
  <c r="I18" i="47"/>
  <c r="G5" i="47"/>
  <c r="G6" i="47"/>
  <c r="G7" i="47"/>
  <c r="G8" i="47"/>
  <c r="G9" i="47"/>
  <c r="G10" i="47"/>
  <c r="G11" i="47"/>
  <c r="G12" i="47"/>
  <c r="G13" i="47"/>
  <c r="G14" i="47"/>
  <c r="G15" i="47"/>
  <c r="G16" i="47"/>
  <c r="G17" i="47"/>
  <c r="G18" i="47"/>
  <c r="E5" i="47"/>
  <c r="E6" i="47"/>
  <c r="E7" i="47"/>
  <c r="E8" i="47"/>
  <c r="E9" i="47"/>
  <c r="E10" i="47"/>
  <c r="E11" i="47"/>
  <c r="E12" i="47"/>
  <c r="E13" i="47"/>
  <c r="E14" i="47"/>
  <c r="E15" i="47"/>
  <c r="E16" i="47"/>
  <c r="E17" i="47"/>
  <c r="E18" i="47"/>
  <c r="C5" i="47"/>
  <c r="C6" i="47"/>
  <c r="C7" i="47"/>
  <c r="C8" i="47"/>
  <c r="C9" i="47"/>
  <c r="C10" i="47"/>
  <c r="C11" i="47"/>
  <c r="C12" i="47"/>
  <c r="C13" i="47"/>
  <c r="C14" i="47"/>
  <c r="C15" i="47"/>
  <c r="C16" i="47"/>
  <c r="C17" i="47"/>
  <c r="C18" i="47"/>
  <c r="A5" i="47"/>
  <c r="A6" i="47"/>
  <c r="A7" i="47"/>
  <c r="A8" i="47"/>
  <c r="A9" i="47"/>
  <c r="A10" i="47"/>
  <c r="A11" i="47"/>
  <c r="A12" i="47"/>
  <c r="A13" i="47"/>
  <c r="A14" i="47"/>
  <c r="A15" i="47"/>
  <c r="A16" i="47"/>
  <c r="A17" i="47"/>
  <c r="A18" i="47"/>
  <c r="I4" i="47"/>
  <c r="G4" i="47"/>
  <c r="E4" i="47"/>
  <c r="C4" i="47"/>
  <c r="A4" i="47"/>
  <c r="I3" i="47"/>
  <c r="G3" i="47"/>
  <c r="E3" i="47"/>
  <c r="C3" i="47"/>
  <c r="A3" i="47"/>
  <c r="H11" i="45"/>
  <c r="M11" i="45"/>
  <c r="R11" i="45"/>
  <c r="W11" i="45"/>
  <c r="AB11" i="45"/>
  <c r="AG11" i="45"/>
  <c r="AL11" i="45"/>
  <c r="AQ11" i="45"/>
  <c r="AV11" i="45"/>
  <c r="BA11" i="45"/>
  <c r="BF11" i="45"/>
  <c r="BK11" i="45"/>
  <c r="BP11" i="45"/>
  <c r="BU11" i="45"/>
  <c r="BZ11" i="45"/>
  <c r="CE11" i="45"/>
  <c r="CJ11" i="45"/>
  <c r="CO11" i="45"/>
  <c r="CT11" i="45"/>
  <c r="CY11" i="45"/>
  <c r="DD11" i="45"/>
  <c r="DI11" i="45"/>
  <c r="DN11" i="45"/>
  <c r="DS11" i="45"/>
  <c r="DX11" i="45"/>
  <c r="EC11" i="45"/>
  <c r="EH11" i="45"/>
  <c r="EM11" i="45"/>
  <c r="ER11" i="45"/>
  <c r="EW11" i="45"/>
  <c r="FB11" i="45"/>
  <c r="FG11" i="45"/>
  <c r="FL11" i="45"/>
  <c r="FQ11" i="45"/>
  <c r="FV11" i="45"/>
  <c r="GA11" i="45"/>
  <c r="GF11" i="45"/>
  <c r="GK11" i="45"/>
  <c r="GP11" i="45"/>
  <c r="GU11" i="45"/>
  <c r="GZ11" i="45"/>
  <c r="HE11" i="45"/>
  <c r="HJ11" i="45"/>
  <c r="HO11" i="45"/>
  <c r="HT11" i="45"/>
  <c r="HY11" i="45"/>
  <c r="ID11" i="45"/>
  <c r="II11" i="45"/>
  <c r="IN11" i="45"/>
  <c r="IS11" i="45"/>
  <c r="IX11" i="45"/>
  <c r="JC11" i="45"/>
  <c r="JH11" i="45"/>
  <c r="JM11" i="45"/>
  <c r="JR11" i="45"/>
  <c r="JW11" i="45"/>
  <c r="KB11" i="45"/>
  <c r="KG11" i="45"/>
  <c r="KL11" i="45"/>
  <c r="KQ11" i="45"/>
  <c r="KV11" i="45"/>
  <c r="LA11" i="45"/>
  <c r="LF11" i="45"/>
  <c r="LK11" i="45"/>
  <c r="LP11" i="45"/>
  <c r="LU11" i="45"/>
  <c r="LZ11" i="45"/>
  <c r="ME11" i="45"/>
  <c r="MJ11" i="45"/>
  <c r="MO11" i="45"/>
  <c r="MT11" i="45"/>
  <c r="MY11" i="45"/>
  <c r="ND11" i="45"/>
  <c r="NI11" i="45"/>
  <c r="NN11" i="45"/>
  <c r="NS11" i="45"/>
  <c r="NX11" i="45"/>
  <c r="OC11" i="45"/>
  <c r="OH11" i="45"/>
  <c r="OM11" i="45"/>
  <c r="OR11" i="45"/>
  <c r="OW11" i="45"/>
  <c r="PB11" i="45"/>
  <c r="PG11" i="45"/>
  <c r="PL11" i="45"/>
  <c r="PQ11" i="45"/>
  <c r="PV11" i="45"/>
  <c r="QA11" i="45"/>
  <c r="QF11" i="45"/>
  <c r="QK11" i="45"/>
  <c r="QP11" i="45"/>
  <c r="QU11" i="45"/>
  <c r="QZ11" i="45"/>
  <c r="RE11" i="45"/>
  <c r="RJ11" i="45"/>
  <c r="RO11" i="45"/>
  <c r="RT11" i="45"/>
  <c r="RY11" i="45"/>
  <c r="SD11" i="45"/>
  <c r="F12" i="45"/>
  <c r="J12" i="45"/>
  <c r="K12" i="45"/>
  <c r="O12" i="45"/>
  <c r="P12" i="45"/>
  <c r="T12" i="45"/>
  <c r="U12" i="45"/>
  <c r="Y12" i="45"/>
  <c r="Z12" i="45"/>
  <c r="AD12" i="45"/>
  <c r="AE12" i="45"/>
  <c r="AI12" i="45"/>
  <c r="AJ12" i="45"/>
  <c r="AN12" i="45"/>
  <c r="AO12" i="45"/>
  <c r="AS12" i="45"/>
  <c r="AT12" i="45"/>
  <c r="AX12" i="45"/>
  <c r="AY12" i="45"/>
  <c r="BC12" i="45"/>
  <c r="BD12" i="45"/>
  <c r="BH12" i="45"/>
  <c r="BI12" i="45"/>
  <c r="BM12" i="45"/>
  <c r="BN12" i="45"/>
  <c r="BR12" i="45"/>
  <c r="BS12" i="45"/>
  <c r="BW12" i="45"/>
  <c r="BX12" i="45"/>
  <c r="CB12" i="45"/>
  <c r="CC12" i="45"/>
  <c r="CG12" i="45"/>
  <c r="CH12" i="45"/>
  <c r="CL12" i="45"/>
  <c r="CM12" i="45"/>
  <c r="CQ12" i="45"/>
  <c r="CR12" i="45"/>
  <c r="CV12" i="45"/>
  <c r="CW12" i="45"/>
  <c r="DA12" i="45"/>
  <c r="DB12" i="45"/>
  <c r="DF12" i="45"/>
  <c r="DG12" i="45"/>
  <c r="DK12" i="45"/>
  <c r="DL12" i="45"/>
  <c r="DP12" i="45"/>
  <c r="DQ12" i="45"/>
  <c r="DU12" i="45"/>
  <c r="DV12" i="45"/>
  <c r="DZ12" i="45"/>
  <c r="EA12" i="45"/>
  <c r="EE12" i="45"/>
  <c r="EF12" i="45"/>
  <c r="EJ12" i="45"/>
  <c r="EK12" i="45"/>
  <c r="EO12" i="45"/>
  <c r="EP12" i="45"/>
  <c r="ET12" i="45"/>
  <c r="EU12" i="45"/>
  <c r="EY12" i="45"/>
  <c r="EZ12" i="45"/>
  <c r="FD12" i="45"/>
  <c r="FE12" i="45"/>
  <c r="FI12" i="45"/>
  <c r="FJ12" i="45"/>
  <c r="FN12" i="45"/>
  <c r="FO12" i="45"/>
  <c r="FS12" i="45"/>
  <c r="FT12" i="45"/>
  <c r="FX12" i="45"/>
  <c r="FY12" i="45"/>
  <c r="GC12" i="45"/>
  <c r="GD12" i="45"/>
  <c r="GH12" i="45"/>
  <c r="GI12" i="45"/>
  <c r="GM12" i="45"/>
  <c r="GN12" i="45"/>
  <c r="GR12" i="45"/>
  <c r="GS12" i="45"/>
  <c r="GW12" i="45"/>
  <c r="GX12" i="45"/>
  <c r="HB12" i="45"/>
  <c r="HC12" i="45"/>
  <c r="HG12" i="45"/>
  <c r="HH12" i="45"/>
  <c r="HL12" i="45"/>
  <c r="HM12" i="45"/>
  <c r="HQ12" i="45"/>
  <c r="HR12" i="45"/>
  <c r="HV12" i="45"/>
  <c r="HW12" i="45"/>
  <c r="IA12" i="45"/>
  <c r="IB12" i="45"/>
  <c r="IF12" i="45"/>
  <c r="IG12" i="45"/>
  <c r="IK12" i="45"/>
  <c r="IL12" i="45"/>
  <c r="IP12" i="45"/>
  <c r="IQ12" i="45"/>
  <c r="IU12" i="45"/>
  <c r="IV12" i="45"/>
  <c r="IZ12" i="45"/>
  <c r="JA12" i="45"/>
  <c r="JE12" i="45"/>
  <c r="JF12" i="45"/>
  <c r="JJ12" i="45"/>
  <c r="JK12" i="45"/>
  <c r="JO12" i="45"/>
  <c r="JP12" i="45"/>
  <c r="JT12" i="45"/>
  <c r="JU12" i="45"/>
  <c r="JY12" i="45"/>
  <c r="JZ12" i="45"/>
  <c r="KD12" i="45"/>
  <c r="KE12" i="45"/>
  <c r="KI12" i="45"/>
  <c r="KJ12" i="45"/>
  <c r="KN12" i="45"/>
  <c r="KO12" i="45"/>
  <c r="KS12" i="45"/>
  <c r="KT12" i="45"/>
  <c r="KX12" i="45"/>
  <c r="KY12" i="45"/>
  <c r="LC12" i="45"/>
  <c r="LD12" i="45"/>
  <c r="LH12" i="45"/>
  <c r="LI12" i="45"/>
  <c r="LM12" i="45"/>
  <c r="LN12" i="45"/>
  <c r="LR12" i="45"/>
  <c r="LS12" i="45"/>
  <c r="LW12" i="45"/>
  <c r="LX12" i="45"/>
  <c r="MB12" i="45"/>
  <c r="MC12" i="45"/>
  <c r="MG12" i="45"/>
  <c r="MH12" i="45"/>
  <c r="ML12" i="45"/>
  <c r="MM12" i="45"/>
  <c r="MQ12" i="45"/>
  <c r="MR12" i="45"/>
  <c r="MV12" i="45"/>
  <c r="MW12" i="45"/>
  <c r="NA12" i="45"/>
  <c r="NB12" i="45"/>
  <c r="NF12" i="45"/>
  <c r="NG12" i="45"/>
  <c r="NK12" i="45"/>
  <c r="NL12" i="45"/>
  <c r="NP12" i="45"/>
  <c r="NQ12" i="45"/>
  <c r="NU12" i="45"/>
  <c r="NV12" i="45"/>
  <c r="NZ12" i="45"/>
  <c r="OA12" i="45"/>
  <c r="OE12" i="45"/>
  <c r="OF12" i="45"/>
  <c r="OJ12" i="45"/>
  <c r="OK12" i="45"/>
  <c r="OO12" i="45"/>
  <c r="OP12" i="45"/>
  <c r="OT12" i="45"/>
  <c r="OU12" i="45"/>
  <c r="OY12" i="45"/>
  <c r="OZ12" i="45"/>
  <c r="PD12" i="45"/>
  <c r="PE12" i="45"/>
  <c r="PI12" i="45"/>
  <c r="PJ12" i="45"/>
  <c r="PN12" i="45"/>
  <c r="PO12" i="45"/>
  <c r="PS12" i="45"/>
  <c r="PT12" i="45"/>
  <c r="PX12" i="45"/>
  <c r="PY12" i="45"/>
  <c r="QC12" i="45"/>
  <c r="QD12" i="45"/>
  <c r="QH12" i="45"/>
  <c r="QI12" i="45"/>
  <c r="QM12" i="45"/>
  <c r="QN12" i="45"/>
  <c r="QR12" i="45"/>
  <c r="QS12" i="45"/>
  <c r="QW12" i="45"/>
  <c r="QX12" i="45"/>
  <c r="RB12" i="45"/>
  <c r="RC12" i="45"/>
  <c r="RG12" i="45"/>
  <c r="RH12" i="45"/>
  <c r="RL12" i="45"/>
  <c r="RM12" i="45"/>
  <c r="RQ12" i="45"/>
  <c r="RR12" i="45"/>
  <c r="RV12" i="45"/>
  <c r="RW12" i="45"/>
  <c r="SA12" i="45"/>
  <c r="SB12" i="45"/>
  <c r="SF12" i="45"/>
  <c r="N11" i="44"/>
  <c r="T11" i="44"/>
  <c r="Y11" i="44"/>
  <c r="AE11" i="44"/>
  <c r="AJ11" i="44"/>
  <c r="AP11" i="44"/>
  <c r="AU11" i="44"/>
  <c r="BA11" i="44"/>
  <c r="BF11" i="44"/>
  <c r="BL11" i="44"/>
  <c r="BQ11" i="44"/>
  <c r="BW11" i="44"/>
  <c r="CB11" i="44"/>
  <c r="CH11" i="44"/>
  <c r="CM11" i="44"/>
  <c r="CS11" i="44"/>
  <c r="CX11" i="44"/>
  <c r="DD11" i="44"/>
  <c r="DI11" i="44"/>
  <c r="DO11" i="44"/>
  <c r="DT11" i="44"/>
  <c r="DZ11" i="44"/>
  <c r="EE11" i="44"/>
  <c r="EK11" i="44"/>
  <c r="EP11" i="44"/>
  <c r="EV11" i="44"/>
  <c r="FA11" i="44"/>
  <c r="FG11" i="44"/>
  <c r="FL11" i="44"/>
  <c r="FR11" i="44"/>
  <c r="FW11" i="44"/>
  <c r="GC11" i="44"/>
  <c r="GH11" i="44"/>
  <c r="GN11" i="44"/>
  <c r="GS11" i="44"/>
  <c r="GY11" i="44"/>
  <c r="HD11" i="44"/>
  <c r="HJ11" i="44"/>
  <c r="HO11" i="44"/>
  <c r="HU11" i="44"/>
  <c r="HZ11" i="44"/>
  <c r="IF11" i="44"/>
  <c r="IK11" i="44"/>
  <c r="IQ11" i="44"/>
  <c r="IV11" i="44"/>
  <c r="JB11" i="44"/>
  <c r="JG11" i="44"/>
  <c r="JM11" i="44"/>
  <c r="JR11" i="44"/>
  <c r="JX11" i="44"/>
  <c r="KC11" i="44"/>
  <c r="KI11" i="44"/>
  <c r="KN11" i="44"/>
  <c r="KT11" i="44"/>
  <c r="KY11" i="44"/>
  <c r="LE11" i="44"/>
  <c r="LJ11" i="44"/>
  <c r="LP11" i="44"/>
  <c r="LU11" i="44"/>
  <c r="MA11" i="44"/>
  <c r="MF11" i="44"/>
  <c r="ML11" i="44"/>
  <c r="MQ11" i="44"/>
  <c r="MW11" i="44"/>
  <c r="NB11" i="44"/>
  <c r="NH11" i="44"/>
  <c r="NM11" i="44"/>
  <c r="NS11" i="44"/>
  <c r="NX11" i="44"/>
  <c r="OD11" i="44"/>
  <c r="OI11" i="44"/>
  <c r="OO11" i="44"/>
  <c r="OT11" i="44"/>
  <c r="OZ11" i="44"/>
  <c r="PE11" i="44"/>
  <c r="PK11" i="44"/>
  <c r="PP11" i="44"/>
  <c r="PV11" i="44"/>
  <c r="QA11" i="44"/>
  <c r="QG11" i="44"/>
  <c r="QL11" i="44"/>
  <c r="QR11" i="44"/>
  <c r="QW11" i="44"/>
  <c r="RC11" i="44"/>
  <c r="RH11" i="44"/>
  <c r="RN11" i="44"/>
  <c r="RS11" i="44"/>
  <c r="RY11" i="44"/>
  <c r="SD11" i="44"/>
  <c r="SJ11" i="44"/>
  <c r="SO11" i="44"/>
  <c r="SU11" i="44"/>
  <c r="SZ11" i="44"/>
  <c r="TF11" i="44"/>
  <c r="TK11" i="44"/>
  <c r="TQ11" i="44"/>
  <c r="TV11" i="44"/>
  <c r="UB11" i="44"/>
  <c r="L12" i="44"/>
  <c r="P12" i="44"/>
  <c r="R12" i="44"/>
  <c r="V12" i="44"/>
  <c r="W12" i="44"/>
  <c r="AA12" i="44"/>
  <c r="AC12" i="44"/>
  <c r="AG12" i="44"/>
  <c r="AH12" i="44"/>
  <c r="AL12" i="44"/>
  <c r="AN12" i="44"/>
  <c r="AR12" i="44"/>
  <c r="AS12" i="44"/>
  <c r="AW12" i="44"/>
  <c r="AY12" i="44"/>
  <c r="BC12" i="44"/>
  <c r="BD12" i="44"/>
  <c r="BH12" i="44"/>
  <c r="BJ12" i="44"/>
  <c r="BN12" i="44"/>
  <c r="BO12" i="44"/>
  <c r="BS12" i="44"/>
  <c r="BU12" i="44"/>
  <c r="BY12" i="44"/>
  <c r="BZ12" i="44"/>
  <c r="CD12" i="44"/>
  <c r="CF12" i="44"/>
  <c r="CJ12" i="44"/>
  <c r="CK12" i="44"/>
  <c r="CO12" i="44"/>
  <c r="CQ12" i="44"/>
  <c r="CU12" i="44"/>
  <c r="CV12" i="44"/>
  <c r="CZ12" i="44"/>
  <c r="DB12" i="44"/>
  <c r="DF12" i="44"/>
  <c r="DG12" i="44"/>
  <c r="DK12" i="44"/>
  <c r="DM12" i="44"/>
  <c r="DQ12" i="44"/>
  <c r="DR12" i="44"/>
  <c r="DV12" i="44"/>
  <c r="DX12" i="44"/>
  <c r="EB12" i="44"/>
  <c r="EC12" i="44"/>
  <c r="EG12" i="44"/>
  <c r="EI12" i="44"/>
  <c r="EM12" i="44"/>
  <c r="EN12" i="44"/>
  <c r="ER12" i="44"/>
  <c r="ET12" i="44"/>
  <c r="EX12" i="44"/>
  <c r="EY12" i="44"/>
  <c r="FC12" i="44"/>
  <c r="FE12" i="44"/>
  <c r="FI12" i="44"/>
  <c r="FJ12" i="44"/>
  <c r="FN12" i="44"/>
  <c r="FP12" i="44"/>
  <c r="FT12" i="44"/>
  <c r="FU12" i="44"/>
  <c r="FY12" i="44"/>
  <c r="GA12" i="44"/>
  <c r="GE12" i="44"/>
  <c r="GF12" i="44"/>
  <c r="GJ12" i="44"/>
  <c r="GL12" i="44"/>
  <c r="GP12" i="44"/>
  <c r="GQ12" i="44"/>
  <c r="GU12" i="44"/>
  <c r="GW12" i="44"/>
  <c r="HA12" i="44"/>
  <c r="HB12" i="44"/>
  <c r="HF12" i="44"/>
  <c r="HH12" i="44"/>
  <c r="HL12" i="44"/>
  <c r="HM12" i="44"/>
  <c r="HQ12" i="44"/>
  <c r="HS12" i="44"/>
  <c r="HW12" i="44"/>
  <c r="HX12" i="44"/>
  <c r="IB12" i="44"/>
  <c r="ID12" i="44"/>
  <c r="IH12" i="44"/>
  <c r="II12" i="44"/>
  <c r="IM12" i="44"/>
  <c r="IO12" i="44"/>
  <c r="IS12" i="44"/>
  <c r="IT12" i="44"/>
  <c r="IX12" i="44"/>
  <c r="IZ12" i="44"/>
  <c r="JD12" i="44"/>
  <c r="JE12" i="44"/>
  <c r="JI12" i="44"/>
  <c r="JK12" i="44"/>
  <c r="JO12" i="44"/>
  <c r="JP12" i="44"/>
  <c r="JT12" i="44"/>
  <c r="JV12" i="44"/>
  <c r="JZ12" i="44"/>
  <c r="KA12" i="44"/>
  <c r="KE12" i="44"/>
  <c r="KG12" i="44"/>
  <c r="KK12" i="44"/>
  <c r="KL12" i="44"/>
  <c r="KP12" i="44"/>
  <c r="KR12" i="44"/>
  <c r="KV12" i="44"/>
  <c r="KW12" i="44"/>
  <c r="LA12" i="44"/>
  <c r="LC12" i="44"/>
  <c r="LG12" i="44"/>
  <c r="LH12" i="44"/>
  <c r="LL12" i="44"/>
  <c r="LN12" i="44"/>
  <c r="LR12" i="44"/>
  <c r="LS12" i="44"/>
  <c r="LW12" i="44"/>
  <c r="LY12" i="44"/>
  <c r="MC12" i="44"/>
  <c r="MD12" i="44"/>
  <c r="MH12" i="44"/>
  <c r="MJ12" i="44"/>
  <c r="MN12" i="44"/>
  <c r="MO12" i="44"/>
  <c r="MS12" i="44"/>
  <c r="MU12" i="44"/>
  <c r="MY12" i="44"/>
  <c r="MZ12" i="44"/>
  <c r="ND12" i="44"/>
  <c r="NF12" i="44"/>
  <c r="NJ12" i="44"/>
  <c r="NK12" i="44"/>
  <c r="NO12" i="44"/>
  <c r="NQ12" i="44"/>
  <c r="NU12" i="44"/>
  <c r="NV12" i="44"/>
  <c r="NZ12" i="44"/>
  <c r="OB12" i="44"/>
  <c r="OF12" i="44"/>
  <c r="OG12" i="44"/>
  <c r="OK12" i="44"/>
  <c r="OM12" i="44"/>
  <c r="OQ12" i="44"/>
  <c r="OR12" i="44"/>
  <c r="OV12" i="44"/>
  <c r="OX12" i="44"/>
  <c r="PB12" i="44"/>
  <c r="PC12" i="44"/>
  <c r="PG12" i="44"/>
  <c r="PI12" i="44"/>
  <c r="PM12" i="44"/>
  <c r="PN12" i="44"/>
  <c r="PR12" i="44"/>
  <c r="PT12" i="44"/>
  <c r="PX12" i="44"/>
  <c r="PY12" i="44"/>
  <c r="QC12" i="44"/>
  <c r="QE12" i="44"/>
  <c r="QI12" i="44"/>
  <c r="QJ12" i="44"/>
  <c r="QN12" i="44"/>
  <c r="QP12" i="44"/>
  <c r="QT12" i="44"/>
  <c r="QU12" i="44"/>
  <c r="QY12" i="44"/>
  <c r="RA12" i="44"/>
  <c r="RE12" i="44"/>
  <c r="RF12" i="44"/>
  <c r="RJ12" i="44"/>
  <c r="RL12" i="44"/>
  <c r="RP12" i="44"/>
  <c r="RQ12" i="44"/>
  <c r="RU12" i="44"/>
  <c r="RW12" i="44"/>
  <c r="SA12" i="44"/>
  <c r="SB12" i="44"/>
  <c r="SF12" i="44"/>
  <c r="SH12" i="44"/>
  <c r="SL12" i="44"/>
  <c r="SM12" i="44"/>
  <c r="SQ12" i="44"/>
  <c r="SS12" i="44"/>
  <c r="SW12" i="44"/>
  <c r="SX12" i="44"/>
  <c r="TB12" i="44"/>
  <c r="TD12" i="44"/>
  <c r="TH12" i="44"/>
  <c r="TI12" i="44"/>
  <c r="TM12" i="44"/>
  <c r="TO12" i="44"/>
  <c r="TS12" i="44"/>
  <c r="TT12" i="44"/>
  <c r="TX12" i="44"/>
  <c r="TZ12" i="44"/>
  <c r="UD12" i="44"/>
  <c r="AJ35" i="2"/>
  <c r="N17" i="43"/>
  <c r="L18" i="43"/>
  <c r="N18" i="43"/>
  <c r="P18" i="43"/>
  <c r="AP35" i="2"/>
  <c r="T17" i="43"/>
  <c r="R18" i="43"/>
  <c r="T18" i="43"/>
  <c r="V18" i="43"/>
  <c r="BF35" i="2"/>
  <c r="Y17" i="43"/>
  <c r="W18" i="43"/>
  <c r="Y18" i="43"/>
  <c r="AA18" i="43"/>
  <c r="BL35" i="2"/>
  <c r="AE17" i="43"/>
  <c r="AC18" i="43"/>
  <c r="AE18" i="43"/>
  <c r="AG18" i="43"/>
  <c r="CB35" i="2"/>
  <c r="AJ17" i="43"/>
  <c r="AH18" i="43"/>
  <c r="AJ18" i="43"/>
  <c r="AL18" i="43"/>
  <c r="CH35" i="2"/>
  <c r="AP17" i="43"/>
  <c r="AN18" i="43"/>
  <c r="AP18" i="43"/>
  <c r="AR18" i="43"/>
  <c r="CX35" i="2"/>
  <c r="AU17" i="43"/>
  <c r="AS18" i="43"/>
  <c r="AU18" i="43"/>
  <c r="AW18" i="43"/>
  <c r="DD35" i="2"/>
  <c r="BA17" i="43"/>
  <c r="AY18" i="43"/>
  <c r="BA18" i="43"/>
  <c r="BC18" i="43"/>
  <c r="DT35" i="2"/>
  <c r="BF17" i="43"/>
  <c r="BD18" i="43"/>
  <c r="BF18" i="43"/>
  <c r="BH18" i="43"/>
  <c r="DZ35" i="2"/>
  <c r="BL17" i="43"/>
  <c r="BJ18" i="43"/>
  <c r="BL18" i="43"/>
  <c r="BN18" i="43"/>
  <c r="EP35" i="2"/>
  <c r="BQ17" i="43"/>
  <c r="BO18" i="43"/>
  <c r="BQ18" i="43"/>
  <c r="BS18" i="43"/>
  <c r="EV35" i="2"/>
  <c r="BW17" i="43"/>
  <c r="BU18" i="43"/>
  <c r="BW18" i="43"/>
  <c r="BY18" i="43"/>
  <c r="FL35" i="2"/>
  <c r="CB17" i="43"/>
  <c r="BZ18" i="43"/>
  <c r="CB18" i="43"/>
  <c r="CD18" i="43"/>
  <c r="FR35" i="2"/>
  <c r="CH17" i="43"/>
  <c r="CF18" i="43"/>
  <c r="CH18" i="43"/>
  <c r="CJ18" i="43"/>
  <c r="GH35" i="2"/>
  <c r="CM17" i="43"/>
  <c r="CK18" i="43"/>
  <c r="CM18" i="43"/>
  <c r="CO18" i="43"/>
  <c r="GN35" i="2"/>
  <c r="CS17" i="43"/>
  <c r="CQ18" i="43"/>
  <c r="CS18" i="43"/>
  <c r="CU18" i="43"/>
  <c r="HD35" i="2"/>
  <c r="CX17" i="43"/>
  <c r="CV18" i="43"/>
  <c r="CX18" i="43"/>
  <c r="CZ18" i="43"/>
  <c r="HJ35" i="2"/>
  <c r="DD17" i="43"/>
  <c r="DB18" i="43"/>
  <c r="DD18" i="43"/>
  <c r="DF18" i="43"/>
  <c r="HZ35" i="2"/>
  <c r="DI17" i="43"/>
  <c r="DG18" i="43"/>
  <c r="DI18" i="43"/>
  <c r="DK18" i="43"/>
  <c r="IF35" i="2"/>
  <c r="DO17" i="43"/>
  <c r="DM18" i="43"/>
  <c r="DO18" i="43"/>
  <c r="DQ18" i="43"/>
  <c r="IV35" i="2"/>
  <c r="DT17" i="43"/>
  <c r="DR18" i="43"/>
  <c r="DT18" i="43"/>
  <c r="DV18" i="43"/>
  <c r="JB35" i="2"/>
  <c r="DZ17" i="43"/>
  <c r="DX18" i="43"/>
  <c r="DZ18" i="43"/>
  <c r="EB18" i="43"/>
  <c r="JR35" i="2"/>
  <c r="EE17" i="43"/>
  <c r="EC18" i="43"/>
  <c r="EE18" i="43"/>
  <c r="EG18" i="43"/>
  <c r="JX35" i="2"/>
  <c r="EK17" i="43"/>
  <c r="EI18" i="43"/>
  <c r="EK18" i="43"/>
  <c r="EM18" i="43"/>
  <c r="KN35" i="2"/>
  <c r="EP17" i="43"/>
  <c r="EN18" i="43"/>
  <c r="EP18" i="43"/>
  <c r="ER18" i="43"/>
  <c r="KT35" i="2"/>
  <c r="EV17" i="43"/>
  <c r="ET18" i="43"/>
  <c r="EV18" i="43"/>
  <c r="EX18" i="43"/>
  <c r="LJ35" i="2"/>
  <c r="FA17" i="43"/>
  <c r="EY18" i="43"/>
  <c r="FA18" i="43"/>
  <c r="FC18" i="43"/>
  <c r="LP35" i="2"/>
  <c r="FG17" i="43"/>
  <c r="FE18" i="43"/>
  <c r="FG18" i="43"/>
  <c r="FI18" i="43"/>
  <c r="MF35" i="2"/>
  <c r="FL17" i="43"/>
  <c r="FJ18" i="43"/>
  <c r="FL18" i="43"/>
  <c r="FN18" i="43"/>
  <c r="ML35" i="2"/>
  <c r="FR17" i="43"/>
  <c r="FP18" i="43"/>
  <c r="FR18" i="43"/>
  <c r="FT18" i="43"/>
  <c r="NB35" i="2"/>
  <c r="FW17" i="43"/>
  <c r="FU18" i="43"/>
  <c r="FW18" i="43"/>
  <c r="FY18" i="43"/>
  <c r="NH35" i="2"/>
  <c r="GC17" i="43"/>
  <c r="GA18" i="43"/>
  <c r="GC18" i="43"/>
  <c r="GE18" i="43"/>
  <c r="NX35" i="2"/>
  <c r="GH17" i="43"/>
  <c r="GF18" i="43"/>
  <c r="GH18" i="43"/>
  <c r="GJ18" i="43"/>
  <c r="OD35" i="2"/>
  <c r="GN17" i="43"/>
  <c r="GL18" i="43"/>
  <c r="GN18" i="43"/>
  <c r="GP18" i="43"/>
  <c r="OT35" i="2"/>
  <c r="GS17" i="43"/>
  <c r="GQ18" i="43"/>
  <c r="GS18" i="43"/>
  <c r="GU18" i="43"/>
  <c r="OZ35" i="2"/>
  <c r="GY17" i="43"/>
  <c r="GW18" i="43"/>
  <c r="GY18" i="43"/>
  <c r="HA18" i="43"/>
  <c r="PP35" i="2"/>
  <c r="HD17" i="43"/>
  <c r="HB18" i="43"/>
  <c r="HD18" i="43"/>
  <c r="HF18" i="43"/>
  <c r="PV35" i="2"/>
  <c r="HJ17" i="43"/>
  <c r="HH18" i="43"/>
  <c r="HJ18" i="43"/>
  <c r="HL18" i="43"/>
  <c r="QL35" i="2"/>
  <c r="HO17" i="43"/>
  <c r="HM18" i="43"/>
  <c r="HO18" i="43"/>
  <c r="HQ18" i="43"/>
  <c r="QR35" i="2"/>
  <c r="HU17" i="43"/>
  <c r="HS18" i="43"/>
  <c r="HU18" i="43"/>
  <c r="HW18" i="43"/>
  <c r="RH35" i="2"/>
  <c r="HZ17" i="43"/>
  <c r="HX18" i="43"/>
  <c r="HZ18" i="43"/>
  <c r="IB18" i="43"/>
  <c r="RN35" i="2"/>
  <c r="IF17" i="43"/>
  <c r="ID18" i="43"/>
  <c r="IF18" i="43"/>
  <c r="IH18" i="43"/>
  <c r="SD35" i="2"/>
  <c r="IK17" i="43"/>
  <c r="II18" i="43"/>
  <c r="IK18" i="43"/>
  <c r="IM18" i="43"/>
  <c r="SJ35" i="2"/>
  <c r="IQ17" i="43"/>
  <c r="IO18" i="43"/>
  <c r="IQ18" i="43"/>
  <c r="IS18" i="43"/>
  <c r="SZ35" i="2"/>
  <c r="IV17" i="43"/>
  <c r="IT18" i="43"/>
  <c r="IV18" i="43"/>
  <c r="IX18" i="43"/>
  <c r="TF35" i="2"/>
  <c r="JB17" i="43"/>
  <c r="IZ18" i="43"/>
  <c r="JB18" i="43"/>
  <c r="JD18" i="43"/>
  <c r="TV35" i="2"/>
  <c r="JG17" i="43"/>
  <c r="JE18" i="43"/>
  <c r="JG18" i="43"/>
  <c r="JI18" i="43"/>
  <c r="UB35" i="2"/>
  <c r="JM17" i="43"/>
  <c r="JK18" i="43"/>
  <c r="JM18" i="43"/>
  <c r="JO18" i="43"/>
  <c r="AU35" i="2"/>
  <c r="Y8" i="43"/>
  <c r="W9" i="43"/>
  <c r="Y9" i="43"/>
  <c r="AA9" i="43"/>
  <c r="BA35" i="2"/>
  <c r="AE8" i="43"/>
  <c r="AC9" i="43"/>
  <c r="AE9" i="43"/>
  <c r="AG9" i="43"/>
  <c r="BQ35" i="2"/>
  <c r="AJ8" i="43"/>
  <c r="AH9" i="43"/>
  <c r="AJ9" i="43"/>
  <c r="AL9" i="43"/>
  <c r="BW35" i="2"/>
  <c r="AP8" i="43"/>
  <c r="AN9" i="43"/>
  <c r="AP9" i="43"/>
  <c r="AR9" i="43"/>
  <c r="CM35" i="2"/>
  <c r="AU8" i="43"/>
  <c r="AS9" i="43"/>
  <c r="AU9" i="43"/>
  <c r="AW9" i="43"/>
  <c r="CS35" i="2"/>
  <c r="BA8" i="43"/>
  <c r="AY9" i="43"/>
  <c r="BA9" i="43"/>
  <c r="BC9" i="43"/>
  <c r="DI35" i="2"/>
  <c r="BF8" i="43"/>
  <c r="BD9" i="43"/>
  <c r="BF9" i="43"/>
  <c r="BH9" i="43"/>
  <c r="DO35" i="2"/>
  <c r="BL8" i="43"/>
  <c r="BJ9" i="43"/>
  <c r="BL9" i="43"/>
  <c r="BN9" i="43"/>
  <c r="EE35" i="2"/>
  <c r="BQ8" i="43"/>
  <c r="BO9" i="43"/>
  <c r="BQ9" i="43"/>
  <c r="BS9" i="43"/>
  <c r="EK35" i="2"/>
  <c r="BW8" i="43"/>
  <c r="BU9" i="43"/>
  <c r="BW9" i="43"/>
  <c r="BY9" i="43"/>
  <c r="FA35" i="2"/>
  <c r="CB8" i="43"/>
  <c r="BZ9" i="43"/>
  <c r="CB9" i="43"/>
  <c r="CD9" i="43"/>
  <c r="FG35" i="2"/>
  <c r="CH8" i="43"/>
  <c r="CF9" i="43"/>
  <c r="CH9" i="43"/>
  <c r="CJ9" i="43"/>
  <c r="FW35" i="2"/>
  <c r="CM8" i="43"/>
  <c r="CK9" i="43"/>
  <c r="CM9" i="43"/>
  <c r="CO9" i="43"/>
  <c r="GC35" i="2"/>
  <c r="CS8" i="43"/>
  <c r="CQ9" i="43"/>
  <c r="CS9" i="43"/>
  <c r="CU9" i="43"/>
  <c r="GS35" i="2"/>
  <c r="CX8" i="43"/>
  <c r="CV9" i="43"/>
  <c r="CX9" i="43"/>
  <c r="CZ9" i="43"/>
  <c r="GY35" i="2"/>
  <c r="DD8" i="43"/>
  <c r="DB9" i="43"/>
  <c r="DD9" i="43"/>
  <c r="DF9" i="43"/>
  <c r="HO35" i="2"/>
  <c r="DI8" i="43"/>
  <c r="DG9" i="43"/>
  <c r="DI9" i="43"/>
  <c r="DK9" i="43"/>
  <c r="HU35" i="2"/>
  <c r="DO8" i="43"/>
  <c r="DM9" i="43"/>
  <c r="DO9" i="43"/>
  <c r="DQ9" i="43"/>
  <c r="IK35" i="2"/>
  <c r="DT8" i="43"/>
  <c r="DR9" i="43"/>
  <c r="DT9" i="43"/>
  <c r="DV9" i="43"/>
  <c r="IQ35" i="2"/>
  <c r="DZ8" i="43"/>
  <c r="DX9" i="43"/>
  <c r="DZ9" i="43"/>
  <c r="EB9" i="43"/>
  <c r="JG35" i="2"/>
  <c r="EE8" i="43"/>
  <c r="EC9" i="43"/>
  <c r="EE9" i="43"/>
  <c r="EG9" i="43"/>
  <c r="JM35" i="2"/>
  <c r="EK8" i="43"/>
  <c r="EI9" i="43"/>
  <c r="EK9" i="43"/>
  <c r="EM9" i="43"/>
  <c r="KC35" i="2"/>
  <c r="EP8" i="43"/>
  <c r="EN9" i="43"/>
  <c r="EP9" i="43"/>
  <c r="ER9" i="43"/>
  <c r="KI35" i="2"/>
  <c r="EV8" i="43"/>
  <c r="ET9" i="43"/>
  <c r="EV9" i="43"/>
  <c r="EX9" i="43"/>
  <c r="KY35" i="2"/>
  <c r="FA8" i="43"/>
  <c r="EY9" i="43"/>
  <c r="FA9" i="43"/>
  <c r="FC9" i="43"/>
  <c r="LE35" i="2"/>
  <c r="FG8" i="43"/>
  <c r="FE9" i="43"/>
  <c r="FG9" i="43"/>
  <c r="FI9" i="43"/>
  <c r="LU35" i="2"/>
  <c r="FL8" i="43"/>
  <c r="FJ9" i="43"/>
  <c r="FL9" i="43"/>
  <c r="FN9" i="43"/>
  <c r="MA35" i="2"/>
  <c r="FR8" i="43"/>
  <c r="FP9" i="43"/>
  <c r="FR9" i="43"/>
  <c r="FT9" i="43"/>
  <c r="MQ35" i="2"/>
  <c r="FW8" i="43"/>
  <c r="FU9" i="43"/>
  <c r="FW9" i="43"/>
  <c r="FY9" i="43"/>
  <c r="MW35" i="2"/>
  <c r="GC8" i="43"/>
  <c r="GA9" i="43"/>
  <c r="GC9" i="43"/>
  <c r="GE9" i="43"/>
  <c r="NM35" i="2"/>
  <c r="GH8" i="43"/>
  <c r="GF9" i="43"/>
  <c r="GH9" i="43"/>
  <c r="GJ9" i="43"/>
  <c r="NS35" i="2"/>
  <c r="GN8" i="43"/>
  <c r="GL9" i="43"/>
  <c r="GN9" i="43"/>
  <c r="GP9" i="43"/>
  <c r="OI35" i="2"/>
  <c r="GS8" i="43"/>
  <c r="GQ9" i="43"/>
  <c r="GS9" i="43"/>
  <c r="GU9" i="43"/>
  <c r="OO35" i="2"/>
  <c r="GY8" i="43"/>
  <c r="GW9" i="43"/>
  <c r="GY9" i="43"/>
  <c r="HA9" i="43"/>
  <c r="PE35" i="2"/>
  <c r="HD8" i="43"/>
  <c r="HB9" i="43"/>
  <c r="HD9" i="43"/>
  <c r="HF9" i="43"/>
  <c r="PK35" i="2"/>
  <c r="HJ8" i="43"/>
  <c r="HH9" i="43"/>
  <c r="HJ9" i="43"/>
  <c r="HL9" i="43"/>
  <c r="QA35" i="2"/>
  <c r="HO8" i="43"/>
  <c r="HM9" i="43"/>
  <c r="HO9" i="43"/>
  <c r="HQ9" i="43"/>
  <c r="QG35" i="2"/>
  <c r="HU8" i="43"/>
  <c r="HS9" i="43"/>
  <c r="HU9" i="43"/>
  <c r="HW9" i="43"/>
  <c r="QW35" i="2"/>
  <c r="HZ8" i="43"/>
  <c r="HX9" i="43"/>
  <c r="HZ9" i="43"/>
  <c r="IB9" i="43"/>
  <c r="RC35" i="2"/>
  <c r="IF8" i="43"/>
  <c r="ID9" i="43"/>
  <c r="IF9" i="43"/>
  <c r="IH9" i="43"/>
  <c r="RS35" i="2"/>
  <c r="IK8" i="43"/>
  <c r="II9" i="43"/>
  <c r="IK9" i="43"/>
  <c r="IM9" i="43"/>
  <c r="RY35" i="2"/>
  <c r="IQ8" i="43"/>
  <c r="IO9" i="43"/>
  <c r="IQ9" i="43"/>
  <c r="IS9" i="43"/>
  <c r="SO35" i="2"/>
  <c r="IV8" i="43"/>
  <c r="IT9" i="43"/>
  <c r="IV9" i="43"/>
  <c r="IX9" i="43"/>
  <c r="SU35" i="2"/>
  <c r="JB8" i="43"/>
  <c r="IZ9" i="43"/>
  <c r="JB9" i="43"/>
  <c r="JD9" i="43"/>
  <c r="TK35" i="2"/>
  <c r="JG8" i="43"/>
  <c r="JE9" i="43"/>
  <c r="JG9" i="43"/>
  <c r="JI9" i="43"/>
  <c r="TQ35" i="2"/>
  <c r="JM8" i="43"/>
  <c r="JK9" i="43"/>
  <c r="JM9" i="43"/>
  <c r="JO9" i="43"/>
  <c r="W10" i="43"/>
  <c r="Y10" i="43"/>
  <c r="AA10" i="43"/>
  <c r="AC10" i="43"/>
  <c r="AE10" i="43"/>
  <c r="AG10" i="43"/>
  <c r="AH10" i="43"/>
  <c r="AJ10" i="43"/>
  <c r="AL10" i="43"/>
  <c r="AN10" i="43"/>
  <c r="AP10" i="43"/>
  <c r="AR10" i="43"/>
  <c r="AS10" i="43"/>
  <c r="AU10" i="43"/>
  <c r="AW10" i="43"/>
  <c r="AY10" i="43"/>
  <c r="BA10" i="43"/>
  <c r="BC10" i="43"/>
  <c r="BD10" i="43"/>
  <c r="BF10" i="43"/>
  <c r="BH10" i="43"/>
  <c r="BJ10" i="43"/>
  <c r="BL10" i="43"/>
  <c r="BN10" i="43"/>
  <c r="BO10" i="43"/>
  <c r="BQ10" i="43"/>
  <c r="BS10" i="43"/>
  <c r="BU10" i="43"/>
  <c r="BW10" i="43"/>
  <c r="BY10" i="43"/>
  <c r="BZ10" i="43"/>
  <c r="CB10" i="43"/>
  <c r="CD10" i="43"/>
  <c r="CF10" i="43"/>
  <c r="CH10" i="43"/>
  <c r="CJ10" i="43"/>
  <c r="CK10" i="43"/>
  <c r="CM10" i="43"/>
  <c r="CO10" i="43"/>
  <c r="CQ10" i="43"/>
  <c r="CS10" i="43"/>
  <c r="CU10" i="43"/>
  <c r="CV10" i="43"/>
  <c r="CX10" i="43"/>
  <c r="CZ10" i="43"/>
  <c r="DB10" i="43"/>
  <c r="DD10" i="43"/>
  <c r="DF10" i="43"/>
  <c r="DG10" i="43"/>
  <c r="DI10" i="43"/>
  <c r="DK10" i="43"/>
  <c r="DM10" i="43"/>
  <c r="DO10" i="43"/>
  <c r="DQ10" i="43"/>
  <c r="DR10" i="43"/>
  <c r="DT10" i="43"/>
  <c r="DV10" i="43"/>
  <c r="DX10" i="43"/>
  <c r="DZ10" i="43"/>
  <c r="EB10" i="43"/>
  <c r="EC10" i="43"/>
  <c r="EE10" i="43"/>
  <c r="EG10" i="43"/>
  <c r="EI10" i="43"/>
  <c r="EK10" i="43"/>
  <c r="EM10" i="43"/>
  <c r="EN10" i="43"/>
  <c r="EP10" i="43"/>
  <c r="ER10" i="43"/>
  <c r="ET10" i="43"/>
  <c r="EV10" i="43"/>
  <c r="EX10" i="43"/>
  <c r="EY10" i="43"/>
  <c r="FA10" i="43"/>
  <c r="FC10" i="43"/>
  <c r="FE10" i="43"/>
  <c r="FG10" i="43"/>
  <c r="FI10" i="43"/>
  <c r="FJ10" i="43"/>
  <c r="FL10" i="43"/>
  <c r="FN10" i="43"/>
  <c r="FP10" i="43"/>
  <c r="FR10" i="43"/>
  <c r="FT10" i="43"/>
  <c r="FU10" i="43"/>
  <c r="FW10" i="43"/>
  <c r="FY10" i="43"/>
  <c r="GA10" i="43"/>
  <c r="GC10" i="43"/>
  <c r="GE10" i="43"/>
  <c r="GF10" i="43"/>
  <c r="GH10" i="43"/>
  <c r="GJ10" i="43"/>
  <c r="GL10" i="43"/>
  <c r="GN10" i="43"/>
  <c r="GP10" i="43"/>
  <c r="GQ10" i="43"/>
  <c r="GS10" i="43"/>
  <c r="GU10" i="43"/>
  <c r="GW10" i="43"/>
  <c r="GY10" i="43"/>
  <c r="HA10" i="43"/>
  <c r="HB10" i="43"/>
  <c r="HD10" i="43"/>
  <c r="HF10" i="43"/>
  <c r="HH10" i="43"/>
  <c r="HJ10" i="43"/>
  <c r="HL10" i="43"/>
  <c r="HM10" i="43"/>
  <c r="HO10" i="43"/>
  <c r="HQ10" i="43"/>
  <c r="HS10" i="43"/>
  <c r="HU10" i="43"/>
  <c r="HW10" i="43"/>
  <c r="HX10" i="43"/>
  <c r="HZ10" i="43"/>
  <c r="IB10" i="43"/>
  <c r="ID10" i="43"/>
  <c r="IF10" i="43"/>
  <c r="IH10" i="43"/>
  <c r="II10" i="43"/>
  <c r="IK10" i="43"/>
  <c r="IM10" i="43"/>
  <c r="IO10" i="43"/>
  <c r="IQ10" i="43"/>
  <c r="IS10" i="43"/>
  <c r="IT10" i="43"/>
  <c r="IV10" i="43"/>
  <c r="IX10" i="43"/>
  <c r="IZ10" i="43"/>
  <c r="JB10" i="43"/>
  <c r="JD10" i="43"/>
  <c r="JE10" i="43"/>
  <c r="JG10" i="43"/>
  <c r="JI10" i="43"/>
  <c r="JK10" i="43"/>
  <c r="JM10" i="43"/>
  <c r="JO10" i="43"/>
  <c r="W11" i="43"/>
  <c r="X11" i="43"/>
  <c r="Y11" i="43"/>
  <c r="Z11" i="43"/>
  <c r="AA11" i="43"/>
  <c r="AC11" i="43"/>
  <c r="AD11" i="43"/>
  <c r="AE11" i="43"/>
  <c r="AF11" i="43"/>
  <c r="AG11" i="43"/>
  <c r="AH11" i="43"/>
  <c r="AI11" i="43"/>
  <c r="AJ11" i="43"/>
  <c r="AK11" i="43"/>
  <c r="AL11" i="43"/>
  <c r="AN11" i="43"/>
  <c r="AO11" i="43"/>
  <c r="AP11" i="43"/>
  <c r="AQ11" i="43"/>
  <c r="AR11" i="43"/>
  <c r="AS11" i="43"/>
  <c r="AT11" i="43"/>
  <c r="AU11" i="43"/>
  <c r="AV11" i="43"/>
  <c r="AW11" i="43"/>
  <c r="AY11" i="43"/>
  <c r="AZ11" i="43"/>
  <c r="BA11" i="43"/>
  <c r="BB11" i="43"/>
  <c r="BC11" i="43"/>
  <c r="BD11" i="43"/>
  <c r="BE11" i="43"/>
  <c r="BF11" i="43"/>
  <c r="BG11" i="43"/>
  <c r="BH11" i="43"/>
  <c r="BJ11" i="43"/>
  <c r="BK11" i="43"/>
  <c r="BL11" i="43"/>
  <c r="BM11" i="43"/>
  <c r="BN11" i="43"/>
  <c r="BO11" i="43"/>
  <c r="BP11" i="43"/>
  <c r="BQ11" i="43"/>
  <c r="BR11" i="43"/>
  <c r="BS11" i="43"/>
  <c r="BU11" i="43"/>
  <c r="BV11" i="43"/>
  <c r="BW11" i="43"/>
  <c r="BX11" i="43"/>
  <c r="BY11" i="43"/>
  <c r="BZ11" i="43"/>
  <c r="CA11" i="43"/>
  <c r="CB11" i="43"/>
  <c r="CC11" i="43"/>
  <c r="CD11" i="43"/>
  <c r="CF11" i="43"/>
  <c r="CG11" i="43"/>
  <c r="CH11" i="43"/>
  <c r="CI11" i="43"/>
  <c r="CJ11" i="43"/>
  <c r="CK11" i="43"/>
  <c r="CL11" i="43"/>
  <c r="CM11" i="43"/>
  <c r="CN11" i="43"/>
  <c r="CO11" i="43"/>
  <c r="CQ11" i="43"/>
  <c r="CR11" i="43"/>
  <c r="CS11" i="43"/>
  <c r="CT11" i="43"/>
  <c r="CU11" i="43"/>
  <c r="CV11" i="43"/>
  <c r="CW11" i="43"/>
  <c r="CX11" i="43"/>
  <c r="CY11" i="43"/>
  <c r="CZ11" i="43"/>
  <c r="DB11" i="43"/>
  <c r="DC11" i="43"/>
  <c r="DD11" i="43"/>
  <c r="DE11" i="43"/>
  <c r="DF11" i="43"/>
  <c r="DG11" i="43"/>
  <c r="DH11" i="43"/>
  <c r="DI11" i="43"/>
  <c r="DJ11" i="43"/>
  <c r="DK11" i="43"/>
  <c r="DM11" i="43"/>
  <c r="DN11" i="43"/>
  <c r="DO11" i="43"/>
  <c r="DP11" i="43"/>
  <c r="DQ11" i="43"/>
  <c r="DR11" i="43"/>
  <c r="DS11" i="43"/>
  <c r="DT11" i="43"/>
  <c r="DU11" i="43"/>
  <c r="DV11" i="43"/>
  <c r="DX11" i="43"/>
  <c r="DY11" i="43"/>
  <c r="DZ11" i="43"/>
  <c r="EA11" i="43"/>
  <c r="EB11" i="43"/>
  <c r="EC11" i="43"/>
  <c r="ED11" i="43"/>
  <c r="EE11" i="43"/>
  <c r="EF11" i="43"/>
  <c r="EG11" i="43"/>
  <c r="EI11" i="43"/>
  <c r="EJ11" i="43"/>
  <c r="EK11" i="43"/>
  <c r="EL11" i="43"/>
  <c r="EM11" i="43"/>
  <c r="EN11" i="43"/>
  <c r="EO11" i="43"/>
  <c r="EP11" i="43"/>
  <c r="EQ11" i="43"/>
  <c r="ER11" i="43"/>
  <c r="ET11" i="43"/>
  <c r="EU11" i="43"/>
  <c r="EV11" i="43"/>
  <c r="EW11" i="43"/>
  <c r="EX11" i="43"/>
  <c r="EY11" i="43"/>
  <c r="EZ11" i="43"/>
  <c r="FA11" i="43"/>
  <c r="FB11" i="43"/>
  <c r="FC11" i="43"/>
  <c r="FE11" i="43"/>
  <c r="FF11" i="43"/>
  <c r="FG11" i="43"/>
  <c r="FH11" i="43"/>
  <c r="FI11" i="43"/>
  <c r="FJ11" i="43"/>
  <c r="FK11" i="43"/>
  <c r="FL11" i="43"/>
  <c r="FM11" i="43"/>
  <c r="FN11" i="43"/>
  <c r="FP11" i="43"/>
  <c r="FQ11" i="43"/>
  <c r="FR11" i="43"/>
  <c r="FS11" i="43"/>
  <c r="FT11" i="43"/>
  <c r="FU11" i="43"/>
  <c r="FV11" i="43"/>
  <c r="FW11" i="43"/>
  <c r="FX11" i="43"/>
  <c r="FY11" i="43"/>
  <c r="GA11" i="43"/>
  <c r="GB11" i="43"/>
  <c r="GC11" i="43"/>
  <c r="GD11" i="43"/>
  <c r="GE11" i="43"/>
  <c r="GF11" i="43"/>
  <c r="GG11" i="43"/>
  <c r="GH11" i="43"/>
  <c r="GI11" i="43"/>
  <c r="GJ11" i="43"/>
  <c r="GL11" i="43"/>
  <c r="GM11" i="43"/>
  <c r="GN11" i="43"/>
  <c r="GO11" i="43"/>
  <c r="GP11" i="43"/>
  <c r="GQ11" i="43"/>
  <c r="GR11" i="43"/>
  <c r="GS11" i="43"/>
  <c r="GT11" i="43"/>
  <c r="GU11" i="43"/>
  <c r="GW11" i="43"/>
  <c r="GX11" i="43"/>
  <c r="GY11" i="43"/>
  <c r="GZ11" i="43"/>
  <c r="HA11" i="43"/>
  <c r="HB11" i="43"/>
  <c r="HC11" i="43"/>
  <c r="HD11" i="43"/>
  <c r="HE11" i="43"/>
  <c r="HF11" i="43"/>
  <c r="HH11" i="43"/>
  <c r="HI11" i="43"/>
  <c r="HJ11" i="43"/>
  <c r="HK11" i="43"/>
  <c r="HL11" i="43"/>
  <c r="HM11" i="43"/>
  <c r="HN11" i="43"/>
  <c r="HO11" i="43"/>
  <c r="HP11" i="43"/>
  <c r="HQ11" i="43"/>
  <c r="HS11" i="43"/>
  <c r="HT11" i="43"/>
  <c r="HU11" i="43"/>
  <c r="HV11" i="43"/>
  <c r="HW11" i="43"/>
  <c r="HX11" i="43"/>
  <c r="HY11" i="43"/>
  <c r="HZ11" i="43"/>
  <c r="IA11" i="43"/>
  <c r="IB11" i="43"/>
  <c r="ID11" i="43"/>
  <c r="IE11" i="43"/>
  <c r="IF11" i="43"/>
  <c r="IG11" i="43"/>
  <c r="IH11" i="43"/>
  <c r="II11" i="43"/>
  <c r="IJ11" i="43"/>
  <c r="IK11" i="43"/>
  <c r="IL11" i="43"/>
  <c r="IM11" i="43"/>
  <c r="IO11" i="43"/>
  <c r="IP11" i="43"/>
  <c r="IQ11" i="43"/>
  <c r="IR11" i="43"/>
  <c r="IS11" i="43"/>
  <c r="IT11" i="43"/>
  <c r="IU11" i="43"/>
  <c r="IV11" i="43"/>
  <c r="IW11" i="43"/>
  <c r="IX11" i="43"/>
  <c r="IZ11" i="43"/>
  <c r="JA11" i="43"/>
  <c r="JB11" i="43"/>
  <c r="JC11" i="43"/>
  <c r="JD11" i="43"/>
  <c r="JE11" i="43"/>
  <c r="JF11" i="43"/>
  <c r="JG11" i="43"/>
  <c r="JH11" i="43"/>
  <c r="JI11" i="43"/>
  <c r="JK11" i="43"/>
  <c r="JL11" i="43"/>
  <c r="JM11" i="43"/>
  <c r="JN11" i="43"/>
  <c r="JO11" i="43"/>
  <c r="Y35" i="2"/>
  <c r="N8" i="43"/>
  <c r="L9" i="43"/>
  <c r="N9" i="43"/>
  <c r="P9" i="43"/>
  <c r="AE35" i="2"/>
  <c r="T8" i="43"/>
  <c r="R9" i="43"/>
  <c r="T9" i="43"/>
  <c r="V9" i="43"/>
  <c r="L10" i="43"/>
  <c r="N10" i="43"/>
  <c r="P10" i="43"/>
  <c r="R10" i="43"/>
  <c r="T10" i="43"/>
  <c r="V10" i="43"/>
  <c r="L11" i="43"/>
  <c r="M11" i="43"/>
  <c r="N11" i="43"/>
  <c r="O11" i="43"/>
  <c r="P11" i="43"/>
  <c r="R11" i="43"/>
  <c r="S11" i="43"/>
  <c r="T11" i="43"/>
  <c r="U11" i="43"/>
  <c r="V11" i="43"/>
  <c r="L1" i="43"/>
  <c r="N1" i="43"/>
  <c r="P1" i="43"/>
  <c r="R1" i="43"/>
  <c r="T1" i="43"/>
  <c r="V1" i="43"/>
  <c r="W1" i="43"/>
  <c r="Y1" i="43"/>
  <c r="AA1" i="43"/>
  <c r="AC1" i="43"/>
  <c r="AE1" i="43"/>
  <c r="AG1" i="43"/>
  <c r="AH1" i="43"/>
  <c r="AJ1" i="43"/>
  <c r="AL1" i="43"/>
  <c r="AN1" i="43"/>
  <c r="AP1" i="43"/>
  <c r="AR1" i="43"/>
  <c r="AS1" i="43"/>
  <c r="AU1" i="43"/>
  <c r="AW1" i="43"/>
  <c r="AY1" i="43"/>
  <c r="BA1" i="43"/>
  <c r="BC1" i="43"/>
  <c r="BD1" i="43"/>
  <c r="BF1" i="43"/>
  <c r="BH1" i="43"/>
  <c r="BJ1" i="43"/>
  <c r="BL1" i="43"/>
  <c r="BN1" i="43"/>
  <c r="BO1" i="43"/>
  <c r="BQ1" i="43"/>
  <c r="BS1" i="43"/>
  <c r="BU1" i="43"/>
  <c r="BW1" i="43"/>
  <c r="BY1" i="43"/>
  <c r="BZ1" i="43"/>
  <c r="CB1" i="43"/>
  <c r="CD1" i="43"/>
  <c r="CF1" i="43"/>
  <c r="CH1" i="43"/>
  <c r="CJ1" i="43"/>
  <c r="CK1" i="43"/>
  <c r="CM1" i="43"/>
  <c r="CO1" i="43"/>
  <c r="CQ1" i="43"/>
  <c r="CS1" i="43"/>
  <c r="CU1" i="43"/>
  <c r="CV1" i="43"/>
  <c r="CX1" i="43"/>
  <c r="CZ1" i="43"/>
  <c r="DB1" i="43"/>
  <c r="DD1" i="43"/>
  <c r="DF1" i="43"/>
  <c r="DG1" i="43"/>
  <c r="DI1" i="43"/>
  <c r="DK1" i="43"/>
  <c r="DM1" i="43"/>
  <c r="DO1" i="43"/>
  <c r="DQ1" i="43"/>
  <c r="DR1" i="43"/>
  <c r="DT1" i="43"/>
  <c r="DV1" i="43"/>
  <c r="DX1" i="43"/>
  <c r="DZ1" i="43"/>
  <c r="EB1" i="43"/>
  <c r="EC1" i="43"/>
  <c r="EE1" i="43"/>
  <c r="EG1" i="43"/>
  <c r="EI1" i="43"/>
  <c r="EK1" i="43"/>
  <c r="EM1" i="43"/>
  <c r="EN1" i="43"/>
  <c r="EP1" i="43"/>
  <c r="ER1" i="43"/>
  <c r="ET1" i="43"/>
  <c r="EV1" i="43"/>
  <c r="EX1" i="43"/>
  <c r="EY1" i="43"/>
  <c r="FA1" i="43"/>
  <c r="FC1" i="43"/>
  <c r="FE1" i="43"/>
  <c r="FG1" i="43"/>
  <c r="FI1" i="43"/>
  <c r="FJ1" i="43"/>
  <c r="FL1" i="43"/>
  <c r="FN1" i="43"/>
  <c r="FP1" i="43"/>
  <c r="FR1" i="43"/>
  <c r="FT1" i="43"/>
  <c r="FU1" i="43"/>
  <c r="FW1" i="43"/>
  <c r="FY1" i="43"/>
  <c r="GA1" i="43"/>
  <c r="GC1" i="43"/>
  <c r="GE1" i="43"/>
  <c r="GF1" i="43"/>
  <c r="GH1" i="43"/>
  <c r="GJ1" i="43"/>
  <c r="GL1" i="43"/>
  <c r="GN1" i="43"/>
  <c r="GP1" i="43"/>
  <c r="GQ1" i="43"/>
  <c r="GS1" i="43"/>
  <c r="GU1" i="43"/>
  <c r="GW1" i="43"/>
  <c r="GY1" i="43"/>
  <c r="HA1" i="43"/>
  <c r="HB1" i="43"/>
  <c r="HD1" i="43"/>
  <c r="HF1" i="43"/>
  <c r="HH1" i="43"/>
  <c r="HJ1" i="43"/>
  <c r="HL1" i="43"/>
  <c r="HM1" i="43"/>
  <c r="HO1" i="43"/>
  <c r="HQ1" i="43"/>
  <c r="HS1" i="43"/>
  <c r="HU1" i="43"/>
  <c r="HW1" i="43"/>
  <c r="HX1" i="43"/>
  <c r="HZ1" i="43"/>
  <c r="IB1" i="43"/>
  <c r="ID1" i="43"/>
  <c r="IF1" i="43"/>
  <c r="IH1" i="43"/>
  <c r="II1" i="43"/>
  <c r="IK1" i="43"/>
  <c r="IM1" i="43"/>
  <c r="IO1" i="43"/>
  <c r="IQ1" i="43"/>
  <c r="IS1" i="43"/>
  <c r="IT1" i="43"/>
  <c r="IV1" i="43"/>
  <c r="IX1" i="43"/>
  <c r="IZ1" i="43"/>
  <c r="JB1" i="43"/>
  <c r="JD1" i="43"/>
  <c r="JE1" i="43"/>
  <c r="JG1" i="43"/>
  <c r="JI1" i="43"/>
  <c r="JK1" i="43"/>
  <c r="JM1" i="43"/>
  <c r="JO1" i="43"/>
  <c r="L2" i="43"/>
  <c r="M2" i="43"/>
  <c r="N2" i="43"/>
  <c r="O2" i="43"/>
  <c r="P2" i="43"/>
  <c r="R2" i="43"/>
  <c r="S2" i="43"/>
  <c r="T2" i="43"/>
  <c r="U2" i="43"/>
  <c r="V2" i="43"/>
  <c r="W2" i="43"/>
  <c r="X2" i="43"/>
  <c r="Y2" i="43"/>
  <c r="Z2" i="43"/>
  <c r="AA2" i="43"/>
  <c r="AC2" i="43"/>
  <c r="AD2" i="43"/>
  <c r="AE2" i="43"/>
  <c r="AF2" i="43"/>
  <c r="AG2" i="43"/>
  <c r="AH2" i="43"/>
  <c r="AI2" i="43"/>
  <c r="AJ2" i="43"/>
  <c r="AK2" i="43"/>
  <c r="AL2" i="43"/>
  <c r="AN2" i="43"/>
  <c r="AO2" i="43"/>
  <c r="AP2" i="43"/>
  <c r="AQ2" i="43"/>
  <c r="AR2" i="43"/>
  <c r="AS2" i="43"/>
  <c r="AT2" i="43"/>
  <c r="AU2" i="43"/>
  <c r="AV2" i="43"/>
  <c r="AW2" i="43"/>
  <c r="AY2" i="43"/>
  <c r="AZ2" i="43"/>
  <c r="BA2" i="43"/>
  <c r="BB2" i="43"/>
  <c r="BC2" i="43"/>
  <c r="BD2" i="43"/>
  <c r="BE2" i="43"/>
  <c r="BF2" i="43"/>
  <c r="BG2" i="43"/>
  <c r="BH2" i="43"/>
  <c r="BJ2" i="43"/>
  <c r="BK2" i="43"/>
  <c r="BL2" i="43"/>
  <c r="BM2" i="43"/>
  <c r="BN2" i="43"/>
  <c r="BO2" i="43"/>
  <c r="BP2" i="43"/>
  <c r="BQ2" i="43"/>
  <c r="BR2" i="43"/>
  <c r="BS2" i="43"/>
  <c r="BU2" i="43"/>
  <c r="BV2" i="43"/>
  <c r="BW2" i="43"/>
  <c r="BX2" i="43"/>
  <c r="BY2" i="43"/>
  <c r="BZ2" i="43"/>
  <c r="CA2" i="43"/>
  <c r="CB2" i="43"/>
  <c r="CC2" i="43"/>
  <c r="CD2" i="43"/>
  <c r="CF2" i="43"/>
  <c r="CG2" i="43"/>
  <c r="CH2" i="43"/>
  <c r="CI2" i="43"/>
  <c r="CJ2" i="43"/>
  <c r="CK2" i="43"/>
  <c r="CL2" i="43"/>
  <c r="CM2" i="43"/>
  <c r="CN2" i="43"/>
  <c r="CO2" i="43"/>
  <c r="CQ2" i="43"/>
  <c r="CR2" i="43"/>
  <c r="CS2" i="43"/>
  <c r="CT2" i="43"/>
  <c r="CU2" i="43"/>
  <c r="CV2" i="43"/>
  <c r="CW2" i="43"/>
  <c r="CX2" i="43"/>
  <c r="CY2" i="43"/>
  <c r="CZ2" i="43"/>
  <c r="DB2" i="43"/>
  <c r="DC2" i="43"/>
  <c r="DD2" i="43"/>
  <c r="DE2" i="43"/>
  <c r="DF2" i="43"/>
  <c r="DG2" i="43"/>
  <c r="DH2" i="43"/>
  <c r="DI2" i="43"/>
  <c r="DJ2" i="43"/>
  <c r="DK2" i="43"/>
  <c r="DM2" i="43"/>
  <c r="DN2" i="43"/>
  <c r="DO2" i="43"/>
  <c r="DP2" i="43"/>
  <c r="DQ2" i="43"/>
  <c r="DR2" i="43"/>
  <c r="DS2" i="43"/>
  <c r="DT2" i="43"/>
  <c r="DU2" i="43"/>
  <c r="DV2" i="43"/>
  <c r="DX2" i="43"/>
  <c r="DY2" i="43"/>
  <c r="DZ2" i="43"/>
  <c r="EA2" i="43"/>
  <c r="EB2" i="43"/>
  <c r="EC2" i="43"/>
  <c r="ED2" i="43"/>
  <c r="EE2" i="43"/>
  <c r="EF2" i="43"/>
  <c r="EG2" i="43"/>
  <c r="EI2" i="43"/>
  <c r="EJ2" i="43"/>
  <c r="EK2" i="43"/>
  <c r="EL2" i="43"/>
  <c r="EM2" i="43"/>
  <c r="EN2" i="43"/>
  <c r="EO2" i="43"/>
  <c r="EP2" i="43"/>
  <c r="EQ2" i="43"/>
  <c r="ER2" i="43"/>
  <c r="ET2" i="43"/>
  <c r="EU2" i="43"/>
  <c r="EV2" i="43"/>
  <c r="EW2" i="43"/>
  <c r="EX2" i="43"/>
  <c r="EY2" i="43"/>
  <c r="EZ2" i="43"/>
  <c r="FA2" i="43"/>
  <c r="FB2" i="43"/>
  <c r="FC2" i="43"/>
  <c r="FE2" i="43"/>
  <c r="FF2" i="43"/>
  <c r="FG2" i="43"/>
  <c r="FH2" i="43"/>
  <c r="FI2" i="43"/>
  <c r="FJ2" i="43"/>
  <c r="FK2" i="43"/>
  <c r="FL2" i="43"/>
  <c r="FM2" i="43"/>
  <c r="FN2" i="43"/>
  <c r="FP2" i="43"/>
  <c r="FQ2" i="43"/>
  <c r="FR2" i="43"/>
  <c r="FS2" i="43"/>
  <c r="FT2" i="43"/>
  <c r="FU2" i="43"/>
  <c r="FV2" i="43"/>
  <c r="FW2" i="43"/>
  <c r="FX2" i="43"/>
  <c r="FY2" i="43"/>
  <c r="GA2" i="43"/>
  <c r="GB2" i="43"/>
  <c r="GC2" i="43"/>
  <c r="GD2" i="43"/>
  <c r="GE2" i="43"/>
  <c r="GF2" i="43"/>
  <c r="GG2" i="43"/>
  <c r="GH2" i="43"/>
  <c r="GI2" i="43"/>
  <c r="GJ2" i="43"/>
  <c r="GL2" i="43"/>
  <c r="GM2" i="43"/>
  <c r="GN2" i="43"/>
  <c r="GO2" i="43"/>
  <c r="GP2" i="43"/>
  <c r="GQ2" i="43"/>
  <c r="GR2" i="43"/>
  <c r="GS2" i="43"/>
  <c r="GT2" i="43"/>
  <c r="GU2" i="43"/>
  <c r="GW2" i="43"/>
  <c r="GX2" i="43"/>
  <c r="GY2" i="43"/>
  <c r="GZ2" i="43"/>
  <c r="HA2" i="43"/>
  <c r="HB2" i="43"/>
  <c r="HC2" i="43"/>
  <c r="HD2" i="43"/>
  <c r="HE2" i="43"/>
  <c r="HF2" i="43"/>
  <c r="HH2" i="43"/>
  <c r="HI2" i="43"/>
  <c r="HJ2" i="43"/>
  <c r="HK2" i="43"/>
  <c r="HL2" i="43"/>
  <c r="HM2" i="43"/>
  <c r="HN2" i="43"/>
  <c r="HO2" i="43"/>
  <c r="HP2" i="43"/>
  <c r="HQ2" i="43"/>
  <c r="HS2" i="43"/>
  <c r="HT2" i="43"/>
  <c r="HU2" i="43"/>
  <c r="HV2" i="43"/>
  <c r="HW2" i="43"/>
  <c r="HX2" i="43"/>
  <c r="HY2" i="43"/>
  <c r="HZ2" i="43"/>
  <c r="IA2" i="43"/>
  <c r="IB2" i="43"/>
  <c r="ID2" i="43"/>
  <c r="IE2" i="43"/>
  <c r="IF2" i="43"/>
  <c r="IG2" i="43"/>
  <c r="IH2" i="43"/>
  <c r="II2" i="43"/>
  <c r="IJ2" i="43"/>
  <c r="IK2" i="43"/>
  <c r="IL2" i="43"/>
  <c r="IM2" i="43"/>
  <c r="IO2" i="43"/>
  <c r="IP2" i="43"/>
  <c r="IQ2" i="43"/>
  <c r="IR2" i="43"/>
  <c r="IS2" i="43"/>
  <c r="IT2" i="43"/>
  <c r="IU2" i="43"/>
  <c r="IV2" i="43"/>
  <c r="IW2" i="43"/>
  <c r="IX2" i="43"/>
  <c r="IZ2" i="43"/>
  <c r="JA2" i="43"/>
  <c r="JB2" i="43"/>
  <c r="JC2" i="43"/>
  <c r="JD2" i="43"/>
  <c r="JE2" i="43"/>
  <c r="JF2" i="43"/>
  <c r="JG2" i="43"/>
  <c r="JH2" i="43"/>
  <c r="JI2" i="43"/>
  <c r="JK2" i="43"/>
  <c r="JL2" i="43"/>
  <c r="JM2" i="43"/>
  <c r="JN2" i="43"/>
  <c r="JO2" i="43"/>
  <c r="A11" i="43"/>
  <c r="B11" i="43"/>
  <c r="C11" i="43"/>
  <c r="D11" i="43"/>
  <c r="E11" i="43"/>
  <c r="G11" i="43"/>
  <c r="H11" i="43"/>
  <c r="I11" i="43"/>
  <c r="J11" i="43"/>
  <c r="K11" i="43"/>
  <c r="K2" i="43"/>
  <c r="J2" i="43"/>
  <c r="I2" i="43"/>
  <c r="H2" i="43"/>
  <c r="G2" i="43"/>
  <c r="E2" i="43"/>
  <c r="D2" i="43"/>
  <c r="C2" i="43"/>
  <c r="B2" i="43"/>
  <c r="A2" i="43"/>
  <c r="M10" i="45"/>
  <c r="R10" i="45"/>
  <c r="W10" i="45"/>
  <c r="AB10" i="45"/>
  <c r="AG10" i="45"/>
  <c r="AL10" i="45"/>
  <c r="AQ10" i="45"/>
  <c r="AV10" i="45"/>
  <c r="BA10" i="45"/>
  <c r="BF10" i="45"/>
  <c r="BK10" i="45"/>
  <c r="BP10" i="45"/>
  <c r="BU10" i="45"/>
  <c r="BZ10" i="45"/>
  <c r="CE10" i="45"/>
  <c r="CJ10" i="45"/>
  <c r="CO10" i="45"/>
  <c r="CT10" i="45"/>
  <c r="CY10" i="45"/>
  <c r="DD10" i="45"/>
  <c r="DI10" i="45"/>
  <c r="DN10" i="45"/>
  <c r="DS10" i="45"/>
  <c r="DX10" i="45"/>
  <c r="EC10" i="45"/>
  <c r="EH10" i="45"/>
  <c r="EM10" i="45"/>
  <c r="ER10" i="45"/>
  <c r="EW10" i="45"/>
  <c r="FB10" i="45"/>
  <c r="FG10" i="45"/>
  <c r="FL10" i="45"/>
  <c r="FQ10" i="45"/>
  <c r="FV10" i="45"/>
  <c r="GA10" i="45"/>
  <c r="GF10" i="45"/>
  <c r="GK10" i="45"/>
  <c r="GP10" i="45"/>
  <c r="GU10" i="45"/>
  <c r="GZ10" i="45"/>
  <c r="HE10" i="45"/>
  <c r="HJ10" i="45"/>
  <c r="HO10" i="45"/>
  <c r="HT10" i="45"/>
  <c r="HY10" i="45"/>
  <c r="ID10" i="45"/>
  <c r="II10" i="45"/>
  <c r="IN10" i="45"/>
  <c r="IS10" i="45"/>
  <c r="IX10" i="45"/>
  <c r="JC10" i="45"/>
  <c r="JH10" i="45"/>
  <c r="JM10" i="45"/>
  <c r="JR10" i="45"/>
  <c r="JW10" i="45"/>
  <c r="KB10" i="45"/>
  <c r="KG10" i="45"/>
  <c r="KL10" i="45"/>
  <c r="KQ10" i="45"/>
  <c r="KV10" i="45"/>
  <c r="LA10" i="45"/>
  <c r="LF10" i="45"/>
  <c r="LK10" i="45"/>
  <c r="LP10" i="45"/>
  <c r="LU10" i="45"/>
  <c r="LZ10" i="45"/>
  <c r="ME10" i="45"/>
  <c r="MJ10" i="45"/>
  <c r="MO10" i="45"/>
  <c r="MT10" i="45"/>
  <c r="MY10" i="45"/>
  <c r="ND10" i="45"/>
  <c r="NI10" i="45"/>
  <c r="NN10" i="45"/>
  <c r="NS10" i="45"/>
  <c r="NX10" i="45"/>
  <c r="OC10" i="45"/>
  <c r="OH10" i="45"/>
  <c r="OM10" i="45"/>
  <c r="OR10" i="45"/>
  <c r="OW10" i="45"/>
  <c r="PB10" i="45"/>
  <c r="PG10" i="45"/>
  <c r="PL10" i="45"/>
  <c r="PQ10" i="45"/>
  <c r="PV10" i="45"/>
  <c r="QA10" i="45"/>
  <c r="QF10" i="45"/>
  <c r="QK10" i="45"/>
  <c r="QP10" i="45"/>
  <c r="QU10" i="45"/>
  <c r="QZ10" i="45"/>
  <c r="RE10" i="45"/>
  <c r="RJ10" i="45"/>
  <c r="RO10" i="45"/>
  <c r="RT10" i="45"/>
  <c r="RY10" i="45"/>
  <c r="SD10" i="45"/>
  <c r="M36" i="2"/>
  <c r="R36" i="2"/>
  <c r="W36" i="2"/>
  <c r="AB36" i="2"/>
  <c r="AG36" i="2"/>
  <c r="AL36" i="2"/>
  <c r="AQ36" i="2"/>
  <c r="AV36" i="2"/>
  <c r="BA36" i="2"/>
  <c r="BF36" i="2"/>
  <c r="BK36" i="2"/>
  <c r="BP36" i="2"/>
  <c r="BU36" i="2"/>
  <c r="BZ36" i="2"/>
  <c r="CE36" i="2"/>
  <c r="CJ36" i="2"/>
  <c r="CO36" i="2"/>
  <c r="CT36" i="2"/>
  <c r="CY36" i="2"/>
  <c r="DD36" i="2"/>
  <c r="DI36" i="2"/>
  <c r="DN36" i="2"/>
  <c r="DS36" i="2"/>
  <c r="DX36" i="2"/>
  <c r="EC36" i="2"/>
  <c r="EH36" i="2"/>
  <c r="EM36" i="2"/>
  <c r="ER36" i="2"/>
  <c r="EW36" i="2"/>
  <c r="FB36" i="2"/>
  <c r="FG36" i="2"/>
  <c r="FL36" i="2"/>
  <c r="FQ36" i="2"/>
  <c r="FV36" i="2"/>
  <c r="GA36" i="2"/>
  <c r="GF36" i="2"/>
  <c r="GK36" i="2"/>
  <c r="GP36" i="2"/>
  <c r="GU36" i="2"/>
  <c r="GZ36" i="2"/>
  <c r="HE36" i="2"/>
  <c r="HJ36" i="2"/>
  <c r="HO36" i="2"/>
  <c r="HT36" i="2"/>
  <c r="HY36" i="2"/>
  <c r="ID36" i="2"/>
  <c r="II36" i="2"/>
  <c r="IN36" i="2"/>
  <c r="IS36" i="2"/>
  <c r="IX36" i="2"/>
  <c r="JC36" i="2"/>
  <c r="JH36" i="2"/>
  <c r="JM36" i="2"/>
  <c r="JR36" i="2"/>
  <c r="JW36" i="2"/>
  <c r="KB36" i="2"/>
  <c r="KG36" i="2"/>
  <c r="KL36" i="2"/>
  <c r="KQ36" i="2"/>
  <c r="KV36" i="2"/>
  <c r="LA36" i="2"/>
  <c r="LF36" i="2"/>
  <c r="LK36" i="2"/>
  <c r="LP36" i="2"/>
  <c r="LU36" i="2"/>
  <c r="LZ36" i="2"/>
  <c r="ME36" i="2"/>
  <c r="MJ36" i="2"/>
  <c r="MO36" i="2"/>
  <c r="MT36" i="2"/>
  <c r="MY36" i="2"/>
  <c r="ND36" i="2"/>
  <c r="NI36" i="2"/>
  <c r="NN36" i="2"/>
  <c r="NS36" i="2"/>
  <c r="NX36" i="2"/>
  <c r="OC36" i="2"/>
  <c r="OH36" i="2"/>
  <c r="OM36" i="2"/>
  <c r="OR36" i="2"/>
  <c r="OW36" i="2"/>
  <c r="PB36" i="2"/>
  <c r="PG36" i="2"/>
  <c r="PL36" i="2"/>
  <c r="PQ36" i="2"/>
  <c r="PV36" i="2"/>
  <c r="QA36" i="2"/>
  <c r="QF36" i="2"/>
  <c r="QK36" i="2"/>
  <c r="QP36" i="2"/>
  <c r="QU36" i="2"/>
  <c r="QZ36" i="2"/>
  <c r="RE36" i="2"/>
  <c r="RJ36" i="2"/>
  <c r="RO36" i="2"/>
  <c r="RT36" i="2"/>
  <c r="RY36" i="2"/>
  <c r="SD36" i="2"/>
  <c r="H36" i="2"/>
  <c r="H2" i="45"/>
  <c r="F1" i="45"/>
  <c r="J1" i="45"/>
  <c r="M2" i="45"/>
  <c r="K1" i="45"/>
  <c r="O1" i="45"/>
  <c r="R2" i="45"/>
  <c r="P1" i="45"/>
  <c r="T1" i="45"/>
  <c r="W2" i="45"/>
  <c r="U1" i="45"/>
  <c r="Y1" i="45"/>
  <c r="AB2" i="45"/>
  <c r="Z1" i="45"/>
  <c r="AD1" i="45"/>
  <c r="AG2" i="45"/>
  <c r="AE1" i="45"/>
  <c r="AI1" i="45"/>
  <c r="AL2" i="45"/>
  <c r="AJ1" i="45"/>
  <c r="AN1" i="45"/>
  <c r="AQ2" i="45"/>
  <c r="AO1" i="45"/>
  <c r="AS1" i="45"/>
  <c r="AV2" i="45"/>
  <c r="AT1" i="45"/>
  <c r="AX1" i="45"/>
  <c r="BA2" i="45"/>
  <c r="AY1" i="45"/>
  <c r="BC1" i="45"/>
  <c r="BF2" i="45"/>
  <c r="BD1" i="45"/>
  <c r="BH1" i="45"/>
  <c r="BK2" i="45"/>
  <c r="BI1" i="45"/>
  <c r="BM1" i="45"/>
  <c r="BP2" i="45"/>
  <c r="BN1" i="45"/>
  <c r="BR1" i="45"/>
  <c r="BU2" i="45"/>
  <c r="BS1" i="45"/>
  <c r="BW1" i="45"/>
  <c r="BZ2" i="45"/>
  <c r="BX1" i="45"/>
  <c r="CB1" i="45"/>
  <c r="CE2" i="45"/>
  <c r="CC1" i="45"/>
  <c r="CG1" i="45"/>
  <c r="CJ2" i="45"/>
  <c r="CH1" i="45"/>
  <c r="CL1" i="45"/>
  <c r="CO2" i="45"/>
  <c r="CM1" i="45"/>
  <c r="CQ1" i="45"/>
  <c r="CT2" i="45"/>
  <c r="CR1" i="45"/>
  <c r="CV1" i="45"/>
  <c r="CY2" i="45"/>
  <c r="CW1" i="45"/>
  <c r="DA1" i="45"/>
  <c r="DD2" i="45"/>
  <c r="DB1" i="45"/>
  <c r="DF1" i="45"/>
  <c r="DI2" i="45"/>
  <c r="DG1" i="45"/>
  <c r="DK1" i="45"/>
  <c r="DN2" i="45"/>
  <c r="DL1" i="45"/>
  <c r="DP1" i="45"/>
  <c r="DS2" i="45"/>
  <c r="DQ1" i="45"/>
  <c r="DU1" i="45"/>
  <c r="DX2" i="45"/>
  <c r="DV1" i="45"/>
  <c r="DZ1" i="45"/>
  <c r="EC2" i="45"/>
  <c r="EA1" i="45"/>
  <c r="EE1" i="45"/>
  <c r="EH2" i="45"/>
  <c r="EF1" i="45"/>
  <c r="EJ1" i="45"/>
  <c r="EM2" i="45"/>
  <c r="EK1" i="45"/>
  <c r="EO1" i="45"/>
  <c r="ER2" i="45"/>
  <c r="EP1" i="45"/>
  <c r="ET1" i="45"/>
  <c r="EW2" i="45"/>
  <c r="EU1" i="45"/>
  <c r="EY1" i="45"/>
  <c r="FB2" i="45"/>
  <c r="EZ1" i="45"/>
  <c r="FD1" i="45"/>
  <c r="FG2" i="45"/>
  <c r="FE1" i="45"/>
  <c r="FI1" i="45"/>
  <c r="FL2" i="45"/>
  <c r="FJ1" i="45"/>
  <c r="FN1" i="45"/>
  <c r="FQ2" i="45"/>
  <c r="FO1" i="45"/>
  <c r="FS1" i="45"/>
  <c r="FV2" i="45"/>
  <c r="FT1" i="45"/>
  <c r="FX1" i="45"/>
  <c r="GA2" i="45"/>
  <c r="FY1" i="45"/>
  <c r="GC1" i="45"/>
  <c r="GF2" i="45"/>
  <c r="GD1" i="45"/>
  <c r="GH1" i="45"/>
  <c r="GK2" i="45"/>
  <c r="GI1" i="45"/>
  <c r="GM1" i="45"/>
  <c r="GP2" i="45"/>
  <c r="GN1" i="45"/>
  <c r="GR1" i="45"/>
  <c r="GU2" i="45"/>
  <c r="GS1" i="45"/>
  <c r="GW1" i="45"/>
  <c r="GZ2" i="45"/>
  <c r="GX1" i="45"/>
  <c r="HB1" i="45"/>
  <c r="HE2" i="45"/>
  <c r="HC1" i="45"/>
  <c r="HG1" i="45"/>
  <c r="HJ2" i="45"/>
  <c r="HH1" i="45"/>
  <c r="HL1" i="45"/>
  <c r="HO2" i="45"/>
  <c r="HM1" i="45"/>
  <c r="HQ1" i="45"/>
  <c r="HT2" i="45"/>
  <c r="HR1" i="45"/>
  <c r="HV1" i="45"/>
  <c r="HY2" i="45"/>
  <c r="HW1" i="45"/>
  <c r="IA1" i="45"/>
  <c r="ID2" i="45"/>
  <c r="IB1" i="45"/>
  <c r="IF1" i="45"/>
  <c r="II2" i="45"/>
  <c r="IG1" i="45"/>
  <c r="IK1" i="45"/>
  <c r="IN2" i="45"/>
  <c r="IL1" i="45"/>
  <c r="IP1" i="45"/>
  <c r="IS2" i="45"/>
  <c r="IQ1" i="45"/>
  <c r="IU1" i="45"/>
  <c r="IX2" i="45"/>
  <c r="IV1" i="45"/>
  <c r="IZ1" i="45"/>
  <c r="JC2" i="45"/>
  <c r="JA1" i="45"/>
  <c r="JE1" i="45"/>
  <c r="JH2" i="45"/>
  <c r="JF1" i="45"/>
  <c r="JJ1" i="45"/>
  <c r="JM2" i="45"/>
  <c r="JK1" i="45"/>
  <c r="JO1" i="45"/>
  <c r="JR2" i="45"/>
  <c r="JP1" i="45"/>
  <c r="JT1" i="45"/>
  <c r="JW2" i="45"/>
  <c r="JU1" i="45"/>
  <c r="JY1" i="45"/>
  <c r="KB2" i="45"/>
  <c r="JZ1" i="45"/>
  <c r="KD1" i="45"/>
  <c r="KG2" i="45"/>
  <c r="KE1" i="45"/>
  <c r="KI1" i="45"/>
  <c r="KL2" i="45"/>
  <c r="KJ1" i="45"/>
  <c r="KN1" i="45"/>
  <c r="KQ2" i="45"/>
  <c r="KO1" i="45"/>
  <c r="KS1" i="45"/>
  <c r="KV2" i="45"/>
  <c r="KT1" i="45"/>
  <c r="KX1" i="45"/>
  <c r="LA2" i="45"/>
  <c r="KY1" i="45"/>
  <c r="LC1" i="45"/>
  <c r="LF2" i="45"/>
  <c r="LD1" i="45"/>
  <c r="LH1" i="45"/>
  <c r="LK2" i="45"/>
  <c r="LI1" i="45"/>
  <c r="LM1" i="45"/>
  <c r="LP2" i="45"/>
  <c r="LN1" i="45"/>
  <c r="LR1" i="45"/>
  <c r="LU2" i="45"/>
  <c r="LS1" i="45"/>
  <c r="LW1" i="45"/>
  <c r="LZ2" i="45"/>
  <c r="LX1" i="45"/>
  <c r="MB1" i="45"/>
  <c r="ME2" i="45"/>
  <c r="MC1" i="45"/>
  <c r="MG1" i="45"/>
  <c r="MJ2" i="45"/>
  <c r="MH1" i="45"/>
  <c r="ML1" i="45"/>
  <c r="MO2" i="45"/>
  <c r="MM1" i="45"/>
  <c r="MQ1" i="45"/>
  <c r="MT2" i="45"/>
  <c r="MR1" i="45"/>
  <c r="MV1" i="45"/>
  <c r="MY2" i="45"/>
  <c r="MW1" i="45"/>
  <c r="NA1" i="45"/>
  <c r="ND2" i="45"/>
  <c r="NB1" i="45"/>
  <c r="NF1" i="45"/>
  <c r="NI2" i="45"/>
  <c r="NG1" i="45"/>
  <c r="NK1" i="45"/>
  <c r="NN2" i="45"/>
  <c r="NL1" i="45"/>
  <c r="NP1" i="45"/>
  <c r="NS2" i="45"/>
  <c r="NQ1" i="45"/>
  <c r="NU1" i="45"/>
  <c r="NX2" i="45"/>
  <c r="NV1" i="45"/>
  <c r="NZ1" i="45"/>
  <c r="OC2" i="45"/>
  <c r="OA1" i="45"/>
  <c r="OE1" i="45"/>
  <c r="OH2" i="45"/>
  <c r="OF1" i="45"/>
  <c r="OJ1" i="45"/>
  <c r="OM2" i="45"/>
  <c r="OK1" i="45"/>
  <c r="OO1" i="45"/>
  <c r="OR2" i="45"/>
  <c r="OP1" i="45"/>
  <c r="OT1" i="45"/>
  <c r="OW2" i="45"/>
  <c r="OU1" i="45"/>
  <c r="OY1" i="45"/>
  <c r="PB2" i="45"/>
  <c r="OZ1" i="45"/>
  <c r="PD1" i="45"/>
  <c r="PG2" i="45"/>
  <c r="PE1" i="45"/>
  <c r="PI1" i="45"/>
  <c r="PL2" i="45"/>
  <c r="PJ1" i="45"/>
  <c r="PN1" i="45"/>
  <c r="PQ2" i="45"/>
  <c r="PO1" i="45"/>
  <c r="PS1" i="45"/>
  <c r="PV2" i="45"/>
  <c r="PT1" i="45"/>
  <c r="PX1" i="45"/>
  <c r="QA2" i="45"/>
  <c r="PY1" i="45"/>
  <c r="QC1" i="45"/>
  <c r="QF2" i="45"/>
  <c r="QD1" i="45"/>
  <c r="QH1" i="45"/>
  <c r="QK2" i="45"/>
  <c r="QI1" i="45"/>
  <c r="QM1" i="45"/>
  <c r="QP2" i="45"/>
  <c r="QN1" i="45"/>
  <c r="QR1" i="45"/>
  <c r="QU2" i="45"/>
  <c r="QS1" i="45"/>
  <c r="QW1" i="45"/>
  <c r="QZ2" i="45"/>
  <c r="QX1" i="45"/>
  <c r="RB1" i="45"/>
  <c r="RE2" i="45"/>
  <c r="RC1" i="45"/>
  <c r="RG1" i="45"/>
  <c r="RJ2" i="45"/>
  <c r="RH1" i="45"/>
  <c r="RL1" i="45"/>
  <c r="RO2" i="45"/>
  <c r="RM1" i="45"/>
  <c r="RQ1" i="45"/>
  <c r="RT2" i="45"/>
  <c r="RR1" i="45"/>
  <c r="RV1" i="45"/>
  <c r="RY2" i="45"/>
  <c r="RW1" i="45"/>
  <c r="SA1" i="45"/>
  <c r="SD2" i="45"/>
  <c r="SB1" i="45"/>
  <c r="SF1" i="45"/>
  <c r="H3" i="45"/>
  <c r="M3" i="45"/>
  <c r="R3" i="45"/>
  <c r="W3" i="45"/>
  <c r="AB3" i="45"/>
  <c r="AG3" i="45"/>
  <c r="AL3" i="45"/>
  <c r="AQ3" i="45"/>
  <c r="AV3" i="45"/>
  <c r="BA3" i="45"/>
  <c r="BF3" i="45"/>
  <c r="BK3" i="45"/>
  <c r="BP3" i="45"/>
  <c r="BU3" i="45"/>
  <c r="BZ3" i="45"/>
  <c r="CE3" i="45"/>
  <c r="CJ3" i="45"/>
  <c r="CO3" i="45"/>
  <c r="CT3" i="45"/>
  <c r="CY3" i="45"/>
  <c r="DD3" i="45"/>
  <c r="DI3" i="45"/>
  <c r="DN3" i="45"/>
  <c r="DS3" i="45"/>
  <c r="DX3" i="45"/>
  <c r="EC3" i="45"/>
  <c r="EH3" i="45"/>
  <c r="EM3" i="45"/>
  <c r="ER3" i="45"/>
  <c r="EW3" i="45"/>
  <c r="FB3" i="45"/>
  <c r="FG3" i="45"/>
  <c r="FL3" i="45"/>
  <c r="FQ3" i="45"/>
  <c r="FV3" i="45"/>
  <c r="GA3" i="45"/>
  <c r="GF3" i="45"/>
  <c r="GK3" i="45"/>
  <c r="GP3" i="45"/>
  <c r="GU3" i="45"/>
  <c r="GZ3" i="45"/>
  <c r="HE3" i="45"/>
  <c r="HJ3" i="45"/>
  <c r="HO3" i="45"/>
  <c r="HT3" i="45"/>
  <c r="HY3" i="45"/>
  <c r="ID3" i="45"/>
  <c r="II3" i="45"/>
  <c r="IN3" i="45"/>
  <c r="IS3" i="45"/>
  <c r="IX3" i="45"/>
  <c r="JC3" i="45"/>
  <c r="JH3" i="45"/>
  <c r="JM3" i="45"/>
  <c r="JR3" i="45"/>
  <c r="JW3" i="45"/>
  <c r="KB3" i="45"/>
  <c r="KG3" i="45"/>
  <c r="KL3" i="45"/>
  <c r="KQ3" i="45"/>
  <c r="KV3" i="45"/>
  <c r="LA3" i="45"/>
  <c r="LF3" i="45"/>
  <c r="LK3" i="45"/>
  <c r="LP3" i="45"/>
  <c r="LU3" i="45"/>
  <c r="LZ3" i="45"/>
  <c r="ME3" i="45"/>
  <c r="MJ3" i="45"/>
  <c r="MO3" i="45"/>
  <c r="MT3" i="45"/>
  <c r="MY3" i="45"/>
  <c r="ND3" i="45"/>
  <c r="NI3" i="45"/>
  <c r="NN3" i="45"/>
  <c r="NS3" i="45"/>
  <c r="NX3" i="45"/>
  <c r="OC3" i="45"/>
  <c r="OH3" i="45"/>
  <c r="OM3" i="45"/>
  <c r="OR3" i="45"/>
  <c r="OW3" i="45"/>
  <c r="PB3" i="45"/>
  <c r="PG3" i="45"/>
  <c r="PL3" i="45"/>
  <c r="PQ3" i="45"/>
  <c r="PV3" i="45"/>
  <c r="QA3" i="45"/>
  <c r="QF3" i="45"/>
  <c r="QK3" i="45"/>
  <c r="QP3" i="45"/>
  <c r="QU3" i="45"/>
  <c r="QZ3" i="45"/>
  <c r="RE3" i="45"/>
  <c r="RJ3" i="45"/>
  <c r="RO3" i="45"/>
  <c r="RT3" i="45"/>
  <c r="RY3" i="45"/>
  <c r="SD3" i="45"/>
  <c r="F4" i="45"/>
  <c r="G4" i="45"/>
  <c r="H4" i="45"/>
  <c r="I4" i="45"/>
  <c r="J4" i="45"/>
  <c r="K4" i="45"/>
  <c r="L4" i="45"/>
  <c r="M4" i="45"/>
  <c r="N4" i="45"/>
  <c r="O4" i="45"/>
  <c r="P4" i="45"/>
  <c r="Q4" i="45"/>
  <c r="R4" i="45"/>
  <c r="S4" i="45"/>
  <c r="T4" i="45"/>
  <c r="U4" i="45"/>
  <c r="V4" i="45"/>
  <c r="W4" i="45"/>
  <c r="X4" i="45"/>
  <c r="Y4" i="45"/>
  <c r="Z4" i="45"/>
  <c r="AA4" i="45"/>
  <c r="AB4" i="45"/>
  <c r="AC4" i="45"/>
  <c r="AD4" i="45"/>
  <c r="AE4" i="45"/>
  <c r="AF4" i="45"/>
  <c r="AG4" i="45"/>
  <c r="AH4" i="45"/>
  <c r="AI4" i="45"/>
  <c r="AJ4" i="45"/>
  <c r="AK4" i="45"/>
  <c r="AL4" i="45"/>
  <c r="AM4" i="45"/>
  <c r="AN4" i="45"/>
  <c r="AO4" i="45"/>
  <c r="AP4" i="45"/>
  <c r="AQ4" i="45"/>
  <c r="AR4" i="45"/>
  <c r="AS4" i="45"/>
  <c r="AT4" i="45"/>
  <c r="AU4" i="45"/>
  <c r="AV4" i="45"/>
  <c r="AW4" i="45"/>
  <c r="AX4" i="45"/>
  <c r="AY4" i="45"/>
  <c r="AZ4" i="45"/>
  <c r="BA4" i="45"/>
  <c r="BB4" i="45"/>
  <c r="BC4" i="45"/>
  <c r="BD4" i="45"/>
  <c r="BE4" i="45"/>
  <c r="BF4" i="45"/>
  <c r="BG4" i="45"/>
  <c r="BH4" i="45"/>
  <c r="BI4" i="45"/>
  <c r="BJ4" i="45"/>
  <c r="BK4" i="45"/>
  <c r="BL4" i="45"/>
  <c r="BM4" i="45"/>
  <c r="BN4" i="45"/>
  <c r="BO4" i="45"/>
  <c r="BP4" i="45"/>
  <c r="BQ4" i="45"/>
  <c r="BR4" i="45"/>
  <c r="BS4" i="45"/>
  <c r="BT4" i="45"/>
  <c r="BU4" i="45"/>
  <c r="BV4" i="45"/>
  <c r="BW4" i="45"/>
  <c r="BX4" i="45"/>
  <c r="BY4" i="45"/>
  <c r="BZ4" i="45"/>
  <c r="CA4" i="45"/>
  <c r="CB4" i="45"/>
  <c r="CC4" i="45"/>
  <c r="CD4" i="45"/>
  <c r="CE4" i="45"/>
  <c r="CF4" i="45"/>
  <c r="CG4" i="45"/>
  <c r="CH4" i="45"/>
  <c r="CI4" i="45"/>
  <c r="CJ4" i="45"/>
  <c r="CK4" i="45"/>
  <c r="CL4" i="45"/>
  <c r="CM4" i="45"/>
  <c r="CN4" i="45"/>
  <c r="CO4" i="45"/>
  <c r="CP4" i="45"/>
  <c r="CQ4" i="45"/>
  <c r="CR4" i="45"/>
  <c r="CS4" i="45"/>
  <c r="CT4" i="45"/>
  <c r="CU4" i="45"/>
  <c r="CV4" i="45"/>
  <c r="CW4" i="45"/>
  <c r="CX4" i="45"/>
  <c r="CY4" i="45"/>
  <c r="CZ4" i="45"/>
  <c r="DA4" i="45"/>
  <c r="DB4" i="45"/>
  <c r="DC4" i="45"/>
  <c r="DD4" i="45"/>
  <c r="DE4" i="45"/>
  <c r="DF4" i="45"/>
  <c r="DG4" i="45"/>
  <c r="DH4" i="45"/>
  <c r="DI4" i="45"/>
  <c r="DJ4" i="45"/>
  <c r="DK4" i="45"/>
  <c r="DL4" i="45"/>
  <c r="DM4" i="45"/>
  <c r="DN4" i="45"/>
  <c r="DO4" i="45"/>
  <c r="DP4" i="45"/>
  <c r="DQ4" i="45"/>
  <c r="DR4" i="45"/>
  <c r="DS4" i="45"/>
  <c r="DT4" i="45"/>
  <c r="DU4" i="45"/>
  <c r="DV4" i="45"/>
  <c r="DW4" i="45"/>
  <c r="DX4" i="45"/>
  <c r="DY4" i="45"/>
  <c r="DZ4" i="45"/>
  <c r="EA4" i="45"/>
  <c r="EB4" i="45"/>
  <c r="EC4" i="45"/>
  <c r="ED4" i="45"/>
  <c r="EE4" i="45"/>
  <c r="EF4" i="45"/>
  <c r="EG4" i="45"/>
  <c r="EH4" i="45"/>
  <c r="EI4" i="45"/>
  <c r="EJ4" i="45"/>
  <c r="EK4" i="45"/>
  <c r="EL4" i="45"/>
  <c r="EM4" i="45"/>
  <c r="EN4" i="45"/>
  <c r="EO4" i="45"/>
  <c r="EP4" i="45"/>
  <c r="EQ4" i="45"/>
  <c r="ER4" i="45"/>
  <c r="ES4" i="45"/>
  <c r="ET4" i="45"/>
  <c r="EU4" i="45"/>
  <c r="EV4" i="45"/>
  <c r="EW4" i="45"/>
  <c r="EX4" i="45"/>
  <c r="EY4" i="45"/>
  <c r="EZ4" i="45"/>
  <c r="FA4" i="45"/>
  <c r="FB4" i="45"/>
  <c r="FC4" i="45"/>
  <c r="FD4" i="45"/>
  <c r="FE4" i="45"/>
  <c r="FF4" i="45"/>
  <c r="FG4" i="45"/>
  <c r="FH4" i="45"/>
  <c r="FI4" i="45"/>
  <c r="FJ4" i="45"/>
  <c r="FK4" i="45"/>
  <c r="FL4" i="45"/>
  <c r="FM4" i="45"/>
  <c r="FN4" i="45"/>
  <c r="FO4" i="45"/>
  <c r="FP4" i="45"/>
  <c r="FQ4" i="45"/>
  <c r="FR4" i="45"/>
  <c r="FS4" i="45"/>
  <c r="FT4" i="45"/>
  <c r="FU4" i="45"/>
  <c r="FV4" i="45"/>
  <c r="FW4" i="45"/>
  <c r="FX4" i="45"/>
  <c r="FY4" i="45"/>
  <c r="FZ4" i="45"/>
  <c r="GA4" i="45"/>
  <c r="GB4" i="45"/>
  <c r="GC4" i="45"/>
  <c r="GD4" i="45"/>
  <c r="GE4" i="45"/>
  <c r="GF4" i="45"/>
  <c r="GG4" i="45"/>
  <c r="GH4" i="45"/>
  <c r="GI4" i="45"/>
  <c r="GJ4" i="45"/>
  <c r="GK4" i="45"/>
  <c r="GL4" i="45"/>
  <c r="GM4" i="45"/>
  <c r="GN4" i="45"/>
  <c r="GO4" i="45"/>
  <c r="GP4" i="45"/>
  <c r="GQ4" i="45"/>
  <c r="GR4" i="45"/>
  <c r="GS4" i="45"/>
  <c r="GT4" i="45"/>
  <c r="GU4" i="45"/>
  <c r="GV4" i="45"/>
  <c r="GW4" i="45"/>
  <c r="GX4" i="45"/>
  <c r="GY4" i="45"/>
  <c r="GZ4" i="45"/>
  <c r="HA4" i="45"/>
  <c r="HB4" i="45"/>
  <c r="HC4" i="45"/>
  <c r="HD4" i="45"/>
  <c r="HE4" i="45"/>
  <c r="HF4" i="45"/>
  <c r="HG4" i="45"/>
  <c r="HH4" i="45"/>
  <c r="HI4" i="45"/>
  <c r="HJ4" i="45"/>
  <c r="HK4" i="45"/>
  <c r="HL4" i="45"/>
  <c r="HM4" i="45"/>
  <c r="HN4" i="45"/>
  <c r="HO4" i="45"/>
  <c r="HP4" i="45"/>
  <c r="HQ4" i="45"/>
  <c r="HR4" i="45"/>
  <c r="HS4" i="45"/>
  <c r="HT4" i="45"/>
  <c r="HU4" i="45"/>
  <c r="HV4" i="45"/>
  <c r="HW4" i="45"/>
  <c r="HX4" i="45"/>
  <c r="HY4" i="45"/>
  <c r="HZ4" i="45"/>
  <c r="IA4" i="45"/>
  <c r="IB4" i="45"/>
  <c r="IC4" i="45"/>
  <c r="ID4" i="45"/>
  <c r="IE4" i="45"/>
  <c r="IF4" i="45"/>
  <c r="IG4" i="45"/>
  <c r="IH4" i="45"/>
  <c r="II4" i="45"/>
  <c r="IJ4" i="45"/>
  <c r="IK4" i="45"/>
  <c r="IL4" i="45"/>
  <c r="IM4" i="45"/>
  <c r="IN4" i="45"/>
  <c r="IO4" i="45"/>
  <c r="IP4" i="45"/>
  <c r="IQ4" i="45"/>
  <c r="IR4" i="45"/>
  <c r="IS4" i="45"/>
  <c r="IT4" i="45"/>
  <c r="IU4" i="45"/>
  <c r="IV4" i="45"/>
  <c r="IW4" i="45"/>
  <c r="IX4" i="45"/>
  <c r="IY4" i="45"/>
  <c r="IZ4" i="45"/>
  <c r="JA4" i="45"/>
  <c r="JB4" i="45"/>
  <c r="JC4" i="45"/>
  <c r="JD4" i="45"/>
  <c r="JE4" i="45"/>
  <c r="JF4" i="45"/>
  <c r="JG4" i="45"/>
  <c r="JH4" i="45"/>
  <c r="JI4" i="45"/>
  <c r="JJ4" i="45"/>
  <c r="JK4" i="45"/>
  <c r="JL4" i="45"/>
  <c r="JM4" i="45"/>
  <c r="JN4" i="45"/>
  <c r="JO4" i="45"/>
  <c r="JP4" i="45"/>
  <c r="JQ4" i="45"/>
  <c r="JR4" i="45"/>
  <c r="JS4" i="45"/>
  <c r="JT4" i="45"/>
  <c r="JU4" i="45"/>
  <c r="JV4" i="45"/>
  <c r="JW4" i="45"/>
  <c r="JX4" i="45"/>
  <c r="JY4" i="45"/>
  <c r="JZ4" i="45"/>
  <c r="KA4" i="45"/>
  <c r="KB4" i="45"/>
  <c r="KC4" i="45"/>
  <c r="KD4" i="45"/>
  <c r="KE4" i="45"/>
  <c r="KF4" i="45"/>
  <c r="KG4" i="45"/>
  <c r="KH4" i="45"/>
  <c r="KI4" i="45"/>
  <c r="KJ4" i="45"/>
  <c r="KK4" i="45"/>
  <c r="KL4" i="45"/>
  <c r="KM4" i="45"/>
  <c r="KN4" i="45"/>
  <c r="KO4" i="45"/>
  <c r="KP4" i="45"/>
  <c r="KQ4" i="45"/>
  <c r="KR4" i="45"/>
  <c r="KS4" i="45"/>
  <c r="KT4" i="45"/>
  <c r="KU4" i="45"/>
  <c r="KV4" i="45"/>
  <c r="KW4" i="45"/>
  <c r="KX4" i="45"/>
  <c r="KY4" i="45"/>
  <c r="KZ4" i="45"/>
  <c r="LA4" i="45"/>
  <c r="LB4" i="45"/>
  <c r="LC4" i="45"/>
  <c r="LD4" i="45"/>
  <c r="LE4" i="45"/>
  <c r="LF4" i="45"/>
  <c r="LG4" i="45"/>
  <c r="LH4" i="45"/>
  <c r="LI4" i="45"/>
  <c r="LJ4" i="45"/>
  <c r="LK4" i="45"/>
  <c r="LL4" i="45"/>
  <c r="LM4" i="45"/>
  <c r="LN4" i="45"/>
  <c r="LO4" i="45"/>
  <c r="LP4" i="45"/>
  <c r="LQ4" i="45"/>
  <c r="LR4" i="45"/>
  <c r="LS4" i="45"/>
  <c r="LT4" i="45"/>
  <c r="LU4" i="45"/>
  <c r="LV4" i="45"/>
  <c r="LW4" i="45"/>
  <c r="LX4" i="45"/>
  <c r="LY4" i="45"/>
  <c r="LZ4" i="45"/>
  <c r="MA4" i="45"/>
  <c r="MB4" i="45"/>
  <c r="MC4" i="45"/>
  <c r="MD4" i="45"/>
  <c r="ME4" i="45"/>
  <c r="MF4" i="45"/>
  <c r="MG4" i="45"/>
  <c r="MH4" i="45"/>
  <c r="MI4" i="45"/>
  <c r="MJ4" i="45"/>
  <c r="MK4" i="45"/>
  <c r="ML4" i="45"/>
  <c r="MM4" i="45"/>
  <c r="MN4" i="45"/>
  <c r="MO4" i="45"/>
  <c r="MP4" i="45"/>
  <c r="MQ4" i="45"/>
  <c r="MR4" i="45"/>
  <c r="MS4" i="45"/>
  <c r="MT4" i="45"/>
  <c r="MU4" i="45"/>
  <c r="MV4" i="45"/>
  <c r="MW4" i="45"/>
  <c r="MX4" i="45"/>
  <c r="MY4" i="45"/>
  <c r="MZ4" i="45"/>
  <c r="NA4" i="45"/>
  <c r="NB4" i="45"/>
  <c r="NC4" i="45"/>
  <c r="ND4" i="45"/>
  <c r="NE4" i="45"/>
  <c r="NF4" i="45"/>
  <c r="NG4" i="45"/>
  <c r="NH4" i="45"/>
  <c r="NI4" i="45"/>
  <c r="NJ4" i="45"/>
  <c r="NK4" i="45"/>
  <c r="NL4" i="45"/>
  <c r="NM4" i="45"/>
  <c r="NN4" i="45"/>
  <c r="NO4" i="45"/>
  <c r="NP4" i="45"/>
  <c r="NQ4" i="45"/>
  <c r="NR4" i="45"/>
  <c r="NS4" i="45"/>
  <c r="NT4" i="45"/>
  <c r="NU4" i="45"/>
  <c r="NV4" i="45"/>
  <c r="NW4" i="45"/>
  <c r="NX4" i="45"/>
  <c r="NY4" i="45"/>
  <c r="NZ4" i="45"/>
  <c r="OA4" i="45"/>
  <c r="OB4" i="45"/>
  <c r="OC4" i="45"/>
  <c r="OD4" i="45"/>
  <c r="OE4" i="45"/>
  <c r="OF4" i="45"/>
  <c r="OG4" i="45"/>
  <c r="OH4" i="45"/>
  <c r="OI4" i="45"/>
  <c r="OJ4" i="45"/>
  <c r="OK4" i="45"/>
  <c r="OL4" i="45"/>
  <c r="OM4" i="45"/>
  <c r="ON4" i="45"/>
  <c r="OO4" i="45"/>
  <c r="OP4" i="45"/>
  <c r="OQ4" i="45"/>
  <c r="OR4" i="45"/>
  <c r="OS4" i="45"/>
  <c r="OT4" i="45"/>
  <c r="OU4" i="45"/>
  <c r="OV4" i="45"/>
  <c r="OW4" i="45"/>
  <c r="OX4" i="45"/>
  <c r="OY4" i="45"/>
  <c r="OZ4" i="45"/>
  <c r="PA4" i="45"/>
  <c r="PB4" i="45"/>
  <c r="PC4" i="45"/>
  <c r="PD4" i="45"/>
  <c r="PE4" i="45"/>
  <c r="PF4" i="45"/>
  <c r="PG4" i="45"/>
  <c r="PH4" i="45"/>
  <c r="PI4" i="45"/>
  <c r="PJ4" i="45"/>
  <c r="PK4" i="45"/>
  <c r="PL4" i="45"/>
  <c r="PM4" i="45"/>
  <c r="PN4" i="45"/>
  <c r="PO4" i="45"/>
  <c r="PP4" i="45"/>
  <c r="PQ4" i="45"/>
  <c r="PR4" i="45"/>
  <c r="PS4" i="45"/>
  <c r="PT4" i="45"/>
  <c r="PU4" i="45"/>
  <c r="PV4" i="45"/>
  <c r="PW4" i="45"/>
  <c r="PX4" i="45"/>
  <c r="PY4" i="45"/>
  <c r="PZ4" i="45"/>
  <c r="QA4" i="45"/>
  <c r="QB4" i="45"/>
  <c r="QC4" i="45"/>
  <c r="QD4" i="45"/>
  <c r="QE4" i="45"/>
  <c r="QF4" i="45"/>
  <c r="QG4" i="45"/>
  <c r="QH4" i="45"/>
  <c r="QI4" i="45"/>
  <c r="QJ4" i="45"/>
  <c r="QK4" i="45"/>
  <c r="QL4" i="45"/>
  <c r="QM4" i="45"/>
  <c r="QN4" i="45"/>
  <c r="QO4" i="45"/>
  <c r="QP4" i="45"/>
  <c r="QQ4" i="45"/>
  <c r="QR4" i="45"/>
  <c r="QS4" i="45"/>
  <c r="QT4" i="45"/>
  <c r="QU4" i="45"/>
  <c r="QV4" i="45"/>
  <c r="QW4" i="45"/>
  <c r="QX4" i="45"/>
  <c r="QY4" i="45"/>
  <c r="QZ4" i="45"/>
  <c r="RA4" i="45"/>
  <c r="RB4" i="45"/>
  <c r="RC4" i="45"/>
  <c r="RD4" i="45"/>
  <c r="RE4" i="45"/>
  <c r="RF4" i="45"/>
  <c r="RG4" i="45"/>
  <c r="RH4" i="45"/>
  <c r="RI4" i="45"/>
  <c r="RJ4" i="45"/>
  <c r="RK4" i="45"/>
  <c r="RL4" i="45"/>
  <c r="RM4" i="45"/>
  <c r="RN4" i="45"/>
  <c r="RO4" i="45"/>
  <c r="RP4" i="45"/>
  <c r="RQ4" i="45"/>
  <c r="RR4" i="45"/>
  <c r="RS4" i="45"/>
  <c r="RT4" i="45"/>
  <c r="RU4" i="45"/>
  <c r="RV4" i="45"/>
  <c r="RW4" i="45"/>
  <c r="RX4" i="45"/>
  <c r="RY4" i="45"/>
  <c r="RZ4" i="45"/>
  <c r="SA4" i="45"/>
  <c r="SB4" i="45"/>
  <c r="SC4" i="45"/>
  <c r="SD4" i="45"/>
  <c r="SE4" i="45"/>
  <c r="SF4" i="45"/>
  <c r="Y10" i="44"/>
  <c r="AE10" i="44"/>
  <c r="AJ10" i="44"/>
  <c r="AP10" i="44"/>
  <c r="AU10" i="44"/>
  <c r="BA10" i="44"/>
  <c r="BF10" i="44"/>
  <c r="BL10" i="44"/>
  <c r="BQ10" i="44"/>
  <c r="BW10" i="44"/>
  <c r="CB10" i="44"/>
  <c r="CH10" i="44"/>
  <c r="CM10" i="44"/>
  <c r="CS10" i="44"/>
  <c r="CX10" i="44"/>
  <c r="DD10" i="44"/>
  <c r="DI10" i="44"/>
  <c r="DO10" i="44"/>
  <c r="DT10" i="44"/>
  <c r="DZ10" i="44"/>
  <c r="EE10" i="44"/>
  <c r="EK10" i="44"/>
  <c r="EP10" i="44"/>
  <c r="EV10" i="44"/>
  <c r="FA10" i="44"/>
  <c r="FG10" i="44"/>
  <c r="FL10" i="44"/>
  <c r="FR10" i="44"/>
  <c r="FW10" i="44"/>
  <c r="GC10" i="44"/>
  <c r="GH10" i="44"/>
  <c r="GN10" i="44"/>
  <c r="GS10" i="44"/>
  <c r="GY10" i="44"/>
  <c r="HD10" i="44"/>
  <c r="HJ10" i="44"/>
  <c r="HO10" i="44"/>
  <c r="HU10" i="44"/>
  <c r="HZ10" i="44"/>
  <c r="IF10" i="44"/>
  <c r="IK10" i="44"/>
  <c r="IQ10" i="44"/>
  <c r="IV10" i="44"/>
  <c r="JB10" i="44"/>
  <c r="JG10" i="44"/>
  <c r="JM10" i="44"/>
  <c r="JR10" i="44"/>
  <c r="JX10" i="44"/>
  <c r="KC10" i="44"/>
  <c r="KI10" i="44"/>
  <c r="KN10" i="44"/>
  <c r="KT10" i="44"/>
  <c r="KY10" i="44"/>
  <c r="LE10" i="44"/>
  <c r="LJ10" i="44"/>
  <c r="LP10" i="44"/>
  <c r="LU10" i="44"/>
  <c r="MA10" i="44"/>
  <c r="MF10" i="44"/>
  <c r="ML10" i="44"/>
  <c r="MQ10" i="44"/>
  <c r="MW10" i="44"/>
  <c r="NB10" i="44"/>
  <c r="NH10" i="44"/>
  <c r="NM10" i="44"/>
  <c r="NS10" i="44"/>
  <c r="NX10" i="44"/>
  <c r="OD10" i="44"/>
  <c r="OI10" i="44"/>
  <c r="OO10" i="44"/>
  <c r="OT10" i="44"/>
  <c r="OZ10" i="44"/>
  <c r="PE10" i="44"/>
  <c r="PK10" i="44"/>
  <c r="PP10" i="44"/>
  <c r="PV10" i="44"/>
  <c r="QA10" i="44"/>
  <c r="QG10" i="44"/>
  <c r="QL10" i="44"/>
  <c r="QR10" i="44"/>
  <c r="QW10" i="44"/>
  <c r="RC10" i="44"/>
  <c r="RH10" i="44"/>
  <c r="RN10" i="44"/>
  <c r="RS10" i="44"/>
  <c r="RY10" i="44"/>
  <c r="SD10" i="44"/>
  <c r="SJ10" i="44"/>
  <c r="SO10" i="44"/>
  <c r="SU10" i="44"/>
  <c r="SZ10" i="44"/>
  <c r="TF10" i="44"/>
  <c r="TK10" i="44"/>
  <c r="TQ10" i="44"/>
  <c r="TV10" i="44"/>
  <c r="UB10" i="44"/>
  <c r="N10" i="44"/>
  <c r="T10" i="44"/>
  <c r="N35" i="2"/>
  <c r="T35" i="2"/>
  <c r="N2" i="44"/>
  <c r="L1" i="44"/>
  <c r="P1" i="44"/>
  <c r="T2" i="44"/>
  <c r="R1" i="44"/>
  <c r="V1" i="44"/>
  <c r="Y2" i="44"/>
  <c r="W1" i="44"/>
  <c r="AA1" i="44"/>
  <c r="AE2" i="44"/>
  <c r="AC1" i="44"/>
  <c r="AG1" i="44"/>
  <c r="AJ2" i="44"/>
  <c r="AH1" i="44"/>
  <c r="AL1" i="44"/>
  <c r="AP2" i="44"/>
  <c r="AN1" i="44"/>
  <c r="AR1" i="44"/>
  <c r="AU2" i="44"/>
  <c r="AS1" i="44"/>
  <c r="AW1" i="44"/>
  <c r="BA2" i="44"/>
  <c r="AY1" i="44"/>
  <c r="BC1" i="44"/>
  <c r="BF2" i="44"/>
  <c r="BD1" i="44"/>
  <c r="BH1" i="44"/>
  <c r="BL2" i="44"/>
  <c r="BJ1" i="44"/>
  <c r="BN1" i="44"/>
  <c r="BQ2" i="44"/>
  <c r="BO1" i="44"/>
  <c r="BS1" i="44"/>
  <c r="BW2" i="44"/>
  <c r="BU1" i="44"/>
  <c r="BY1" i="44"/>
  <c r="CB2" i="44"/>
  <c r="BZ1" i="44"/>
  <c r="CD1" i="44"/>
  <c r="CH2" i="44"/>
  <c r="CF1" i="44"/>
  <c r="CJ1" i="44"/>
  <c r="CM2" i="44"/>
  <c r="CK1" i="44"/>
  <c r="CO1" i="44"/>
  <c r="CS2" i="44"/>
  <c r="CQ1" i="44"/>
  <c r="CU1" i="44"/>
  <c r="CX2" i="44"/>
  <c r="CV1" i="44"/>
  <c r="CZ1" i="44"/>
  <c r="DD2" i="44"/>
  <c r="DB1" i="44"/>
  <c r="DF1" i="44"/>
  <c r="DI2" i="44"/>
  <c r="DG1" i="44"/>
  <c r="DK1" i="44"/>
  <c r="DO2" i="44"/>
  <c r="DM1" i="44"/>
  <c r="DQ1" i="44"/>
  <c r="DT2" i="44"/>
  <c r="DR1" i="44"/>
  <c r="DV1" i="44"/>
  <c r="DZ2" i="44"/>
  <c r="DX1" i="44"/>
  <c r="EB1" i="44"/>
  <c r="EE2" i="44"/>
  <c r="EC1" i="44"/>
  <c r="EG1" i="44"/>
  <c r="EK2" i="44"/>
  <c r="EI1" i="44"/>
  <c r="EM1" i="44"/>
  <c r="EP2" i="44"/>
  <c r="EN1" i="44"/>
  <c r="ER1" i="44"/>
  <c r="EV2" i="44"/>
  <c r="ET1" i="44"/>
  <c r="EX1" i="44"/>
  <c r="FA2" i="44"/>
  <c r="EY1" i="44"/>
  <c r="FC1" i="44"/>
  <c r="FG2" i="44"/>
  <c r="FE1" i="44"/>
  <c r="FI1" i="44"/>
  <c r="FL2" i="44"/>
  <c r="FJ1" i="44"/>
  <c r="FN1" i="44"/>
  <c r="FR2" i="44"/>
  <c r="FP1" i="44"/>
  <c r="FT1" i="44"/>
  <c r="FW2" i="44"/>
  <c r="FU1" i="44"/>
  <c r="FY1" i="44"/>
  <c r="GC2" i="44"/>
  <c r="GA1" i="44"/>
  <c r="GE1" i="44"/>
  <c r="GH2" i="44"/>
  <c r="GF1" i="44"/>
  <c r="GJ1" i="44"/>
  <c r="GN2" i="44"/>
  <c r="GL1" i="44"/>
  <c r="GP1" i="44"/>
  <c r="GS2" i="44"/>
  <c r="GQ1" i="44"/>
  <c r="GU1" i="44"/>
  <c r="GY2" i="44"/>
  <c r="GW1" i="44"/>
  <c r="HA1" i="44"/>
  <c r="HD2" i="44"/>
  <c r="HB1" i="44"/>
  <c r="HF1" i="44"/>
  <c r="HJ2" i="44"/>
  <c r="HH1" i="44"/>
  <c r="HL1" i="44"/>
  <c r="HO2" i="44"/>
  <c r="HM1" i="44"/>
  <c r="HQ1" i="44"/>
  <c r="HU2" i="44"/>
  <c r="HS1" i="44"/>
  <c r="HW1" i="44"/>
  <c r="HZ2" i="44"/>
  <c r="HX1" i="44"/>
  <c r="IB1" i="44"/>
  <c r="IF2" i="44"/>
  <c r="ID1" i="44"/>
  <c r="IH1" i="44"/>
  <c r="IK2" i="44"/>
  <c r="II1" i="44"/>
  <c r="IM1" i="44"/>
  <c r="IQ2" i="44"/>
  <c r="IO1" i="44"/>
  <c r="IS1" i="44"/>
  <c r="IV2" i="44"/>
  <c r="IT1" i="44"/>
  <c r="IX1" i="44"/>
  <c r="JB2" i="44"/>
  <c r="IZ1" i="44"/>
  <c r="JD1" i="44"/>
  <c r="JG2" i="44"/>
  <c r="JE1" i="44"/>
  <c r="JI1" i="44"/>
  <c r="JM2" i="44"/>
  <c r="JK1" i="44"/>
  <c r="JO1" i="44"/>
  <c r="JR2" i="44"/>
  <c r="JP1" i="44"/>
  <c r="JT1" i="44"/>
  <c r="JX2" i="44"/>
  <c r="JV1" i="44"/>
  <c r="JZ1" i="44"/>
  <c r="KC2" i="44"/>
  <c r="KA1" i="44"/>
  <c r="KE1" i="44"/>
  <c r="KI2" i="44"/>
  <c r="KG1" i="44"/>
  <c r="KK1" i="44"/>
  <c r="KN2" i="44"/>
  <c r="KL1" i="44"/>
  <c r="KP1" i="44"/>
  <c r="KT2" i="44"/>
  <c r="KR1" i="44"/>
  <c r="KV1" i="44"/>
  <c r="KY2" i="44"/>
  <c r="KW1" i="44"/>
  <c r="LA1" i="44"/>
  <c r="LE2" i="44"/>
  <c r="LC1" i="44"/>
  <c r="LG1" i="44"/>
  <c r="LJ2" i="44"/>
  <c r="LH1" i="44"/>
  <c r="LL1" i="44"/>
  <c r="LP2" i="44"/>
  <c r="LN1" i="44"/>
  <c r="LR1" i="44"/>
  <c r="LU2" i="44"/>
  <c r="LS1" i="44"/>
  <c r="LW1" i="44"/>
  <c r="MA2" i="44"/>
  <c r="LY1" i="44"/>
  <c r="MC1" i="44"/>
  <c r="MF2" i="44"/>
  <c r="MD1" i="44"/>
  <c r="MH1" i="44"/>
  <c r="ML2" i="44"/>
  <c r="MJ1" i="44"/>
  <c r="MN1" i="44"/>
  <c r="MQ2" i="44"/>
  <c r="MO1" i="44"/>
  <c r="MS1" i="44"/>
  <c r="MW2" i="44"/>
  <c r="MU1" i="44"/>
  <c r="MY1" i="44"/>
  <c r="NB2" i="44"/>
  <c r="MZ1" i="44"/>
  <c r="ND1" i="44"/>
  <c r="NH2" i="44"/>
  <c r="NF1" i="44"/>
  <c r="NJ1" i="44"/>
  <c r="NM2" i="44"/>
  <c r="NK1" i="44"/>
  <c r="NO1" i="44"/>
  <c r="NS2" i="44"/>
  <c r="NQ1" i="44"/>
  <c r="NU1" i="44"/>
  <c r="NX2" i="44"/>
  <c r="NV1" i="44"/>
  <c r="NZ1" i="44"/>
  <c r="OD2" i="44"/>
  <c r="OB1" i="44"/>
  <c r="OF1" i="44"/>
  <c r="OI2" i="44"/>
  <c r="OG1" i="44"/>
  <c r="OK1" i="44"/>
  <c r="OO2" i="44"/>
  <c r="OM1" i="44"/>
  <c r="OQ1" i="44"/>
  <c r="OT2" i="44"/>
  <c r="OR1" i="44"/>
  <c r="OV1" i="44"/>
  <c r="OZ2" i="44"/>
  <c r="OX1" i="44"/>
  <c r="PB1" i="44"/>
  <c r="PE2" i="44"/>
  <c r="PC1" i="44"/>
  <c r="PG1" i="44"/>
  <c r="PK2" i="44"/>
  <c r="PI1" i="44"/>
  <c r="PM1" i="44"/>
  <c r="PP2" i="44"/>
  <c r="PN1" i="44"/>
  <c r="PR1" i="44"/>
  <c r="PV2" i="44"/>
  <c r="PT1" i="44"/>
  <c r="PX1" i="44"/>
  <c r="QA2" i="44"/>
  <c r="PY1" i="44"/>
  <c r="QC1" i="44"/>
  <c r="QG2" i="44"/>
  <c r="QE1" i="44"/>
  <c r="QI1" i="44"/>
  <c r="QL2" i="44"/>
  <c r="QJ1" i="44"/>
  <c r="QN1" i="44"/>
  <c r="QR2" i="44"/>
  <c r="QP1" i="44"/>
  <c r="QT1" i="44"/>
  <c r="QW2" i="44"/>
  <c r="QU1" i="44"/>
  <c r="QY1" i="44"/>
  <c r="RC2" i="44"/>
  <c r="RA1" i="44"/>
  <c r="RE1" i="44"/>
  <c r="RH2" i="44"/>
  <c r="RF1" i="44"/>
  <c r="RJ1" i="44"/>
  <c r="RN2" i="44"/>
  <c r="RL1" i="44"/>
  <c r="RP1" i="44"/>
  <c r="RS2" i="44"/>
  <c r="RQ1" i="44"/>
  <c r="RU1" i="44"/>
  <c r="RY2" i="44"/>
  <c r="RW1" i="44"/>
  <c r="SA1" i="44"/>
  <c r="SD2" i="44"/>
  <c r="SB1" i="44"/>
  <c r="SF1" i="44"/>
  <c r="SJ2" i="44"/>
  <c r="SH1" i="44"/>
  <c r="SL1" i="44"/>
  <c r="SO2" i="44"/>
  <c r="SM1" i="44"/>
  <c r="SQ1" i="44"/>
  <c r="SU2" i="44"/>
  <c r="SS1" i="44"/>
  <c r="SW1" i="44"/>
  <c r="SZ2" i="44"/>
  <c r="SX1" i="44"/>
  <c r="TB1" i="44"/>
  <c r="TF2" i="44"/>
  <c r="TD1" i="44"/>
  <c r="TH1" i="44"/>
  <c r="TK2" i="44"/>
  <c r="TI1" i="44"/>
  <c r="TM1" i="44"/>
  <c r="TQ2" i="44"/>
  <c r="TO1" i="44"/>
  <c r="TS1" i="44"/>
  <c r="TV2" i="44"/>
  <c r="TT1" i="44"/>
  <c r="TX1" i="44"/>
  <c r="UB2" i="44"/>
  <c r="TZ1" i="44"/>
  <c r="UD1" i="44"/>
  <c r="N3" i="44"/>
  <c r="T3" i="44"/>
  <c r="Y3" i="44"/>
  <c r="AE3" i="44"/>
  <c r="AJ3" i="44"/>
  <c r="AP3" i="44"/>
  <c r="AU3" i="44"/>
  <c r="BA3" i="44"/>
  <c r="BF3" i="44"/>
  <c r="BL3" i="44"/>
  <c r="BQ3" i="44"/>
  <c r="BW3" i="44"/>
  <c r="CB3" i="44"/>
  <c r="CH3" i="44"/>
  <c r="CM3" i="44"/>
  <c r="CS3" i="44"/>
  <c r="CX3" i="44"/>
  <c r="DD3" i="44"/>
  <c r="DI3" i="44"/>
  <c r="DO3" i="44"/>
  <c r="DT3" i="44"/>
  <c r="DZ3" i="44"/>
  <c r="EE3" i="44"/>
  <c r="EK3" i="44"/>
  <c r="EP3" i="44"/>
  <c r="EV3" i="44"/>
  <c r="FA3" i="44"/>
  <c r="FG3" i="44"/>
  <c r="FL3" i="44"/>
  <c r="FR3" i="44"/>
  <c r="FW3" i="44"/>
  <c r="GC3" i="44"/>
  <c r="GH3" i="44"/>
  <c r="GN3" i="44"/>
  <c r="GS3" i="44"/>
  <c r="GY3" i="44"/>
  <c r="HD3" i="44"/>
  <c r="HJ3" i="44"/>
  <c r="HO3" i="44"/>
  <c r="HU3" i="44"/>
  <c r="HZ3" i="44"/>
  <c r="IF3" i="44"/>
  <c r="IK3" i="44"/>
  <c r="IQ3" i="44"/>
  <c r="IV3" i="44"/>
  <c r="JB3" i="44"/>
  <c r="JG3" i="44"/>
  <c r="JM3" i="44"/>
  <c r="JR3" i="44"/>
  <c r="JX3" i="44"/>
  <c r="KC3" i="44"/>
  <c r="KI3" i="44"/>
  <c r="KN3" i="44"/>
  <c r="KT3" i="44"/>
  <c r="KY3" i="44"/>
  <c r="LE3" i="44"/>
  <c r="LJ3" i="44"/>
  <c r="LP3" i="44"/>
  <c r="LU3" i="44"/>
  <c r="MA3" i="44"/>
  <c r="MF3" i="44"/>
  <c r="ML3" i="44"/>
  <c r="MQ3" i="44"/>
  <c r="MW3" i="44"/>
  <c r="NB3" i="44"/>
  <c r="NH3" i="44"/>
  <c r="NM3" i="44"/>
  <c r="NS3" i="44"/>
  <c r="NX3" i="44"/>
  <c r="OD3" i="44"/>
  <c r="OI3" i="44"/>
  <c r="OO3" i="44"/>
  <c r="OT3" i="44"/>
  <c r="OZ3" i="44"/>
  <c r="PE3" i="44"/>
  <c r="PK3" i="44"/>
  <c r="PP3" i="44"/>
  <c r="PV3" i="44"/>
  <c r="QA3" i="44"/>
  <c r="QG3" i="44"/>
  <c r="QL3" i="44"/>
  <c r="QR3" i="44"/>
  <c r="QW3" i="44"/>
  <c r="RC3" i="44"/>
  <c r="RH3" i="44"/>
  <c r="RN3" i="44"/>
  <c r="RS3" i="44"/>
  <c r="RY3" i="44"/>
  <c r="SD3" i="44"/>
  <c r="SJ3" i="44"/>
  <c r="SO3" i="44"/>
  <c r="SU3" i="44"/>
  <c r="SZ3" i="44"/>
  <c r="TF3" i="44"/>
  <c r="TK3" i="44"/>
  <c r="TQ3" i="44"/>
  <c r="TV3" i="44"/>
  <c r="UB3" i="44"/>
  <c r="L4" i="44"/>
  <c r="M4" i="44"/>
  <c r="N4" i="44"/>
  <c r="O4" i="44"/>
  <c r="P4" i="44"/>
  <c r="R4" i="44"/>
  <c r="S4" i="44"/>
  <c r="T4" i="44"/>
  <c r="U4" i="44"/>
  <c r="V4" i="44"/>
  <c r="W4" i="44"/>
  <c r="X4" i="44"/>
  <c r="Y4" i="44"/>
  <c r="Z4" i="44"/>
  <c r="AA4" i="44"/>
  <c r="AC4" i="44"/>
  <c r="AD4" i="44"/>
  <c r="AE4" i="44"/>
  <c r="AF4" i="44"/>
  <c r="AG4" i="44"/>
  <c r="AH4" i="44"/>
  <c r="AI4" i="44"/>
  <c r="AJ4" i="44"/>
  <c r="AK4" i="44"/>
  <c r="AL4" i="44"/>
  <c r="AN4" i="44"/>
  <c r="AO4" i="44"/>
  <c r="AP4" i="44"/>
  <c r="AQ4" i="44"/>
  <c r="AR4" i="44"/>
  <c r="AS4" i="44"/>
  <c r="AT4" i="44"/>
  <c r="AU4" i="44"/>
  <c r="AV4" i="44"/>
  <c r="AW4" i="44"/>
  <c r="AY4" i="44"/>
  <c r="AZ4" i="44"/>
  <c r="BA4" i="44"/>
  <c r="BB4" i="44"/>
  <c r="BC4" i="44"/>
  <c r="BD4" i="44"/>
  <c r="BE4" i="44"/>
  <c r="BF4" i="44"/>
  <c r="BG4" i="44"/>
  <c r="BH4" i="44"/>
  <c r="BJ4" i="44"/>
  <c r="BK4" i="44"/>
  <c r="BL4" i="44"/>
  <c r="BM4" i="44"/>
  <c r="BN4" i="44"/>
  <c r="BO4" i="44"/>
  <c r="BP4" i="44"/>
  <c r="BQ4" i="44"/>
  <c r="BR4" i="44"/>
  <c r="BS4" i="44"/>
  <c r="BU4" i="44"/>
  <c r="BV4" i="44"/>
  <c r="BW4" i="44"/>
  <c r="BX4" i="44"/>
  <c r="BY4" i="44"/>
  <c r="BZ4" i="44"/>
  <c r="CA4" i="44"/>
  <c r="CB4" i="44"/>
  <c r="CC4" i="44"/>
  <c r="CD4" i="44"/>
  <c r="CF4" i="44"/>
  <c r="CG4" i="44"/>
  <c r="CH4" i="44"/>
  <c r="CI4" i="44"/>
  <c r="CJ4" i="44"/>
  <c r="CK4" i="44"/>
  <c r="CL4" i="44"/>
  <c r="CM4" i="44"/>
  <c r="CN4" i="44"/>
  <c r="CO4" i="44"/>
  <c r="CQ4" i="44"/>
  <c r="CR4" i="44"/>
  <c r="CS4" i="44"/>
  <c r="CT4" i="44"/>
  <c r="CU4" i="44"/>
  <c r="CV4" i="44"/>
  <c r="CW4" i="44"/>
  <c r="CX4" i="44"/>
  <c r="CY4" i="44"/>
  <c r="CZ4" i="44"/>
  <c r="DB4" i="44"/>
  <c r="DC4" i="44"/>
  <c r="DD4" i="44"/>
  <c r="DE4" i="44"/>
  <c r="DF4" i="44"/>
  <c r="DG4" i="44"/>
  <c r="DH4" i="44"/>
  <c r="DI4" i="44"/>
  <c r="DJ4" i="44"/>
  <c r="DK4" i="44"/>
  <c r="DM4" i="44"/>
  <c r="DN4" i="44"/>
  <c r="DO4" i="44"/>
  <c r="DP4" i="44"/>
  <c r="DQ4" i="44"/>
  <c r="DR4" i="44"/>
  <c r="DS4" i="44"/>
  <c r="DT4" i="44"/>
  <c r="DU4" i="44"/>
  <c r="DV4" i="44"/>
  <c r="DX4" i="44"/>
  <c r="DY4" i="44"/>
  <c r="DZ4" i="44"/>
  <c r="EA4" i="44"/>
  <c r="EB4" i="44"/>
  <c r="EC4" i="44"/>
  <c r="ED4" i="44"/>
  <c r="EE4" i="44"/>
  <c r="EF4" i="44"/>
  <c r="EG4" i="44"/>
  <c r="EI4" i="44"/>
  <c r="EJ4" i="44"/>
  <c r="EK4" i="44"/>
  <c r="EL4" i="44"/>
  <c r="EM4" i="44"/>
  <c r="EN4" i="44"/>
  <c r="EO4" i="44"/>
  <c r="EP4" i="44"/>
  <c r="EQ4" i="44"/>
  <c r="ER4" i="44"/>
  <c r="ET4" i="44"/>
  <c r="EU4" i="44"/>
  <c r="EV4" i="44"/>
  <c r="EW4" i="44"/>
  <c r="EX4" i="44"/>
  <c r="EY4" i="44"/>
  <c r="EZ4" i="44"/>
  <c r="FA4" i="44"/>
  <c r="FB4" i="44"/>
  <c r="FC4" i="44"/>
  <c r="FE4" i="44"/>
  <c r="FF4" i="44"/>
  <c r="FG4" i="44"/>
  <c r="FH4" i="44"/>
  <c r="FI4" i="44"/>
  <c r="FJ4" i="44"/>
  <c r="FK4" i="44"/>
  <c r="FL4" i="44"/>
  <c r="FM4" i="44"/>
  <c r="FN4" i="44"/>
  <c r="FP4" i="44"/>
  <c r="FQ4" i="44"/>
  <c r="FR4" i="44"/>
  <c r="FS4" i="44"/>
  <c r="FT4" i="44"/>
  <c r="FU4" i="44"/>
  <c r="FV4" i="44"/>
  <c r="FW4" i="44"/>
  <c r="FX4" i="44"/>
  <c r="FY4" i="44"/>
  <c r="GA4" i="44"/>
  <c r="GB4" i="44"/>
  <c r="GC4" i="44"/>
  <c r="GD4" i="44"/>
  <c r="GE4" i="44"/>
  <c r="GF4" i="44"/>
  <c r="GG4" i="44"/>
  <c r="GH4" i="44"/>
  <c r="GI4" i="44"/>
  <c r="GJ4" i="44"/>
  <c r="GL4" i="44"/>
  <c r="GM4" i="44"/>
  <c r="GN4" i="44"/>
  <c r="GO4" i="44"/>
  <c r="GP4" i="44"/>
  <c r="GQ4" i="44"/>
  <c r="GR4" i="44"/>
  <c r="GS4" i="44"/>
  <c r="GT4" i="44"/>
  <c r="GU4" i="44"/>
  <c r="GW4" i="44"/>
  <c r="GX4" i="44"/>
  <c r="GY4" i="44"/>
  <c r="GZ4" i="44"/>
  <c r="HA4" i="44"/>
  <c r="HB4" i="44"/>
  <c r="HC4" i="44"/>
  <c r="HD4" i="44"/>
  <c r="HE4" i="44"/>
  <c r="HF4" i="44"/>
  <c r="HH4" i="44"/>
  <c r="HI4" i="44"/>
  <c r="HJ4" i="44"/>
  <c r="HK4" i="44"/>
  <c r="HL4" i="44"/>
  <c r="HM4" i="44"/>
  <c r="HN4" i="44"/>
  <c r="HO4" i="44"/>
  <c r="HP4" i="44"/>
  <c r="HQ4" i="44"/>
  <c r="HS4" i="44"/>
  <c r="HT4" i="44"/>
  <c r="HU4" i="44"/>
  <c r="HV4" i="44"/>
  <c r="HW4" i="44"/>
  <c r="HX4" i="44"/>
  <c r="HY4" i="44"/>
  <c r="HZ4" i="44"/>
  <c r="IA4" i="44"/>
  <c r="IB4" i="44"/>
  <c r="ID4" i="44"/>
  <c r="IE4" i="44"/>
  <c r="IF4" i="44"/>
  <c r="IG4" i="44"/>
  <c r="IH4" i="44"/>
  <c r="II4" i="44"/>
  <c r="IJ4" i="44"/>
  <c r="IK4" i="44"/>
  <c r="IL4" i="44"/>
  <c r="IM4" i="44"/>
  <c r="IO4" i="44"/>
  <c r="IP4" i="44"/>
  <c r="IQ4" i="44"/>
  <c r="IR4" i="44"/>
  <c r="IS4" i="44"/>
  <c r="IT4" i="44"/>
  <c r="IU4" i="44"/>
  <c r="IV4" i="44"/>
  <c r="IW4" i="44"/>
  <c r="IX4" i="44"/>
  <c r="IZ4" i="44"/>
  <c r="JA4" i="44"/>
  <c r="JB4" i="44"/>
  <c r="JC4" i="44"/>
  <c r="JD4" i="44"/>
  <c r="JE4" i="44"/>
  <c r="JF4" i="44"/>
  <c r="JG4" i="44"/>
  <c r="JH4" i="44"/>
  <c r="JI4" i="44"/>
  <c r="JK4" i="44"/>
  <c r="JL4" i="44"/>
  <c r="JM4" i="44"/>
  <c r="JN4" i="44"/>
  <c r="JO4" i="44"/>
  <c r="JP4" i="44"/>
  <c r="JQ4" i="44"/>
  <c r="JR4" i="44"/>
  <c r="JS4" i="44"/>
  <c r="JT4" i="44"/>
  <c r="JV4" i="44"/>
  <c r="JW4" i="44"/>
  <c r="JX4" i="44"/>
  <c r="JY4" i="44"/>
  <c r="JZ4" i="44"/>
  <c r="KA4" i="44"/>
  <c r="KB4" i="44"/>
  <c r="KC4" i="44"/>
  <c r="KD4" i="44"/>
  <c r="KE4" i="44"/>
  <c r="KG4" i="44"/>
  <c r="KH4" i="44"/>
  <c r="KI4" i="44"/>
  <c r="KJ4" i="44"/>
  <c r="KK4" i="44"/>
  <c r="KL4" i="44"/>
  <c r="KM4" i="44"/>
  <c r="KN4" i="44"/>
  <c r="KO4" i="44"/>
  <c r="KP4" i="44"/>
  <c r="KR4" i="44"/>
  <c r="KS4" i="44"/>
  <c r="KT4" i="44"/>
  <c r="KU4" i="44"/>
  <c r="KV4" i="44"/>
  <c r="KW4" i="44"/>
  <c r="KX4" i="44"/>
  <c r="KY4" i="44"/>
  <c r="KZ4" i="44"/>
  <c r="LA4" i="44"/>
  <c r="LC4" i="44"/>
  <c r="LD4" i="44"/>
  <c r="LE4" i="44"/>
  <c r="LF4" i="44"/>
  <c r="LG4" i="44"/>
  <c r="LH4" i="44"/>
  <c r="LI4" i="44"/>
  <c r="LJ4" i="44"/>
  <c r="LK4" i="44"/>
  <c r="LL4" i="44"/>
  <c r="LN4" i="44"/>
  <c r="LO4" i="44"/>
  <c r="LP4" i="44"/>
  <c r="LQ4" i="44"/>
  <c r="LR4" i="44"/>
  <c r="LS4" i="44"/>
  <c r="LT4" i="44"/>
  <c r="LU4" i="44"/>
  <c r="LV4" i="44"/>
  <c r="LW4" i="44"/>
  <c r="LY4" i="44"/>
  <c r="LZ4" i="44"/>
  <c r="MA4" i="44"/>
  <c r="MB4" i="44"/>
  <c r="MC4" i="44"/>
  <c r="MD4" i="44"/>
  <c r="ME4" i="44"/>
  <c r="MF4" i="44"/>
  <c r="MG4" i="44"/>
  <c r="MH4" i="44"/>
  <c r="MJ4" i="44"/>
  <c r="MK4" i="44"/>
  <c r="ML4" i="44"/>
  <c r="MM4" i="44"/>
  <c r="MN4" i="44"/>
  <c r="MO4" i="44"/>
  <c r="MP4" i="44"/>
  <c r="MQ4" i="44"/>
  <c r="MR4" i="44"/>
  <c r="MS4" i="44"/>
  <c r="MU4" i="44"/>
  <c r="MV4" i="44"/>
  <c r="MW4" i="44"/>
  <c r="MX4" i="44"/>
  <c r="MY4" i="44"/>
  <c r="MZ4" i="44"/>
  <c r="NA4" i="44"/>
  <c r="NB4" i="44"/>
  <c r="NC4" i="44"/>
  <c r="ND4" i="44"/>
  <c r="NF4" i="44"/>
  <c r="NG4" i="44"/>
  <c r="NH4" i="44"/>
  <c r="NI4" i="44"/>
  <c r="NJ4" i="44"/>
  <c r="NK4" i="44"/>
  <c r="NL4" i="44"/>
  <c r="NM4" i="44"/>
  <c r="NN4" i="44"/>
  <c r="NO4" i="44"/>
  <c r="NQ4" i="44"/>
  <c r="NR4" i="44"/>
  <c r="NS4" i="44"/>
  <c r="NT4" i="44"/>
  <c r="NU4" i="44"/>
  <c r="NV4" i="44"/>
  <c r="NW4" i="44"/>
  <c r="NX4" i="44"/>
  <c r="NY4" i="44"/>
  <c r="NZ4" i="44"/>
  <c r="OB4" i="44"/>
  <c r="OC4" i="44"/>
  <c r="OD4" i="44"/>
  <c r="OE4" i="44"/>
  <c r="OF4" i="44"/>
  <c r="OG4" i="44"/>
  <c r="OH4" i="44"/>
  <c r="OI4" i="44"/>
  <c r="OJ4" i="44"/>
  <c r="OK4" i="44"/>
  <c r="OM4" i="44"/>
  <c r="ON4" i="44"/>
  <c r="OO4" i="44"/>
  <c r="OP4" i="44"/>
  <c r="OQ4" i="44"/>
  <c r="OR4" i="44"/>
  <c r="OS4" i="44"/>
  <c r="OT4" i="44"/>
  <c r="OU4" i="44"/>
  <c r="OV4" i="44"/>
  <c r="OX4" i="44"/>
  <c r="OY4" i="44"/>
  <c r="OZ4" i="44"/>
  <c r="PA4" i="44"/>
  <c r="PB4" i="44"/>
  <c r="PC4" i="44"/>
  <c r="PD4" i="44"/>
  <c r="PE4" i="44"/>
  <c r="PF4" i="44"/>
  <c r="PG4" i="44"/>
  <c r="PI4" i="44"/>
  <c r="PJ4" i="44"/>
  <c r="PK4" i="44"/>
  <c r="PL4" i="44"/>
  <c r="PM4" i="44"/>
  <c r="PN4" i="44"/>
  <c r="PO4" i="44"/>
  <c r="PP4" i="44"/>
  <c r="PQ4" i="44"/>
  <c r="PR4" i="44"/>
  <c r="PT4" i="44"/>
  <c r="PU4" i="44"/>
  <c r="PV4" i="44"/>
  <c r="PW4" i="44"/>
  <c r="PX4" i="44"/>
  <c r="PY4" i="44"/>
  <c r="PZ4" i="44"/>
  <c r="QA4" i="44"/>
  <c r="QB4" i="44"/>
  <c r="QC4" i="44"/>
  <c r="QE4" i="44"/>
  <c r="QF4" i="44"/>
  <c r="QG4" i="44"/>
  <c r="QH4" i="44"/>
  <c r="QI4" i="44"/>
  <c r="QJ4" i="44"/>
  <c r="QK4" i="44"/>
  <c r="QL4" i="44"/>
  <c r="QM4" i="44"/>
  <c r="QN4" i="44"/>
  <c r="QP4" i="44"/>
  <c r="QQ4" i="44"/>
  <c r="QR4" i="44"/>
  <c r="QS4" i="44"/>
  <c r="QT4" i="44"/>
  <c r="QU4" i="44"/>
  <c r="QV4" i="44"/>
  <c r="QW4" i="44"/>
  <c r="QX4" i="44"/>
  <c r="QY4" i="44"/>
  <c r="RA4" i="44"/>
  <c r="RB4" i="44"/>
  <c r="RC4" i="44"/>
  <c r="RD4" i="44"/>
  <c r="RE4" i="44"/>
  <c r="RF4" i="44"/>
  <c r="RG4" i="44"/>
  <c r="RH4" i="44"/>
  <c r="RI4" i="44"/>
  <c r="RJ4" i="44"/>
  <c r="RL4" i="44"/>
  <c r="RM4" i="44"/>
  <c r="RN4" i="44"/>
  <c r="RO4" i="44"/>
  <c r="RP4" i="44"/>
  <c r="RQ4" i="44"/>
  <c r="RR4" i="44"/>
  <c r="RS4" i="44"/>
  <c r="RT4" i="44"/>
  <c r="RU4" i="44"/>
  <c r="RW4" i="44"/>
  <c r="RX4" i="44"/>
  <c r="RY4" i="44"/>
  <c r="RZ4" i="44"/>
  <c r="SA4" i="44"/>
  <c r="SB4" i="44"/>
  <c r="SC4" i="44"/>
  <c r="SD4" i="44"/>
  <c r="SE4" i="44"/>
  <c r="SF4" i="44"/>
  <c r="SH4" i="44"/>
  <c r="SI4" i="44"/>
  <c r="SJ4" i="44"/>
  <c r="SK4" i="44"/>
  <c r="SL4" i="44"/>
  <c r="SM4" i="44"/>
  <c r="SN4" i="44"/>
  <c r="SO4" i="44"/>
  <c r="SP4" i="44"/>
  <c r="SQ4" i="44"/>
  <c r="SS4" i="44"/>
  <c r="ST4" i="44"/>
  <c r="SU4" i="44"/>
  <c r="SV4" i="44"/>
  <c r="SW4" i="44"/>
  <c r="SX4" i="44"/>
  <c r="SY4" i="44"/>
  <c r="SZ4" i="44"/>
  <c r="TA4" i="44"/>
  <c r="TB4" i="44"/>
  <c r="TD4" i="44"/>
  <c r="TE4" i="44"/>
  <c r="TF4" i="44"/>
  <c r="TG4" i="44"/>
  <c r="TH4" i="44"/>
  <c r="TI4" i="44"/>
  <c r="TJ4" i="44"/>
  <c r="TK4" i="44"/>
  <c r="TL4" i="44"/>
  <c r="TM4" i="44"/>
  <c r="TO4" i="44"/>
  <c r="TP4" i="44"/>
  <c r="TQ4" i="44"/>
  <c r="TR4" i="44"/>
  <c r="TS4" i="44"/>
  <c r="TT4" i="44"/>
  <c r="TU4" i="44"/>
  <c r="TV4" i="44"/>
  <c r="TW4" i="44"/>
  <c r="TX4" i="44"/>
  <c r="TZ4" i="44"/>
  <c r="UA4" i="44"/>
  <c r="UB4" i="44"/>
  <c r="UC4" i="44"/>
  <c r="UD4" i="44"/>
  <c r="C9" i="43"/>
  <c r="I9" i="43"/>
  <c r="I18" i="43"/>
  <c r="C18" i="43"/>
  <c r="I10" i="43"/>
  <c r="C10" i="43"/>
  <c r="I1" i="43"/>
  <c r="C1" i="43"/>
  <c r="I17" i="43"/>
  <c r="K18" i="43"/>
  <c r="G18" i="43"/>
  <c r="K10" i="43"/>
  <c r="G10" i="43"/>
  <c r="C17" i="43"/>
  <c r="E18" i="43"/>
  <c r="A18" i="43"/>
  <c r="E10" i="43"/>
  <c r="A10" i="43"/>
  <c r="E4" i="45"/>
  <c r="I35" i="2"/>
  <c r="I8" i="43"/>
  <c r="K9" i="43"/>
  <c r="G9" i="43"/>
  <c r="K1" i="43"/>
  <c r="G1" i="43"/>
  <c r="C35" i="2"/>
  <c r="C8" i="43"/>
  <c r="E9" i="43"/>
  <c r="A9" i="43"/>
  <c r="E1" i="43"/>
  <c r="A1" i="43"/>
  <c r="D4" i="45"/>
  <c r="C4" i="45"/>
  <c r="B4" i="45"/>
  <c r="A4" i="45"/>
  <c r="C3" i="45"/>
  <c r="H10" i="45"/>
  <c r="C10" i="45"/>
  <c r="C36" i="2"/>
  <c r="C11" i="45"/>
  <c r="E12" i="45"/>
  <c r="A12" i="45"/>
  <c r="C2" i="45"/>
  <c r="E1" i="45"/>
  <c r="A1" i="45"/>
  <c r="K4" i="44"/>
  <c r="J4" i="44"/>
  <c r="I4" i="44"/>
  <c r="H4" i="44"/>
  <c r="G4" i="44"/>
  <c r="E4" i="44"/>
  <c r="D4" i="44"/>
  <c r="C4" i="44"/>
  <c r="B4" i="44"/>
  <c r="A4" i="44"/>
  <c r="I10" i="44"/>
  <c r="C10" i="44"/>
  <c r="I11" i="44"/>
  <c r="I2" i="44"/>
  <c r="C11" i="44"/>
  <c r="C2" i="44"/>
  <c r="K12" i="44"/>
  <c r="G12" i="44"/>
  <c r="E12" i="44"/>
  <c r="A12" i="44"/>
  <c r="K1" i="44"/>
  <c r="G1" i="44"/>
  <c r="E1" i="44"/>
  <c r="A1" i="44"/>
  <c r="I3" i="44"/>
  <c r="C3" i="44"/>
  <c r="A103" i="9"/>
  <c r="J5" i="47"/>
  <c r="J6" i="47"/>
  <c r="J7" i="47"/>
  <c r="J8" i="47"/>
  <c r="J9" i="47"/>
  <c r="J10" i="47"/>
  <c r="J11" i="47"/>
  <c r="J12" i="47"/>
  <c r="J13" i="47"/>
  <c r="J14" i="47"/>
  <c r="J15" i="47"/>
  <c r="J16" i="47"/>
  <c r="J17" i="47"/>
  <c r="J18" i="47"/>
  <c r="J4" i="47"/>
  <c r="H5" i="47"/>
  <c r="H6" i="47"/>
  <c r="H7" i="47"/>
  <c r="H8" i="47"/>
  <c r="H9" i="47"/>
  <c r="H10" i="47"/>
  <c r="H11" i="47"/>
  <c r="H12" i="47"/>
  <c r="H13" i="47"/>
  <c r="H14" i="47"/>
  <c r="H15" i="47"/>
  <c r="H16" i="47"/>
  <c r="H17" i="47"/>
  <c r="H18" i="47"/>
  <c r="H4" i="47"/>
  <c r="F5" i="47"/>
  <c r="F6" i="47"/>
  <c r="F7" i="47"/>
  <c r="F8" i="47"/>
  <c r="F9" i="47"/>
  <c r="F10" i="47"/>
  <c r="F11" i="47"/>
  <c r="F12" i="47"/>
  <c r="F13" i="47"/>
  <c r="F14" i="47"/>
  <c r="F15" i="47"/>
  <c r="F16" i="47"/>
  <c r="F17" i="47"/>
  <c r="F18" i="47"/>
  <c r="F4" i="47"/>
  <c r="D5" i="47"/>
  <c r="D6" i="47"/>
  <c r="D7" i="47"/>
  <c r="D8" i="47"/>
  <c r="D9" i="47"/>
  <c r="D10" i="47"/>
  <c r="D11" i="47"/>
  <c r="D12" i="47"/>
  <c r="D13" i="47"/>
  <c r="D14" i="47"/>
  <c r="D15" i="47"/>
  <c r="D16" i="47"/>
  <c r="D17" i="47"/>
  <c r="D18" i="47"/>
  <c r="D4" i="47"/>
  <c r="B5" i="47"/>
  <c r="B6" i="47"/>
  <c r="B7" i="47"/>
  <c r="B8" i="47"/>
  <c r="B9" i="47"/>
  <c r="B10" i="47"/>
  <c r="B11" i="47"/>
  <c r="B12" i="47"/>
  <c r="B13" i="47"/>
  <c r="B14" i="47"/>
  <c r="B15" i="47"/>
  <c r="B16" i="47"/>
  <c r="B17" i="47"/>
  <c r="B18" i="47"/>
  <c r="B4" i="47"/>
  <c r="E19" i="47"/>
  <c r="E1" i="47"/>
  <c r="JM14" i="43"/>
  <c r="JM5" i="43"/>
  <c r="HZ14" i="43"/>
  <c r="IF14" i="43"/>
  <c r="IK14" i="43"/>
  <c r="IQ14" i="43"/>
  <c r="IV14" i="43"/>
  <c r="JB14" i="43"/>
  <c r="JG14" i="43"/>
  <c r="JG5" i="43"/>
  <c r="JB5" i="43"/>
  <c r="IV5" i="43"/>
  <c r="IQ5" i="43"/>
  <c r="IK5" i="43"/>
  <c r="IF5" i="43"/>
  <c r="HZ5" i="43"/>
  <c r="GN14" i="43"/>
  <c r="GS14" i="43"/>
  <c r="GY14" i="43"/>
  <c r="HD14" i="43"/>
  <c r="HJ14" i="43"/>
  <c r="HO14" i="43"/>
  <c r="HU14" i="43"/>
  <c r="HU5" i="43"/>
  <c r="HO5" i="43"/>
  <c r="HJ5" i="43"/>
  <c r="HD5" i="43"/>
  <c r="GY5" i="43"/>
  <c r="GS5" i="43"/>
  <c r="GN5" i="43"/>
  <c r="FA14" i="43"/>
  <c r="FG14" i="43"/>
  <c r="FL14" i="43"/>
  <c r="FR14" i="43"/>
  <c r="FW14" i="43"/>
  <c r="GC14" i="43"/>
  <c r="GH14" i="43"/>
  <c r="GH5" i="43"/>
  <c r="GC5" i="43"/>
  <c r="FW5" i="43"/>
  <c r="FR5" i="43"/>
  <c r="FL5" i="43"/>
  <c r="FG5" i="43"/>
  <c r="FA5" i="43"/>
  <c r="DO14" i="43"/>
  <c r="DT14" i="43"/>
  <c r="DZ14" i="43"/>
  <c r="EE14" i="43"/>
  <c r="EK14" i="43"/>
  <c r="EP14" i="43"/>
  <c r="EV14" i="43"/>
  <c r="EV5" i="43"/>
  <c r="EP5" i="43"/>
  <c r="EK5" i="43"/>
  <c r="EE5" i="43"/>
  <c r="DZ5" i="43"/>
  <c r="DT5" i="43"/>
  <c r="DO5" i="43"/>
  <c r="CB14" i="43"/>
  <c r="CH14" i="43"/>
  <c r="CM14" i="43"/>
  <c r="CS14" i="43"/>
  <c r="CX14" i="43"/>
  <c r="DD14" i="43"/>
  <c r="DI14" i="43"/>
  <c r="DI5" i="43"/>
  <c r="DD5" i="43"/>
  <c r="CX5" i="43"/>
  <c r="CS5" i="43"/>
  <c r="CM5" i="43"/>
  <c r="CH5" i="43"/>
  <c r="CB5" i="43"/>
  <c r="AP14" i="43"/>
  <c r="AU14" i="43"/>
  <c r="BA14" i="43"/>
  <c r="BF14" i="43"/>
  <c r="BL14" i="43"/>
  <c r="BQ14" i="43"/>
  <c r="BW14" i="43"/>
  <c r="BW5" i="43"/>
  <c r="BQ5" i="43"/>
  <c r="BL5" i="43"/>
  <c r="BF5" i="43"/>
  <c r="BA5" i="43"/>
  <c r="AU5" i="43"/>
  <c r="AP5" i="43"/>
  <c r="C14" i="43"/>
  <c r="I14" i="43"/>
  <c r="N14" i="43"/>
  <c r="T14" i="43"/>
  <c r="Y14" i="43"/>
  <c r="AE14" i="43"/>
  <c r="AJ14" i="43"/>
  <c r="AJ5" i="43"/>
  <c r="AE5" i="43"/>
  <c r="Y5" i="43"/>
  <c r="T5" i="43"/>
  <c r="N5" i="43"/>
  <c r="I5" i="43"/>
  <c r="C5" i="43"/>
  <c r="F1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E5" i="2"/>
  <c r="E7" i="2"/>
  <c r="E11" i="2"/>
  <c r="E2" i="2"/>
  <c r="E1" i="2"/>
  <c r="E8" i="2"/>
  <c r="E14" i="2"/>
  <c r="E9" i="2"/>
  <c r="N4" i="2"/>
  <c r="UB7" i="44"/>
  <c r="TV7" i="44"/>
  <c r="TQ7" i="44"/>
  <c r="TK7" i="44"/>
  <c r="TF7" i="44"/>
  <c r="SU7" i="44"/>
  <c r="SZ7" i="44"/>
  <c r="SO7" i="44"/>
  <c r="SD7" i="44"/>
  <c r="SJ7" i="44"/>
  <c r="RY7" i="44"/>
  <c r="RS7" i="44"/>
  <c r="RN7" i="44"/>
  <c r="RH7" i="44"/>
  <c r="RC7" i="44"/>
  <c r="QW7" i="44"/>
  <c r="QR7" i="44"/>
  <c r="QL7" i="44"/>
  <c r="QG7" i="44"/>
  <c r="QA7" i="44"/>
  <c r="PV7" i="44"/>
  <c r="PP7" i="44"/>
  <c r="PK7" i="44"/>
  <c r="PE7" i="44"/>
  <c r="OZ7" i="44"/>
  <c r="OT7" i="44"/>
  <c r="OO7" i="44"/>
  <c r="OI7" i="44"/>
  <c r="OD7" i="44"/>
  <c r="NX7" i="44"/>
  <c r="NS7" i="44"/>
  <c r="NM7" i="44"/>
  <c r="NH7" i="44"/>
  <c r="NB7" i="44"/>
  <c r="MW7" i="44"/>
  <c r="MQ7" i="44"/>
  <c r="ML7" i="44"/>
  <c r="MF7" i="44"/>
  <c r="MA7" i="44"/>
  <c r="LU7" i="44"/>
  <c r="LP7" i="44"/>
  <c r="LJ7" i="44"/>
  <c r="LE7" i="44"/>
  <c r="KY7" i="44"/>
  <c r="KT7" i="44"/>
  <c r="KN7" i="44"/>
  <c r="KI7" i="44"/>
  <c r="KC7" i="44"/>
  <c r="JX7" i="44"/>
  <c r="JR7" i="44"/>
  <c r="JM7" i="44"/>
  <c r="JG7" i="44"/>
  <c r="JB7" i="44"/>
  <c r="IV7" i="44"/>
  <c r="IQ7" i="44"/>
  <c r="IK7" i="44"/>
  <c r="IF7" i="44"/>
  <c r="HZ7" i="44"/>
  <c r="HU7" i="44"/>
  <c r="HO7" i="44"/>
  <c r="HJ7" i="44"/>
  <c r="HD7" i="44"/>
  <c r="GY7" i="44"/>
  <c r="GS7" i="44"/>
  <c r="GN7" i="44"/>
  <c r="GH7" i="44"/>
  <c r="GC7" i="44"/>
  <c r="FW7" i="44"/>
  <c r="FR7" i="44"/>
  <c r="FL7" i="44"/>
  <c r="FG7" i="44"/>
  <c r="FA7" i="44"/>
  <c r="EV7" i="44"/>
  <c r="EP7" i="44"/>
  <c r="EK7" i="44"/>
  <c r="EE7" i="44"/>
  <c r="DZ7" i="44"/>
  <c r="DT7" i="44"/>
  <c r="DO7" i="44"/>
  <c r="DI7" i="44"/>
  <c r="DD7" i="44"/>
  <c r="CX7" i="44"/>
  <c r="CS7" i="44"/>
  <c r="CH7" i="44"/>
  <c r="CM7" i="44"/>
  <c r="CB7" i="44"/>
  <c r="BW7" i="44"/>
  <c r="BQ7" i="44"/>
  <c r="BL7" i="44"/>
  <c r="BF7" i="44"/>
  <c r="BA7" i="44"/>
  <c r="AU7" i="44"/>
  <c r="AP7" i="44"/>
  <c r="AJ7" i="44"/>
  <c r="AE7" i="44"/>
  <c r="Y7" i="44"/>
  <c r="T7" i="44"/>
  <c r="N7" i="44"/>
  <c r="I7" i="44"/>
  <c r="C7" i="44"/>
  <c r="SD7" i="45"/>
  <c r="RY7" i="45"/>
  <c r="RT7" i="45"/>
  <c r="RO7" i="45"/>
  <c r="RJ7" i="45"/>
  <c r="RE7" i="45"/>
  <c r="QZ7" i="45"/>
  <c r="QU7" i="45"/>
  <c r="QP7" i="45"/>
  <c r="QK7" i="45"/>
  <c r="QF7" i="45"/>
  <c r="QA7" i="45"/>
  <c r="PV7" i="45"/>
  <c r="PQ7" i="45"/>
  <c r="PL7" i="45"/>
  <c r="PG7" i="45"/>
  <c r="PB7" i="45"/>
  <c r="OW7" i="45"/>
  <c r="OR7" i="45"/>
  <c r="OM7" i="45"/>
  <c r="OH7" i="45"/>
  <c r="OC7" i="45"/>
  <c r="NX7" i="45"/>
  <c r="NS7" i="45"/>
  <c r="NN7" i="45"/>
  <c r="NI7" i="45"/>
  <c r="ND7" i="45"/>
  <c r="MY7" i="45"/>
  <c r="MT7" i="45"/>
  <c r="MO7" i="45"/>
  <c r="MJ7" i="45"/>
  <c r="ME7" i="45"/>
  <c r="LZ7" i="45"/>
  <c r="LU7" i="45"/>
  <c r="LP7" i="45"/>
  <c r="LK7" i="45"/>
  <c r="LF7" i="45"/>
  <c r="LA7" i="45"/>
  <c r="KV7" i="45"/>
  <c r="KQ7" i="45"/>
  <c r="KL7" i="45"/>
  <c r="KG7" i="45"/>
  <c r="KB7" i="45"/>
  <c r="JW7" i="45"/>
  <c r="JR7" i="45"/>
  <c r="JM7" i="45"/>
  <c r="JH7" i="45"/>
  <c r="JC7" i="45"/>
  <c r="IX7" i="45"/>
  <c r="IS7" i="45"/>
  <c r="IN7" i="45"/>
  <c r="II7" i="45"/>
  <c r="ID7" i="45"/>
  <c r="HY7" i="45"/>
  <c r="HT7" i="45"/>
  <c r="HO7" i="45"/>
  <c r="HJ7" i="45"/>
  <c r="HE7" i="45"/>
  <c r="GZ7" i="45"/>
  <c r="GU7" i="45"/>
  <c r="GP7" i="45"/>
  <c r="GK7" i="45"/>
  <c r="GF7" i="45"/>
  <c r="GA7" i="45"/>
  <c r="FV7" i="45"/>
  <c r="FQ7" i="45"/>
  <c r="FL7" i="45"/>
  <c r="FG7" i="45"/>
  <c r="FB7" i="45"/>
  <c r="EW7" i="45"/>
  <c r="ER7" i="45"/>
  <c r="EM7" i="45"/>
  <c r="EH7" i="45"/>
  <c r="EC7" i="45"/>
  <c r="DX7" i="45"/>
  <c r="DS7" i="45"/>
  <c r="DN7" i="45"/>
  <c r="DI7" i="45"/>
  <c r="DD7" i="45"/>
  <c r="CY7" i="45"/>
  <c r="CT7" i="45"/>
  <c r="CO7" i="45"/>
  <c r="CJ7" i="45"/>
  <c r="CE7" i="45"/>
  <c r="BZ7" i="45"/>
  <c r="BU7" i="45"/>
  <c r="BP7" i="45"/>
  <c r="BK7" i="45"/>
  <c r="BF7" i="45"/>
  <c r="BA7" i="45"/>
  <c r="AV7" i="45"/>
  <c r="AQ7" i="45"/>
  <c r="AL7" i="45"/>
  <c r="AG7" i="45"/>
  <c r="AB7" i="45"/>
  <c r="R7" i="45"/>
  <c r="W7" i="45"/>
  <c r="M7" i="45"/>
  <c r="H7" i="45"/>
  <c r="C7" i="45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A1973" i="2"/>
  <c r="A1964" i="2"/>
  <c r="A1960" i="2"/>
  <c r="A1974" i="2"/>
  <c r="UE2" i="2"/>
  <c r="JE12" i="43"/>
  <c r="D1960" i="2"/>
  <c r="D1961" i="2"/>
  <c r="D1962" i="2"/>
  <c r="D1963" i="2"/>
  <c r="D1964" i="2"/>
  <c r="D1965" i="2"/>
  <c r="D1966" i="2"/>
  <c r="D1967" i="2"/>
  <c r="D1968" i="2"/>
  <c r="D1969" i="2"/>
  <c r="D1970" i="2"/>
  <c r="D1971" i="2"/>
  <c r="D1972" i="2"/>
  <c r="D1973" i="2"/>
  <c r="D1974" i="2"/>
  <c r="C1967" i="2"/>
  <c r="C1962" i="2"/>
  <c r="C1971" i="2"/>
  <c r="C1960" i="2"/>
  <c r="C1973" i="2"/>
  <c r="C1961" i="2"/>
  <c r="C1966" i="2"/>
  <c r="C1969" i="2"/>
  <c r="UF2" i="2"/>
  <c r="JF12" i="43"/>
  <c r="F1960" i="2"/>
  <c r="F1961" i="2"/>
  <c r="F1962" i="2"/>
  <c r="F1963" i="2"/>
  <c r="F1964" i="2"/>
  <c r="F1965" i="2"/>
  <c r="F1966" i="2"/>
  <c r="F1967" i="2"/>
  <c r="F1968" i="2"/>
  <c r="F1969" i="2"/>
  <c r="F1970" i="2"/>
  <c r="F1971" i="2"/>
  <c r="F1972" i="2"/>
  <c r="F1973" i="2"/>
  <c r="F1974" i="2"/>
  <c r="E1960" i="2"/>
  <c r="E1969" i="2"/>
  <c r="E1971" i="2"/>
  <c r="E1964" i="2"/>
  <c r="E1963" i="2"/>
  <c r="E1968" i="2"/>
  <c r="E1962" i="2"/>
  <c r="UG2" i="2"/>
  <c r="JG12" i="43"/>
  <c r="H1960" i="2"/>
  <c r="H1961" i="2"/>
  <c r="H1962" i="2"/>
  <c r="H1963" i="2"/>
  <c r="H1964" i="2"/>
  <c r="H1965" i="2"/>
  <c r="H1966" i="2"/>
  <c r="H1967" i="2"/>
  <c r="H1968" i="2"/>
  <c r="H1969" i="2"/>
  <c r="H1970" i="2"/>
  <c r="H1971" i="2"/>
  <c r="H1972" i="2"/>
  <c r="H1973" i="2"/>
  <c r="H1974" i="2"/>
  <c r="G1966" i="2"/>
  <c r="G1974" i="2"/>
  <c r="G1969" i="2"/>
  <c r="G1964" i="2"/>
  <c r="G1967" i="2"/>
  <c r="G1963" i="2"/>
  <c r="G1970" i="2"/>
  <c r="UH2" i="2"/>
  <c r="JH12" i="43"/>
  <c r="J1960" i="2"/>
  <c r="J1961" i="2"/>
  <c r="J1962" i="2"/>
  <c r="J1963" i="2"/>
  <c r="J1964" i="2"/>
  <c r="J1965" i="2"/>
  <c r="J1966" i="2"/>
  <c r="J1967" i="2"/>
  <c r="J1968" i="2"/>
  <c r="J1969" i="2"/>
  <c r="J1970" i="2"/>
  <c r="J1971" i="2"/>
  <c r="J1972" i="2"/>
  <c r="J1973" i="2"/>
  <c r="J1974" i="2"/>
  <c r="I1970" i="2"/>
  <c r="I1960" i="2"/>
  <c r="I1964" i="2"/>
  <c r="I1965" i="2"/>
  <c r="I1974" i="2"/>
  <c r="UI2" i="2"/>
  <c r="JI12" i="43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A1981" i="2"/>
  <c r="A1990" i="2"/>
  <c r="A1987" i="2"/>
  <c r="A1983" i="2"/>
  <c r="A1980" i="2"/>
  <c r="A1992" i="2"/>
  <c r="A1993" i="2"/>
  <c r="UK2" i="2"/>
  <c r="JK12" i="43"/>
  <c r="D1980" i="2"/>
  <c r="D1981" i="2"/>
  <c r="D1982" i="2"/>
  <c r="D1983" i="2"/>
  <c r="D1984" i="2"/>
  <c r="D1985" i="2"/>
  <c r="D1986" i="2"/>
  <c r="D1987" i="2"/>
  <c r="D1988" i="2"/>
  <c r="D1989" i="2"/>
  <c r="D1990" i="2"/>
  <c r="D1991" i="2"/>
  <c r="D1992" i="2"/>
  <c r="D1993" i="2"/>
  <c r="D1994" i="2"/>
  <c r="C1991" i="2"/>
  <c r="C1980" i="2"/>
  <c r="C1981" i="2"/>
  <c r="C1987" i="2"/>
  <c r="C1983" i="2"/>
  <c r="C1985" i="2"/>
  <c r="UL2" i="2"/>
  <c r="JL12" i="43"/>
  <c r="F1980" i="2"/>
  <c r="F1981" i="2"/>
  <c r="F1982" i="2"/>
  <c r="F1983" i="2"/>
  <c r="F1984" i="2"/>
  <c r="F1985" i="2"/>
  <c r="F1986" i="2"/>
  <c r="F1987" i="2"/>
  <c r="F1988" i="2"/>
  <c r="F1989" i="2"/>
  <c r="F1990" i="2"/>
  <c r="F1991" i="2"/>
  <c r="F1992" i="2"/>
  <c r="F1993" i="2"/>
  <c r="F1994" i="2"/>
  <c r="E1992" i="2"/>
  <c r="E1991" i="2"/>
  <c r="E1989" i="2"/>
  <c r="E1986" i="2"/>
  <c r="E1984" i="2"/>
  <c r="E1990" i="2"/>
  <c r="E1987" i="2"/>
  <c r="UM2" i="2"/>
  <c r="JM12" i="43"/>
  <c r="H1980" i="2"/>
  <c r="H1981" i="2"/>
  <c r="H1982" i="2"/>
  <c r="H1983" i="2"/>
  <c r="H1984" i="2"/>
  <c r="H1985" i="2"/>
  <c r="H1986" i="2"/>
  <c r="H1987" i="2"/>
  <c r="H1988" i="2"/>
  <c r="H1989" i="2"/>
  <c r="H1990" i="2"/>
  <c r="H1991" i="2"/>
  <c r="H1992" i="2"/>
  <c r="H1993" i="2"/>
  <c r="H1994" i="2"/>
  <c r="G1980" i="2"/>
  <c r="G1991" i="2"/>
  <c r="G1985" i="2"/>
  <c r="G1992" i="2"/>
  <c r="G1994" i="2"/>
  <c r="G1984" i="2"/>
  <c r="G1989" i="2"/>
  <c r="UN2" i="2"/>
  <c r="JN12" i="43"/>
  <c r="J1980" i="2"/>
  <c r="J1981" i="2"/>
  <c r="J1982" i="2"/>
  <c r="J1983" i="2"/>
  <c r="J1984" i="2"/>
  <c r="J1985" i="2"/>
  <c r="J1986" i="2"/>
  <c r="J1987" i="2"/>
  <c r="J1988" i="2"/>
  <c r="J1989" i="2"/>
  <c r="J1990" i="2"/>
  <c r="J1991" i="2"/>
  <c r="J1992" i="2"/>
  <c r="J1993" i="2"/>
  <c r="J1994" i="2"/>
  <c r="I1980" i="2"/>
  <c r="I1985" i="2"/>
  <c r="I1991" i="2"/>
  <c r="I1987" i="2"/>
  <c r="I1984" i="2"/>
  <c r="I1990" i="2"/>
  <c r="UO2" i="2"/>
  <c r="JO12" i="43"/>
  <c r="A1970" i="2"/>
  <c r="A1967" i="2"/>
  <c r="A1972" i="2"/>
  <c r="A1968" i="2"/>
  <c r="A1969" i="2"/>
  <c r="UE3" i="2"/>
  <c r="JE13" i="43"/>
  <c r="C1970" i="2"/>
  <c r="C1963" i="2"/>
  <c r="UF3" i="2"/>
  <c r="JF13" i="43"/>
  <c r="E1973" i="2"/>
  <c r="E1967" i="2"/>
  <c r="E1974" i="2"/>
  <c r="E1961" i="2"/>
  <c r="E1970" i="2"/>
  <c r="E1972" i="2"/>
  <c r="UG3" i="2"/>
  <c r="JG13" i="43"/>
  <c r="G1973" i="2"/>
  <c r="G1968" i="2"/>
  <c r="G1965" i="2"/>
  <c r="G1972" i="2"/>
  <c r="UH3" i="2"/>
  <c r="JH13" i="43"/>
  <c r="I1967" i="2"/>
  <c r="I1963" i="2"/>
  <c r="UI3" i="2"/>
  <c r="JI13" i="43"/>
  <c r="A1988" i="2"/>
  <c r="A1994" i="2"/>
  <c r="A1985" i="2"/>
  <c r="UK3" i="2"/>
  <c r="JK13" i="43"/>
  <c r="C1989" i="2"/>
  <c r="C1993" i="2"/>
  <c r="C1986" i="2"/>
  <c r="UL3" i="2"/>
  <c r="JL13" i="43"/>
  <c r="E1988" i="2"/>
  <c r="E1985" i="2"/>
  <c r="E1994" i="2"/>
  <c r="E1981" i="2"/>
  <c r="UM3" i="2"/>
  <c r="JM13" i="43"/>
  <c r="G1987" i="2"/>
  <c r="G1990" i="2"/>
  <c r="G1986" i="2"/>
  <c r="G1983" i="2"/>
  <c r="UN3" i="2"/>
  <c r="JN13" i="43"/>
  <c r="I1992" i="2"/>
  <c r="I1994" i="2"/>
  <c r="I1982" i="2"/>
  <c r="I1981" i="2"/>
  <c r="I1993" i="2"/>
  <c r="UO3" i="2"/>
  <c r="JO13" i="43"/>
  <c r="A1971" i="2"/>
  <c r="A1961" i="2"/>
  <c r="UE4" i="2"/>
  <c r="JE14" i="43"/>
  <c r="C1968" i="2"/>
  <c r="C1974" i="2"/>
  <c r="C1964" i="2"/>
  <c r="UF4" i="2"/>
  <c r="JF14" i="43"/>
  <c r="E1966" i="2"/>
  <c r="E1965" i="2"/>
  <c r="UG4" i="2"/>
  <c r="G1971" i="2"/>
  <c r="G1961" i="2"/>
  <c r="G1962" i="2"/>
  <c r="UH4" i="2"/>
  <c r="JH14" i="43"/>
  <c r="I1962" i="2"/>
  <c r="I1966" i="2"/>
  <c r="UI4" i="2"/>
  <c r="JI14" i="43"/>
  <c r="A1986" i="2"/>
  <c r="A1984" i="2"/>
  <c r="A1982" i="2"/>
  <c r="A1989" i="2"/>
  <c r="UK4" i="2"/>
  <c r="JK14" i="43"/>
  <c r="C1990" i="2"/>
  <c r="C1984" i="2"/>
  <c r="UL4" i="2"/>
  <c r="JL14" i="43"/>
  <c r="E1993" i="2"/>
  <c r="UM4" i="2"/>
  <c r="G1993" i="2"/>
  <c r="G1988" i="2"/>
  <c r="G1982" i="2"/>
  <c r="UN4" i="2"/>
  <c r="JN14" i="43"/>
  <c r="I1983" i="2"/>
  <c r="I1986" i="2"/>
  <c r="I1988" i="2"/>
  <c r="UO4" i="2"/>
  <c r="JO14" i="43"/>
  <c r="A1965" i="2"/>
  <c r="A1963" i="2"/>
  <c r="UE5" i="2"/>
  <c r="JE15" i="43"/>
  <c r="UF5" i="2"/>
  <c r="JF15" i="43"/>
  <c r="UG5" i="2"/>
  <c r="JG15" i="43"/>
  <c r="G1960" i="2"/>
  <c r="UH5" i="2"/>
  <c r="JH15" i="43"/>
  <c r="I1961" i="2"/>
  <c r="I1972" i="2"/>
  <c r="I1971" i="2"/>
  <c r="I1969" i="2"/>
  <c r="UI5" i="2"/>
  <c r="JI15" i="43"/>
  <c r="UK5" i="2"/>
  <c r="JK15" i="43"/>
  <c r="C1994" i="2"/>
  <c r="C1982" i="2"/>
  <c r="C1988" i="2"/>
  <c r="UL5" i="2"/>
  <c r="JL15" i="43"/>
  <c r="E1983" i="2"/>
  <c r="UM5" i="2"/>
  <c r="JM15" i="43"/>
  <c r="UN5" i="2"/>
  <c r="JN15" i="43"/>
  <c r="UO5" i="2"/>
  <c r="JO15" i="43"/>
  <c r="UE6" i="2"/>
  <c r="JE16" i="43"/>
  <c r="C1965" i="2"/>
  <c r="UF6" i="2"/>
  <c r="JF16" i="43"/>
  <c r="UG6" i="2"/>
  <c r="JG16" i="43"/>
  <c r="UH6" i="2"/>
  <c r="JH16" i="43"/>
  <c r="I1973" i="2"/>
  <c r="I1968" i="2"/>
  <c r="UI6" i="2"/>
  <c r="JI16" i="43"/>
  <c r="UK6" i="2"/>
  <c r="JK16" i="43"/>
  <c r="UL6" i="2"/>
  <c r="JL16" i="43"/>
  <c r="E1980" i="2"/>
  <c r="UM6" i="2"/>
  <c r="JM16" i="43"/>
  <c r="G1981" i="2"/>
  <c r="UN6" i="2"/>
  <c r="JN16" i="43"/>
  <c r="I1989" i="2"/>
  <c r="UO6" i="2"/>
  <c r="JO16" i="43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A1921" i="2"/>
  <c r="A1934" i="2"/>
  <c r="A1927" i="2"/>
  <c r="A1926" i="2"/>
  <c r="A1929" i="2"/>
  <c r="A1920" i="2"/>
  <c r="A1922" i="2"/>
  <c r="TT2" i="2"/>
  <c r="JE3" i="43"/>
  <c r="D1920" i="2"/>
  <c r="D1921" i="2"/>
  <c r="D1922" i="2"/>
  <c r="D1923" i="2"/>
  <c r="D1924" i="2"/>
  <c r="D1925" i="2"/>
  <c r="D1926" i="2"/>
  <c r="D1927" i="2"/>
  <c r="D1928" i="2"/>
  <c r="D1929" i="2"/>
  <c r="D1930" i="2"/>
  <c r="D1931" i="2"/>
  <c r="D1932" i="2"/>
  <c r="D1933" i="2"/>
  <c r="D1934" i="2"/>
  <c r="C1928" i="2"/>
  <c r="C1923" i="2"/>
  <c r="C1929" i="2"/>
  <c r="C1921" i="2"/>
  <c r="C1922" i="2"/>
  <c r="C1924" i="2"/>
  <c r="C1932" i="2"/>
  <c r="TU2" i="2"/>
  <c r="JF3" i="43"/>
  <c r="F1920" i="2"/>
  <c r="F1921" i="2"/>
  <c r="F1922" i="2"/>
  <c r="F1923" i="2"/>
  <c r="F1924" i="2"/>
  <c r="F1925" i="2"/>
  <c r="F1926" i="2"/>
  <c r="F1927" i="2"/>
  <c r="F1928" i="2"/>
  <c r="F1929" i="2"/>
  <c r="F1930" i="2"/>
  <c r="F1931" i="2"/>
  <c r="F1932" i="2"/>
  <c r="F1933" i="2"/>
  <c r="F1934" i="2"/>
  <c r="E1932" i="2"/>
  <c r="E1934" i="2"/>
  <c r="E1929" i="2"/>
  <c r="E1922" i="2"/>
  <c r="E1924" i="2"/>
  <c r="E1927" i="2"/>
  <c r="E1926" i="2"/>
  <c r="TV2" i="2"/>
  <c r="JG3" i="43"/>
  <c r="H1920" i="2"/>
  <c r="H1921" i="2"/>
  <c r="H1922" i="2"/>
  <c r="H1923" i="2"/>
  <c r="H1924" i="2"/>
  <c r="H1925" i="2"/>
  <c r="H1926" i="2"/>
  <c r="H1927" i="2"/>
  <c r="H1928" i="2"/>
  <c r="H1929" i="2"/>
  <c r="H1930" i="2"/>
  <c r="H1931" i="2"/>
  <c r="H1932" i="2"/>
  <c r="H1933" i="2"/>
  <c r="H1934" i="2"/>
  <c r="G1921" i="2"/>
  <c r="G1929" i="2"/>
  <c r="G1923" i="2"/>
  <c r="G1930" i="2"/>
  <c r="G1932" i="2"/>
  <c r="G1934" i="2"/>
  <c r="TW2" i="2"/>
  <c r="JH3" i="43"/>
  <c r="J1920" i="2"/>
  <c r="J1921" i="2"/>
  <c r="J1922" i="2"/>
  <c r="J1923" i="2"/>
  <c r="J1924" i="2"/>
  <c r="J1925" i="2"/>
  <c r="J1926" i="2"/>
  <c r="J1927" i="2"/>
  <c r="J1928" i="2"/>
  <c r="J1929" i="2"/>
  <c r="J1930" i="2"/>
  <c r="J1931" i="2"/>
  <c r="J1932" i="2"/>
  <c r="J1933" i="2"/>
  <c r="J1934" i="2"/>
  <c r="I1927" i="2"/>
  <c r="I1932" i="2"/>
  <c r="I1933" i="2"/>
  <c r="I1928" i="2"/>
  <c r="I1931" i="2"/>
  <c r="I1930" i="2"/>
  <c r="TX2" i="2"/>
  <c r="JI3" i="43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A1941" i="2"/>
  <c r="A1950" i="2"/>
  <c r="A1943" i="2"/>
  <c r="A1947" i="2"/>
  <c r="A1945" i="2"/>
  <c r="A1946" i="2"/>
  <c r="A1940" i="2"/>
  <c r="TZ2" i="2"/>
  <c r="JK3" i="43"/>
  <c r="D1940" i="2"/>
  <c r="D1941" i="2"/>
  <c r="D1942" i="2"/>
  <c r="D1943" i="2"/>
  <c r="D1944" i="2"/>
  <c r="D1945" i="2"/>
  <c r="D1946" i="2"/>
  <c r="D1947" i="2"/>
  <c r="D1948" i="2"/>
  <c r="D1949" i="2"/>
  <c r="D1950" i="2"/>
  <c r="D1951" i="2"/>
  <c r="D1952" i="2"/>
  <c r="D1953" i="2"/>
  <c r="D1954" i="2"/>
  <c r="C1946" i="2"/>
  <c r="C1944" i="2"/>
  <c r="C1954" i="2"/>
  <c r="C1952" i="2"/>
  <c r="C1940" i="2"/>
  <c r="C1941" i="2"/>
  <c r="UA2" i="2"/>
  <c r="JL3" i="43"/>
  <c r="F1940" i="2"/>
  <c r="F1941" i="2"/>
  <c r="F1942" i="2"/>
  <c r="F1943" i="2"/>
  <c r="F1944" i="2"/>
  <c r="F1945" i="2"/>
  <c r="F1946" i="2"/>
  <c r="F1947" i="2"/>
  <c r="F1948" i="2"/>
  <c r="F1949" i="2"/>
  <c r="F1950" i="2"/>
  <c r="F1951" i="2"/>
  <c r="F1952" i="2"/>
  <c r="F1953" i="2"/>
  <c r="F1954" i="2"/>
  <c r="E1948" i="2"/>
  <c r="E1943" i="2"/>
  <c r="E1952" i="2"/>
  <c r="E1941" i="2"/>
  <c r="E1947" i="2"/>
  <c r="E1953" i="2"/>
  <c r="UB2" i="2"/>
  <c r="JM3" i="43"/>
  <c r="H1940" i="2"/>
  <c r="H1941" i="2"/>
  <c r="H1942" i="2"/>
  <c r="H1943" i="2"/>
  <c r="H1944" i="2"/>
  <c r="H1945" i="2"/>
  <c r="H1946" i="2"/>
  <c r="H1947" i="2"/>
  <c r="H1948" i="2"/>
  <c r="H1949" i="2"/>
  <c r="H1950" i="2"/>
  <c r="H1951" i="2"/>
  <c r="H1952" i="2"/>
  <c r="H1953" i="2"/>
  <c r="H1954" i="2"/>
  <c r="G1946" i="2"/>
  <c r="G1951" i="2"/>
  <c r="G1943" i="2"/>
  <c r="G1942" i="2"/>
  <c r="G1953" i="2"/>
  <c r="G1945" i="2"/>
  <c r="G1950" i="2"/>
  <c r="UC2" i="2"/>
  <c r="JN3" i="43"/>
  <c r="J1940" i="2"/>
  <c r="J1941" i="2"/>
  <c r="J1942" i="2"/>
  <c r="J1943" i="2"/>
  <c r="J1944" i="2"/>
  <c r="J1945" i="2"/>
  <c r="J1946" i="2"/>
  <c r="J1947" i="2"/>
  <c r="J1948" i="2"/>
  <c r="J1949" i="2"/>
  <c r="J1950" i="2"/>
  <c r="J1951" i="2"/>
  <c r="J1952" i="2"/>
  <c r="J1953" i="2"/>
  <c r="J1954" i="2"/>
  <c r="I1947" i="2"/>
  <c r="I1954" i="2"/>
  <c r="I1942" i="2"/>
  <c r="I1950" i="2"/>
  <c r="I1945" i="2"/>
  <c r="I1946" i="2"/>
  <c r="I1951" i="2"/>
  <c r="UD2" i="2"/>
  <c r="JO3" i="43"/>
  <c r="A1931" i="2"/>
  <c r="A1928" i="2"/>
  <c r="TT3" i="2"/>
  <c r="JE4" i="43"/>
  <c r="C1930" i="2"/>
  <c r="C1920" i="2"/>
  <c r="TU3" i="2"/>
  <c r="JF4" i="43"/>
  <c r="E1923" i="2"/>
  <c r="E1921" i="2"/>
  <c r="E1920" i="2"/>
  <c r="TV3" i="2"/>
  <c r="JG4" i="43"/>
  <c r="G1924" i="2"/>
  <c r="G1931" i="2"/>
  <c r="G1925" i="2"/>
  <c r="G1933" i="2"/>
  <c r="TW3" i="2"/>
  <c r="JH4" i="43"/>
  <c r="I1921" i="2"/>
  <c r="I1923" i="2"/>
  <c r="I1925" i="2"/>
  <c r="TX3" i="2"/>
  <c r="JI4" i="43"/>
  <c r="A1944" i="2"/>
  <c r="A1951" i="2"/>
  <c r="A1949" i="2"/>
  <c r="A1952" i="2"/>
  <c r="A1954" i="2"/>
  <c r="TZ3" i="2"/>
  <c r="JK4" i="43"/>
  <c r="C1949" i="2"/>
  <c r="C1945" i="2"/>
  <c r="C1942" i="2"/>
  <c r="C1947" i="2"/>
  <c r="C1948" i="2"/>
  <c r="C1950" i="2"/>
  <c r="C1953" i="2"/>
  <c r="UA3" i="2"/>
  <c r="JL4" i="43"/>
  <c r="E1951" i="2"/>
  <c r="E1942" i="2"/>
  <c r="E1944" i="2"/>
  <c r="E1954" i="2"/>
  <c r="E1949" i="2"/>
  <c r="UB3" i="2"/>
  <c r="JM4" i="43"/>
  <c r="G1949" i="2"/>
  <c r="G1941" i="2"/>
  <c r="G1948" i="2"/>
  <c r="UC3" i="2"/>
  <c r="JN4" i="43"/>
  <c r="I1944" i="2"/>
  <c r="I1940" i="2"/>
  <c r="I1952" i="2"/>
  <c r="I1953" i="2"/>
  <c r="UD3" i="2"/>
  <c r="JO4" i="43"/>
  <c r="A1933" i="2"/>
  <c r="A1924" i="2"/>
  <c r="TT4" i="2"/>
  <c r="JE5" i="43"/>
  <c r="C1925" i="2"/>
  <c r="C1927" i="2"/>
  <c r="TU4" i="2"/>
  <c r="JF5" i="43"/>
  <c r="E1930" i="2"/>
  <c r="E1925" i="2"/>
  <c r="TV4" i="2"/>
  <c r="G1928" i="2"/>
  <c r="G1922" i="2"/>
  <c r="G1927" i="2"/>
  <c r="TW4" i="2"/>
  <c r="JH5" i="43"/>
  <c r="I1934" i="2"/>
  <c r="I1926" i="2"/>
  <c r="I1920" i="2"/>
  <c r="I1924" i="2"/>
  <c r="TX4" i="2"/>
  <c r="JI5" i="43"/>
  <c r="A1942" i="2"/>
  <c r="A1948" i="2"/>
  <c r="TZ4" i="2"/>
  <c r="JK5" i="43"/>
  <c r="C1951" i="2"/>
  <c r="C1943" i="2"/>
  <c r="UA4" i="2"/>
  <c r="JL5" i="43"/>
  <c r="E1945" i="2"/>
  <c r="E1940" i="2"/>
  <c r="UB4" i="2"/>
  <c r="G1947" i="2"/>
  <c r="G1940" i="2"/>
  <c r="UC4" i="2"/>
  <c r="JN5" i="43"/>
  <c r="I1943" i="2"/>
  <c r="I1948" i="2"/>
  <c r="UD4" i="2"/>
  <c r="JO5" i="43"/>
  <c r="A1932" i="2"/>
  <c r="A1930" i="2"/>
  <c r="A1923" i="2"/>
  <c r="A1925" i="2"/>
  <c r="TT5" i="2"/>
  <c r="JE6" i="43"/>
  <c r="C1926" i="2"/>
  <c r="C1933" i="2"/>
  <c r="TU5" i="2"/>
  <c r="JF6" i="43"/>
  <c r="E1933" i="2"/>
  <c r="E1928" i="2"/>
  <c r="TV5" i="2"/>
  <c r="JG6" i="43"/>
  <c r="G1926" i="2"/>
  <c r="G1920" i="2"/>
  <c r="TW5" i="2"/>
  <c r="JH6" i="43"/>
  <c r="I1929" i="2"/>
  <c r="I1922" i="2"/>
  <c r="TX5" i="2"/>
  <c r="JI6" i="43"/>
  <c r="A1953" i="2"/>
  <c r="TZ5" i="2"/>
  <c r="JK6" i="43"/>
  <c r="UA5" i="2"/>
  <c r="JL6" i="43"/>
  <c r="E1950" i="2"/>
  <c r="E1946" i="2"/>
  <c r="UB5" i="2"/>
  <c r="JM6" i="43"/>
  <c r="G1952" i="2"/>
  <c r="G1954" i="2"/>
  <c r="UC5" i="2"/>
  <c r="JN6" i="43"/>
  <c r="I1949" i="2"/>
  <c r="UD5" i="2"/>
  <c r="JO6" i="43"/>
  <c r="TT6" i="2"/>
  <c r="JE7" i="43"/>
  <c r="C1931" i="2"/>
  <c r="C1934" i="2"/>
  <c r="TU6" i="2"/>
  <c r="JF7" i="43"/>
  <c r="E1931" i="2"/>
  <c r="TV6" i="2"/>
  <c r="JG7" i="43"/>
  <c r="TW6" i="2"/>
  <c r="JH7" i="43"/>
  <c r="TX6" i="2"/>
  <c r="JI7" i="43"/>
  <c r="TZ6" i="2"/>
  <c r="JK7" i="43"/>
  <c r="UA6" i="2"/>
  <c r="JL7" i="43"/>
  <c r="UB6" i="2"/>
  <c r="JM7" i="43"/>
  <c r="UC6" i="2"/>
  <c r="JN7" i="43"/>
  <c r="UD6" i="2"/>
  <c r="JO7" i="43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A1880" i="2"/>
  <c r="A1894" i="2"/>
  <c r="A1884" i="2"/>
  <c r="A1887" i="2"/>
  <c r="A1886" i="2"/>
  <c r="A1893" i="2"/>
  <c r="A1885" i="2"/>
  <c r="A1892" i="2"/>
  <c r="TI2" i="2"/>
  <c r="IT12" i="43"/>
  <c r="D1880" i="2"/>
  <c r="D1881" i="2"/>
  <c r="D1882" i="2"/>
  <c r="D1883" i="2"/>
  <c r="D1884" i="2"/>
  <c r="D1885" i="2"/>
  <c r="D1886" i="2"/>
  <c r="D1887" i="2"/>
  <c r="D1888" i="2"/>
  <c r="D1889" i="2"/>
  <c r="D1890" i="2"/>
  <c r="D1891" i="2"/>
  <c r="D1892" i="2"/>
  <c r="D1893" i="2"/>
  <c r="D1894" i="2"/>
  <c r="C1894" i="2"/>
  <c r="C1883" i="2"/>
  <c r="C1887" i="2"/>
  <c r="C1880" i="2"/>
  <c r="C1890" i="2"/>
  <c r="C1884" i="2"/>
  <c r="C1891" i="2"/>
  <c r="C1888" i="2"/>
  <c r="TJ2" i="2"/>
  <c r="IU12" i="43"/>
  <c r="F1880" i="2"/>
  <c r="F1881" i="2"/>
  <c r="F1882" i="2"/>
  <c r="F1883" i="2"/>
  <c r="F1884" i="2"/>
  <c r="F1885" i="2"/>
  <c r="F1886" i="2"/>
  <c r="F1887" i="2"/>
  <c r="F1888" i="2"/>
  <c r="F1889" i="2"/>
  <c r="F1890" i="2"/>
  <c r="F1891" i="2"/>
  <c r="F1892" i="2"/>
  <c r="F1893" i="2"/>
  <c r="F1894" i="2"/>
  <c r="E1881" i="2"/>
  <c r="E1885" i="2"/>
  <c r="E1889" i="2"/>
  <c r="E1891" i="2"/>
  <c r="E1887" i="2"/>
  <c r="E1893" i="2"/>
  <c r="E1886" i="2"/>
  <c r="E1884" i="2"/>
  <c r="TK2" i="2"/>
  <c r="IV12" i="43"/>
  <c r="H1880" i="2"/>
  <c r="H1881" i="2"/>
  <c r="H1882" i="2"/>
  <c r="H1883" i="2"/>
  <c r="H1884" i="2"/>
  <c r="H1885" i="2"/>
  <c r="H1886" i="2"/>
  <c r="H1887" i="2"/>
  <c r="H1888" i="2"/>
  <c r="H1889" i="2"/>
  <c r="H1890" i="2"/>
  <c r="H1891" i="2"/>
  <c r="H1892" i="2"/>
  <c r="H1893" i="2"/>
  <c r="H1894" i="2"/>
  <c r="G1884" i="2"/>
  <c r="G1892" i="2"/>
  <c r="G1883" i="2"/>
  <c r="G1893" i="2"/>
  <c r="G1881" i="2"/>
  <c r="G1894" i="2"/>
  <c r="TL2" i="2"/>
  <c r="IW12" i="43"/>
  <c r="J1880" i="2"/>
  <c r="J1881" i="2"/>
  <c r="J1882" i="2"/>
  <c r="J1883" i="2"/>
  <c r="J1884" i="2"/>
  <c r="J1885" i="2"/>
  <c r="J1886" i="2"/>
  <c r="J1887" i="2"/>
  <c r="J1888" i="2"/>
  <c r="J1889" i="2"/>
  <c r="J1890" i="2"/>
  <c r="J1891" i="2"/>
  <c r="J1892" i="2"/>
  <c r="J1893" i="2"/>
  <c r="J1894" i="2"/>
  <c r="I1886" i="2"/>
  <c r="I1888" i="2"/>
  <c r="I1889" i="2"/>
  <c r="I1882" i="2"/>
  <c r="I1884" i="2"/>
  <c r="I1892" i="2"/>
  <c r="I1883" i="2"/>
  <c r="TM2" i="2"/>
  <c r="IX12" i="43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A1906" i="2"/>
  <c r="A1905" i="2"/>
  <c r="A1909" i="2"/>
  <c r="A1900" i="2"/>
  <c r="A1911" i="2"/>
  <c r="A1908" i="2"/>
  <c r="TO2" i="2"/>
  <c r="IZ12" i="43"/>
  <c r="D1900" i="2"/>
  <c r="D1901" i="2"/>
  <c r="D1902" i="2"/>
  <c r="D1903" i="2"/>
  <c r="D1904" i="2"/>
  <c r="D1905" i="2"/>
  <c r="D1906" i="2"/>
  <c r="D1907" i="2"/>
  <c r="D1908" i="2"/>
  <c r="D1909" i="2"/>
  <c r="D1910" i="2"/>
  <c r="D1911" i="2"/>
  <c r="D1912" i="2"/>
  <c r="D1913" i="2"/>
  <c r="D1914" i="2"/>
  <c r="C1904" i="2"/>
  <c r="C1912" i="2"/>
  <c r="C1914" i="2"/>
  <c r="C1909" i="2"/>
  <c r="C1903" i="2"/>
  <c r="TP2" i="2"/>
  <c r="JA12" i="43"/>
  <c r="F1900" i="2"/>
  <c r="F1901" i="2"/>
  <c r="F1902" i="2"/>
  <c r="F1903" i="2"/>
  <c r="F1904" i="2"/>
  <c r="F1905" i="2"/>
  <c r="F1906" i="2"/>
  <c r="F1907" i="2"/>
  <c r="F1908" i="2"/>
  <c r="F1909" i="2"/>
  <c r="F1910" i="2"/>
  <c r="F1911" i="2"/>
  <c r="F1912" i="2"/>
  <c r="F1913" i="2"/>
  <c r="F1914" i="2"/>
  <c r="E1909" i="2"/>
  <c r="E1912" i="2"/>
  <c r="E1913" i="2"/>
  <c r="E1907" i="2"/>
  <c r="E1904" i="2"/>
  <c r="E1903" i="2"/>
  <c r="TQ2" i="2"/>
  <c r="JB12" i="43"/>
  <c r="H1900" i="2"/>
  <c r="H1901" i="2"/>
  <c r="H1902" i="2"/>
  <c r="H1903" i="2"/>
  <c r="H1904" i="2"/>
  <c r="H1905" i="2"/>
  <c r="H1906" i="2"/>
  <c r="H1907" i="2"/>
  <c r="H1908" i="2"/>
  <c r="H1909" i="2"/>
  <c r="H1910" i="2"/>
  <c r="H1911" i="2"/>
  <c r="H1912" i="2"/>
  <c r="H1913" i="2"/>
  <c r="H1914" i="2"/>
  <c r="G1909" i="2"/>
  <c r="G1905" i="2"/>
  <c r="G1906" i="2"/>
  <c r="G1914" i="2"/>
  <c r="G1902" i="2"/>
  <c r="G1900" i="2"/>
  <c r="TR2" i="2"/>
  <c r="JC12" i="43"/>
  <c r="J1900" i="2"/>
  <c r="J1901" i="2"/>
  <c r="J1902" i="2"/>
  <c r="J1903" i="2"/>
  <c r="J1904" i="2"/>
  <c r="J1905" i="2"/>
  <c r="J1906" i="2"/>
  <c r="J1907" i="2"/>
  <c r="J1908" i="2"/>
  <c r="J1909" i="2"/>
  <c r="J1910" i="2"/>
  <c r="J1911" i="2"/>
  <c r="J1912" i="2"/>
  <c r="J1913" i="2"/>
  <c r="J1914" i="2"/>
  <c r="I1903" i="2"/>
  <c r="I1908" i="2"/>
  <c r="I1900" i="2"/>
  <c r="I1905" i="2"/>
  <c r="I1910" i="2"/>
  <c r="I1902" i="2"/>
  <c r="I1907" i="2"/>
  <c r="I1906" i="2"/>
  <c r="TS2" i="2"/>
  <c r="JD12" i="43"/>
  <c r="A1889" i="2"/>
  <c r="A1882" i="2"/>
  <c r="TI3" i="2"/>
  <c r="IT13" i="43"/>
  <c r="C1886" i="2"/>
  <c r="C1889" i="2"/>
  <c r="C1882" i="2"/>
  <c r="C1885" i="2"/>
  <c r="TJ3" i="2"/>
  <c r="IU13" i="43"/>
  <c r="E1883" i="2"/>
  <c r="E1890" i="2"/>
  <c r="TK3" i="2"/>
  <c r="IV13" i="43"/>
  <c r="G1882" i="2"/>
  <c r="G1887" i="2"/>
  <c r="G1890" i="2"/>
  <c r="G1885" i="2"/>
  <c r="TL3" i="2"/>
  <c r="IW13" i="43"/>
  <c r="I1894" i="2"/>
  <c r="I1890" i="2"/>
  <c r="I1893" i="2"/>
  <c r="I1880" i="2"/>
  <c r="TM3" i="2"/>
  <c r="IX13" i="43"/>
  <c r="A1914" i="2"/>
  <c r="A1913" i="2"/>
  <c r="A1904" i="2"/>
  <c r="A1910" i="2"/>
  <c r="TO3" i="2"/>
  <c r="IZ13" i="43"/>
  <c r="C1910" i="2"/>
  <c r="C1913" i="2"/>
  <c r="C1902" i="2"/>
  <c r="C1901" i="2"/>
  <c r="C1907" i="2"/>
  <c r="C1908" i="2"/>
  <c r="TP3" i="2"/>
  <c r="JA13" i="43"/>
  <c r="E1901" i="2"/>
  <c r="E1900" i="2"/>
  <c r="E1910" i="2"/>
  <c r="TQ3" i="2"/>
  <c r="JB13" i="43"/>
  <c r="G1903" i="2"/>
  <c r="G1913" i="2"/>
  <c r="G1901" i="2"/>
  <c r="G1908" i="2"/>
  <c r="TR3" i="2"/>
  <c r="JC13" i="43"/>
  <c r="I1912" i="2"/>
  <c r="I1913" i="2"/>
  <c r="I1911" i="2"/>
  <c r="TS3" i="2"/>
  <c r="JD13" i="43"/>
  <c r="A1890" i="2"/>
  <c r="TI4" i="2"/>
  <c r="IT14" i="43"/>
  <c r="C1893" i="2"/>
  <c r="C1892" i="2"/>
  <c r="TJ4" i="2"/>
  <c r="IU14" i="43"/>
  <c r="E1880" i="2"/>
  <c r="E1888" i="2"/>
  <c r="TK4" i="2"/>
  <c r="G1891" i="2"/>
  <c r="G1880" i="2"/>
  <c r="TL4" i="2"/>
  <c r="IW14" i="43"/>
  <c r="I1885" i="2"/>
  <c r="I1887" i="2"/>
  <c r="TM4" i="2"/>
  <c r="IX14" i="43"/>
  <c r="A1902" i="2"/>
  <c r="A1903" i="2"/>
  <c r="TO4" i="2"/>
  <c r="IZ14" i="43"/>
  <c r="C1905" i="2"/>
  <c r="C1900" i="2"/>
  <c r="TP4" i="2"/>
  <c r="JA14" i="43"/>
  <c r="E1914" i="2"/>
  <c r="E1908" i="2"/>
  <c r="TQ4" i="2"/>
  <c r="TR4" i="2"/>
  <c r="JC14" i="43"/>
  <c r="I1914" i="2"/>
  <c r="TS4" i="2"/>
  <c r="JD14" i="43"/>
  <c r="A1883" i="2"/>
  <c r="TI5" i="2"/>
  <c r="IT15" i="43"/>
  <c r="TJ5" i="2"/>
  <c r="IU15" i="43"/>
  <c r="E1892" i="2"/>
  <c r="TK5" i="2"/>
  <c r="IV15" i="43"/>
  <c r="G1888" i="2"/>
  <c r="G1886" i="2"/>
  <c r="TL5" i="2"/>
  <c r="IW15" i="43"/>
  <c r="I1891" i="2"/>
  <c r="TM5" i="2"/>
  <c r="IX15" i="43"/>
  <c r="TO5" i="2"/>
  <c r="IZ15" i="43"/>
  <c r="C1911" i="2"/>
  <c r="TP5" i="2"/>
  <c r="JA15" i="43"/>
  <c r="TQ5" i="2"/>
  <c r="JB15" i="43"/>
  <c r="G1907" i="2"/>
  <c r="G1904" i="2"/>
  <c r="TR5" i="2"/>
  <c r="JC15" i="43"/>
  <c r="TS5" i="2"/>
  <c r="JD15" i="43"/>
  <c r="A1891" i="2"/>
  <c r="A1881" i="2"/>
  <c r="TI6" i="2"/>
  <c r="IT16" i="43"/>
  <c r="C1881" i="2"/>
  <c r="TJ6" i="2"/>
  <c r="IU16" i="43"/>
  <c r="E1882" i="2"/>
  <c r="E1894" i="2"/>
  <c r="TK6" i="2"/>
  <c r="IV16" i="43"/>
  <c r="G1889" i="2"/>
  <c r="TL6" i="2"/>
  <c r="IW16" i="43"/>
  <c r="I1881" i="2"/>
  <c r="TM6" i="2"/>
  <c r="IX16" i="43"/>
  <c r="A1901" i="2"/>
  <c r="A1907" i="2"/>
  <c r="TO6" i="2"/>
  <c r="IZ16" i="43"/>
  <c r="TP6" i="2"/>
  <c r="JA16" i="43"/>
  <c r="E1905" i="2"/>
  <c r="TQ6" i="2"/>
  <c r="JB16" i="43"/>
  <c r="G1910" i="2"/>
  <c r="TR6" i="2"/>
  <c r="JC16" i="43"/>
  <c r="I1904" i="2"/>
  <c r="TS6" i="2"/>
  <c r="JD16" i="43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A1841" i="2"/>
  <c r="A1853" i="2"/>
  <c r="A1851" i="2"/>
  <c r="A1840" i="2"/>
  <c r="A1844" i="2"/>
  <c r="A1845" i="2"/>
  <c r="SX2" i="2"/>
  <c r="IT3" i="43"/>
  <c r="D1840" i="2"/>
  <c r="D1841" i="2"/>
  <c r="D1842" i="2"/>
  <c r="D1843" i="2"/>
  <c r="D1844" i="2"/>
  <c r="D1845" i="2"/>
  <c r="D1846" i="2"/>
  <c r="D1847" i="2"/>
  <c r="D1848" i="2"/>
  <c r="D1849" i="2"/>
  <c r="D1850" i="2"/>
  <c r="D1851" i="2"/>
  <c r="D1852" i="2"/>
  <c r="D1853" i="2"/>
  <c r="D1854" i="2"/>
  <c r="C1847" i="2"/>
  <c r="C1854" i="2"/>
  <c r="C1846" i="2"/>
  <c r="C1843" i="2"/>
  <c r="C1850" i="2"/>
  <c r="C1849" i="2"/>
  <c r="C1840" i="2"/>
  <c r="SY2" i="2"/>
  <c r="IU3" i="43"/>
  <c r="F1840" i="2"/>
  <c r="F1841" i="2"/>
  <c r="F1842" i="2"/>
  <c r="F1843" i="2"/>
  <c r="F1844" i="2"/>
  <c r="F1845" i="2"/>
  <c r="F1846" i="2"/>
  <c r="F1847" i="2"/>
  <c r="F1848" i="2"/>
  <c r="F1849" i="2"/>
  <c r="F1850" i="2"/>
  <c r="F1851" i="2"/>
  <c r="F1852" i="2"/>
  <c r="F1853" i="2"/>
  <c r="F1854" i="2"/>
  <c r="E1848" i="2"/>
  <c r="E1847" i="2"/>
  <c r="E1854" i="2"/>
  <c r="E1845" i="2"/>
  <c r="E1844" i="2"/>
  <c r="SZ2" i="2"/>
  <c r="IV3" i="43"/>
  <c r="H1840" i="2"/>
  <c r="H1841" i="2"/>
  <c r="H1842" i="2"/>
  <c r="H1843" i="2"/>
  <c r="H1844" i="2"/>
  <c r="H1845" i="2"/>
  <c r="H1846" i="2"/>
  <c r="H1847" i="2"/>
  <c r="H1848" i="2"/>
  <c r="H1849" i="2"/>
  <c r="H1850" i="2"/>
  <c r="H1851" i="2"/>
  <c r="H1852" i="2"/>
  <c r="H1853" i="2"/>
  <c r="H1854" i="2"/>
  <c r="G1843" i="2"/>
  <c r="G1849" i="2"/>
  <c r="G1847" i="2"/>
  <c r="G1853" i="2"/>
  <c r="G1842" i="2"/>
  <c r="TA2" i="2"/>
  <c r="IW3" i="43"/>
  <c r="J1840" i="2"/>
  <c r="J1841" i="2"/>
  <c r="J1842" i="2"/>
  <c r="J1843" i="2"/>
  <c r="J1844" i="2"/>
  <c r="J1845" i="2"/>
  <c r="J1846" i="2"/>
  <c r="J1847" i="2"/>
  <c r="J1848" i="2"/>
  <c r="J1849" i="2"/>
  <c r="J1850" i="2"/>
  <c r="J1851" i="2"/>
  <c r="J1852" i="2"/>
  <c r="J1853" i="2"/>
  <c r="J1854" i="2"/>
  <c r="I1850" i="2"/>
  <c r="I1847" i="2"/>
  <c r="I1846" i="2"/>
  <c r="I1841" i="2"/>
  <c r="I1849" i="2"/>
  <c r="I1848" i="2"/>
  <c r="I1851" i="2"/>
  <c r="I1840" i="2"/>
  <c r="TB2" i="2"/>
  <c r="IX3" i="43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A1874" i="2"/>
  <c r="A1873" i="2"/>
  <c r="A1872" i="2"/>
  <c r="A1862" i="2"/>
  <c r="A1863" i="2"/>
  <c r="A1866" i="2"/>
  <c r="A1861" i="2"/>
  <c r="TD2" i="2"/>
  <c r="IZ3" i="43"/>
  <c r="D1860" i="2"/>
  <c r="D1861" i="2"/>
  <c r="D1862" i="2"/>
  <c r="D1863" i="2"/>
  <c r="D1864" i="2"/>
  <c r="D1865" i="2"/>
  <c r="D1866" i="2"/>
  <c r="D1867" i="2"/>
  <c r="D1868" i="2"/>
  <c r="D1869" i="2"/>
  <c r="D1870" i="2"/>
  <c r="D1871" i="2"/>
  <c r="D1872" i="2"/>
  <c r="D1873" i="2"/>
  <c r="D1874" i="2"/>
  <c r="C1860" i="2"/>
  <c r="C1870" i="2"/>
  <c r="C1864" i="2"/>
  <c r="C1871" i="2"/>
  <c r="C1862" i="2"/>
  <c r="C1865" i="2"/>
  <c r="C1872" i="2"/>
  <c r="TE2" i="2"/>
  <c r="JA3" i="43"/>
  <c r="F1860" i="2"/>
  <c r="F1861" i="2"/>
  <c r="F1862" i="2"/>
  <c r="F1863" i="2"/>
  <c r="F1864" i="2"/>
  <c r="F1865" i="2"/>
  <c r="F1866" i="2"/>
  <c r="F1867" i="2"/>
  <c r="F1868" i="2"/>
  <c r="F1869" i="2"/>
  <c r="F1870" i="2"/>
  <c r="F1871" i="2"/>
  <c r="F1872" i="2"/>
  <c r="F1873" i="2"/>
  <c r="F1874" i="2"/>
  <c r="E1866" i="2"/>
  <c r="E1865" i="2"/>
  <c r="E1864" i="2"/>
  <c r="E1860" i="2"/>
  <c r="E1869" i="2"/>
  <c r="E1861" i="2"/>
  <c r="TF2" i="2"/>
  <c r="JB3" i="43"/>
  <c r="H1860" i="2"/>
  <c r="H1861" i="2"/>
  <c r="H1862" i="2"/>
  <c r="H1863" i="2"/>
  <c r="H1864" i="2"/>
  <c r="H1865" i="2"/>
  <c r="H1866" i="2"/>
  <c r="H1867" i="2"/>
  <c r="H1868" i="2"/>
  <c r="H1869" i="2"/>
  <c r="H1870" i="2"/>
  <c r="H1871" i="2"/>
  <c r="H1872" i="2"/>
  <c r="H1873" i="2"/>
  <c r="H1874" i="2"/>
  <c r="G1874" i="2"/>
  <c r="G1862" i="2"/>
  <c r="G1871" i="2"/>
  <c r="G1872" i="2"/>
  <c r="G1860" i="2"/>
  <c r="G1873" i="2"/>
  <c r="G1870" i="2"/>
  <c r="TG2" i="2"/>
  <c r="JC3" i="43"/>
  <c r="J1860" i="2"/>
  <c r="J1861" i="2"/>
  <c r="J1862" i="2"/>
  <c r="J1863" i="2"/>
  <c r="J1864" i="2"/>
  <c r="J1865" i="2"/>
  <c r="J1866" i="2"/>
  <c r="J1867" i="2"/>
  <c r="J1868" i="2"/>
  <c r="J1869" i="2"/>
  <c r="J1870" i="2"/>
  <c r="J1871" i="2"/>
  <c r="J1872" i="2"/>
  <c r="J1873" i="2"/>
  <c r="J1874" i="2"/>
  <c r="I1873" i="2"/>
  <c r="I1861" i="2"/>
  <c r="I1865" i="2"/>
  <c r="I1870" i="2"/>
  <c r="I1869" i="2"/>
  <c r="I1863" i="2"/>
  <c r="TH2" i="2"/>
  <c r="JD3" i="43"/>
  <c r="A1850" i="2"/>
  <c r="A1846" i="2"/>
  <c r="A1848" i="2"/>
  <c r="SX3" i="2"/>
  <c r="IT4" i="43"/>
  <c r="C1844" i="2"/>
  <c r="C1842" i="2"/>
  <c r="C1851" i="2"/>
  <c r="C1841" i="2"/>
  <c r="SY3" i="2"/>
  <c r="IU4" i="43"/>
  <c r="E1846" i="2"/>
  <c r="E1840" i="2"/>
  <c r="E1841" i="2"/>
  <c r="E1843" i="2"/>
  <c r="SZ3" i="2"/>
  <c r="IV4" i="43"/>
  <c r="G1850" i="2"/>
  <c r="G1840" i="2"/>
  <c r="G1841" i="2"/>
  <c r="TA3" i="2"/>
  <c r="IW4" i="43"/>
  <c r="I1853" i="2"/>
  <c r="I1852" i="2"/>
  <c r="I1842" i="2"/>
  <c r="TB3" i="2"/>
  <c r="IX4" i="43"/>
  <c r="A1870" i="2"/>
  <c r="A1871" i="2"/>
  <c r="A1860" i="2"/>
  <c r="A1869" i="2"/>
  <c r="A1864" i="2"/>
  <c r="TD3" i="2"/>
  <c r="IZ4" i="43"/>
  <c r="C1861" i="2"/>
  <c r="C1867" i="2"/>
  <c r="TE3" i="2"/>
  <c r="JA4" i="43"/>
  <c r="E1862" i="2"/>
  <c r="E1871" i="2"/>
  <c r="E1867" i="2"/>
  <c r="E1868" i="2"/>
  <c r="TF3" i="2"/>
  <c r="JB4" i="43"/>
  <c r="G1869" i="2"/>
  <c r="G1864" i="2"/>
  <c r="G1865" i="2"/>
  <c r="G1867" i="2"/>
  <c r="TG3" i="2"/>
  <c r="JC4" i="43"/>
  <c r="I1872" i="2"/>
  <c r="I1871" i="2"/>
  <c r="I1864" i="2"/>
  <c r="TH3" i="2"/>
  <c r="JD4" i="43"/>
  <c r="A1852" i="2"/>
  <c r="A1847" i="2"/>
  <c r="A1854" i="2"/>
  <c r="SX4" i="2"/>
  <c r="IT5" i="43"/>
  <c r="C1853" i="2"/>
  <c r="C1852" i="2"/>
  <c r="SY4" i="2"/>
  <c r="IU5" i="43"/>
  <c r="E1849" i="2"/>
  <c r="E1850" i="2"/>
  <c r="E1852" i="2"/>
  <c r="E1842" i="2"/>
  <c r="SZ4" i="2"/>
  <c r="G1851" i="2"/>
  <c r="G1844" i="2"/>
  <c r="G1848" i="2"/>
  <c r="G1854" i="2"/>
  <c r="TA4" i="2"/>
  <c r="IW5" i="43"/>
  <c r="I1845" i="2"/>
  <c r="TB4" i="2"/>
  <c r="IX5" i="43"/>
  <c r="A1865" i="2"/>
  <c r="A1868" i="2"/>
  <c r="TD4" i="2"/>
  <c r="IZ5" i="43"/>
  <c r="C1874" i="2"/>
  <c r="C1869" i="2"/>
  <c r="TE4" i="2"/>
  <c r="JA5" i="43"/>
  <c r="E1872" i="2"/>
  <c r="E1873" i="2"/>
  <c r="TF4" i="2"/>
  <c r="G1861" i="2"/>
  <c r="TG4" i="2"/>
  <c r="JC5" i="43"/>
  <c r="I1866" i="2"/>
  <c r="I1862" i="2"/>
  <c r="TH4" i="2"/>
  <c r="JD5" i="43"/>
  <c r="A1849" i="2"/>
  <c r="A1842" i="2"/>
  <c r="SX5" i="2"/>
  <c r="IT6" i="43"/>
  <c r="C1845" i="2"/>
  <c r="SY5" i="2"/>
  <c r="IU6" i="43"/>
  <c r="E1851" i="2"/>
  <c r="E1853" i="2"/>
  <c r="SZ5" i="2"/>
  <c r="IV6" i="43"/>
  <c r="G1845" i="2"/>
  <c r="G1846" i="2"/>
  <c r="G1852" i="2"/>
  <c r="TA5" i="2"/>
  <c r="IW6" i="43"/>
  <c r="TB5" i="2"/>
  <c r="IX6" i="43"/>
  <c r="TD5" i="2"/>
  <c r="IZ6" i="43"/>
  <c r="C1863" i="2"/>
  <c r="C1866" i="2"/>
  <c r="TE5" i="2"/>
  <c r="JA6" i="43"/>
  <c r="E1870" i="2"/>
  <c r="TF5" i="2"/>
  <c r="JB6" i="43"/>
  <c r="G1866" i="2"/>
  <c r="G1863" i="2"/>
  <c r="G1868" i="2"/>
  <c r="TG5" i="2"/>
  <c r="JC6" i="43"/>
  <c r="I1874" i="2"/>
  <c r="I1860" i="2"/>
  <c r="TH5" i="2"/>
  <c r="JD6" i="43"/>
  <c r="A1843" i="2"/>
  <c r="SX6" i="2"/>
  <c r="IT7" i="43"/>
  <c r="C1848" i="2"/>
  <c r="SY6" i="2"/>
  <c r="IU7" i="43"/>
  <c r="SZ6" i="2"/>
  <c r="IV7" i="43"/>
  <c r="TA6" i="2"/>
  <c r="IW7" i="43"/>
  <c r="I1854" i="2"/>
  <c r="I1843" i="2"/>
  <c r="TB6" i="2"/>
  <c r="IX7" i="43"/>
  <c r="TD6" i="2"/>
  <c r="IZ7" i="43"/>
  <c r="C1873" i="2"/>
  <c r="TE6" i="2"/>
  <c r="JA7" i="43"/>
  <c r="E1874" i="2"/>
  <c r="E1863" i="2"/>
  <c r="TF6" i="2"/>
  <c r="JB7" i="43"/>
  <c r="TG6" i="2"/>
  <c r="JC7" i="43"/>
  <c r="I1868" i="2"/>
  <c r="TH6" i="2"/>
  <c r="JD7" i="43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A1810" i="2"/>
  <c r="A1807" i="2"/>
  <c r="A1801" i="2"/>
  <c r="A1808" i="2"/>
  <c r="A1804" i="2"/>
  <c r="A1803" i="2"/>
  <c r="SM2" i="2"/>
  <c r="II12" i="43"/>
  <c r="D1800" i="2"/>
  <c r="D1801" i="2"/>
  <c r="D1802" i="2"/>
  <c r="D1803" i="2"/>
  <c r="D1804" i="2"/>
  <c r="D1805" i="2"/>
  <c r="D1806" i="2"/>
  <c r="D1807" i="2"/>
  <c r="D1808" i="2"/>
  <c r="D1809" i="2"/>
  <c r="D1810" i="2"/>
  <c r="D1811" i="2"/>
  <c r="D1812" i="2"/>
  <c r="D1813" i="2"/>
  <c r="D1814" i="2"/>
  <c r="C1812" i="2"/>
  <c r="C1811" i="2"/>
  <c r="C1803" i="2"/>
  <c r="C1814" i="2"/>
  <c r="C1810" i="2"/>
  <c r="SN2" i="2"/>
  <c r="IJ12" i="43"/>
  <c r="F1800" i="2"/>
  <c r="F1801" i="2"/>
  <c r="F1802" i="2"/>
  <c r="F1803" i="2"/>
  <c r="F1804" i="2"/>
  <c r="F1805" i="2"/>
  <c r="F1806" i="2"/>
  <c r="F1807" i="2"/>
  <c r="F1808" i="2"/>
  <c r="F1809" i="2"/>
  <c r="F1810" i="2"/>
  <c r="F1811" i="2"/>
  <c r="F1812" i="2"/>
  <c r="F1813" i="2"/>
  <c r="F1814" i="2"/>
  <c r="E1808" i="2"/>
  <c r="E1814" i="2"/>
  <c r="E1805" i="2"/>
  <c r="E1807" i="2"/>
  <c r="E1813" i="2"/>
  <c r="SO2" i="2"/>
  <c r="IK12" i="43"/>
  <c r="H1800" i="2"/>
  <c r="H1801" i="2"/>
  <c r="H1802" i="2"/>
  <c r="H1803" i="2"/>
  <c r="H1804" i="2"/>
  <c r="H1805" i="2"/>
  <c r="H1806" i="2"/>
  <c r="H1807" i="2"/>
  <c r="H1808" i="2"/>
  <c r="H1809" i="2"/>
  <c r="H1810" i="2"/>
  <c r="H1811" i="2"/>
  <c r="H1812" i="2"/>
  <c r="H1813" i="2"/>
  <c r="H1814" i="2"/>
  <c r="G1800" i="2"/>
  <c r="G1802" i="2"/>
  <c r="G1811" i="2"/>
  <c r="G1812" i="2"/>
  <c r="G1807" i="2"/>
  <c r="G1804" i="2"/>
  <c r="G1803" i="2"/>
  <c r="SP2" i="2"/>
  <c r="IL12" i="43"/>
  <c r="J1800" i="2"/>
  <c r="J1801" i="2"/>
  <c r="J1802" i="2"/>
  <c r="J1803" i="2"/>
  <c r="J1804" i="2"/>
  <c r="J1805" i="2"/>
  <c r="J1806" i="2"/>
  <c r="J1807" i="2"/>
  <c r="J1808" i="2"/>
  <c r="J1809" i="2"/>
  <c r="J1810" i="2"/>
  <c r="J1811" i="2"/>
  <c r="J1812" i="2"/>
  <c r="J1813" i="2"/>
  <c r="J1814" i="2"/>
  <c r="I1804" i="2"/>
  <c r="I1814" i="2"/>
  <c r="I1812" i="2"/>
  <c r="I1813" i="2"/>
  <c r="I1801" i="2"/>
  <c r="I1803" i="2"/>
  <c r="SQ2" i="2"/>
  <c r="IM12" i="43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A1822" i="2"/>
  <c r="A1829" i="2"/>
  <c r="A1830" i="2"/>
  <c r="A1825" i="2"/>
  <c r="A1823" i="2"/>
  <c r="SS2" i="2"/>
  <c r="IO12" i="43"/>
  <c r="D1820" i="2"/>
  <c r="D1821" i="2"/>
  <c r="D1822" i="2"/>
  <c r="D1823" i="2"/>
  <c r="D1824" i="2"/>
  <c r="D1825" i="2"/>
  <c r="D1826" i="2"/>
  <c r="D1827" i="2"/>
  <c r="D1828" i="2"/>
  <c r="D1829" i="2"/>
  <c r="D1830" i="2"/>
  <c r="D1831" i="2"/>
  <c r="D1832" i="2"/>
  <c r="D1833" i="2"/>
  <c r="D1834" i="2"/>
  <c r="C1828" i="2"/>
  <c r="C1834" i="2"/>
  <c r="C1823" i="2"/>
  <c r="C1826" i="2"/>
  <c r="C1831" i="2"/>
  <c r="C1821" i="2"/>
  <c r="C1820" i="2"/>
  <c r="ST2" i="2"/>
  <c r="IP12" i="43"/>
  <c r="F1820" i="2"/>
  <c r="F1821" i="2"/>
  <c r="F1822" i="2"/>
  <c r="F1823" i="2"/>
  <c r="F1824" i="2"/>
  <c r="F1825" i="2"/>
  <c r="F1826" i="2"/>
  <c r="F1827" i="2"/>
  <c r="F1828" i="2"/>
  <c r="F1829" i="2"/>
  <c r="F1830" i="2"/>
  <c r="F1831" i="2"/>
  <c r="F1832" i="2"/>
  <c r="F1833" i="2"/>
  <c r="F1834" i="2"/>
  <c r="E1832" i="2"/>
  <c r="E1820" i="2"/>
  <c r="E1828" i="2"/>
  <c r="E1825" i="2"/>
  <c r="E1827" i="2"/>
  <c r="SU2" i="2"/>
  <c r="IQ12" i="43"/>
  <c r="H1820" i="2"/>
  <c r="H1821" i="2"/>
  <c r="H1822" i="2"/>
  <c r="H1823" i="2"/>
  <c r="H1824" i="2"/>
  <c r="H1825" i="2"/>
  <c r="H1826" i="2"/>
  <c r="H1827" i="2"/>
  <c r="H1828" i="2"/>
  <c r="H1829" i="2"/>
  <c r="H1830" i="2"/>
  <c r="H1831" i="2"/>
  <c r="H1832" i="2"/>
  <c r="H1833" i="2"/>
  <c r="H1834" i="2"/>
  <c r="G1832" i="2"/>
  <c r="G1831" i="2"/>
  <c r="G1834" i="2"/>
  <c r="G1827" i="2"/>
  <c r="G1833" i="2"/>
  <c r="G1824" i="2"/>
  <c r="G1823" i="2"/>
  <c r="G1830" i="2"/>
  <c r="SV2" i="2"/>
  <c r="IR12" i="43"/>
  <c r="J1820" i="2"/>
  <c r="J1821" i="2"/>
  <c r="J1822" i="2"/>
  <c r="J1823" i="2"/>
  <c r="J1824" i="2"/>
  <c r="J1825" i="2"/>
  <c r="J1826" i="2"/>
  <c r="J1827" i="2"/>
  <c r="J1828" i="2"/>
  <c r="J1829" i="2"/>
  <c r="J1830" i="2"/>
  <c r="J1831" i="2"/>
  <c r="J1832" i="2"/>
  <c r="J1833" i="2"/>
  <c r="J1834" i="2"/>
  <c r="I1824" i="2"/>
  <c r="I1828" i="2"/>
  <c r="I1823" i="2"/>
  <c r="I1827" i="2"/>
  <c r="I1825" i="2"/>
  <c r="I1822" i="2"/>
  <c r="SW2" i="2"/>
  <c r="IS12" i="43"/>
  <c r="A1805" i="2"/>
  <c r="A1814" i="2"/>
  <c r="A1806" i="2"/>
  <c r="A1800" i="2"/>
  <c r="SM3" i="2"/>
  <c r="II13" i="43"/>
  <c r="C1802" i="2"/>
  <c r="C1801" i="2"/>
  <c r="C1809" i="2"/>
  <c r="C1807" i="2"/>
  <c r="SN3" i="2"/>
  <c r="IJ13" i="43"/>
  <c r="E1803" i="2"/>
  <c r="E1812" i="2"/>
  <c r="E1804" i="2"/>
  <c r="E1811" i="2"/>
  <c r="E1802" i="2"/>
  <c r="SO3" i="2"/>
  <c r="IK13" i="43"/>
  <c r="G1810" i="2"/>
  <c r="G1814" i="2"/>
  <c r="G1801" i="2"/>
  <c r="SP3" i="2"/>
  <c r="IL13" i="43"/>
  <c r="I1811" i="2"/>
  <c r="I1800" i="2"/>
  <c r="I1802" i="2"/>
  <c r="I1807" i="2"/>
  <c r="SQ3" i="2"/>
  <c r="IM13" i="43"/>
  <c r="A1831" i="2"/>
  <c r="A1828" i="2"/>
  <c r="A1832" i="2"/>
  <c r="A1821" i="2"/>
  <c r="A1827" i="2"/>
  <c r="SS3" i="2"/>
  <c r="IO13" i="43"/>
  <c r="C1827" i="2"/>
  <c r="C1832" i="2"/>
  <c r="C1830" i="2"/>
  <c r="C1833" i="2"/>
  <c r="ST3" i="2"/>
  <c r="IP13" i="43"/>
  <c r="E1829" i="2"/>
  <c r="E1826" i="2"/>
  <c r="E1833" i="2"/>
  <c r="E1822" i="2"/>
  <c r="E1834" i="2"/>
  <c r="E1823" i="2"/>
  <c r="SU3" i="2"/>
  <c r="IQ13" i="43"/>
  <c r="G1829" i="2"/>
  <c r="G1820" i="2"/>
  <c r="G1826" i="2"/>
  <c r="SV3" i="2"/>
  <c r="IR13" i="43"/>
  <c r="I1833" i="2"/>
  <c r="I1834" i="2"/>
  <c r="I1820" i="2"/>
  <c r="I1830" i="2"/>
  <c r="I1826" i="2"/>
  <c r="I1829" i="2"/>
  <c r="SW3" i="2"/>
  <c r="IS13" i="43"/>
  <c r="A1813" i="2"/>
  <c r="A1802" i="2"/>
  <c r="A1809" i="2"/>
  <c r="SM4" i="2"/>
  <c r="II14" i="43"/>
  <c r="C1806" i="2"/>
  <c r="C1805" i="2"/>
  <c r="C1800" i="2"/>
  <c r="SN4" i="2"/>
  <c r="IJ14" i="43"/>
  <c r="E1801" i="2"/>
  <c r="E1810" i="2"/>
  <c r="E1809" i="2"/>
  <c r="SO4" i="2"/>
  <c r="G1808" i="2"/>
  <c r="G1806" i="2"/>
  <c r="SP4" i="2"/>
  <c r="IL14" i="43"/>
  <c r="I1808" i="2"/>
  <c r="I1805" i="2"/>
  <c r="SQ4" i="2"/>
  <c r="IM14" i="43"/>
  <c r="A1833" i="2"/>
  <c r="SS4" i="2"/>
  <c r="IO14" i="43"/>
  <c r="C1825" i="2"/>
  <c r="C1822" i="2"/>
  <c r="C1829" i="2"/>
  <c r="ST4" i="2"/>
  <c r="IP14" i="43"/>
  <c r="E1830" i="2"/>
  <c r="E1824" i="2"/>
  <c r="SU4" i="2"/>
  <c r="G1821" i="2"/>
  <c r="G1828" i="2"/>
  <c r="SV4" i="2"/>
  <c r="IR14" i="43"/>
  <c r="SW4" i="2"/>
  <c r="IS14" i="43"/>
  <c r="A1812" i="2"/>
  <c r="SM5" i="2"/>
  <c r="II15" i="43"/>
  <c r="C1813" i="2"/>
  <c r="SN5" i="2"/>
  <c r="IJ15" i="43"/>
  <c r="E1806" i="2"/>
  <c r="SO5" i="2"/>
  <c r="IK15" i="43"/>
  <c r="G1809" i="2"/>
  <c r="G1805" i="2"/>
  <c r="SP5" i="2"/>
  <c r="IL15" i="43"/>
  <c r="I1809" i="2"/>
  <c r="SQ5" i="2"/>
  <c r="IM15" i="43"/>
  <c r="A1820" i="2"/>
  <c r="A1824" i="2"/>
  <c r="A1826" i="2"/>
  <c r="SS5" i="2"/>
  <c r="IO15" i="43"/>
  <c r="ST5" i="2"/>
  <c r="IP15" i="43"/>
  <c r="E1821" i="2"/>
  <c r="E1831" i="2"/>
  <c r="SU5" i="2"/>
  <c r="IQ15" i="43"/>
  <c r="G1825" i="2"/>
  <c r="G1822" i="2"/>
  <c r="SV5" i="2"/>
  <c r="IR15" i="43"/>
  <c r="I1832" i="2"/>
  <c r="SW5" i="2"/>
  <c r="IS15" i="43"/>
  <c r="A1811" i="2"/>
  <c r="SM6" i="2"/>
  <c r="II16" i="43"/>
  <c r="SN6" i="2"/>
  <c r="IJ16" i="43"/>
  <c r="E1800" i="2"/>
  <c r="SO6" i="2"/>
  <c r="IK16" i="43"/>
  <c r="G1813" i="2"/>
  <c r="SP6" i="2"/>
  <c r="IL16" i="43"/>
  <c r="I1810" i="2"/>
  <c r="SQ6" i="2"/>
  <c r="IM16" i="43"/>
  <c r="SS6" i="2"/>
  <c r="IO16" i="43"/>
  <c r="C1824" i="2"/>
  <c r="ST6" i="2"/>
  <c r="IP16" i="43"/>
  <c r="SU6" i="2"/>
  <c r="IQ16" i="43"/>
  <c r="SV6" i="2"/>
  <c r="IR16" i="43"/>
  <c r="SW6" i="2"/>
  <c r="IS16" i="43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A1771" i="2"/>
  <c r="A1763" i="2"/>
  <c r="A1760" i="2"/>
  <c r="A1766" i="2"/>
  <c r="A1767" i="2"/>
  <c r="A1774" i="2"/>
  <c r="SB2" i="2"/>
  <c r="II3" i="43"/>
  <c r="D1760" i="2"/>
  <c r="D1761" i="2"/>
  <c r="D1762" i="2"/>
  <c r="D1763" i="2"/>
  <c r="D1764" i="2"/>
  <c r="D1765" i="2"/>
  <c r="D1766" i="2"/>
  <c r="D1767" i="2"/>
  <c r="D1768" i="2"/>
  <c r="D1769" i="2"/>
  <c r="D1770" i="2"/>
  <c r="D1771" i="2"/>
  <c r="D1772" i="2"/>
  <c r="D1773" i="2"/>
  <c r="D1774" i="2"/>
  <c r="C1764" i="2"/>
  <c r="C1770" i="2"/>
  <c r="C1767" i="2"/>
  <c r="C1769" i="2"/>
  <c r="C1768" i="2"/>
  <c r="SC2" i="2"/>
  <c r="IJ3" i="43"/>
  <c r="F1760" i="2"/>
  <c r="F1761" i="2"/>
  <c r="F1762" i="2"/>
  <c r="F1763" i="2"/>
  <c r="F1764" i="2"/>
  <c r="F1765" i="2"/>
  <c r="F1766" i="2"/>
  <c r="F1767" i="2"/>
  <c r="F1768" i="2"/>
  <c r="F1769" i="2"/>
  <c r="F1770" i="2"/>
  <c r="F1771" i="2"/>
  <c r="F1772" i="2"/>
  <c r="F1773" i="2"/>
  <c r="F1774" i="2"/>
  <c r="E1772" i="2"/>
  <c r="E1767" i="2"/>
  <c r="E1763" i="2"/>
  <c r="E1770" i="2"/>
  <c r="E1774" i="2"/>
  <c r="E1766" i="2"/>
  <c r="E1762" i="2"/>
  <c r="E1761" i="2"/>
  <c r="SD2" i="2"/>
  <c r="IK3" i="43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G1774" i="2"/>
  <c r="G1772" i="2"/>
  <c r="G1767" i="2"/>
  <c r="G1771" i="2"/>
  <c r="G1761" i="2"/>
  <c r="G1769" i="2"/>
  <c r="G1768" i="2"/>
  <c r="G1770" i="2"/>
  <c r="SE2" i="2"/>
  <c r="IL3" i="43"/>
  <c r="J1760" i="2"/>
  <c r="J1761" i="2"/>
  <c r="J1762" i="2"/>
  <c r="J1763" i="2"/>
  <c r="J1764" i="2"/>
  <c r="J1765" i="2"/>
  <c r="J1766" i="2"/>
  <c r="J1767" i="2"/>
  <c r="J1768" i="2"/>
  <c r="J1769" i="2"/>
  <c r="J1770" i="2"/>
  <c r="J1771" i="2"/>
  <c r="J1772" i="2"/>
  <c r="J1773" i="2"/>
  <c r="J1774" i="2"/>
  <c r="I1768" i="2"/>
  <c r="I1774" i="2"/>
  <c r="I1764" i="2"/>
  <c r="I1766" i="2"/>
  <c r="I1762" i="2"/>
  <c r="I1767" i="2"/>
  <c r="SF2" i="2"/>
  <c r="IM3" i="43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A1780" i="2"/>
  <c r="A1788" i="2"/>
  <c r="A1784" i="2"/>
  <c r="A1789" i="2"/>
  <c r="A1782" i="2"/>
  <c r="A1783" i="2"/>
  <c r="SH2" i="2"/>
  <c r="IO3" i="43"/>
  <c r="D1780" i="2"/>
  <c r="D1781" i="2"/>
  <c r="D1782" i="2"/>
  <c r="D1783" i="2"/>
  <c r="D1784" i="2"/>
  <c r="D1785" i="2"/>
  <c r="D1786" i="2"/>
  <c r="D1787" i="2"/>
  <c r="D1788" i="2"/>
  <c r="D1789" i="2"/>
  <c r="D1790" i="2"/>
  <c r="D1791" i="2"/>
  <c r="D1792" i="2"/>
  <c r="D1793" i="2"/>
  <c r="D1794" i="2"/>
  <c r="C1785" i="2"/>
  <c r="C1793" i="2"/>
  <c r="C1781" i="2"/>
  <c r="C1786" i="2"/>
  <c r="C1787" i="2"/>
  <c r="C1789" i="2"/>
  <c r="SI2" i="2"/>
  <c r="IP3" i="43"/>
  <c r="F1780" i="2"/>
  <c r="F1781" i="2"/>
  <c r="F1782" i="2"/>
  <c r="F1783" i="2"/>
  <c r="F1784" i="2"/>
  <c r="F1785" i="2"/>
  <c r="F1786" i="2"/>
  <c r="F1787" i="2"/>
  <c r="F1788" i="2"/>
  <c r="F1789" i="2"/>
  <c r="F1790" i="2"/>
  <c r="F1791" i="2"/>
  <c r="F1792" i="2"/>
  <c r="F1793" i="2"/>
  <c r="F1794" i="2"/>
  <c r="E1785" i="2"/>
  <c r="E1790" i="2"/>
  <c r="E1781" i="2"/>
  <c r="E1787" i="2"/>
  <c r="E1786" i="2"/>
  <c r="E1793" i="2"/>
  <c r="E1788" i="2"/>
  <c r="SJ2" i="2"/>
  <c r="IQ3" i="43"/>
  <c r="H1780" i="2"/>
  <c r="H1781" i="2"/>
  <c r="H1782" i="2"/>
  <c r="H1783" i="2"/>
  <c r="H1784" i="2"/>
  <c r="H1785" i="2"/>
  <c r="H1786" i="2"/>
  <c r="H1787" i="2"/>
  <c r="H1788" i="2"/>
  <c r="H1789" i="2"/>
  <c r="H1790" i="2"/>
  <c r="H1791" i="2"/>
  <c r="H1792" i="2"/>
  <c r="H1793" i="2"/>
  <c r="H1794" i="2"/>
  <c r="G1782" i="2"/>
  <c r="G1787" i="2"/>
  <c r="G1794" i="2"/>
  <c r="G1792" i="2"/>
  <c r="G1781" i="2"/>
  <c r="G1783" i="2"/>
  <c r="SK2" i="2"/>
  <c r="IR3" i="43"/>
  <c r="J1780" i="2"/>
  <c r="J1781" i="2"/>
  <c r="J1782" i="2"/>
  <c r="J1783" i="2"/>
  <c r="J1784" i="2"/>
  <c r="J1785" i="2"/>
  <c r="J1786" i="2"/>
  <c r="J1787" i="2"/>
  <c r="J1788" i="2"/>
  <c r="J1789" i="2"/>
  <c r="J1790" i="2"/>
  <c r="J1791" i="2"/>
  <c r="J1792" i="2"/>
  <c r="J1793" i="2"/>
  <c r="J1794" i="2"/>
  <c r="I1792" i="2"/>
  <c r="I1787" i="2"/>
  <c r="I1789" i="2"/>
  <c r="I1793" i="2"/>
  <c r="I1784" i="2"/>
  <c r="I1780" i="2"/>
  <c r="SL2" i="2"/>
  <c r="IS3" i="43"/>
  <c r="A1762" i="2"/>
  <c r="A1768" i="2"/>
  <c r="A1772" i="2"/>
  <c r="A1769" i="2"/>
  <c r="A1773" i="2"/>
  <c r="SB3" i="2"/>
  <c r="II4" i="43"/>
  <c r="C1766" i="2"/>
  <c r="C1773" i="2"/>
  <c r="C1763" i="2"/>
  <c r="C1761" i="2"/>
  <c r="C1774" i="2"/>
  <c r="SC3" i="2"/>
  <c r="IJ4" i="43"/>
  <c r="E1771" i="2"/>
  <c r="E1773" i="2"/>
  <c r="E1760" i="2"/>
  <c r="E1764" i="2"/>
  <c r="SD3" i="2"/>
  <c r="IK4" i="43"/>
  <c r="G1763" i="2"/>
  <c r="G1764" i="2"/>
  <c r="G1773" i="2"/>
  <c r="G1762" i="2"/>
  <c r="SE3" i="2"/>
  <c r="IL4" i="43"/>
  <c r="I1760" i="2"/>
  <c r="I1769" i="2"/>
  <c r="I1763" i="2"/>
  <c r="I1770" i="2"/>
  <c r="I1771" i="2"/>
  <c r="SF3" i="2"/>
  <c r="IM4" i="43"/>
  <c r="A1785" i="2"/>
  <c r="A1790" i="2"/>
  <c r="A1781" i="2"/>
  <c r="A1791" i="2"/>
  <c r="SH3" i="2"/>
  <c r="IO4" i="43"/>
  <c r="C1784" i="2"/>
  <c r="C1792" i="2"/>
  <c r="C1782" i="2"/>
  <c r="C1791" i="2"/>
  <c r="SI3" i="2"/>
  <c r="IP4" i="43"/>
  <c r="E1780" i="2"/>
  <c r="E1794" i="2"/>
  <c r="E1783" i="2"/>
  <c r="E1789" i="2"/>
  <c r="SJ3" i="2"/>
  <c r="IQ4" i="43"/>
  <c r="G1793" i="2"/>
  <c r="G1788" i="2"/>
  <c r="G1786" i="2"/>
  <c r="G1785" i="2"/>
  <c r="SK3" i="2"/>
  <c r="IR4" i="43"/>
  <c r="I1786" i="2"/>
  <c r="I1785" i="2"/>
  <c r="I1791" i="2"/>
  <c r="I1781" i="2"/>
  <c r="SL3" i="2"/>
  <c r="IS4" i="43"/>
  <c r="A1761" i="2"/>
  <c r="A1770" i="2"/>
  <c r="SB4" i="2"/>
  <c r="II5" i="43"/>
  <c r="C1772" i="2"/>
  <c r="C1762" i="2"/>
  <c r="C1765" i="2"/>
  <c r="SC4" i="2"/>
  <c r="IJ5" i="43"/>
  <c r="E1769" i="2"/>
  <c r="E1768" i="2"/>
  <c r="SD4" i="2"/>
  <c r="G1766" i="2"/>
  <c r="SE4" i="2"/>
  <c r="IL5" i="43"/>
  <c r="I1761" i="2"/>
  <c r="I1773" i="2"/>
  <c r="SF4" i="2"/>
  <c r="IM5" i="43"/>
  <c r="A1794" i="2"/>
  <c r="A1786" i="2"/>
  <c r="A1793" i="2"/>
  <c r="SH4" i="2"/>
  <c r="IO5" i="43"/>
  <c r="C1788" i="2"/>
  <c r="C1790" i="2"/>
  <c r="C1780" i="2"/>
  <c r="SI4" i="2"/>
  <c r="IP5" i="43"/>
  <c r="E1782" i="2"/>
  <c r="E1792" i="2"/>
  <c r="SJ4" i="2"/>
  <c r="G1789" i="2"/>
  <c r="G1780" i="2"/>
  <c r="G1790" i="2"/>
  <c r="SK4" i="2"/>
  <c r="IR5" i="43"/>
  <c r="I1794" i="2"/>
  <c r="I1782" i="2"/>
  <c r="I1783" i="2"/>
  <c r="SL4" i="2"/>
  <c r="IS5" i="43"/>
  <c r="A1764" i="2"/>
  <c r="SB5" i="2"/>
  <c r="II6" i="43"/>
  <c r="C1771" i="2"/>
  <c r="SC5" i="2"/>
  <c r="IJ6" i="43"/>
  <c r="SD5" i="2"/>
  <c r="IK6" i="43"/>
  <c r="SE5" i="2"/>
  <c r="IL6" i="43"/>
  <c r="I1772" i="2"/>
  <c r="SF5" i="2"/>
  <c r="IM6" i="43"/>
  <c r="SH5" i="2"/>
  <c r="IO6" i="43"/>
  <c r="C1783" i="2"/>
  <c r="C1794" i="2"/>
  <c r="SI5" i="2"/>
  <c r="IP6" i="43"/>
  <c r="E1784" i="2"/>
  <c r="SJ5" i="2"/>
  <c r="IQ6" i="43"/>
  <c r="G1784" i="2"/>
  <c r="SK5" i="2"/>
  <c r="IR6" i="43"/>
  <c r="SL5" i="2"/>
  <c r="IS6" i="43"/>
  <c r="SB6" i="2"/>
  <c r="II7" i="43"/>
  <c r="C1760" i="2"/>
  <c r="SC6" i="2"/>
  <c r="IJ7" i="43"/>
  <c r="SD6" i="2"/>
  <c r="IK7" i="43"/>
  <c r="G1765" i="2"/>
  <c r="G1760" i="2"/>
  <c r="SE6" i="2"/>
  <c r="IL7" i="43"/>
  <c r="SF6" i="2"/>
  <c r="IM7" i="43"/>
  <c r="A1792" i="2"/>
  <c r="SH6" i="2"/>
  <c r="IO7" i="43"/>
  <c r="SI6" i="2"/>
  <c r="IP7" i="43"/>
  <c r="E1791" i="2"/>
  <c r="SJ6" i="2"/>
  <c r="IQ7" i="43"/>
  <c r="G1791" i="2"/>
  <c r="SK6" i="2"/>
  <c r="IR7" i="43"/>
  <c r="I1790" i="2"/>
  <c r="SL6" i="2"/>
  <c r="IS7" i="43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A1728" i="2"/>
  <c r="A1720" i="2"/>
  <c r="A1724" i="2"/>
  <c r="A1722" i="2"/>
  <c r="A1734" i="2"/>
  <c r="A1721" i="2"/>
  <c r="RQ2" i="2"/>
  <c r="HX12" i="43"/>
  <c r="D1720" i="2"/>
  <c r="D1721" i="2"/>
  <c r="D1722" i="2"/>
  <c r="D1723" i="2"/>
  <c r="D1724" i="2"/>
  <c r="D1725" i="2"/>
  <c r="D1726" i="2"/>
  <c r="D1727" i="2"/>
  <c r="D1728" i="2"/>
  <c r="D1729" i="2"/>
  <c r="D1730" i="2"/>
  <c r="D1731" i="2"/>
  <c r="D1732" i="2"/>
  <c r="D1733" i="2"/>
  <c r="D1734" i="2"/>
  <c r="C1733" i="2"/>
  <c r="C1726" i="2"/>
  <c r="C1731" i="2"/>
  <c r="C1720" i="2"/>
  <c r="C1721" i="2"/>
  <c r="C1728" i="2"/>
  <c r="C1722" i="2"/>
  <c r="RR2" i="2"/>
  <c r="HY12" i="43"/>
  <c r="F1720" i="2"/>
  <c r="F1721" i="2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E1725" i="2"/>
  <c r="E1726" i="2"/>
  <c r="E1721" i="2"/>
  <c r="E1727" i="2"/>
  <c r="E1723" i="2"/>
  <c r="E1731" i="2"/>
  <c r="E1728" i="2"/>
  <c r="E1733" i="2"/>
  <c r="RS2" i="2"/>
  <c r="HZ12" i="43"/>
  <c r="H1720" i="2"/>
  <c r="H1721" i="2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G1727" i="2"/>
  <c r="G1728" i="2"/>
  <c r="G1724" i="2"/>
  <c r="G1721" i="2"/>
  <c r="G1729" i="2"/>
  <c r="G1733" i="2"/>
  <c r="G1726" i="2"/>
  <c r="RT2" i="2"/>
  <c r="IA12" i="43"/>
  <c r="J1720" i="2"/>
  <c r="J1721" i="2"/>
  <c r="J1722" i="2"/>
  <c r="J1723" i="2"/>
  <c r="J1724" i="2"/>
  <c r="J1725" i="2"/>
  <c r="J1726" i="2"/>
  <c r="J1727" i="2"/>
  <c r="J1728" i="2"/>
  <c r="J1729" i="2"/>
  <c r="J1730" i="2"/>
  <c r="J1731" i="2"/>
  <c r="J1732" i="2"/>
  <c r="J1733" i="2"/>
  <c r="J1734" i="2"/>
  <c r="I1725" i="2"/>
  <c r="I1731" i="2"/>
  <c r="I1730" i="2"/>
  <c r="I1722" i="2"/>
  <c r="RU2" i="2"/>
  <c r="IB12" i="43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A1754" i="2"/>
  <c r="A1742" i="2"/>
  <c r="A1747" i="2"/>
  <c r="A1743" i="2"/>
  <c r="A1752" i="2"/>
  <c r="RW2" i="2"/>
  <c r="ID12" i="43"/>
  <c r="D1740" i="2"/>
  <c r="D1741" i="2"/>
  <c r="D1742" i="2"/>
  <c r="D1743" i="2"/>
  <c r="D1744" i="2"/>
  <c r="D1745" i="2"/>
  <c r="D1746" i="2"/>
  <c r="D1747" i="2"/>
  <c r="D1748" i="2"/>
  <c r="D1749" i="2"/>
  <c r="D1750" i="2"/>
  <c r="D1751" i="2"/>
  <c r="D1752" i="2"/>
  <c r="D1753" i="2"/>
  <c r="D1754" i="2"/>
  <c r="C1741" i="2"/>
  <c r="C1744" i="2"/>
  <c r="C1748" i="2"/>
  <c r="C1749" i="2"/>
  <c r="C1746" i="2"/>
  <c r="C1750" i="2"/>
  <c r="C1742" i="2"/>
  <c r="RX2" i="2"/>
  <c r="IE12" i="43"/>
  <c r="F1740" i="2"/>
  <c r="F1741" i="2"/>
  <c r="F1742" i="2"/>
  <c r="F1743" i="2"/>
  <c r="F1744" i="2"/>
  <c r="F1745" i="2"/>
  <c r="F1746" i="2"/>
  <c r="F1747" i="2"/>
  <c r="F1748" i="2"/>
  <c r="F1749" i="2"/>
  <c r="F1750" i="2"/>
  <c r="F1751" i="2"/>
  <c r="F1752" i="2"/>
  <c r="F1753" i="2"/>
  <c r="F1754" i="2"/>
  <c r="E1748" i="2"/>
  <c r="E1745" i="2"/>
  <c r="E1750" i="2"/>
  <c r="E1742" i="2"/>
  <c r="E1751" i="2"/>
  <c r="E1747" i="2"/>
  <c r="RY2" i="2"/>
  <c r="IF12" i="43"/>
  <c r="H1740" i="2"/>
  <c r="H1741" i="2"/>
  <c r="H1742" i="2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G1742" i="2"/>
  <c r="G1749" i="2"/>
  <c r="G1754" i="2"/>
  <c r="G1746" i="2"/>
  <c r="G1753" i="2"/>
  <c r="G1751" i="2"/>
  <c r="RZ2" i="2"/>
  <c r="IG12" i="43"/>
  <c r="J1740" i="2"/>
  <c r="J1741" i="2"/>
  <c r="J1742" i="2"/>
  <c r="J1743" i="2"/>
  <c r="J1744" i="2"/>
  <c r="J1745" i="2"/>
  <c r="J1746" i="2"/>
  <c r="J1747" i="2"/>
  <c r="J1748" i="2"/>
  <c r="J1749" i="2"/>
  <c r="J1750" i="2"/>
  <c r="J1751" i="2"/>
  <c r="J1752" i="2"/>
  <c r="J1753" i="2"/>
  <c r="J1754" i="2"/>
  <c r="I1740" i="2"/>
  <c r="I1748" i="2"/>
  <c r="I1747" i="2"/>
  <c r="I1752" i="2"/>
  <c r="I1754" i="2"/>
  <c r="I1745" i="2"/>
  <c r="I1743" i="2"/>
  <c r="SA2" i="2"/>
  <c r="IH12" i="43"/>
  <c r="A1725" i="2"/>
  <c r="A1727" i="2"/>
  <c r="A1733" i="2"/>
  <c r="RQ3" i="2"/>
  <c r="HX13" i="43"/>
  <c r="C1723" i="2"/>
  <c r="C1729" i="2"/>
  <c r="C1734" i="2"/>
  <c r="C1725" i="2"/>
  <c r="RR3" i="2"/>
  <c r="HY13" i="43"/>
  <c r="E1722" i="2"/>
  <c r="E1734" i="2"/>
  <c r="E1730" i="2"/>
  <c r="RS3" i="2"/>
  <c r="HZ13" i="43"/>
  <c r="G1730" i="2"/>
  <c r="G1734" i="2"/>
  <c r="G1725" i="2"/>
  <c r="RT3" i="2"/>
  <c r="IA13" i="43"/>
  <c r="I1733" i="2"/>
  <c r="I1729" i="2"/>
  <c r="I1734" i="2"/>
  <c r="I1724" i="2"/>
  <c r="I1723" i="2"/>
  <c r="I1727" i="2"/>
  <c r="RU3" i="2"/>
  <c r="IB13" i="43"/>
  <c r="A1751" i="2"/>
  <c r="A1741" i="2"/>
  <c r="A1753" i="2"/>
  <c r="RW3" i="2"/>
  <c r="ID13" i="43"/>
  <c r="C1751" i="2"/>
  <c r="C1753" i="2"/>
  <c r="C1752" i="2"/>
  <c r="RX3" i="2"/>
  <c r="IE13" i="43"/>
  <c r="E1743" i="2"/>
  <c r="E1746" i="2"/>
  <c r="E1754" i="2"/>
  <c r="E1749" i="2"/>
  <c r="RY3" i="2"/>
  <c r="IF13" i="43"/>
  <c r="G1752" i="2"/>
  <c r="G1743" i="2"/>
  <c r="G1741" i="2"/>
  <c r="G1740" i="2"/>
  <c r="RZ3" i="2"/>
  <c r="IG13" i="43"/>
  <c r="I1746" i="2"/>
  <c r="I1742" i="2"/>
  <c r="I1749" i="2"/>
  <c r="I1750" i="2"/>
  <c r="SA3" i="2"/>
  <c r="IH13" i="43"/>
  <c r="A1731" i="2"/>
  <c r="A1723" i="2"/>
  <c r="A1730" i="2"/>
  <c r="RQ4" i="2"/>
  <c r="HX14" i="43"/>
  <c r="C1724" i="2"/>
  <c r="C1730" i="2"/>
  <c r="RR4" i="2"/>
  <c r="HY14" i="43"/>
  <c r="RS4" i="2"/>
  <c r="G1723" i="2"/>
  <c r="G1731" i="2"/>
  <c r="G1722" i="2"/>
  <c r="RT4" i="2"/>
  <c r="IA14" i="43"/>
  <c r="I1720" i="2"/>
  <c r="I1721" i="2"/>
  <c r="RU4" i="2"/>
  <c r="IB14" i="43"/>
  <c r="A1750" i="2"/>
  <c r="A1748" i="2"/>
  <c r="RW4" i="2"/>
  <c r="ID14" i="43"/>
  <c r="C1740" i="2"/>
  <c r="C1745" i="2"/>
  <c r="C1747" i="2"/>
  <c r="RX4" i="2"/>
  <c r="IE14" i="43"/>
  <c r="E1741" i="2"/>
  <c r="E1753" i="2"/>
  <c r="E1752" i="2"/>
  <c r="RY4" i="2"/>
  <c r="G1748" i="2"/>
  <c r="G1744" i="2"/>
  <c r="G1745" i="2"/>
  <c r="RZ4" i="2"/>
  <c r="IG14" i="43"/>
  <c r="I1753" i="2"/>
  <c r="I1751" i="2"/>
  <c r="SA4" i="2"/>
  <c r="IH14" i="43"/>
  <c r="RQ5" i="2"/>
  <c r="HX15" i="43"/>
  <c r="C1727" i="2"/>
  <c r="RR5" i="2"/>
  <c r="HY15" i="43"/>
  <c r="E1720" i="2"/>
  <c r="RS5" i="2"/>
  <c r="HZ15" i="43"/>
  <c r="G1720" i="2"/>
  <c r="G1732" i="2"/>
  <c r="RT5" i="2"/>
  <c r="IA15" i="43"/>
  <c r="I1726" i="2"/>
  <c r="I1732" i="2"/>
  <c r="RU5" i="2"/>
  <c r="IB15" i="43"/>
  <c r="A1744" i="2"/>
  <c r="A1740" i="2"/>
  <c r="RW5" i="2"/>
  <c r="ID15" i="43"/>
  <c r="C1743" i="2"/>
  <c r="C1754" i="2"/>
  <c r="RX5" i="2"/>
  <c r="IE15" i="43"/>
  <c r="E1740" i="2"/>
  <c r="RY5" i="2"/>
  <c r="IF15" i="43"/>
  <c r="G1747" i="2"/>
  <c r="G1750" i="2"/>
  <c r="RZ5" i="2"/>
  <c r="IG15" i="43"/>
  <c r="I1744" i="2"/>
  <c r="SA5" i="2"/>
  <c r="IH15" i="43"/>
  <c r="A1732" i="2"/>
  <c r="A1726" i="2"/>
  <c r="RQ6" i="2"/>
  <c r="HX16" i="43"/>
  <c r="C1732" i="2"/>
  <c r="RR6" i="2"/>
  <c r="HY16" i="43"/>
  <c r="E1729" i="2"/>
  <c r="RS6" i="2"/>
  <c r="HZ16" i="43"/>
  <c r="RT6" i="2"/>
  <c r="IA16" i="43"/>
  <c r="RU6" i="2"/>
  <c r="IB16" i="43"/>
  <c r="A1746" i="2"/>
  <c r="RW6" i="2"/>
  <c r="ID16" i="43"/>
  <c r="RX6" i="2"/>
  <c r="IE16" i="43"/>
  <c r="RY6" i="2"/>
  <c r="IF16" i="43"/>
  <c r="RZ6" i="2"/>
  <c r="IG16" i="43"/>
  <c r="SA6" i="2"/>
  <c r="IH16" i="43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A1680" i="2"/>
  <c r="A1681" i="2"/>
  <c r="A1686" i="2"/>
  <c r="A1682" i="2"/>
  <c r="A1684" i="2"/>
  <c r="A1688" i="2"/>
  <c r="A1683" i="2"/>
  <c r="A1689" i="2"/>
  <c r="RF2" i="2"/>
  <c r="HX3" i="43"/>
  <c r="D1680" i="2"/>
  <c r="D1681" i="2"/>
  <c r="D1682" i="2"/>
  <c r="D1683" i="2"/>
  <c r="D1684" i="2"/>
  <c r="D1685" i="2"/>
  <c r="D1686" i="2"/>
  <c r="D1687" i="2"/>
  <c r="D1688" i="2"/>
  <c r="D1689" i="2"/>
  <c r="D1690" i="2"/>
  <c r="D1691" i="2"/>
  <c r="D1692" i="2"/>
  <c r="D1693" i="2"/>
  <c r="D1694" i="2"/>
  <c r="C1690" i="2"/>
  <c r="C1689" i="2"/>
  <c r="C1682" i="2"/>
  <c r="C1693" i="2"/>
  <c r="C1685" i="2"/>
  <c r="C1686" i="2"/>
  <c r="C1688" i="2"/>
  <c r="RG2" i="2"/>
  <c r="HY3" i="43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E1685" i="2"/>
  <c r="E1687" i="2"/>
  <c r="E1681" i="2"/>
  <c r="E1691" i="2"/>
  <c r="RH2" i="2"/>
  <c r="HZ3" i="43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G1689" i="2"/>
  <c r="G1680" i="2"/>
  <c r="G1693" i="2"/>
  <c r="G1690" i="2"/>
  <c r="G1692" i="2"/>
  <c r="G1694" i="2"/>
  <c r="RI2" i="2"/>
  <c r="IA3" i="43"/>
  <c r="J1680" i="2"/>
  <c r="J1681" i="2"/>
  <c r="J1682" i="2"/>
  <c r="J1683" i="2"/>
  <c r="J1684" i="2"/>
  <c r="J1685" i="2"/>
  <c r="J1686" i="2"/>
  <c r="J1687" i="2"/>
  <c r="J1688" i="2"/>
  <c r="J1689" i="2"/>
  <c r="J1690" i="2"/>
  <c r="J1691" i="2"/>
  <c r="J1692" i="2"/>
  <c r="J1693" i="2"/>
  <c r="J1694" i="2"/>
  <c r="I1683" i="2"/>
  <c r="I1682" i="2"/>
  <c r="I1688" i="2"/>
  <c r="I1690" i="2"/>
  <c r="I1689" i="2"/>
  <c r="RJ2" i="2"/>
  <c r="IB3" i="43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A1701" i="2"/>
  <c r="A1709" i="2"/>
  <c r="A1713" i="2"/>
  <c r="A1710" i="2"/>
  <c r="A1714" i="2"/>
  <c r="RL2" i="2"/>
  <c r="ID3" i="43"/>
  <c r="D1700" i="2"/>
  <c r="D1701" i="2"/>
  <c r="D1702" i="2"/>
  <c r="D1703" i="2"/>
  <c r="D1704" i="2"/>
  <c r="D1705" i="2"/>
  <c r="D1706" i="2"/>
  <c r="D1707" i="2"/>
  <c r="D1708" i="2"/>
  <c r="D1709" i="2"/>
  <c r="D1710" i="2"/>
  <c r="D1711" i="2"/>
  <c r="D1712" i="2"/>
  <c r="D1713" i="2"/>
  <c r="D1714" i="2"/>
  <c r="C1705" i="2"/>
  <c r="C1714" i="2"/>
  <c r="C1713" i="2"/>
  <c r="C1710" i="2"/>
  <c r="C1703" i="2"/>
  <c r="C1701" i="2"/>
  <c r="C1711" i="2"/>
  <c r="C1700" i="2"/>
  <c r="RM2" i="2"/>
  <c r="IE3" i="43"/>
  <c r="F1700" i="2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E1712" i="2"/>
  <c r="E1705" i="2"/>
  <c r="E1708" i="2"/>
  <c r="E1701" i="2"/>
  <c r="E1713" i="2"/>
  <c r="E1702" i="2"/>
  <c r="RN2" i="2"/>
  <c r="IF3" i="43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G1702" i="2"/>
  <c r="G1709" i="2"/>
  <c r="G1710" i="2"/>
  <c r="G1704" i="2"/>
  <c r="G1705" i="2"/>
  <c r="G1712" i="2"/>
  <c r="RO2" i="2"/>
  <c r="IG3" i="43"/>
  <c r="J1700" i="2"/>
  <c r="J1701" i="2"/>
  <c r="J1702" i="2"/>
  <c r="J1703" i="2"/>
  <c r="J1704" i="2"/>
  <c r="J1705" i="2"/>
  <c r="J1706" i="2"/>
  <c r="J1707" i="2"/>
  <c r="J1708" i="2"/>
  <c r="J1709" i="2"/>
  <c r="J1710" i="2"/>
  <c r="J1711" i="2"/>
  <c r="J1712" i="2"/>
  <c r="J1713" i="2"/>
  <c r="J1714" i="2"/>
  <c r="I1711" i="2"/>
  <c r="I1700" i="2"/>
  <c r="I1708" i="2"/>
  <c r="I1710" i="2"/>
  <c r="I1706" i="2"/>
  <c r="I1709" i="2"/>
  <c r="I1714" i="2"/>
  <c r="RP2" i="2"/>
  <c r="IH3" i="43"/>
  <c r="A1693" i="2"/>
  <c r="A1687" i="2"/>
  <c r="A1692" i="2"/>
  <c r="RF3" i="2"/>
  <c r="HX4" i="43"/>
  <c r="C1680" i="2"/>
  <c r="C1694" i="2"/>
  <c r="C1692" i="2"/>
  <c r="C1691" i="2"/>
  <c r="RG3" i="2"/>
  <c r="HY4" i="43"/>
  <c r="E1686" i="2"/>
  <c r="E1689" i="2"/>
  <c r="E1684" i="2"/>
  <c r="E1694" i="2"/>
  <c r="RH3" i="2"/>
  <c r="HZ4" i="43"/>
  <c r="G1682" i="2"/>
  <c r="RI3" i="2"/>
  <c r="IA4" i="43"/>
  <c r="I1693" i="2"/>
  <c r="I1687" i="2"/>
  <c r="I1691" i="2"/>
  <c r="I1692" i="2"/>
  <c r="I1680" i="2"/>
  <c r="RJ3" i="2"/>
  <c r="IB4" i="43"/>
  <c r="A1707" i="2"/>
  <c r="A1700" i="2"/>
  <c r="A1708" i="2"/>
  <c r="A1703" i="2"/>
  <c r="A1706" i="2"/>
  <c r="A1704" i="2"/>
  <c r="RL3" i="2"/>
  <c r="ID4" i="43"/>
  <c r="C1704" i="2"/>
  <c r="C1709" i="2"/>
  <c r="C1712" i="2"/>
  <c r="RM3" i="2"/>
  <c r="IE4" i="43"/>
  <c r="E1707" i="2"/>
  <c r="E1703" i="2"/>
  <c r="RN3" i="2"/>
  <c r="IF4" i="43"/>
  <c r="G1706" i="2"/>
  <c r="G1714" i="2"/>
  <c r="G1713" i="2"/>
  <c r="G1703" i="2"/>
  <c r="G1700" i="2"/>
  <c r="RO3" i="2"/>
  <c r="IG4" i="43"/>
  <c r="I1702" i="2"/>
  <c r="I1703" i="2"/>
  <c r="I1707" i="2"/>
  <c r="I1705" i="2"/>
  <c r="I1713" i="2"/>
  <c r="I1712" i="2"/>
  <c r="I1704" i="2"/>
  <c r="RP3" i="2"/>
  <c r="IH4" i="43"/>
  <c r="A1685" i="2"/>
  <c r="A1694" i="2"/>
  <c r="A1690" i="2"/>
  <c r="RF4" i="2"/>
  <c r="HX5" i="43"/>
  <c r="C1683" i="2"/>
  <c r="C1681" i="2"/>
  <c r="RG4" i="2"/>
  <c r="HY5" i="43"/>
  <c r="E1693" i="2"/>
  <c r="E1683" i="2"/>
  <c r="E1682" i="2"/>
  <c r="E1692" i="2"/>
  <c r="RH4" i="2"/>
  <c r="G1681" i="2"/>
  <c r="G1685" i="2"/>
  <c r="RI4" i="2"/>
  <c r="IA5" i="43"/>
  <c r="I1686" i="2"/>
  <c r="I1694" i="2"/>
  <c r="RJ4" i="2"/>
  <c r="IB5" i="43"/>
  <c r="A1712" i="2"/>
  <c r="A1705" i="2"/>
  <c r="RL4" i="2"/>
  <c r="ID5" i="43"/>
  <c r="C1706" i="2"/>
  <c r="C1708" i="2"/>
  <c r="RM4" i="2"/>
  <c r="IE5" i="43"/>
  <c r="E1706" i="2"/>
  <c r="RN4" i="2"/>
  <c r="G1701" i="2"/>
  <c r="RO4" i="2"/>
  <c r="IG5" i="43"/>
  <c r="I1701" i="2"/>
  <c r="RP4" i="2"/>
  <c r="IH5" i="43"/>
  <c r="A1691" i="2"/>
  <c r="RF5" i="2"/>
  <c r="HX6" i="43"/>
  <c r="C1684" i="2"/>
  <c r="RG5" i="2"/>
  <c r="HY6" i="43"/>
  <c r="E1688" i="2"/>
  <c r="E1680" i="2"/>
  <c r="RH5" i="2"/>
  <c r="HZ6" i="43"/>
  <c r="G1683" i="2"/>
  <c r="G1688" i="2"/>
  <c r="G1686" i="2"/>
  <c r="RI5" i="2"/>
  <c r="IA6" i="43"/>
  <c r="I1681" i="2"/>
  <c r="I1685" i="2"/>
  <c r="RJ5" i="2"/>
  <c r="IB6" i="43"/>
  <c r="RL5" i="2"/>
  <c r="ID6" i="43"/>
  <c r="C1707" i="2"/>
  <c r="RM5" i="2"/>
  <c r="IE6" i="43"/>
  <c r="E1711" i="2"/>
  <c r="E1710" i="2"/>
  <c r="E1714" i="2"/>
  <c r="RN5" i="2"/>
  <c r="IF6" i="43"/>
  <c r="G1707" i="2"/>
  <c r="RO5" i="2"/>
  <c r="IG6" i="43"/>
  <c r="RP5" i="2"/>
  <c r="IH6" i="43"/>
  <c r="RF6" i="2"/>
  <c r="HX7" i="43"/>
  <c r="C1687" i="2"/>
  <c r="RG6" i="2"/>
  <c r="HY7" i="43"/>
  <c r="E1690" i="2"/>
  <c r="RH6" i="2"/>
  <c r="HZ7" i="43"/>
  <c r="G1687" i="2"/>
  <c r="RI6" i="2"/>
  <c r="IA7" i="43"/>
  <c r="RJ6" i="2"/>
  <c r="IB7" i="43"/>
  <c r="A1702" i="2"/>
  <c r="RL6" i="2"/>
  <c r="ID7" i="43"/>
  <c r="C1702" i="2"/>
  <c r="RM6" i="2"/>
  <c r="IE7" i="43"/>
  <c r="E1704" i="2"/>
  <c r="E1700" i="2"/>
  <c r="RN6" i="2"/>
  <c r="IF7" i="43"/>
  <c r="G1711" i="2"/>
  <c r="G1708" i="2"/>
  <c r="RO6" i="2"/>
  <c r="IG7" i="43"/>
  <c r="RP6" i="2"/>
  <c r="IH7" i="43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A1652" i="2"/>
  <c r="A1641" i="2"/>
  <c r="A1646" i="2"/>
  <c r="A1650" i="2"/>
  <c r="A1651" i="2"/>
  <c r="QU2" i="2"/>
  <c r="HM12" i="43"/>
  <c r="D1640" i="2"/>
  <c r="D1641" i="2"/>
  <c r="D1642" i="2"/>
  <c r="D1643" i="2"/>
  <c r="D1644" i="2"/>
  <c r="D1645" i="2"/>
  <c r="D1646" i="2"/>
  <c r="D1647" i="2"/>
  <c r="D1648" i="2"/>
  <c r="D1649" i="2"/>
  <c r="D1650" i="2"/>
  <c r="D1651" i="2"/>
  <c r="D1652" i="2"/>
  <c r="D1653" i="2"/>
  <c r="D1654" i="2"/>
  <c r="C1645" i="2"/>
  <c r="C1646" i="2"/>
  <c r="C1647" i="2"/>
  <c r="C1652" i="2"/>
  <c r="C1653" i="2"/>
  <c r="C1643" i="2"/>
  <c r="C1651" i="2"/>
  <c r="C1644" i="2"/>
  <c r="QV2" i="2"/>
  <c r="HN12" i="43"/>
  <c r="F1640" i="2"/>
  <c r="F1641" i="2"/>
  <c r="F1642" i="2"/>
  <c r="F1643" i="2"/>
  <c r="F1644" i="2"/>
  <c r="F1645" i="2"/>
  <c r="F1646" i="2"/>
  <c r="F1647" i="2"/>
  <c r="F1648" i="2"/>
  <c r="F1649" i="2"/>
  <c r="F1650" i="2"/>
  <c r="F1651" i="2"/>
  <c r="F1652" i="2"/>
  <c r="F1653" i="2"/>
  <c r="F1654" i="2"/>
  <c r="E1649" i="2"/>
  <c r="E1653" i="2"/>
  <c r="E1651" i="2"/>
  <c r="E1654" i="2"/>
  <c r="E1644" i="2"/>
  <c r="QW2" i="2"/>
  <c r="HO12" i="43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G1640" i="2"/>
  <c r="G1654" i="2"/>
  <c r="G1645" i="2"/>
  <c r="G1644" i="2"/>
  <c r="G1651" i="2"/>
  <c r="G1650" i="2"/>
  <c r="QX2" i="2"/>
  <c r="HP12" i="43"/>
  <c r="J1640" i="2"/>
  <c r="J1641" i="2"/>
  <c r="J1642" i="2"/>
  <c r="J1643" i="2"/>
  <c r="J1644" i="2"/>
  <c r="J1645" i="2"/>
  <c r="J1646" i="2"/>
  <c r="J1647" i="2"/>
  <c r="J1648" i="2"/>
  <c r="J1649" i="2"/>
  <c r="J1650" i="2"/>
  <c r="J1651" i="2"/>
  <c r="J1652" i="2"/>
  <c r="J1653" i="2"/>
  <c r="J1654" i="2"/>
  <c r="I1640" i="2"/>
  <c r="I1650" i="2"/>
  <c r="I1646" i="2"/>
  <c r="I1644" i="2"/>
  <c r="I1653" i="2"/>
  <c r="QY2" i="2"/>
  <c r="HQ12" i="43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A1661" i="2"/>
  <c r="A1663" i="2"/>
  <c r="A1660" i="2"/>
  <c r="A1672" i="2"/>
  <c r="A1665" i="2"/>
  <c r="A1662" i="2"/>
  <c r="A1667" i="2"/>
  <c r="RA2" i="2"/>
  <c r="HS12" i="43"/>
  <c r="D1660" i="2"/>
  <c r="D1661" i="2"/>
  <c r="D1662" i="2"/>
  <c r="D1663" i="2"/>
  <c r="D1664" i="2"/>
  <c r="D1665" i="2"/>
  <c r="D1666" i="2"/>
  <c r="D1667" i="2"/>
  <c r="D1668" i="2"/>
  <c r="D1669" i="2"/>
  <c r="D1670" i="2"/>
  <c r="D1671" i="2"/>
  <c r="D1672" i="2"/>
  <c r="D1673" i="2"/>
  <c r="D1674" i="2"/>
  <c r="C1660" i="2"/>
  <c r="C1674" i="2"/>
  <c r="C1666" i="2"/>
  <c r="C1661" i="2"/>
  <c r="C1673" i="2"/>
  <c r="C1665" i="2"/>
  <c r="RB2" i="2"/>
  <c r="HT12" i="43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E1667" i="2"/>
  <c r="E1664" i="2"/>
  <c r="E1666" i="2"/>
  <c r="E1669" i="2"/>
  <c r="E1662" i="2"/>
  <c r="E1671" i="2"/>
  <c r="RC2" i="2"/>
  <c r="HU12" i="43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G1669" i="2"/>
  <c r="G1663" i="2"/>
  <c r="G1664" i="2"/>
  <c r="G1674" i="2"/>
  <c r="G1673" i="2"/>
  <c r="G1666" i="2"/>
  <c r="G1668" i="2"/>
  <c r="RD2" i="2"/>
  <c r="HV12" i="43"/>
  <c r="J1660" i="2"/>
  <c r="J1661" i="2"/>
  <c r="J1662" i="2"/>
  <c r="J1663" i="2"/>
  <c r="J1664" i="2"/>
  <c r="J1665" i="2"/>
  <c r="J1666" i="2"/>
  <c r="J1667" i="2"/>
  <c r="J1668" i="2"/>
  <c r="J1669" i="2"/>
  <c r="J1670" i="2"/>
  <c r="J1671" i="2"/>
  <c r="J1672" i="2"/>
  <c r="J1673" i="2"/>
  <c r="J1674" i="2"/>
  <c r="I1665" i="2"/>
  <c r="I1666" i="2"/>
  <c r="I1671" i="2"/>
  <c r="I1660" i="2"/>
  <c r="I1672" i="2"/>
  <c r="I1669" i="2"/>
  <c r="I1668" i="2"/>
  <c r="RE2" i="2"/>
  <c r="HW12" i="43"/>
  <c r="A1645" i="2"/>
  <c r="A1654" i="2"/>
  <c r="A1653" i="2"/>
  <c r="A1644" i="2"/>
  <c r="A1647" i="2"/>
  <c r="QU3" i="2"/>
  <c r="HM13" i="43"/>
  <c r="C1649" i="2"/>
  <c r="C1650" i="2"/>
  <c r="C1654" i="2"/>
  <c r="C1648" i="2"/>
  <c r="QV3" i="2"/>
  <c r="HN13" i="43"/>
  <c r="E1640" i="2"/>
  <c r="E1643" i="2"/>
  <c r="E1646" i="2"/>
  <c r="QW3" i="2"/>
  <c r="HO13" i="43"/>
  <c r="G1653" i="2"/>
  <c r="G1642" i="2"/>
  <c r="G1641" i="2"/>
  <c r="G1648" i="2"/>
  <c r="QX3" i="2"/>
  <c r="HP13" i="43"/>
  <c r="I1649" i="2"/>
  <c r="I1648" i="2"/>
  <c r="I1654" i="2"/>
  <c r="I1647" i="2"/>
  <c r="I1641" i="2"/>
  <c r="QY3" i="2"/>
  <c r="HQ13" i="43"/>
  <c r="A1666" i="2"/>
  <c r="A1664" i="2"/>
  <c r="A1673" i="2"/>
  <c r="RA3" i="2"/>
  <c r="HS13" i="43"/>
  <c r="C1669" i="2"/>
  <c r="C1670" i="2"/>
  <c r="RB3" i="2"/>
  <c r="HT13" i="43"/>
  <c r="E1663" i="2"/>
  <c r="E1668" i="2"/>
  <c r="E1674" i="2"/>
  <c r="E1660" i="2"/>
  <c r="E1661" i="2"/>
  <c r="RC3" i="2"/>
  <c r="HU13" i="43"/>
  <c r="G1665" i="2"/>
  <c r="G1671" i="2"/>
  <c r="G1660" i="2"/>
  <c r="G1662" i="2"/>
  <c r="G1670" i="2"/>
  <c r="RD3" i="2"/>
  <c r="HV13" i="43"/>
  <c r="I1663" i="2"/>
  <c r="I1664" i="2"/>
  <c r="I1661" i="2"/>
  <c r="I1674" i="2"/>
  <c r="RE3" i="2"/>
  <c r="HW13" i="43"/>
  <c r="A1640" i="2"/>
  <c r="A1649" i="2"/>
  <c r="A1642" i="2"/>
  <c r="A1643" i="2"/>
  <c r="QU4" i="2"/>
  <c r="HM14" i="43"/>
  <c r="C1641" i="2"/>
  <c r="QV4" i="2"/>
  <c r="HN14" i="43"/>
  <c r="E1641" i="2"/>
  <c r="E1652" i="2"/>
  <c r="QW4" i="2"/>
  <c r="G1649" i="2"/>
  <c r="G1652" i="2"/>
  <c r="G1643" i="2"/>
  <c r="QX4" i="2"/>
  <c r="HP14" i="43"/>
  <c r="I1642" i="2"/>
  <c r="I1645" i="2"/>
  <c r="I1643" i="2"/>
  <c r="QY4" i="2"/>
  <c r="HQ14" i="43"/>
  <c r="A1668" i="2"/>
  <c r="A1671" i="2"/>
  <c r="A1669" i="2"/>
  <c r="RA4" i="2"/>
  <c r="HS14" i="43"/>
  <c r="C1672" i="2"/>
  <c r="C1663" i="2"/>
  <c r="C1671" i="2"/>
  <c r="C1667" i="2"/>
  <c r="C1662" i="2"/>
  <c r="C1668" i="2"/>
  <c r="RB4" i="2"/>
  <c r="HT14" i="43"/>
  <c r="E1672" i="2"/>
  <c r="E1673" i="2"/>
  <c r="E1670" i="2"/>
  <c r="RC4" i="2"/>
  <c r="G1667" i="2"/>
  <c r="G1661" i="2"/>
  <c r="RD4" i="2"/>
  <c r="HV14" i="43"/>
  <c r="I1667" i="2"/>
  <c r="I1673" i="2"/>
  <c r="I1662" i="2"/>
  <c r="RE4" i="2"/>
  <c r="HW14" i="43"/>
  <c r="A1648" i="2"/>
  <c r="QU5" i="2"/>
  <c r="HM15" i="43"/>
  <c r="C1640" i="2"/>
  <c r="C1642" i="2"/>
  <c r="QV5" i="2"/>
  <c r="HN15" i="43"/>
  <c r="E1642" i="2"/>
  <c r="E1650" i="2"/>
  <c r="E1645" i="2"/>
  <c r="QW5" i="2"/>
  <c r="HO15" i="43"/>
  <c r="G1647" i="2"/>
  <c r="G1646" i="2"/>
  <c r="QX5" i="2"/>
  <c r="HP15" i="43"/>
  <c r="I1651" i="2"/>
  <c r="QY5" i="2"/>
  <c r="HQ15" i="43"/>
  <c r="A1670" i="2"/>
  <c r="RA5" i="2"/>
  <c r="HS15" i="43"/>
  <c r="RB5" i="2"/>
  <c r="HT15" i="43"/>
  <c r="E1665" i="2"/>
  <c r="RC5" i="2"/>
  <c r="HU15" i="43"/>
  <c r="G1672" i="2"/>
  <c r="RD5" i="2"/>
  <c r="HV15" i="43"/>
  <c r="I1670" i="2"/>
  <c r="RE5" i="2"/>
  <c r="HW15" i="43"/>
  <c r="QU6" i="2"/>
  <c r="HM16" i="43"/>
  <c r="QV6" i="2"/>
  <c r="HN16" i="43"/>
  <c r="E1647" i="2"/>
  <c r="QW6" i="2"/>
  <c r="HO16" i="43"/>
  <c r="QX6" i="2"/>
  <c r="HP16" i="43"/>
  <c r="I1652" i="2"/>
  <c r="QY6" i="2"/>
  <c r="HQ16" i="43"/>
  <c r="A1674" i="2"/>
  <c r="RA6" i="2"/>
  <c r="HS16" i="43"/>
  <c r="C1664" i="2"/>
  <c r="RB6" i="2"/>
  <c r="HT16" i="43"/>
  <c r="RC6" i="2"/>
  <c r="HU16" i="43"/>
  <c r="RD6" i="2"/>
  <c r="HV16" i="43"/>
  <c r="RE6" i="2"/>
  <c r="HW16" i="43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A1600" i="2"/>
  <c r="A1602" i="2"/>
  <c r="A1607" i="2"/>
  <c r="A1601" i="2"/>
  <c r="A1609" i="2"/>
  <c r="A1612" i="2"/>
  <c r="A1613" i="2"/>
  <c r="QJ2" i="2"/>
  <c r="HM3" i="43"/>
  <c r="D1600" i="2"/>
  <c r="D1601" i="2"/>
  <c r="D1602" i="2"/>
  <c r="D1603" i="2"/>
  <c r="D1604" i="2"/>
  <c r="D1605" i="2"/>
  <c r="D1606" i="2"/>
  <c r="D1607" i="2"/>
  <c r="D1608" i="2"/>
  <c r="D1609" i="2"/>
  <c r="D1610" i="2"/>
  <c r="D1611" i="2"/>
  <c r="D1612" i="2"/>
  <c r="D1613" i="2"/>
  <c r="D1614" i="2"/>
  <c r="C1608" i="2"/>
  <c r="C1614" i="2"/>
  <c r="C1611" i="2"/>
  <c r="C1610" i="2"/>
  <c r="C1612" i="2"/>
  <c r="C1601" i="2"/>
  <c r="QK2" i="2"/>
  <c r="HN3" i="43"/>
  <c r="F1600" i="2"/>
  <c r="F1601" i="2"/>
  <c r="F1602" i="2"/>
  <c r="F1603" i="2"/>
  <c r="F1604" i="2"/>
  <c r="F1605" i="2"/>
  <c r="F1606" i="2"/>
  <c r="F1607" i="2"/>
  <c r="F1608" i="2"/>
  <c r="F1609" i="2"/>
  <c r="F1610" i="2"/>
  <c r="F1611" i="2"/>
  <c r="F1612" i="2"/>
  <c r="F1613" i="2"/>
  <c r="F1614" i="2"/>
  <c r="E1612" i="2"/>
  <c r="E1613" i="2"/>
  <c r="E1607" i="2"/>
  <c r="E1601" i="2"/>
  <c r="E1605" i="2"/>
  <c r="E1602" i="2"/>
  <c r="E1600" i="2"/>
  <c r="QL2" i="2"/>
  <c r="HO3" i="43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G1613" i="2"/>
  <c r="G1605" i="2"/>
  <c r="G1602" i="2"/>
  <c r="G1603" i="2"/>
  <c r="G1607" i="2"/>
  <c r="G1600" i="2"/>
  <c r="G1601" i="2"/>
  <c r="G1612" i="2"/>
  <c r="QM2" i="2"/>
  <c r="HP3" i="43"/>
  <c r="J1600" i="2"/>
  <c r="J1601" i="2"/>
  <c r="J1602" i="2"/>
  <c r="J1603" i="2"/>
  <c r="J1604" i="2"/>
  <c r="J1605" i="2"/>
  <c r="J1606" i="2"/>
  <c r="J1607" i="2"/>
  <c r="J1608" i="2"/>
  <c r="J1609" i="2"/>
  <c r="J1610" i="2"/>
  <c r="J1611" i="2"/>
  <c r="J1612" i="2"/>
  <c r="J1613" i="2"/>
  <c r="J1614" i="2"/>
  <c r="I1603" i="2"/>
  <c r="I1612" i="2"/>
  <c r="I1609" i="2"/>
  <c r="I1602" i="2"/>
  <c r="I1600" i="2"/>
  <c r="I1607" i="2"/>
  <c r="I1608" i="2"/>
  <c r="I1604" i="2"/>
  <c r="QN2" i="2"/>
  <c r="HQ3" i="43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A1622" i="2"/>
  <c r="A1633" i="2"/>
  <c r="A1627" i="2"/>
  <c r="A1625" i="2"/>
  <c r="A1631" i="2"/>
  <c r="A1623" i="2"/>
  <c r="QP2" i="2"/>
  <c r="HS3" i="43"/>
  <c r="D1620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D1633" i="2"/>
  <c r="D1634" i="2"/>
  <c r="C1634" i="2"/>
  <c r="C1621" i="2"/>
  <c r="C1625" i="2"/>
  <c r="C1627" i="2"/>
  <c r="C1630" i="2"/>
  <c r="C1631" i="2"/>
  <c r="QQ2" i="2"/>
  <c r="HT3" i="43"/>
  <c r="F1620" i="2"/>
  <c r="F1621" i="2"/>
  <c r="F1622" i="2"/>
  <c r="F1623" i="2"/>
  <c r="F1624" i="2"/>
  <c r="F1625" i="2"/>
  <c r="F1626" i="2"/>
  <c r="F1627" i="2"/>
  <c r="F1628" i="2"/>
  <c r="F1629" i="2"/>
  <c r="F1630" i="2"/>
  <c r="F1631" i="2"/>
  <c r="F1632" i="2"/>
  <c r="F1633" i="2"/>
  <c r="F1634" i="2"/>
  <c r="E1623" i="2"/>
  <c r="E1626" i="2"/>
  <c r="E1629" i="2"/>
  <c r="E1620" i="2"/>
  <c r="E1634" i="2"/>
  <c r="E1630" i="2"/>
  <c r="QR2" i="2"/>
  <c r="HU3" i="43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G1620" i="2"/>
  <c r="G1633" i="2"/>
  <c r="G1622" i="2"/>
  <c r="G1628" i="2"/>
  <c r="G1625" i="2"/>
  <c r="QS2" i="2"/>
  <c r="HV3" i="43"/>
  <c r="J1620" i="2"/>
  <c r="J1621" i="2"/>
  <c r="J1622" i="2"/>
  <c r="J1623" i="2"/>
  <c r="J1624" i="2"/>
  <c r="J1625" i="2"/>
  <c r="J1626" i="2"/>
  <c r="J1627" i="2"/>
  <c r="J1628" i="2"/>
  <c r="J1629" i="2"/>
  <c r="J1630" i="2"/>
  <c r="J1631" i="2"/>
  <c r="J1632" i="2"/>
  <c r="J1633" i="2"/>
  <c r="J1634" i="2"/>
  <c r="I1630" i="2"/>
  <c r="I1624" i="2"/>
  <c r="I1629" i="2"/>
  <c r="I1634" i="2"/>
  <c r="I1625" i="2"/>
  <c r="I1632" i="2"/>
  <c r="I1631" i="2"/>
  <c r="QT2" i="2"/>
  <c r="HW3" i="43"/>
  <c r="A1606" i="2"/>
  <c r="A1614" i="2"/>
  <c r="A1604" i="2"/>
  <c r="QJ3" i="2"/>
  <c r="HM4" i="43"/>
  <c r="C1604" i="2"/>
  <c r="C1606" i="2"/>
  <c r="C1613" i="2"/>
  <c r="C1602" i="2"/>
  <c r="C1605" i="2"/>
  <c r="QK3" i="2"/>
  <c r="HN4" i="43"/>
  <c r="E1614" i="2"/>
  <c r="E1610" i="2"/>
  <c r="QL3" i="2"/>
  <c r="HO4" i="43"/>
  <c r="G1609" i="2"/>
  <c r="G1608" i="2"/>
  <c r="G1604" i="2"/>
  <c r="G1610" i="2"/>
  <c r="G1611" i="2"/>
  <c r="QM3" i="2"/>
  <c r="HP4" i="43"/>
  <c r="I1611" i="2"/>
  <c r="I1610" i="2"/>
  <c r="I1601" i="2"/>
  <c r="I1606" i="2"/>
  <c r="QN3" i="2"/>
  <c r="HQ4" i="43"/>
  <c r="A1630" i="2"/>
  <c r="A1634" i="2"/>
  <c r="A1624" i="2"/>
  <c r="A1626" i="2"/>
  <c r="A1629" i="2"/>
  <c r="QP3" i="2"/>
  <c r="HS4" i="43"/>
  <c r="C1622" i="2"/>
  <c r="C1623" i="2"/>
  <c r="C1620" i="2"/>
  <c r="C1632" i="2"/>
  <c r="C1628" i="2"/>
  <c r="QQ3" i="2"/>
  <c r="HT4" i="43"/>
  <c r="E1627" i="2"/>
  <c r="E1622" i="2"/>
  <c r="E1625" i="2"/>
  <c r="E1621" i="2"/>
  <c r="QR3" i="2"/>
  <c r="HU4" i="43"/>
  <c r="G1621" i="2"/>
  <c r="G1627" i="2"/>
  <c r="G1634" i="2"/>
  <c r="QS3" i="2"/>
  <c r="HV4" i="43"/>
  <c r="I1626" i="2"/>
  <c r="I1622" i="2"/>
  <c r="I1620" i="2"/>
  <c r="I1621" i="2"/>
  <c r="QT3" i="2"/>
  <c r="HW4" i="43"/>
  <c r="A1611" i="2"/>
  <c r="QJ4" i="2"/>
  <c r="HM5" i="43"/>
  <c r="C1603" i="2"/>
  <c r="C1607" i="2"/>
  <c r="QK4" i="2"/>
  <c r="HN5" i="43"/>
  <c r="E1603" i="2"/>
  <c r="E1611" i="2"/>
  <c r="E1609" i="2"/>
  <c r="QL4" i="2"/>
  <c r="QM4" i="2"/>
  <c r="HP5" i="43"/>
  <c r="I1605" i="2"/>
  <c r="I1613" i="2"/>
  <c r="QN4" i="2"/>
  <c r="HQ5" i="43"/>
  <c r="A1620" i="2"/>
  <c r="A1621" i="2"/>
  <c r="A1628" i="2"/>
  <c r="A1632" i="2"/>
  <c r="QP4" i="2"/>
  <c r="HS5" i="43"/>
  <c r="C1633" i="2"/>
  <c r="C1629" i="2"/>
  <c r="QQ4" i="2"/>
  <c r="HT5" i="43"/>
  <c r="E1631" i="2"/>
  <c r="E1632" i="2"/>
  <c r="E1633" i="2"/>
  <c r="QR4" i="2"/>
  <c r="G1632" i="2"/>
  <c r="G1630" i="2"/>
  <c r="G1629" i="2"/>
  <c r="QS4" i="2"/>
  <c r="HV5" i="43"/>
  <c r="I1628" i="2"/>
  <c r="I1633" i="2"/>
  <c r="I1623" i="2"/>
  <c r="QT4" i="2"/>
  <c r="HW5" i="43"/>
  <c r="A1603" i="2"/>
  <c r="A1605" i="2"/>
  <c r="QJ5" i="2"/>
  <c r="HM6" i="43"/>
  <c r="C1600" i="2"/>
  <c r="C1609" i="2"/>
  <c r="QK5" i="2"/>
  <c r="HN6" i="43"/>
  <c r="E1606" i="2"/>
  <c r="E1604" i="2"/>
  <c r="QL5" i="2"/>
  <c r="HO6" i="43"/>
  <c r="G1606" i="2"/>
  <c r="G1614" i="2"/>
  <c r="QM5" i="2"/>
  <c r="HP6" i="43"/>
  <c r="I1614" i="2"/>
  <c r="QN5" i="2"/>
  <c r="HQ6" i="43"/>
  <c r="QP5" i="2"/>
  <c r="HS6" i="43"/>
  <c r="QQ5" i="2"/>
  <c r="HT6" i="43"/>
  <c r="QR5" i="2"/>
  <c r="HU6" i="43"/>
  <c r="G1631" i="2"/>
  <c r="G1626" i="2"/>
  <c r="G1623" i="2"/>
  <c r="QS5" i="2"/>
  <c r="HV6" i="43"/>
  <c r="I1627" i="2"/>
  <c r="QT5" i="2"/>
  <c r="HW6" i="43"/>
  <c r="A1608" i="2"/>
  <c r="QJ6" i="2"/>
  <c r="HM7" i="43"/>
  <c r="QK6" i="2"/>
  <c r="HN7" i="43"/>
  <c r="E1608" i="2"/>
  <c r="QL6" i="2"/>
  <c r="HO7" i="43"/>
  <c r="QM6" i="2"/>
  <c r="HP7" i="43"/>
  <c r="QN6" i="2"/>
  <c r="HQ7" i="43"/>
  <c r="QP6" i="2"/>
  <c r="HS7" i="43"/>
  <c r="C1624" i="2"/>
  <c r="QQ6" i="2"/>
  <c r="HT7" i="43"/>
  <c r="E1628" i="2"/>
  <c r="QR6" i="2"/>
  <c r="HU7" i="43"/>
  <c r="G1624" i="2"/>
  <c r="QS6" i="2"/>
  <c r="HV7" i="43"/>
  <c r="QT6" i="2"/>
  <c r="HW7" i="43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A1562" i="2"/>
  <c r="A1566" i="2"/>
  <c r="A1571" i="2"/>
  <c r="A1567" i="2"/>
  <c r="A1568" i="2"/>
  <c r="A1560" i="2"/>
  <c r="PY2" i="2"/>
  <c r="HB12" i="43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C1567" i="2"/>
  <c r="C1565" i="2"/>
  <c r="C1571" i="2"/>
  <c r="C1562" i="2"/>
  <c r="C1568" i="2"/>
  <c r="C1570" i="2"/>
  <c r="PZ2" i="2"/>
  <c r="HC12" i="43"/>
  <c r="F1560" i="2"/>
  <c r="F1561" i="2"/>
  <c r="F1562" i="2"/>
  <c r="F1563" i="2"/>
  <c r="F1564" i="2"/>
  <c r="F1565" i="2"/>
  <c r="F1566" i="2"/>
  <c r="F1567" i="2"/>
  <c r="F1568" i="2"/>
  <c r="F1569" i="2"/>
  <c r="F1570" i="2"/>
  <c r="F1571" i="2"/>
  <c r="F1572" i="2"/>
  <c r="F1573" i="2"/>
  <c r="F1574" i="2"/>
  <c r="E1570" i="2"/>
  <c r="E1563" i="2"/>
  <c r="E1574" i="2"/>
  <c r="E1562" i="2"/>
  <c r="E1567" i="2"/>
  <c r="E1569" i="2"/>
  <c r="E1573" i="2"/>
  <c r="QA2" i="2"/>
  <c r="HD12" i="43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G1564" i="2"/>
  <c r="G1565" i="2"/>
  <c r="G1566" i="2"/>
  <c r="G1567" i="2"/>
  <c r="G1561" i="2"/>
  <c r="G1560" i="2"/>
  <c r="QB2" i="2"/>
  <c r="HE12" i="43"/>
  <c r="J1560" i="2"/>
  <c r="J1561" i="2"/>
  <c r="J1562" i="2"/>
  <c r="J1563" i="2"/>
  <c r="J1564" i="2"/>
  <c r="J1565" i="2"/>
  <c r="J1566" i="2"/>
  <c r="J1567" i="2"/>
  <c r="J1568" i="2"/>
  <c r="J1569" i="2"/>
  <c r="J1570" i="2"/>
  <c r="J1571" i="2"/>
  <c r="J1572" i="2"/>
  <c r="J1573" i="2"/>
  <c r="J1574" i="2"/>
  <c r="I1563" i="2"/>
  <c r="I1561" i="2"/>
  <c r="I1569" i="2"/>
  <c r="I1567" i="2"/>
  <c r="I1562" i="2"/>
  <c r="I1565" i="2"/>
  <c r="QC2" i="2"/>
  <c r="HF12" i="43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A1583" i="2"/>
  <c r="A1584" i="2"/>
  <c r="A1587" i="2"/>
  <c r="A1581" i="2"/>
  <c r="A1590" i="2"/>
  <c r="A1593" i="2"/>
  <c r="A1582" i="2"/>
  <c r="A1592" i="2"/>
  <c r="QE2" i="2"/>
  <c r="HH12" i="43"/>
  <c r="D1580" i="2"/>
  <c r="D1581" i="2"/>
  <c r="D1582" i="2"/>
  <c r="D1583" i="2"/>
  <c r="D1584" i="2"/>
  <c r="D1585" i="2"/>
  <c r="D1586" i="2"/>
  <c r="D1587" i="2"/>
  <c r="D1588" i="2"/>
  <c r="D1589" i="2"/>
  <c r="D1590" i="2"/>
  <c r="D1591" i="2"/>
  <c r="D1592" i="2"/>
  <c r="D1593" i="2"/>
  <c r="D1594" i="2"/>
  <c r="C1590" i="2"/>
  <c r="C1581" i="2"/>
  <c r="C1589" i="2"/>
  <c r="C1594" i="2"/>
  <c r="C1583" i="2"/>
  <c r="C1580" i="2"/>
  <c r="QF2" i="2"/>
  <c r="HI12" i="43"/>
  <c r="F1580" i="2"/>
  <c r="F1581" i="2"/>
  <c r="F1582" i="2"/>
  <c r="F1583" i="2"/>
  <c r="F1584" i="2"/>
  <c r="F1585" i="2"/>
  <c r="F1586" i="2"/>
  <c r="F1587" i="2"/>
  <c r="F1588" i="2"/>
  <c r="F1589" i="2"/>
  <c r="F1590" i="2"/>
  <c r="F1591" i="2"/>
  <c r="F1592" i="2"/>
  <c r="F1593" i="2"/>
  <c r="F1594" i="2"/>
  <c r="E1594" i="2"/>
  <c r="E1588" i="2"/>
  <c r="E1582" i="2"/>
  <c r="E1584" i="2"/>
  <c r="E1590" i="2"/>
  <c r="E1586" i="2"/>
  <c r="E1589" i="2"/>
  <c r="QG2" i="2"/>
  <c r="HJ12" i="43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G1582" i="2"/>
  <c r="G1594" i="2"/>
  <c r="G1580" i="2"/>
  <c r="G1581" i="2"/>
  <c r="G1592" i="2"/>
  <c r="G1588" i="2"/>
  <c r="G1587" i="2"/>
  <c r="QH2" i="2"/>
  <c r="HK12" i="43"/>
  <c r="J1580" i="2"/>
  <c r="J1581" i="2"/>
  <c r="J1582" i="2"/>
  <c r="J1583" i="2"/>
  <c r="J1584" i="2"/>
  <c r="J1585" i="2"/>
  <c r="J1586" i="2"/>
  <c r="J1587" i="2"/>
  <c r="J1588" i="2"/>
  <c r="J1589" i="2"/>
  <c r="J1590" i="2"/>
  <c r="J1591" i="2"/>
  <c r="J1592" i="2"/>
  <c r="J1593" i="2"/>
  <c r="J1594" i="2"/>
  <c r="I1584" i="2"/>
  <c r="I1593" i="2"/>
  <c r="I1581" i="2"/>
  <c r="I1586" i="2"/>
  <c r="I1592" i="2"/>
  <c r="I1590" i="2"/>
  <c r="QI2" i="2"/>
  <c r="HL12" i="43"/>
  <c r="A1564" i="2"/>
  <c r="A1572" i="2"/>
  <c r="A1574" i="2"/>
  <c r="A1570" i="2"/>
  <c r="PY3" i="2"/>
  <c r="HB13" i="43"/>
  <c r="C1574" i="2"/>
  <c r="C1564" i="2"/>
  <c r="PZ3" i="2"/>
  <c r="HC13" i="43"/>
  <c r="E1568" i="2"/>
  <c r="E1571" i="2"/>
  <c r="QA3" i="2"/>
  <c r="HD13" i="43"/>
  <c r="G1574" i="2"/>
  <c r="G1570" i="2"/>
  <c r="G1571" i="2"/>
  <c r="G1563" i="2"/>
  <c r="QB3" i="2"/>
  <c r="HE13" i="43"/>
  <c r="I1568" i="2"/>
  <c r="I1564" i="2"/>
  <c r="I1571" i="2"/>
  <c r="I1566" i="2"/>
  <c r="QC3" i="2"/>
  <c r="HF13" i="43"/>
  <c r="A1586" i="2"/>
  <c r="A1580" i="2"/>
  <c r="A1588" i="2"/>
  <c r="A1591" i="2"/>
  <c r="A1589" i="2"/>
  <c r="QE3" i="2"/>
  <c r="HH13" i="43"/>
  <c r="C1587" i="2"/>
  <c r="C1585" i="2"/>
  <c r="C1592" i="2"/>
  <c r="C1582" i="2"/>
  <c r="QF3" i="2"/>
  <c r="HI13" i="43"/>
  <c r="E1593" i="2"/>
  <c r="E1591" i="2"/>
  <c r="E1580" i="2"/>
  <c r="E1585" i="2"/>
  <c r="E1587" i="2"/>
  <c r="QG3" i="2"/>
  <c r="HJ13" i="43"/>
  <c r="G1584" i="2"/>
  <c r="G1589" i="2"/>
  <c r="G1585" i="2"/>
  <c r="G1590" i="2"/>
  <c r="G1583" i="2"/>
  <c r="QH3" i="2"/>
  <c r="HK13" i="43"/>
  <c r="I1582" i="2"/>
  <c r="I1594" i="2"/>
  <c r="I1587" i="2"/>
  <c r="I1591" i="2"/>
  <c r="I1585" i="2"/>
  <c r="QI3" i="2"/>
  <c r="HL13" i="43"/>
  <c r="A1563" i="2"/>
  <c r="A1573" i="2"/>
  <c r="A1569" i="2"/>
  <c r="PY4" i="2"/>
  <c r="HB14" i="43"/>
  <c r="C1560" i="2"/>
  <c r="C1566" i="2"/>
  <c r="PZ4" i="2"/>
  <c r="HC14" i="43"/>
  <c r="E1566" i="2"/>
  <c r="E1560" i="2"/>
  <c r="QA4" i="2"/>
  <c r="G1568" i="2"/>
  <c r="QB4" i="2"/>
  <c r="HE14" i="43"/>
  <c r="I1560" i="2"/>
  <c r="I1570" i="2"/>
  <c r="I1572" i="2"/>
  <c r="I1574" i="2"/>
  <c r="I1573" i="2"/>
  <c r="QC4" i="2"/>
  <c r="HF14" i="43"/>
  <c r="QE4" i="2"/>
  <c r="HH14" i="43"/>
  <c r="C1584" i="2"/>
  <c r="C1591" i="2"/>
  <c r="C1593" i="2"/>
  <c r="QF4" i="2"/>
  <c r="HI14" i="43"/>
  <c r="E1583" i="2"/>
  <c r="QG4" i="2"/>
  <c r="G1586" i="2"/>
  <c r="QH4" i="2"/>
  <c r="HK14" i="43"/>
  <c r="I1588" i="2"/>
  <c r="I1589" i="2"/>
  <c r="I1580" i="2"/>
  <c r="I1583" i="2"/>
  <c r="QI4" i="2"/>
  <c r="HL14" i="43"/>
  <c r="A1561" i="2"/>
  <c r="PY5" i="2"/>
  <c r="HB15" i="43"/>
  <c r="C1561" i="2"/>
  <c r="PZ5" i="2"/>
  <c r="HC15" i="43"/>
  <c r="E1565" i="2"/>
  <c r="E1572" i="2"/>
  <c r="QA5" i="2"/>
  <c r="HD15" i="43"/>
  <c r="G1569" i="2"/>
  <c r="QB5" i="2"/>
  <c r="HE15" i="43"/>
  <c r="QC5" i="2"/>
  <c r="HF15" i="43"/>
  <c r="A1594" i="2"/>
  <c r="A1585" i="2"/>
  <c r="QE5" i="2"/>
  <c r="HH15" i="43"/>
  <c r="C1586" i="2"/>
  <c r="QF5" i="2"/>
  <c r="HI15" i="43"/>
  <c r="E1592" i="2"/>
  <c r="QG5" i="2"/>
  <c r="HJ15" i="43"/>
  <c r="G1593" i="2"/>
  <c r="QH5" i="2"/>
  <c r="HK15" i="43"/>
  <c r="QI5" i="2"/>
  <c r="HL15" i="43"/>
  <c r="A1565" i="2"/>
  <c r="PY6" i="2"/>
  <c r="HB16" i="43"/>
  <c r="C1563" i="2"/>
  <c r="C1569" i="2"/>
  <c r="PZ6" i="2"/>
  <c r="HC16" i="43"/>
  <c r="E1561" i="2"/>
  <c r="QA6" i="2"/>
  <c r="HD16" i="43"/>
  <c r="G1572" i="2"/>
  <c r="G1562" i="2"/>
  <c r="QB6" i="2"/>
  <c r="HE16" i="43"/>
  <c r="QC6" i="2"/>
  <c r="HF16" i="43"/>
  <c r="QE6" i="2"/>
  <c r="HH16" i="43"/>
  <c r="QF6" i="2"/>
  <c r="HI16" i="43"/>
  <c r="QG6" i="2"/>
  <c r="HJ16" i="43"/>
  <c r="G1591" i="2"/>
  <c r="QH6" i="2"/>
  <c r="HK16" i="43"/>
  <c r="QI6" i="2"/>
  <c r="HL16" i="43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A1532" i="2"/>
  <c r="A1521" i="2"/>
  <c r="A1525" i="2"/>
  <c r="A1534" i="2"/>
  <c r="A1529" i="2"/>
  <c r="A1528" i="2"/>
  <c r="PN2" i="2"/>
  <c r="HB3" i="43"/>
  <c r="D1520" i="2"/>
  <c r="D1521" i="2"/>
  <c r="D1522" i="2"/>
  <c r="D1523" i="2"/>
  <c r="D1524" i="2"/>
  <c r="D1525" i="2"/>
  <c r="D1526" i="2"/>
  <c r="D1527" i="2"/>
  <c r="D1528" i="2"/>
  <c r="D1529" i="2"/>
  <c r="D1530" i="2"/>
  <c r="D1531" i="2"/>
  <c r="D1532" i="2"/>
  <c r="D1533" i="2"/>
  <c r="D1534" i="2"/>
  <c r="C1521" i="2"/>
  <c r="C1526" i="2"/>
  <c r="C1530" i="2"/>
  <c r="C1524" i="2"/>
  <c r="C1525" i="2"/>
  <c r="C1527" i="2"/>
  <c r="C1520" i="2"/>
  <c r="C1531" i="2"/>
  <c r="PO2" i="2"/>
  <c r="HC3" i="43"/>
  <c r="F1520" i="2"/>
  <c r="F1521" i="2"/>
  <c r="F1522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E1527" i="2"/>
  <c r="E1533" i="2"/>
  <c r="E1529" i="2"/>
  <c r="E1523" i="2"/>
  <c r="E1528" i="2"/>
  <c r="E1532" i="2"/>
  <c r="E1524" i="2"/>
  <c r="PP2" i="2"/>
  <c r="HD3" i="43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G1522" i="2"/>
  <c r="G1523" i="2"/>
  <c r="G1526" i="2"/>
  <c r="G1520" i="2"/>
  <c r="G1529" i="2"/>
  <c r="G1521" i="2"/>
  <c r="G1532" i="2"/>
  <c r="PQ2" i="2"/>
  <c r="HE3" i="43"/>
  <c r="J1520" i="2"/>
  <c r="J1521" i="2"/>
  <c r="J1522" i="2"/>
  <c r="J1523" i="2"/>
  <c r="J1524" i="2"/>
  <c r="J1525" i="2"/>
  <c r="J1526" i="2"/>
  <c r="J1527" i="2"/>
  <c r="J1528" i="2"/>
  <c r="J1529" i="2"/>
  <c r="J1530" i="2"/>
  <c r="J1531" i="2"/>
  <c r="J1532" i="2"/>
  <c r="J1533" i="2"/>
  <c r="J1534" i="2"/>
  <c r="I1526" i="2"/>
  <c r="I1534" i="2"/>
  <c r="I1521" i="2"/>
  <c r="I1527" i="2"/>
  <c r="I1529" i="2"/>
  <c r="I1533" i="2"/>
  <c r="I1530" i="2"/>
  <c r="PR2" i="2"/>
  <c r="HF3" i="43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A1546" i="2"/>
  <c r="A1553" i="2"/>
  <c r="A1547" i="2"/>
  <c r="A1542" i="2"/>
  <c r="A1550" i="2"/>
  <c r="A1552" i="2"/>
  <c r="A1551" i="2"/>
  <c r="A1540" i="2"/>
  <c r="A1545" i="2"/>
  <c r="PT2" i="2"/>
  <c r="HH3" i="43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C1540" i="2"/>
  <c r="C1552" i="2"/>
  <c r="C1553" i="2"/>
  <c r="C1542" i="2"/>
  <c r="PU2" i="2"/>
  <c r="HI3" i="43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E1542" i="2"/>
  <c r="E1545" i="2"/>
  <c r="E1552" i="2"/>
  <c r="E1547" i="2"/>
  <c r="E1554" i="2"/>
  <c r="E1548" i="2"/>
  <c r="PV2" i="2"/>
  <c r="HJ3" i="43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G1545" i="2"/>
  <c r="G1547" i="2"/>
  <c r="G1540" i="2"/>
  <c r="G1552" i="2"/>
  <c r="G1553" i="2"/>
  <c r="G1544" i="2"/>
  <c r="PW2" i="2"/>
  <c r="HK3" i="43"/>
  <c r="J1540" i="2"/>
  <c r="J1541" i="2"/>
  <c r="J1542" i="2"/>
  <c r="J1543" i="2"/>
  <c r="J1544" i="2"/>
  <c r="J1545" i="2"/>
  <c r="J1546" i="2"/>
  <c r="J1547" i="2"/>
  <c r="J1548" i="2"/>
  <c r="J1549" i="2"/>
  <c r="J1550" i="2"/>
  <c r="J1551" i="2"/>
  <c r="J1552" i="2"/>
  <c r="J1553" i="2"/>
  <c r="J1554" i="2"/>
  <c r="I1545" i="2"/>
  <c r="I1548" i="2"/>
  <c r="I1544" i="2"/>
  <c r="I1550" i="2"/>
  <c r="I1543" i="2"/>
  <c r="I1541" i="2"/>
  <c r="I1554" i="2"/>
  <c r="PX2" i="2"/>
  <c r="HL3" i="43"/>
  <c r="A1526" i="2"/>
  <c r="A1523" i="2"/>
  <c r="A1533" i="2"/>
  <c r="A1530" i="2"/>
  <c r="PN3" i="2"/>
  <c r="HB4" i="43"/>
  <c r="C1522" i="2"/>
  <c r="C1532" i="2"/>
  <c r="C1533" i="2"/>
  <c r="PO3" i="2"/>
  <c r="HC4" i="43"/>
  <c r="E1534" i="2"/>
  <c r="E1521" i="2"/>
  <c r="E1525" i="2"/>
  <c r="PP3" i="2"/>
  <c r="HD4" i="43"/>
  <c r="G1528" i="2"/>
  <c r="G1527" i="2"/>
  <c r="G1533" i="2"/>
  <c r="G1531" i="2"/>
  <c r="PQ3" i="2"/>
  <c r="HE4" i="43"/>
  <c r="I1532" i="2"/>
  <c r="I1528" i="2"/>
  <c r="I1524" i="2"/>
  <c r="I1520" i="2"/>
  <c r="I1525" i="2"/>
  <c r="PR3" i="2"/>
  <c r="HF4" i="43"/>
  <c r="A1541" i="2"/>
  <c r="A1554" i="2"/>
  <c r="A1544" i="2"/>
  <c r="A1549" i="2"/>
  <c r="A1548" i="2"/>
  <c r="PT3" i="2"/>
  <c r="HH4" i="43"/>
  <c r="C1544" i="2"/>
  <c r="C1554" i="2"/>
  <c r="C1543" i="2"/>
  <c r="C1548" i="2"/>
  <c r="C1546" i="2"/>
  <c r="PU3" i="2"/>
  <c r="HI4" i="43"/>
  <c r="E1551" i="2"/>
  <c r="E1544" i="2"/>
  <c r="E1540" i="2"/>
  <c r="PV3" i="2"/>
  <c r="HJ4" i="43"/>
  <c r="G1551" i="2"/>
  <c r="G1548" i="2"/>
  <c r="G1541" i="2"/>
  <c r="G1554" i="2"/>
  <c r="PW3" i="2"/>
  <c r="HK4" i="43"/>
  <c r="I1540" i="2"/>
  <c r="I1542" i="2"/>
  <c r="I1552" i="2"/>
  <c r="I1547" i="2"/>
  <c r="PX3" i="2"/>
  <c r="HL4" i="43"/>
  <c r="A1520" i="2"/>
  <c r="A1531" i="2"/>
  <c r="A1524" i="2"/>
  <c r="PN4" i="2"/>
  <c r="HB5" i="43"/>
  <c r="C1529" i="2"/>
  <c r="C1523" i="2"/>
  <c r="C1534" i="2"/>
  <c r="PO4" i="2"/>
  <c r="HC5" i="43"/>
  <c r="E1526" i="2"/>
  <c r="PP4" i="2"/>
  <c r="G1530" i="2"/>
  <c r="G1525" i="2"/>
  <c r="G1534" i="2"/>
  <c r="PQ4" i="2"/>
  <c r="HE5" i="43"/>
  <c r="I1522" i="2"/>
  <c r="PR4" i="2"/>
  <c r="HF5" i="43"/>
  <c r="PT4" i="2"/>
  <c r="HH5" i="43"/>
  <c r="C1550" i="2"/>
  <c r="C1547" i="2"/>
  <c r="C1551" i="2"/>
  <c r="PU4" i="2"/>
  <c r="HI5" i="43"/>
  <c r="E1550" i="2"/>
  <c r="E1553" i="2"/>
  <c r="E1541" i="2"/>
  <c r="PV4" i="2"/>
  <c r="G1549" i="2"/>
  <c r="G1542" i="2"/>
  <c r="G1546" i="2"/>
  <c r="PW4" i="2"/>
  <c r="HK5" i="43"/>
  <c r="I1546" i="2"/>
  <c r="I1551" i="2"/>
  <c r="I1549" i="2"/>
  <c r="PX4" i="2"/>
  <c r="HL5" i="43"/>
  <c r="A1527" i="2"/>
  <c r="PN5" i="2"/>
  <c r="HB6" i="43"/>
  <c r="C1528" i="2"/>
  <c r="PO5" i="2"/>
  <c r="HC6" i="43"/>
  <c r="E1522" i="2"/>
  <c r="E1531" i="2"/>
  <c r="PP5" i="2"/>
  <c r="HD6" i="43"/>
  <c r="PQ5" i="2"/>
  <c r="HE6" i="43"/>
  <c r="I1523" i="2"/>
  <c r="PR5" i="2"/>
  <c r="HF6" i="43"/>
  <c r="A1543" i="2"/>
  <c r="PT5" i="2"/>
  <c r="HH6" i="43"/>
  <c r="PU5" i="2"/>
  <c r="HI6" i="43"/>
  <c r="E1543" i="2"/>
  <c r="E1546" i="2"/>
  <c r="PV5" i="2"/>
  <c r="HJ6" i="43"/>
  <c r="G1550" i="2"/>
  <c r="G1543" i="2"/>
  <c r="PW5" i="2"/>
  <c r="HK6" i="43"/>
  <c r="PX5" i="2"/>
  <c r="HL6" i="43"/>
  <c r="PN6" i="2"/>
  <c r="HB7" i="43"/>
  <c r="PO6" i="2"/>
  <c r="HC7" i="43"/>
  <c r="E1520" i="2"/>
  <c r="E1530" i="2"/>
  <c r="PP6" i="2"/>
  <c r="HD7" i="43"/>
  <c r="G1524" i="2"/>
  <c r="PQ6" i="2"/>
  <c r="HE7" i="43"/>
  <c r="I1531" i="2"/>
  <c r="PR6" i="2"/>
  <c r="HF7" i="43"/>
  <c r="PT6" i="2"/>
  <c r="HH7" i="43"/>
  <c r="C1545" i="2"/>
  <c r="C1549" i="2"/>
  <c r="C1541" i="2"/>
  <c r="PU6" i="2"/>
  <c r="HI7" i="43"/>
  <c r="E1549" i="2"/>
  <c r="PV6" i="2"/>
  <c r="HJ7" i="43"/>
  <c r="PW6" i="2"/>
  <c r="HK7" i="43"/>
  <c r="I1553" i="2"/>
  <c r="PX6" i="2"/>
  <c r="HL7" i="43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A1488" i="2"/>
  <c r="A1491" i="2"/>
  <c r="A1493" i="2"/>
  <c r="A1482" i="2"/>
  <c r="A1483" i="2"/>
  <c r="A1484" i="2"/>
  <c r="A1485" i="2"/>
  <c r="A1492" i="2"/>
  <c r="PC2" i="2"/>
  <c r="GQ12" i="43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C1489" i="2"/>
  <c r="C1494" i="2"/>
  <c r="C1486" i="2"/>
  <c r="C1491" i="2"/>
  <c r="C1485" i="2"/>
  <c r="C1487" i="2"/>
  <c r="C1493" i="2"/>
  <c r="PD2" i="2"/>
  <c r="GR12" i="43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E1483" i="2"/>
  <c r="E1488" i="2"/>
  <c r="E1487" i="2"/>
  <c r="E1486" i="2"/>
  <c r="E1481" i="2"/>
  <c r="E1480" i="2"/>
  <c r="PE2" i="2"/>
  <c r="GS12" i="43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G1492" i="2"/>
  <c r="G1491" i="2"/>
  <c r="G1493" i="2"/>
  <c r="G1485" i="2"/>
  <c r="G1494" i="2"/>
  <c r="G1487" i="2"/>
  <c r="G1482" i="2"/>
  <c r="PF2" i="2"/>
  <c r="GT12" i="43"/>
  <c r="J1480" i="2"/>
  <c r="J1481" i="2"/>
  <c r="J1482" i="2"/>
  <c r="J1483" i="2"/>
  <c r="J1484" i="2"/>
  <c r="J1485" i="2"/>
  <c r="J1486" i="2"/>
  <c r="J1487" i="2"/>
  <c r="J1488" i="2"/>
  <c r="J1489" i="2"/>
  <c r="J1490" i="2"/>
  <c r="J1491" i="2"/>
  <c r="J1492" i="2"/>
  <c r="J1493" i="2"/>
  <c r="J1494" i="2"/>
  <c r="I1492" i="2"/>
  <c r="I1485" i="2"/>
  <c r="I1486" i="2"/>
  <c r="I1494" i="2"/>
  <c r="I1490" i="2"/>
  <c r="PG2" i="2"/>
  <c r="GU12" i="43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A1506" i="2"/>
  <c r="A1512" i="2"/>
  <c r="A1507" i="2"/>
  <c r="A1505" i="2"/>
  <c r="A1500" i="2"/>
  <c r="PI2" i="2"/>
  <c r="GW12" i="43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C1501" i="2"/>
  <c r="C1512" i="2"/>
  <c r="C1500" i="2"/>
  <c r="C1502" i="2"/>
  <c r="C1507" i="2"/>
  <c r="C1511" i="2"/>
  <c r="C1514" i="2"/>
  <c r="PJ2" i="2"/>
  <c r="GX12" i="43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E1505" i="2"/>
  <c r="E1500" i="2"/>
  <c r="E1512" i="2"/>
  <c r="E1501" i="2"/>
  <c r="E1503" i="2"/>
  <c r="E1502" i="2"/>
  <c r="E1510" i="2"/>
  <c r="PK2" i="2"/>
  <c r="GY12" i="43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G1504" i="2"/>
  <c r="G1506" i="2"/>
  <c r="G1501" i="2"/>
  <c r="G1512" i="2"/>
  <c r="G1514" i="2"/>
  <c r="G1500" i="2"/>
  <c r="G1513" i="2"/>
  <c r="PL2" i="2"/>
  <c r="GZ12" i="43"/>
  <c r="J1500" i="2"/>
  <c r="J1501" i="2"/>
  <c r="J1502" i="2"/>
  <c r="J1503" i="2"/>
  <c r="J1504" i="2"/>
  <c r="J1505" i="2"/>
  <c r="J1506" i="2"/>
  <c r="J1507" i="2"/>
  <c r="J1508" i="2"/>
  <c r="J1509" i="2"/>
  <c r="J1510" i="2"/>
  <c r="J1511" i="2"/>
  <c r="J1512" i="2"/>
  <c r="J1513" i="2"/>
  <c r="J1514" i="2"/>
  <c r="I1505" i="2"/>
  <c r="I1509" i="2"/>
  <c r="I1500" i="2"/>
  <c r="I1514" i="2"/>
  <c r="I1512" i="2"/>
  <c r="I1510" i="2"/>
  <c r="PM2" i="2"/>
  <c r="HA12" i="43"/>
  <c r="A1481" i="2"/>
  <c r="A1490" i="2"/>
  <c r="A1494" i="2"/>
  <c r="A1489" i="2"/>
  <c r="PC3" i="2"/>
  <c r="GQ13" i="43"/>
  <c r="C1482" i="2"/>
  <c r="C1490" i="2"/>
  <c r="C1488" i="2"/>
  <c r="C1484" i="2"/>
  <c r="C1492" i="2"/>
  <c r="PD3" i="2"/>
  <c r="GR13" i="43"/>
  <c r="E1490" i="2"/>
  <c r="E1484" i="2"/>
  <c r="E1492" i="2"/>
  <c r="E1485" i="2"/>
  <c r="E1489" i="2"/>
  <c r="E1482" i="2"/>
  <c r="PE3" i="2"/>
  <c r="GS13" i="43"/>
  <c r="G1489" i="2"/>
  <c r="G1486" i="2"/>
  <c r="G1483" i="2"/>
  <c r="G1490" i="2"/>
  <c r="PF3" i="2"/>
  <c r="GT13" i="43"/>
  <c r="I1481" i="2"/>
  <c r="I1491" i="2"/>
  <c r="I1484" i="2"/>
  <c r="I1488" i="2"/>
  <c r="I1482" i="2"/>
  <c r="I1489" i="2"/>
  <c r="PG3" i="2"/>
  <c r="GU13" i="43"/>
  <c r="A1502" i="2"/>
  <c r="A1508" i="2"/>
  <c r="A1511" i="2"/>
  <c r="A1501" i="2"/>
  <c r="A1513" i="2"/>
  <c r="PI3" i="2"/>
  <c r="GW13" i="43"/>
  <c r="C1504" i="2"/>
  <c r="C1505" i="2"/>
  <c r="C1506" i="2"/>
  <c r="PJ3" i="2"/>
  <c r="GX13" i="43"/>
  <c r="E1511" i="2"/>
  <c r="E1509" i="2"/>
  <c r="E1506" i="2"/>
  <c r="PK3" i="2"/>
  <c r="GY13" i="43"/>
  <c r="G1507" i="2"/>
  <c r="G1502" i="2"/>
  <c r="G1505" i="2"/>
  <c r="G1503" i="2"/>
  <c r="G1509" i="2"/>
  <c r="PL3" i="2"/>
  <c r="GZ13" i="43"/>
  <c r="I1511" i="2"/>
  <c r="I1503" i="2"/>
  <c r="I1513" i="2"/>
  <c r="I1504" i="2"/>
  <c r="I1508" i="2"/>
  <c r="PM3" i="2"/>
  <c r="HA13" i="43"/>
  <c r="PC4" i="2"/>
  <c r="GQ14" i="43"/>
  <c r="C1481" i="2"/>
  <c r="PD4" i="2"/>
  <c r="GR14" i="43"/>
  <c r="E1491" i="2"/>
  <c r="E1493" i="2"/>
  <c r="PE4" i="2"/>
  <c r="G1480" i="2"/>
  <c r="G1484" i="2"/>
  <c r="G1488" i="2"/>
  <c r="PF4" i="2"/>
  <c r="GT14" i="43"/>
  <c r="I1480" i="2"/>
  <c r="PG4" i="2"/>
  <c r="GU14" i="43"/>
  <c r="A1510" i="2"/>
  <c r="A1504" i="2"/>
  <c r="PI4" i="2"/>
  <c r="GW14" i="43"/>
  <c r="C1508" i="2"/>
  <c r="C1509" i="2"/>
  <c r="C1503" i="2"/>
  <c r="PJ4" i="2"/>
  <c r="GX14" i="43"/>
  <c r="E1514" i="2"/>
  <c r="E1513" i="2"/>
  <c r="E1507" i="2"/>
  <c r="PK4" i="2"/>
  <c r="G1510" i="2"/>
  <c r="PL4" i="2"/>
  <c r="GZ14" i="43"/>
  <c r="I1507" i="2"/>
  <c r="I1502" i="2"/>
  <c r="PM4" i="2"/>
  <c r="HA14" i="43"/>
  <c r="A1486" i="2"/>
  <c r="PC5" i="2"/>
  <c r="GQ15" i="43"/>
  <c r="C1483" i="2"/>
  <c r="PD5" i="2"/>
  <c r="GR15" i="43"/>
  <c r="E1494" i="2"/>
  <c r="PE5" i="2"/>
  <c r="GS15" i="43"/>
  <c r="PF5" i="2"/>
  <c r="GT15" i="43"/>
  <c r="I1483" i="2"/>
  <c r="I1487" i="2"/>
  <c r="PG5" i="2"/>
  <c r="GU15" i="43"/>
  <c r="A1514" i="2"/>
  <c r="A1503" i="2"/>
  <c r="PI5" i="2"/>
  <c r="GW15" i="43"/>
  <c r="C1510" i="2"/>
  <c r="PJ5" i="2"/>
  <c r="GX15" i="43"/>
  <c r="E1508" i="2"/>
  <c r="PK5" i="2"/>
  <c r="GY15" i="43"/>
  <c r="PL5" i="2"/>
  <c r="GZ15" i="43"/>
  <c r="I1506" i="2"/>
  <c r="I1501" i="2"/>
  <c r="PM5" i="2"/>
  <c r="HA15" i="43"/>
  <c r="A1480" i="2"/>
  <c r="PC6" i="2"/>
  <c r="GQ16" i="43"/>
  <c r="PD6" i="2"/>
  <c r="GR16" i="43"/>
  <c r="PE6" i="2"/>
  <c r="GS16" i="43"/>
  <c r="G1481" i="2"/>
  <c r="PF6" i="2"/>
  <c r="GT16" i="43"/>
  <c r="PG6" i="2"/>
  <c r="GU16" i="43"/>
  <c r="PI6" i="2"/>
  <c r="GW16" i="43"/>
  <c r="C1513" i="2"/>
  <c r="PJ6" i="2"/>
  <c r="GX16" i="43"/>
  <c r="E1504" i="2"/>
  <c r="PK6" i="2"/>
  <c r="GY16" i="43"/>
  <c r="G1508" i="2"/>
  <c r="PL6" i="2"/>
  <c r="GZ16" i="43"/>
  <c r="PM6" i="2"/>
  <c r="HA16" i="43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A1452" i="2"/>
  <c r="A1441" i="2"/>
  <c r="A1454" i="2"/>
  <c r="A1440" i="2"/>
  <c r="A1446" i="2"/>
  <c r="A1451" i="2"/>
  <c r="OR2" i="2"/>
  <c r="GQ3" i="43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C1450" i="2"/>
  <c r="C1444" i="2"/>
  <c r="C1454" i="2"/>
  <c r="C1446" i="2"/>
  <c r="C1448" i="2"/>
  <c r="C1451" i="2"/>
  <c r="OS2" i="2"/>
  <c r="GR3" i="43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E1454" i="2"/>
  <c r="E1448" i="2"/>
  <c r="E1449" i="2"/>
  <c r="E1443" i="2"/>
  <c r="E1442" i="2"/>
  <c r="E1451" i="2"/>
  <c r="OT2" i="2"/>
  <c r="GS3" i="43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G1443" i="2"/>
  <c r="G1450" i="2"/>
  <c r="G1448" i="2"/>
  <c r="G1451" i="2"/>
  <c r="G1454" i="2"/>
  <c r="G1442" i="2"/>
  <c r="G1444" i="2"/>
  <c r="OU2" i="2"/>
  <c r="GT3" i="43"/>
  <c r="J1440" i="2"/>
  <c r="J1441" i="2"/>
  <c r="J1442" i="2"/>
  <c r="J1443" i="2"/>
  <c r="J1444" i="2"/>
  <c r="J1445" i="2"/>
  <c r="J1446" i="2"/>
  <c r="J1447" i="2"/>
  <c r="J1448" i="2"/>
  <c r="J1449" i="2"/>
  <c r="J1450" i="2"/>
  <c r="J1451" i="2"/>
  <c r="J1452" i="2"/>
  <c r="J1453" i="2"/>
  <c r="J1454" i="2"/>
  <c r="I1445" i="2"/>
  <c r="I1447" i="2"/>
  <c r="I1442" i="2"/>
  <c r="I1454" i="2"/>
  <c r="I1448" i="2"/>
  <c r="I1441" i="2"/>
  <c r="OV2" i="2"/>
  <c r="GU3" i="43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A1470" i="2"/>
  <c r="A1464" i="2"/>
  <c r="A1467" i="2"/>
  <c r="A1463" i="2"/>
  <c r="A1468" i="2"/>
  <c r="A1462" i="2"/>
  <c r="A1472" i="2"/>
  <c r="OX2" i="2"/>
  <c r="GW3" i="43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C1466" i="2"/>
  <c r="C1473" i="2"/>
  <c r="C1465" i="2"/>
  <c r="C1460" i="2"/>
  <c r="C1462" i="2"/>
  <c r="OY2" i="2"/>
  <c r="GX3" i="43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E1464" i="2"/>
  <c r="E1461" i="2"/>
  <c r="E1470" i="2"/>
  <c r="E1460" i="2"/>
  <c r="E1462" i="2"/>
  <c r="E1465" i="2"/>
  <c r="E1466" i="2"/>
  <c r="OZ2" i="2"/>
  <c r="GY3" i="43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G1469" i="2"/>
  <c r="G1472" i="2"/>
  <c r="G1473" i="2"/>
  <c r="G1464" i="2"/>
  <c r="G1470" i="2"/>
  <c r="G1463" i="2"/>
  <c r="G1461" i="2"/>
  <c r="PA2" i="2"/>
  <c r="GZ3" i="43"/>
  <c r="J1460" i="2"/>
  <c r="J1461" i="2"/>
  <c r="J1462" i="2"/>
  <c r="J1463" i="2"/>
  <c r="J1464" i="2"/>
  <c r="J1465" i="2"/>
  <c r="J1466" i="2"/>
  <c r="J1467" i="2"/>
  <c r="J1468" i="2"/>
  <c r="J1469" i="2"/>
  <c r="J1470" i="2"/>
  <c r="J1471" i="2"/>
  <c r="J1472" i="2"/>
  <c r="J1473" i="2"/>
  <c r="J1474" i="2"/>
  <c r="I1461" i="2"/>
  <c r="I1471" i="2"/>
  <c r="I1466" i="2"/>
  <c r="I1465" i="2"/>
  <c r="I1462" i="2"/>
  <c r="I1468" i="2"/>
  <c r="I1473" i="2"/>
  <c r="PB2" i="2"/>
  <c r="HA3" i="43"/>
  <c r="A1449" i="2"/>
  <c r="A1443" i="2"/>
  <c r="A1450" i="2"/>
  <c r="OR3" i="2"/>
  <c r="GQ4" i="43"/>
  <c r="C1445" i="2"/>
  <c r="C1447" i="2"/>
  <c r="C1449" i="2"/>
  <c r="C1442" i="2"/>
  <c r="C1453" i="2"/>
  <c r="OS3" i="2"/>
  <c r="GR4" i="43"/>
  <c r="E1453" i="2"/>
  <c r="E1444" i="2"/>
  <c r="OT3" i="2"/>
  <c r="GS4" i="43"/>
  <c r="G1441" i="2"/>
  <c r="G1445" i="2"/>
  <c r="G1452" i="2"/>
  <c r="G1447" i="2"/>
  <c r="OU3" i="2"/>
  <c r="GT4" i="43"/>
  <c r="I1446" i="2"/>
  <c r="I1440" i="2"/>
  <c r="I1451" i="2"/>
  <c r="I1453" i="2"/>
  <c r="OV3" i="2"/>
  <c r="GU4" i="43"/>
  <c r="A1460" i="2"/>
  <c r="A1461" i="2"/>
  <c r="A1465" i="2"/>
  <c r="A1469" i="2"/>
  <c r="A1473" i="2"/>
  <c r="OX3" i="2"/>
  <c r="GW4" i="43"/>
  <c r="C1461" i="2"/>
  <c r="C1470" i="2"/>
  <c r="C1468" i="2"/>
  <c r="C1472" i="2"/>
  <c r="OY3" i="2"/>
  <c r="GX4" i="43"/>
  <c r="E1471" i="2"/>
  <c r="E1473" i="2"/>
  <c r="E1472" i="2"/>
  <c r="E1467" i="2"/>
  <c r="E1474" i="2"/>
  <c r="OZ3" i="2"/>
  <c r="GY4" i="43"/>
  <c r="G1462" i="2"/>
  <c r="G1474" i="2"/>
  <c r="G1467" i="2"/>
  <c r="PA3" i="2"/>
  <c r="GZ4" i="43"/>
  <c r="I1469" i="2"/>
  <c r="I1467" i="2"/>
  <c r="I1463" i="2"/>
  <c r="PB3" i="2"/>
  <c r="HA4" i="43"/>
  <c r="A1448" i="2"/>
  <c r="A1453" i="2"/>
  <c r="A1445" i="2"/>
  <c r="A1442" i="2"/>
  <c r="OR4" i="2"/>
  <c r="GQ5" i="43"/>
  <c r="C1452" i="2"/>
  <c r="OS4" i="2"/>
  <c r="GR5" i="43"/>
  <c r="E1440" i="2"/>
  <c r="E1446" i="2"/>
  <c r="OT4" i="2"/>
  <c r="G1449" i="2"/>
  <c r="G1446" i="2"/>
  <c r="OU4" i="2"/>
  <c r="GT5" i="43"/>
  <c r="I1444" i="2"/>
  <c r="I1450" i="2"/>
  <c r="OV4" i="2"/>
  <c r="GU5" i="43"/>
  <c r="A1474" i="2"/>
  <c r="A1466" i="2"/>
  <c r="OX4" i="2"/>
  <c r="GW5" i="43"/>
  <c r="C1463" i="2"/>
  <c r="C1471" i="2"/>
  <c r="C1464" i="2"/>
  <c r="OY4" i="2"/>
  <c r="GX5" i="43"/>
  <c r="E1463" i="2"/>
  <c r="E1469" i="2"/>
  <c r="OZ4" i="2"/>
  <c r="G1460" i="2"/>
  <c r="PA4" i="2"/>
  <c r="GZ5" i="43"/>
  <c r="I1460" i="2"/>
  <c r="I1464" i="2"/>
  <c r="I1472" i="2"/>
  <c r="I1474" i="2"/>
  <c r="PB4" i="2"/>
  <c r="HA5" i="43"/>
  <c r="OR5" i="2"/>
  <c r="GQ6" i="43"/>
  <c r="C1440" i="2"/>
  <c r="C1443" i="2"/>
  <c r="OS5" i="2"/>
  <c r="GR6" i="43"/>
  <c r="E1450" i="2"/>
  <c r="E1452" i="2"/>
  <c r="E1441" i="2"/>
  <c r="OT5" i="2"/>
  <c r="GS6" i="43"/>
  <c r="G1453" i="2"/>
  <c r="G1440" i="2"/>
  <c r="OU5" i="2"/>
  <c r="GT6" i="43"/>
  <c r="OV5" i="2"/>
  <c r="GU6" i="43"/>
  <c r="A1471" i="2"/>
  <c r="OX5" i="2"/>
  <c r="GW6" i="43"/>
  <c r="C1469" i="2"/>
  <c r="C1474" i="2"/>
  <c r="OY5" i="2"/>
  <c r="GX6" i="43"/>
  <c r="E1468" i="2"/>
  <c r="OZ5" i="2"/>
  <c r="GY6" i="43"/>
  <c r="G1468" i="2"/>
  <c r="G1471" i="2"/>
  <c r="G1465" i="2"/>
  <c r="PA5" i="2"/>
  <c r="GZ6" i="43"/>
  <c r="I1470" i="2"/>
  <c r="PB5" i="2"/>
  <c r="HA6" i="43"/>
  <c r="A1444" i="2"/>
  <c r="OR6" i="2"/>
  <c r="GQ7" i="43"/>
  <c r="OS6" i="2"/>
  <c r="GR7" i="43"/>
  <c r="E1447" i="2"/>
  <c r="OT6" i="2"/>
  <c r="GS7" i="43"/>
  <c r="OU6" i="2"/>
  <c r="GT7" i="43"/>
  <c r="I1449" i="2"/>
  <c r="OV6" i="2"/>
  <c r="GU7" i="43"/>
  <c r="OX6" i="2"/>
  <c r="GW7" i="43"/>
  <c r="C1467" i="2"/>
  <c r="OY6" i="2"/>
  <c r="GX7" i="43"/>
  <c r="OZ6" i="2"/>
  <c r="GY7" i="43"/>
  <c r="G1466" i="2"/>
  <c r="PA6" i="2"/>
  <c r="GZ7" i="43"/>
  <c r="PB6" i="2"/>
  <c r="HA7" i="43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A1414" i="2"/>
  <c r="A1400" i="2"/>
  <c r="A1402" i="2"/>
  <c r="A1408" i="2"/>
  <c r="A1404" i="2"/>
  <c r="A1412" i="2"/>
  <c r="OG2" i="2"/>
  <c r="GF12" i="43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C1412" i="2"/>
  <c r="C1401" i="2"/>
  <c r="C1413" i="2"/>
  <c r="C1411" i="2"/>
  <c r="C1408" i="2"/>
  <c r="OH2" i="2"/>
  <c r="GG12" i="43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E1407" i="2"/>
  <c r="E1400" i="2"/>
  <c r="E1411" i="2"/>
  <c r="E1402" i="2"/>
  <c r="E1405" i="2"/>
  <c r="E1412" i="2"/>
  <c r="OI2" i="2"/>
  <c r="GH12" i="43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G1406" i="2"/>
  <c r="G1411" i="2"/>
  <c r="G1400" i="2"/>
  <c r="G1401" i="2"/>
  <c r="G1413" i="2"/>
  <c r="G1405" i="2"/>
  <c r="G1404" i="2"/>
  <c r="G1408" i="2"/>
  <c r="OJ2" i="2"/>
  <c r="GI12" i="43"/>
  <c r="J1400" i="2"/>
  <c r="J1401" i="2"/>
  <c r="J1402" i="2"/>
  <c r="J1403" i="2"/>
  <c r="J1404" i="2"/>
  <c r="J1405" i="2"/>
  <c r="J1406" i="2"/>
  <c r="J1407" i="2"/>
  <c r="J1408" i="2"/>
  <c r="J1409" i="2"/>
  <c r="J1410" i="2"/>
  <c r="J1411" i="2"/>
  <c r="J1412" i="2"/>
  <c r="J1413" i="2"/>
  <c r="J1414" i="2"/>
  <c r="I1411" i="2"/>
  <c r="I1403" i="2"/>
  <c r="I1407" i="2"/>
  <c r="I1408" i="2"/>
  <c r="I1401" i="2"/>
  <c r="I1414" i="2"/>
  <c r="I1402" i="2"/>
  <c r="OK2" i="2"/>
  <c r="GJ12" i="43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A1431" i="2"/>
  <c r="A1422" i="2"/>
  <c r="A1433" i="2"/>
  <c r="A1432" i="2"/>
  <c r="A1425" i="2"/>
  <c r="A1424" i="2"/>
  <c r="A1421" i="2"/>
  <c r="OM2" i="2"/>
  <c r="GL12" i="43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C1431" i="2"/>
  <c r="C1427" i="2"/>
  <c r="C1428" i="2"/>
  <c r="C1433" i="2"/>
  <c r="C1429" i="2"/>
  <c r="C1434" i="2"/>
  <c r="C1432" i="2"/>
  <c r="ON2" i="2"/>
  <c r="GM12" i="43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E1422" i="2"/>
  <c r="E1434" i="2"/>
  <c r="E1420" i="2"/>
  <c r="E1433" i="2"/>
  <c r="E1423" i="2"/>
  <c r="E1427" i="2"/>
  <c r="OO2" i="2"/>
  <c r="GN12" i="43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G1426" i="2"/>
  <c r="G1425" i="2"/>
  <c r="G1423" i="2"/>
  <c r="G1432" i="2"/>
  <c r="G1434" i="2"/>
  <c r="G1427" i="2"/>
  <c r="OP2" i="2"/>
  <c r="GO12" i="43"/>
  <c r="J1420" i="2"/>
  <c r="J1421" i="2"/>
  <c r="J1422" i="2"/>
  <c r="J1423" i="2"/>
  <c r="J1424" i="2"/>
  <c r="J1425" i="2"/>
  <c r="J1426" i="2"/>
  <c r="J1427" i="2"/>
  <c r="J1428" i="2"/>
  <c r="J1429" i="2"/>
  <c r="J1430" i="2"/>
  <c r="J1431" i="2"/>
  <c r="J1432" i="2"/>
  <c r="J1433" i="2"/>
  <c r="J1434" i="2"/>
  <c r="I1427" i="2"/>
  <c r="I1426" i="2"/>
  <c r="I1422" i="2"/>
  <c r="I1423" i="2"/>
  <c r="I1429" i="2"/>
  <c r="I1433" i="2"/>
  <c r="I1434" i="2"/>
  <c r="OQ2" i="2"/>
  <c r="GP12" i="43"/>
  <c r="A1405" i="2"/>
  <c r="A1409" i="2"/>
  <c r="A1413" i="2"/>
  <c r="A1406" i="2"/>
  <c r="OG3" i="2"/>
  <c r="GF13" i="43"/>
  <c r="C1409" i="2"/>
  <c r="C1407" i="2"/>
  <c r="C1402" i="2"/>
  <c r="C1400" i="2"/>
  <c r="OH3" i="2"/>
  <c r="GG13" i="43"/>
  <c r="E1406" i="2"/>
  <c r="E1404" i="2"/>
  <c r="E1401" i="2"/>
  <c r="E1414" i="2"/>
  <c r="E1409" i="2"/>
  <c r="OI3" i="2"/>
  <c r="GH13" i="43"/>
  <c r="G1402" i="2"/>
  <c r="G1409" i="2"/>
  <c r="OJ3" i="2"/>
  <c r="GI13" i="43"/>
  <c r="I1409" i="2"/>
  <c r="I1412" i="2"/>
  <c r="I1400" i="2"/>
  <c r="OK3" i="2"/>
  <c r="GJ13" i="43"/>
  <c r="A1420" i="2"/>
  <c r="A1430" i="2"/>
  <c r="A1423" i="2"/>
  <c r="OM3" i="2"/>
  <c r="GL13" i="43"/>
  <c r="C1426" i="2"/>
  <c r="C1430" i="2"/>
  <c r="C1423" i="2"/>
  <c r="C1420" i="2"/>
  <c r="ON3" i="2"/>
  <c r="GM13" i="43"/>
  <c r="E1429" i="2"/>
  <c r="E1430" i="2"/>
  <c r="E1426" i="2"/>
  <c r="E1431" i="2"/>
  <c r="E1428" i="2"/>
  <c r="OO3" i="2"/>
  <c r="GN13" i="43"/>
  <c r="G1433" i="2"/>
  <c r="G1422" i="2"/>
  <c r="G1424" i="2"/>
  <c r="G1420" i="2"/>
  <c r="OP3" i="2"/>
  <c r="GO13" i="43"/>
  <c r="I1421" i="2"/>
  <c r="I1431" i="2"/>
  <c r="I1420" i="2"/>
  <c r="I1430" i="2"/>
  <c r="I1428" i="2"/>
  <c r="I1425" i="2"/>
  <c r="OQ3" i="2"/>
  <c r="GP13" i="43"/>
  <c r="A1407" i="2"/>
  <c r="OG4" i="2"/>
  <c r="GF14" i="43"/>
  <c r="C1405" i="2"/>
  <c r="C1404" i="2"/>
  <c r="C1410" i="2"/>
  <c r="OH4" i="2"/>
  <c r="GG14" i="43"/>
  <c r="E1410" i="2"/>
  <c r="E1413" i="2"/>
  <c r="OI4" i="2"/>
  <c r="G1414" i="2"/>
  <c r="G1403" i="2"/>
  <c r="OJ4" i="2"/>
  <c r="GI14" i="43"/>
  <c r="I1405" i="2"/>
  <c r="I1410" i="2"/>
  <c r="I1404" i="2"/>
  <c r="OK4" i="2"/>
  <c r="GJ14" i="43"/>
  <c r="A1428" i="2"/>
  <c r="A1427" i="2"/>
  <c r="OM4" i="2"/>
  <c r="GL14" i="43"/>
  <c r="C1421" i="2"/>
  <c r="C1425" i="2"/>
  <c r="C1424" i="2"/>
  <c r="ON4" i="2"/>
  <c r="GM14" i="43"/>
  <c r="E1432" i="2"/>
  <c r="E1421" i="2"/>
  <c r="OO4" i="2"/>
  <c r="G1431" i="2"/>
  <c r="G1428" i="2"/>
  <c r="OP4" i="2"/>
  <c r="GO14" i="43"/>
  <c r="OQ4" i="2"/>
  <c r="GP14" i="43"/>
  <c r="A1410" i="2"/>
  <c r="A1411" i="2"/>
  <c r="A1403" i="2"/>
  <c r="OG5" i="2"/>
  <c r="GF15" i="43"/>
  <c r="C1414" i="2"/>
  <c r="C1406" i="2"/>
  <c r="OH5" i="2"/>
  <c r="GG15" i="43"/>
  <c r="E1408" i="2"/>
  <c r="OI5" i="2"/>
  <c r="GH15" i="43"/>
  <c r="OJ5" i="2"/>
  <c r="GI15" i="43"/>
  <c r="I1413" i="2"/>
  <c r="OK5" i="2"/>
  <c r="GJ15" i="43"/>
  <c r="OM5" i="2"/>
  <c r="GL15" i="43"/>
  <c r="ON5" i="2"/>
  <c r="GM15" i="43"/>
  <c r="E1424" i="2"/>
  <c r="E1425" i="2"/>
  <c r="OO5" i="2"/>
  <c r="GN15" i="43"/>
  <c r="G1429" i="2"/>
  <c r="G1430" i="2"/>
  <c r="OP5" i="2"/>
  <c r="GO15" i="43"/>
  <c r="OQ5" i="2"/>
  <c r="GP15" i="43"/>
  <c r="OG6" i="2"/>
  <c r="GF16" i="43"/>
  <c r="OH6" i="2"/>
  <c r="GG16" i="43"/>
  <c r="OI6" i="2"/>
  <c r="GH16" i="43"/>
  <c r="G1407" i="2"/>
  <c r="G1410" i="2"/>
  <c r="OJ6" i="2"/>
  <c r="GI16" i="43"/>
  <c r="I1406" i="2"/>
  <c r="OK6" i="2"/>
  <c r="GJ16" i="43"/>
  <c r="A1429" i="2"/>
  <c r="A1434" i="2"/>
  <c r="OM6" i="2"/>
  <c r="GL16" i="43"/>
  <c r="ON6" i="2"/>
  <c r="GM16" i="43"/>
  <c r="OO6" i="2"/>
  <c r="GN16" i="43"/>
  <c r="G1421" i="2"/>
  <c r="OP6" i="2"/>
  <c r="GO16" i="43"/>
  <c r="I1432" i="2"/>
  <c r="OQ6" i="2"/>
  <c r="GP16" i="43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A1363" i="2"/>
  <c r="A1369" i="2"/>
  <c r="A1368" i="2"/>
  <c r="A1372" i="2"/>
  <c r="A1373" i="2"/>
  <c r="A1361" i="2"/>
  <c r="NV2" i="2"/>
  <c r="GF3" i="43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C1361" i="2"/>
  <c r="C1369" i="2"/>
  <c r="C1373" i="2"/>
  <c r="C1364" i="2"/>
  <c r="C1360" i="2"/>
  <c r="C1366" i="2"/>
  <c r="C1367" i="2"/>
  <c r="NW2" i="2"/>
  <c r="GG3" i="43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E1366" i="2"/>
  <c r="E1361" i="2"/>
  <c r="E1365" i="2"/>
  <c r="E1367" i="2"/>
  <c r="E1362" i="2"/>
  <c r="E1360" i="2"/>
  <c r="NX2" i="2"/>
  <c r="GH3" i="43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G1364" i="2"/>
  <c r="G1360" i="2"/>
  <c r="G1373" i="2"/>
  <c r="G1370" i="2"/>
  <c r="G1371" i="2"/>
  <c r="G1363" i="2"/>
  <c r="G1367" i="2"/>
  <c r="NY2" i="2"/>
  <c r="GI3" i="43"/>
  <c r="J1360" i="2"/>
  <c r="J1361" i="2"/>
  <c r="J1362" i="2"/>
  <c r="J1363" i="2"/>
  <c r="J1364" i="2"/>
  <c r="J1365" i="2"/>
  <c r="J1366" i="2"/>
  <c r="J1367" i="2"/>
  <c r="J1368" i="2"/>
  <c r="J1369" i="2"/>
  <c r="J1370" i="2"/>
  <c r="J1371" i="2"/>
  <c r="J1372" i="2"/>
  <c r="J1373" i="2"/>
  <c r="J1374" i="2"/>
  <c r="I1370" i="2"/>
  <c r="I1373" i="2"/>
  <c r="I1374" i="2"/>
  <c r="I1365" i="2"/>
  <c r="I1367" i="2"/>
  <c r="I1369" i="2"/>
  <c r="I1364" i="2"/>
  <c r="NZ2" i="2"/>
  <c r="GJ3" i="43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A1387" i="2"/>
  <c r="A1391" i="2"/>
  <c r="A1384" i="2"/>
  <c r="A1390" i="2"/>
  <c r="A1393" i="2"/>
  <c r="A1381" i="2"/>
  <c r="A1388" i="2"/>
  <c r="OB2" i="2"/>
  <c r="GL3" i="43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C1386" i="2"/>
  <c r="C1388" i="2"/>
  <c r="C1380" i="2"/>
  <c r="C1391" i="2"/>
  <c r="C1384" i="2"/>
  <c r="OC2" i="2"/>
  <c r="GM3" i="43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E1381" i="2"/>
  <c r="E1392" i="2"/>
  <c r="E1385" i="2"/>
  <c r="E1383" i="2"/>
  <c r="E1390" i="2"/>
  <c r="E1387" i="2"/>
  <c r="E1380" i="2"/>
  <c r="OD2" i="2"/>
  <c r="GN3" i="43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G1382" i="2"/>
  <c r="G1393" i="2"/>
  <c r="G1385" i="2"/>
  <c r="G1387" i="2"/>
  <c r="G1386" i="2"/>
  <c r="G1384" i="2"/>
  <c r="G1380" i="2"/>
  <c r="G1390" i="2"/>
  <c r="OE2" i="2"/>
  <c r="GO3" i="43"/>
  <c r="J1380" i="2"/>
  <c r="J1381" i="2"/>
  <c r="J1382" i="2"/>
  <c r="J1383" i="2"/>
  <c r="J1384" i="2"/>
  <c r="J1385" i="2"/>
  <c r="J1386" i="2"/>
  <c r="J1387" i="2"/>
  <c r="J1388" i="2"/>
  <c r="J1389" i="2"/>
  <c r="J1390" i="2"/>
  <c r="J1391" i="2"/>
  <c r="J1392" i="2"/>
  <c r="J1393" i="2"/>
  <c r="J1394" i="2"/>
  <c r="I1383" i="2"/>
  <c r="I1387" i="2"/>
  <c r="I1384" i="2"/>
  <c r="I1382" i="2"/>
  <c r="I1388" i="2"/>
  <c r="I1392" i="2"/>
  <c r="OF2" i="2"/>
  <c r="GP3" i="43"/>
  <c r="A1362" i="2"/>
  <c r="A1370" i="2"/>
  <c r="A1366" i="2"/>
  <c r="NV3" i="2"/>
  <c r="GF4" i="43"/>
  <c r="C1372" i="2"/>
  <c r="C1368" i="2"/>
  <c r="C1371" i="2"/>
  <c r="NW3" i="2"/>
  <c r="GG4" i="43"/>
  <c r="E1363" i="2"/>
  <c r="E1372" i="2"/>
  <c r="E1368" i="2"/>
  <c r="E1373" i="2"/>
  <c r="NX3" i="2"/>
  <c r="GH4" i="43"/>
  <c r="G1365" i="2"/>
  <c r="G1368" i="2"/>
  <c r="G1366" i="2"/>
  <c r="G1372" i="2"/>
  <c r="NY3" i="2"/>
  <c r="GI4" i="43"/>
  <c r="I1368" i="2"/>
  <c r="I1371" i="2"/>
  <c r="I1360" i="2"/>
  <c r="NZ3" i="2"/>
  <c r="GJ4" i="43"/>
  <c r="A1380" i="2"/>
  <c r="A1389" i="2"/>
  <c r="OB3" i="2"/>
  <c r="GL4" i="43"/>
  <c r="C1389" i="2"/>
  <c r="C1390" i="2"/>
  <c r="C1392" i="2"/>
  <c r="C1382" i="2"/>
  <c r="OC3" i="2"/>
  <c r="GM4" i="43"/>
  <c r="E1384" i="2"/>
  <c r="E1386" i="2"/>
  <c r="E1388" i="2"/>
  <c r="E1393" i="2"/>
  <c r="OD3" i="2"/>
  <c r="GN4" i="43"/>
  <c r="G1381" i="2"/>
  <c r="G1383" i="2"/>
  <c r="G1394" i="2"/>
  <c r="OE3" i="2"/>
  <c r="GO4" i="43"/>
  <c r="I1385" i="2"/>
  <c r="I1389" i="2"/>
  <c r="OF3" i="2"/>
  <c r="GP4" i="43"/>
  <c r="A1371" i="2"/>
  <c r="A1374" i="2"/>
  <c r="NV4" i="2"/>
  <c r="GF5" i="43"/>
  <c r="C1362" i="2"/>
  <c r="C1374" i="2"/>
  <c r="NW4" i="2"/>
  <c r="GG5" i="43"/>
  <c r="E1369" i="2"/>
  <c r="E1371" i="2"/>
  <c r="E1370" i="2"/>
  <c r="NX4" i="2"/>
  <c r="G1361" i="2"/>
  <c r="NY4" i="2"/>
  <c r="GI5" i="43"/>
  <c r="I1361" i="2"/>
  <c r="I1362" i="2"/>
  <c r="I1363" i="2"/>
  <c r="NZ4" i="2"/>
  <c r="GJ5" i="43"/>
  <c r="A1394" i="2"/>
  <c r="A1386" i="2"/>
  <c r="A1385" i="2"/>
  <c r="OB4" i="2"/>
  <c r="GL5" i="43"/>
  <c r="C1393" i="2"/>
  <c r="C1383" i="2"/>
  <c r="C1385" i="2"/>
  <c r="C1387" i="2"/>
  <c r="OC4" i="2"/>
  <c r="GM5" i="43"/>
  <c r="E1382" i="2"/>
  <c r="E1391" i="2"/>
  <c r="E1389" i="2"/>
  <c r="OD4" i="2"/>
  <c r="G1391" i="2"/>
  <c r="G1392" i="2"/>
  <c r="OE4" i="2"/>
  <c r="GO5" i="43"/>
  <c r="I1391" i="2"/>
  <c r="I1381" i="2"/>
  <c r="I1394" i="2"/>
  <c r="I1393" i="2"/>
  <c r="I1380" i="2"/>
  <c r="OF4" i="2"/>
  <c r="GP5" i="43"/>
  <c r="A1365" i="2"/>
  <c r="A1367" i="2"/>
  <c r="NV5" i="2"/>
  <c r="GF6" i="43"/>
  <c r="C1363" i="2"/>
  <c r="NW5" i="2"/>
  <c r="GG6" i="43"/>
  <c r="NX5" i="2"/>
  <c r="GH6" i="43"/>
  <c r="G1362" i="2"/>
  <c r="NY5" i="2"/>
  <c r="GI6" i="43"/>
  <c r="I1372" i="2"/>
  <c r="I1366" i="2"/>
  <c r="NZ5" i="2"/>
  <c r="GJ6" i="43"/>
  <c r="A1383" i="2"/>
  <c r="OB5" i="2"/>
  <c r="GL6" i="43"/>
  <c r="C1381" i="2"/>
  <c r="OC5" i="2"/>
  <c r="GM6" i="43"/>
  <c r="OD5" i="2"/>
  <c r="GN6" i="43"/>
  <c r="G1388" i="2"/>
  <c r="OE5" i="2"/>
  <c r="GO6" i="43"/>
  <c r="I1390" i="2"/>
  <c r="OF5" i="2"/>
  <c r="GP6" i="43"/>
  <c r="A1360" i="2"/>
  <c r="NV6" i="2"/>
  <c r="GF7" i="43"/>
  <c r="C1365" i="2"/>
  <c r="NW6" i="2"/>
  <c r="GG7" i="43"/>
  <c r="E1374" i="2"/>
  <c r="NX6" i="2"/>
  <c r="GH7" i="43"/>
  <c r="NY6" i="2"/>
  <c r="GI7" i="43"/>
  <c r="NZ6" i="2"/>
  <c r="GJ7" i="43"/>
  <c r="OB6" i="2"/>
  <c r="GL7" i="43"/>
  <c r="C1394" i="2"/>
  <c r="OC6" i="2"/>
  <c r="GM7" i="43"/>
  <c r="E1394" i="2"/>
  <c r="OD6" i="2"/>
  <c r="GN7" i="43"/>
  <c r="G1389" i="2"/>
  <c r="OE6" i="2"/>
  <c r="GO7" i="43"/>
  <c r="I1386" i="2"/>
  <c r="OF6" i="2"/>
  <c r="GP7" i="43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A1324" i="2"/>
  <c r="A1325" i="2"/>
  <c r="A1332" i="2"/>
  <c r="A1322" i="2"/>
  <c r="A1334" i="2"/>
  <c r="A1331" i="2"/>
  <c r="A1327" i="2"/>
  <c r="A1320" i="2"/>
  <c r="A1326" i="2"/>
  <c r="NK2" i="2"/>
  <c r="FU12" i="43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C1320" i="2"/>
  <c r="C1321" i="2"/>
  <c r="C1326" i="2"/>
  <c r="C1332" i="2"/>
  <c r="C1334" i="2"/>
  <c r="C1330" i="2"/>
  <c r="C1333" i="2"/>
  <c r="NL2" i="2"/>
  <c r="FV12" i="43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E1331" i="2"/>
  <c r="E1320" i="2"/>
  <c r="E1332" i="2"/>
  <c r="E1321" i="2"/>
  <c r="E1333" i="2"/>
  <c r="E1323" i="2"/>
  <c r="E1329" i="2"/>
  <c r="NM2" i="2"/>
  <c r="FW12" i="43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G1321" i="2"/>
  <c r="G1326" i="2"/>
  <c r="G1333" i="2"/>
  <c r="G1325" i="2"/>
  <c r="G1329" i="2"/>
  <c r="G1328" i="2"/>
  <c r="NN2" i="2"/>
  <c r="FX12" i="43"/>
  <c r="J1320" i="2"/>
  <c r="J1321" i="2"/>
  <c r="J1322" i="2"/>
  <c r="J1323" i="2"/>
  <c r="J1324" i="2"/>
  <c r="J1325" i="2"/>
  <c r="J1326" i="2"/>
  <c r="J1327" i="2"/>
  <c r="J1328" i="2"/>
  <c r="J1329" i="2"/>
  <c r="J1330" i="2"/>
  <c r="J1331" i="2"/>
  <c r="J1332" i="2"/>
  <c r="J1333" i="2"/>
  <c r="J1334" i="2"/>
  <c r="I1332" i="2"/>
  <c r="I1329" i="2"/>
  <c r="I1331" i="2"/>
  <c r="I1330" i="2"/>
  <c r="I1324" i="2"/>
  <c r="I1323" i="2"/>
  <c r="NO2" i="2"/>
  <c r="FY12" i="43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A1344" i="2"/>
  <c r="A1353" i="2"/>
  <c r="A1352" i="2"/>
  <c r="A1348" i="2"/>
  <c r="A1345" i="2"/>
  <c r="A1343" i="2"/>
  <c r="NQ2" i="2"/>
  <c r="GA12" i="43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C1350" i="2"/>
  <c r="C1349" i="2"/>
  <c r="C1352" i="2"/>
  <c r="C1353" i="2"/>
  <c r="C1345" i="2"/>
  <c r="C1347" i="2"/>
  <c r="C1348" i="2"/>
  <c r="NR2" i="2"/>
  <c r="GB12" i="43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E1346" i="2"/>
  <c r="E1352" i="2"/>
  <c r="E1354" i="2"/>
  <c r="E1343" i="2"/>
  <c r="E1353" i="2"/>
  <c r="E1341" i="2"/>
  <c r="NS2" i="2"/>
  <c r="GC12" i="43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G1342" i="2"/>
  <c r="G1352" i="2"/>
  <c r="G1351" i="2"/>
  <c r="G1345" i="2"/>
  <c r="G1349" i="2"/>
  <c r="G1340" i="2"/>
  <c r="G1348" i="2"/>
  <c r="NT2" i="2"/>
  <c r="GD12" i="43"/>
  <c r="J1340" i="2"/>
  <c r="J1341" i="2"/>
  <c r="J1342" i="2"/>
  <c r="J1343" i="2"/>
  <c r="J1344" i="2"/>
  <c r="J1345" i="2"/>
  <c r="J1346" i="2"/>
  <c r="J1347" i="2"/>
  <c r="J1348" i="2"/>
  <c r="J1349" i="2"/>
  <c r="J1350" i="2"/>
  <c r="J1351" i="2"/>
  <c r="J1352" i="2"/>
  <c r="J1353" i="2"/>
  <c r="J1354" i="2"/>
  <c r="I1342" i="2"/>
  <c r="I1344" i="2"/>
  <c r="I1345" i="2"/>
  <c r="I1354" i="2"/>
  <c r="I1352" i="2"/>
  <c r="I1348" i="2"/>
  <c r="NU2" i="2"/>
  <c r="GE12" i="43"/>
  <c r="A1330" i="2"/>
  <c r="A1328" i="2"/>
  <c r="A1323" i="2"/>
  <c r="NK3" i="2"/>
  <c r="FU13" i="43"/>
  <c r="C1325" i="2"/>
  <c r="C1322" i="2"/>
  <c r="C1331" i="2"/>
  <c r="C1328" i="2"/>
  <c r="C1327" i="2"/>
  <c r="C1329" i="2"/>
  <c r="NL3" i="2"/>
  <c r="FV13" i="43"/>
  <c r="E1326" i="2"/>
  <c r="E1328" i="2"/>
  <c r="E1325" i="2"/>
  <c r="NM3" i="2"/>
  <c r="FW13" i="43"/>
  <c r="G1320" i="2"/>
  <c r="G1324" i="2"/>
  <c r="G1332" i="2"/>
  <c r="NN3" i="2"/>
  <c r="FX13" i="43"/>
  <c r="I1325" i="2"/>
  <c r="I1328" i="2"/>
  <c r="I1333" i="2"/>
  <c r="I1321" i="2"/>
  <c r="I1322" i="2"/>
  <c r="NO3" i="2"/>
  <c r="FY13" i="43"/>
  <c r="A1349" i="2"/>
  <c r="A1341" i="2"/>
  <c r="A1346" i="2"/>
  <c r="NQ3" i="2"/>
  <c r="GA13" i="43"/>
  <c r="C1354" i="2"/>
  <c r="C1343" i="2"/>
  <c r="C1346" i="2"/>
  <c r="NR3" i="2"/>
  <c r="GB13" i="43"/>
  <c r="E1344" i="2"/>
  <c r="E1340" i="2"/>
  <c r="E1348" i="2"/>
  <c r="E1345" i="2"/>
  <c r="E1347" i="2"/>
  <c r="NS3" i="2"/>
  <c r="GC13" i="43"/>
  <c r="G1341" i="2"/>
  <c r="G1350" i="2"/>
  <c r="G1347" i="2"/>
  <c r="G1354" i="2"/>
  <c r="NT3" i="2"/>
  <c r="GD13" i="43"/>
  <c r="I1340" i="2"/>
  <c r="I1353" i="2"/>
  <c r="I1347" i="2"/>
  <c r="NU3" i="2"/>
  <c r="GE13" i="43"/>
  <c r="A1333" i="2"/>
  <c r="A1321" i="2"/>
  <c r="NK4" i="2"/>
  <c r="FU14" i="43"/>
  <c r="C1323" i="2"/>
  <c r="NL4" i="2"/>
  <c r="FV14" i="43"/>
  <c r="E1327" i="2"/>
  <c r="E1334" i="2"/>
  <c r="NM4" i="2"/>
  <c r="G1323" i="2"/>
  <c r="G1327" i="2"/>
  <c r="G1330" i="2"/>
  <c r="G1322" i="2"/>
  <c r="G1331" i="2"/>
  <c r="NN4" i="2"/>
  <c r="FX14" i="43"/>
  <c r="I1320" i="2"/>
  <c r="I1334" i="2"/>
  <c r="NO4" i="2"/>
  <c r="FY14" i="43"/>
  <c r="A1351" i="2"/>
  <c r="A1354" i="2"/>
  <c r="NQ4" i="2"/>
  <c r="GA14" i="43"/>
  <c r="C1341" i="2"/>
  <c r="C1340" i="2"/>
  <c r="NR4" i="2"/>
  <c r="GB14" i="43"/>
  <c r="E1351" i="2"/>
  <c r="E1350" i="2"/>
  <c r="NS4" i="2"/>
  <c r="NT4" i="2"/>
  <c r="GD14" i="43"/>
  <c r="I1350" i="2"/>
  <c r="I1349" i="2"/>
  <c r="NU4" i="2"/>
  <c r="GE14" i="43"/>
  <c r="A1329" i="2"/>
  <c r="NK5" i="2"/>
  <c r="FU15" i="43"/>
  <c r="NL5" i="2"/>
  <c r="FV15" i="43"/>
  <c r="E1330" i="2"/>
  <c r="NM5" i="2"/>
  <c r="FW15" i="43"/>
  <c r="NN5" i="2"/>
  <c r="FX15" i="43"/>
  <c r="I1326" i="2"/>
  <c r="NO5" i="2"/>
  <c r="FY15" i="43"/>
  <c r="A1340" i="2"/>
  <c r="A1342" i="2"/>
  <c r="A1350" i="2"/>
  <c r="A1347" i="2"/>
  <c r="NQ5" i="2"/>
  <c r="GA15" i="43"/>
  <c r="C1351" i="2"/>
  <c r="C1342" i="2"/>
  <c r="NR5" i="2"/>
  <c r="GB15" i="43"/>
  <c r="NS5" i="2"/>
  <c r="GC15" i="43"/>
  <c r="NT5" i="2"/>
  <c r="GD15" i="43"/>
  <c r="I1346" i="2"/>
  <c r="I1341" i="2"/>
  <c r="I1351" i="2"/>
  <c r="NU5" i="2"/>
  <c r="GE15" i="43"/>
  <c r="NK6" i="2"/>
  <c r="FU16" i="43"/>
  <c r="NL6" i="2"/>
  <c r="FV16" i="43"/>
  <c r="E1324" i="2"/>
  <c r="E1322" i="2"/>
  <c r="NM6" i="2"/>
  <c r="FW16" i="43"/>
  <c r="NN6" i="2"/>
  <c r="FX16" i="43"/>
  <c r="I1327" i="2"/>
  <c r="NO6" i="2"/>
  <c r="FY16" i="43"/>
  <c r="NQ6" i="2"/>
  <c r="GA16" i="43"/>
  <c r="C1344" i="2"/>
  <c r="NR6" i="2"/>
  <c r="GB16" i="43"/>
  <c r="E1342" i="2"/>
  <c r="NS6" i="2"/>
  <c r="GC16" i="43"/>
  <c r="G1343" i="2"/>
  <c r="G1346" i="2"/>
  <c r="NT6" i="2"/>
  <c r="GD16" i="43"/>
  <c r="NU6" i="2"/>
  <c r="GE16" i="43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A1283" i="2"/>
  <c r="A1293" i="2"/>
  <c r="A1292" i="2"/>
  <c r="A1287" i="2"/>
  <c r="A1284" i="2"/>
  <c r="A1286" i="2"/>
  <c r="MZ2" i="2"/>
  <c r="FU3" i="43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C1292" i="2"/>
  <c r="C1287" i="2"/>
  <c r="C1288" i="2"/>
  <c r="C1280" i="2"/>
  <c r="C1286" i="2"/>
  <c r="NA2" i="2"/>
  <c r="FV3" i="43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E1293" i="2"/>
  <c r="E1287" i="2"/>
  <c r="E1291" i="2"/>
  <c r="E1281" i="2"/>
  <c r="E1294" i="2"/>
  <c r="NB2" i="2"/>
  <c r="FW3" i="43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G1293" i="2"/>
  <c r="G1288" i="2"/>
  <c r="G1286" i="2"/>
  <c r="G1283" i="2"/>
  <c r="G1281" i="2"/>
  <c r="G1290" i="2"/>
  <c r="NC2" i="2"/>
  <c r="FX3" i="43"/>
  <c r="J1280" i="2"/>
  <c r="J1281" i="2"/>
  <c r="J1282" i="2"/>
  <c r="J1283" i="2"/>
  <c r="J1284" i="2"/>
  <c r="J1285" i="2"/>
  <c r="J1286" i="2"/>
  <c r="J1287" i="2"/>
  <c r="J1288" i="2"/>
  <c r="J1289" i="2"/>
  <c r="J1290" i="2"/>
  <c r="J1291" i="2"/>
  <c r="J1292" i="2"/>
  <c r="J1293" i="2"/>
  <c r="J1294" i="2"/>
  <c r="I1286" i="2"/>
  <c r="I1284" i="2"/>
  <c r="I1281" i="2"/>
  <c r="I1283" i="2"/>
  <c r="I1294" i="2"/>
  <c r="I1293" i="2"/>
  <c r="ND2" i="2"/>
  <c r="FY3" i="43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A1300" i="2"/>
  <c r="A1311" i="2"/>
  <c r="A1313" i="2"/>
  <c r="A1312" i="2"/>
  <c r="A1307" i="2"/>
  <c r="A1314" i="2"/>
  <c r="A1310" i="2"/>
  <c r="NF2" i="2"/>
  <c r="GA3" i="43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C1311" i="2"/>
  <c r="C1313" i="2"/>
  <c r="C1309" i="2"/>
  <c r="C1308" i="2"/>
  <c r="C1306" i="2"/>
  <c r="NG2" i="2"/>
  <c r="GB3" i="43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E1313" i="2"/>
  <c r="E1305" i="2"/>
  <c r="E1311" i="2"/>
  <c r="E1309" i="2"/>
  <c r="E1310" i="2"/>
  <c r="E1301" i="2"/>
  <c r="NH2" i="2"/>
  <c r="GC3" i="43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G1303" i="2"/>
  <c r="G1306" i="2"/>
  <c r="G1311" i="2"/>
  <c r="G1310" i="2"/>
  <c r="G1309" i="2"/>
  <c r="G1300" i="2"/>
  <c r="G1301" i="2"/>
  <c r="NI2" i="2"/>
  <c r="GD3" i="43"/>
  <c r="J1300" i="2"/>
  <c r="J1301" i="2"/>
  <c r="J1302" i="2"/>
  <c r="J1303" i="2"/>
  <c r="J1304" i="2"/>
  <c r="J1305" i="2"/>
  <c r="J1306" i="2"/>
  <c r="J1307" i="2"/>
  <c r="J1308" i="2"/>
  <c r="J1309" i="2"/>
  <c r="J1310" i="2"/>
  <c r="J1311" i="2"/>
  <c r="J1312" i="2"/>
  <c r="J1313" i="2"/>
  <c r="J1314" i="2"/>
  <c r="I1304" i="2"/>
  <c r="I1313" i="2"/>
  <c r="I1311" i="2"/>
  <c r="I1310" i="2"/>
  <c r="I1301" i="2"/>
  <c r="I1312" i="2"/>
  <c r="NJ2" i="2"/>
  <c r="GE3" i="43"/>
  <c r="A1289" i="2"/>
  <c r="A1282" i="2"/>
  <c r="A1288" i="2"/>
  <c r="A1290" i="2"/>
  <c r="A1285" i="2"/>
  <c r="A1291" i="2"/>
  <c r="MZ3" i="2"/>
  <c r="FU4" i="43"/>
  <c r="C1281" i="2"/>
  <c r="C1285" i="2"/>
  <c r="C1283" i="2"/>
  <c r="C1282" i="2"/>
  <c r="C1291" i="2"/>
  <c r="C1284" i="2"/>
  <c r="NA3" i="2"/>
  <c r="FV4" i="43"/>
  <c r="E1283" i="2"/>
  <c r="E1282" i="2"/>
  <c r="E1280" i="2"/>
  <c r="E1285" i="2"/>
  <c r="NB3" i="2"/>
  <c r="FW4" i="43"/>
  <c r="G1284" i="2"/>
  <c r="G1291" i="2"/>
  <c r="NC3" i="2"/>
  <c r="FX4" i="43"/>
  <c r="I1288" i="2"/>
  <c r="I1282" i="2"/>
  <c r="I1285" i="2"/>
  <c r="I1292" i="2"/>
  <c r="I1280" i="2"/>
  <c r="I1287" i="2"/>
  <c r="ND3" i="2"/>
  <c r="FY4" i="43"/>
  <c r="A1304" i="2"/>
  <c r="A1309" i="2"/>
  <c r="A1301" i="2"/>
  <c r="A1302" i="2"/>
  <c r="A1305" i="2"/>
  <c r="A1308" i="2"/>
  <c r="NF3" i="2"/>
  <c r="GA4" i="43"/>
  <c r="C1314" i="2"/>
  <c r="C1305" i="2"/>
  <c r="C1304" i="2"/>
  <c r="C1310" i="2"/>
  <c r="C1303" i="2"/>
  <c r="NG3" i="2"/>
  <c r="GB4" i="43"/>
  <c r="E1314" i="2"/>
  <c r="E1308" i="2"/>
  <c r="E1304" i="2"/>
  <c r="E1306" i="2"/>
  <c r="E1312" i="2"/>
  <c r="NH3" i="2"/>
  <c r="GC4" i="43"/>
  <c r="G1312" i="2"/>
  <c r="G1305" i="2"/>
  <c r="G1304" i="2"/>
  <c r="NI3" i="2"/>
  <c r="GD4" i="43"/>
  <c r="I1305" i="2"/>
  <c r="I1308" i="2"/>
  <c r="NJ3" i="2"/>
  <c r="GE4" i="43"/>
  <c r="A1280" i="2"/>
  <c r="MZ4" i="2"/>
  <c r="FU5" i="43"/>
  <c r="C1294" i="2"/>
  <c r="C1290" i="2"/>
  <c r="NA4" i="2"/>
  <c r="FV5" i="43"/>
  <c r="E1290" i="2"/>
  <c r="E1288" i="2"/>
  <c r="E1286" i="2"/>
  <c r="NB4" i="2"/>
  <c r="G1285" i="2"/>
  <c r="G1294" i="2"/>
  <c r="G1287" i="2"/>
  <c r="G1280" i="2"/>
  <c r="G1282" i="2"/>
  <c r="NC4" i="2"/>
  <c r="FX5" i="43"/>
  <c r="I1291" i="2"/>
  <c r="ND4" i="2"/>
  <c r="FY5" i="43"/>
  <c r="NF4" i="2"/>
  <c r="GA5" i="43"/>
  <c r="C1312" i="2"/>
  <c r="C1301" i="2"/>
  <c r="C1300" i="2"/>
  <c r="NG4" i="2"/>
  <c r="GB5" i="43"/>
  <c r="E1302" i="2"/>
  <c r="E1303" i="2"/>
  <c r="E1300" i="2"/>
  <c r="NH4" i="2"/>
  <c r="G1307" i="2"/>
  <c r="G1314" i="2"/>
  <c r="NI4" i="2"/>
  <c r="GD5" i="43"/>
  <c r="I1302" i="2"/>
  <c r="I1314" i="2"/>
  <c r="I1303" i="2"/>
  <c r="I1309" i="2"/>
  <c r="NJ4" i="2"/>
  <c r="GE5" i="43"/>
  <c r="A1281" i="2"/>
  <c r="A1294" i="2"/>
  <c r="MZ5" i="2"/>
  <c r="FU6" i="43"/>
  <c r="C1289" i="2"/>
  <c r="NA5" i="2"/>
  <c r="FV6" i="43"/>
  <c r="E1289" i="2"/>
  <c r="NB5" i="2"/>
  <c r="FW6" i="43"/>
  <c r="G1289" i="2"/>
  <c r="NC5" i="2"/>
  <c r="FX6" i="43"/>
  <c r="ND5" i="2"/>
  <c r="FY6" i="43"/>
  <c r="A1306" i="2"/>
  <c r="NF5" i="2"/>
  <c r="GA6" i="43"/>
  <c r="C1307" i="2"/>
  <c r="NG5" i="2"/>
  <c r="GB6" i="43"/>
  <c r="NH5" i="2"/>
  <c r="GC6" i="43"/>
  <c r="G1308" i="2"/>
  <c r="G1302" i="2"/>
  <c r="NI5" i="2"/>
  <c r="GD6" i="43"/>
  <c r="I1307" i="2"/>
  <c r="NJ5" i="2"/>
  <c r="GE6" i="43"/>
  <c r="MZ6" i="2"/>
  <c r="FU7" i="43"/>
  <c r="C1293" i="2"/>
  <c r="NA6" i="2"/>
  <c r="FV7" i="43"/>
  <c r="NB6" i="2"/>
  <c r="FW7" i="43"/>
  <c r="NC6" i="2"/>
  <c r="FX7" i="43"/>
  <c r="I1290" i="2"/>
  <c r="I1289" i="2"/>
  <c r="ND6" i="2"/>
  <c r="FY7" i="43"/>
  <c r="A1303" i="2"/>
  <c r="NF6" i="2"/>
  <c r="GA7" i="43"/>
  <c r="NG6" i="2"/>
  <c r="GB7" i="43"/>
  <c r="E1307" i="2"/>
  <c r="NH6" i="2"/>
  <c r="GC7" i="43"/>
  <c r="G1313" i="2"/>
  <c r="NI6" i="2"/>
  <c r="GD7" i="43"/>
  <c r="I1306" i="2"/>
  <c r="I1300" i="2"/>
  <c r="NJ6" i="2"/>
  <c r="GE7" i="43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A1241" i="2"/>
  <c r="A1250" i="2"/>
  <c r="A1249" i="2"/>
  <c r="A1252" i="2"/>
  <c r="A1242" i="2"/>
  <c r="A1253" i="2"/>
  <c r="A1246" i="2"/>
  <c r="A1240" i="2"/>
  <c r="A1243" i="2"/>
  <c r="MO2" i="2"/>
  <c r="FJ12" i="43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C1253" i="2"/>
  <c r="C1241" i="2"/>
  <c r="C1245" i="2"/>
  <c r="C1242" i="2"/>
  <c r="C1250" i="2"/>
  <c r="C1243" i="2"/>
  <c r="MP2" i="2"/>
  <c r="FK12" i="43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E1253" i="2"/>
  <c r="E1242" i="2"/>
  <c r="E1249" i="2"/>
  <c r="E1241" i="2"/>
  <c r="E1240" i="2"/>
  <c r="E1252" i="2"/>
  <c r="MQ2" i="2"/>
  <c r="FL12" i="43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G1247" i="2"/>
  <c r="G1252" i="2"/>
  <c r="G1248" i="2"/>
  <c r="G1241" i="2"/>
  <c r="G1242" i="2"/>
  <c r="G1250" i="2"/>
  <c r="G1253" i="2"/>
  <c r="MR2" i="2"/>
  <c r="FM12" i="43"/>
  <c r="J1240" i="2"/>
  <c r="J1241" i="2"/>
  <c r="J1242" i="2"/>
  <c r="J1243" i="2"/>
  <c r="J1244" i="2"/>
  <c r="J1245" i="2"/>
  <c r="J1246" i="2"/>
  <c r="J1247" i="2"/>
  <c r="J1248" i="2"/>
  <c r="J1249" i="2"/>
  <c r="J1250" i="2"/>
  <c r="J1251" i="2"/>
  <c r="J1252" i="2"/>
  <c r="J1253" i="2"/>
  <c r="J1254" i="2"/>
  <c r="I1244" i="2"/>
  <c r="I1246" i="2"/>
  <c r="I1242" i="2"/>
  <c r="I1240" i="2"/>
  <c r="I1245" i="2"/>
  <c r="I1243" i="2"/>
  <c r="I1241" i="2"/>
  <c r="MS2" i="2"/>
  <c r="FN12" i="43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A1260" i="2"/>
  <c r="A1270" i="2"/>
  <c r="A1266" i="2"/>
  <c r="A1268" i="2"/>
  <c r="A1269" i="2"/>
  <c r="A1261" i="2"/>
  <c r="A1264" i="2"/>
  <c r="MU2" i="2"/>
  <c r="FP12" i="43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C1266" i="2"/>
  <c r="C1264" i="2"/>
  <c r="C1272" i="2"/>
  <c r="C1261" i="2"/>
  <c r="C1269" i="2"/>
  <c r="C1271" i="2"/>
  <c r="C1268" i="2"/>
  <c r="MV2" i="2"/>
  <c r="FQ12" i="43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E1274" i="2"/>
  <c r="E1261" i="2"/>
  <c r="E1270" i="2"/>
  <c r="E1266" i="2"/>
  <c r="E1267" i="2"/>
  <c r="MW2" i="2"/>
  <c r="FR12" i="43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G1261" i="2"/>
  <c r="G1271" i="2"/>
  <c r="G1274" i="2"/>
  <c r="G1266" i="2"/>
  <c r="G1270" i="2"/>
  <c r="G1268" i="2"/>
  <c r="G1269" i="2"/>
  <c r="MX2" i="2"/>
  <c r="FS12" i="43"/>
  <c r="J1260" i="2"/>
  <c r="J1261" i="2"/>
  <c r="J1262" i="2"/>
  <c r="J1263" i="2"/>
  <c r="J1264" i="2"/>
  <c r="J1265" i="2"/>
  <c r="J1266" i="2"/>
  <c r="J1267" i="2"/>
  <c r="J1268" i="2"/>
  <c r="J1269" i="2"/>
  <c r="J1270" i="2"/>
  <c r="J1271" i="2"/>
  <c r="J1272" i="2"/>
  <c r="J1273" i="2"/>
  <c r="J1274" i="2"/>
  <c r="I1271" i="2"/>
  <c r="I1261" i="2"/>
  <c r="I1267" i="2"/>
  <c r="I1266" i="2"/>
  <c r="I1260" i="2"/>
  <c r="I1264" i="2"/>
  <c r="I1263" i="2"/>
  <c r="I1274" i="2"/>
  <c r="MY2" i="2"/>
  <c r="FT12" i="43"/>
  <c r="A1244" i="2"/>
  <c r="MO3" i="2"/>
  <c r="FJ13" i="43"/>
  <c r="C1246" i="2"/>
  <c r="C1247" i="2"/>
  <c r="C1254" i="2"/>
  <c r="MP3" i="2"/>
  <c r="FK13" i="43"/>
  <c r="E1245" i="2"/>
  <c r="E1246" i="2"/>
  <c r="E1244" i="2"/>
  <c r="E1243" i="2"/>
  <c r="E1251" i="2"/>
  <c r="MQ3" i="2"/>
  <c r="FL13" i="43"/>
  <c r="G1246" i="2"/>
  <c r="G1254" i="2"/>
  <c r="MR3" i="2"/>
  <c r="FM13" i="43"/>
  <c r="I1252" i="2"/>
  <c r="I1251" i="2"/>
  <c r="I1253" i="2"/>
  <c r="MS3" i="2"/>
  <c r="FN13" i="43"/>
  <c r="A1263" i="2"/>
  <c r="A1265" i="2"/>
  <c r="MU3" i="2"/>
  <c r="FP13" i="43"/>
  <c r="C1274" i="2"/>
  <c r="C1263" i="2"/>
  <c r="C1260" i="2"/>
  <c r="C1273" i="2"/>
  <c r="MV3" i="2"/>
  <c r="FQ13" i="43"/>
  <c r="E1273" i="2"/>
  <c r="E1272" i="2"/>
  <c r="E1269" i="2"/>
  <c r="E1260" i="2"/>
  <c r="MW3" i="2"/>
  <c r="FR13" i="43"/>
  <c r="G1262" i="2"/>
  <c r="G1263" i="2"/>
  <c r="G1273" i="2"/>
  <c r="G1260" i="2"/>
  <c r="MX3" i="2"/>
  <c r="FS13" i="43"/>
  <c r="I1270" i="2"/>
  <c r="I1265" i="2"/>
  <c r="I1269" i="2"/>
  <c r="I1268" i="2"/>
  <c r="MY3" i="2"/>
  <c r="FT13" i="43"/>
  <c r="A1251" i="2"/>
  <c r="A1245" i="2"/>
  <c r="MO4" i="2"/>
  <c r="FJ14" i="43"/>
  <c r="C1252" i="2"/>
  <c r="C1248" i="2"/>
  <c r="C1251" i="2"/>
  <c r="C1244" i="2"/>
  <c r="C1249" i="2"/>
  <c r="MP4" i="2"/>
  <c r="FK14" i="43"/>
  <c r="E1247" i="2"/>
  <c r="E1250" i="2"/>
  <c r="MQ4" i="2"/>
  <c r="G1240" i="2"/>
  <c r="G1245" i="2"/>
  <c r="G1244" i="2"/>
  <c r="G1249" i="2"/>
  <c r="MR4" i="2"/>
  <c r="FM14" i="43"/>
  <c r="I1248" i="2"/>
  <c r="I1249" i="2"/>
  <c r="I1247" i="2"/>
  <c r="MS4" i="2"/>
  <c r="FN14" i="43"/>
  <c r="A1274" i="2"/>
  <c r="A1273" i="2"/>
  <c r="A1271" i="2"/>
  <c r="MU4" i="2"/>
  <c r="FP14" i="43"/>
  <c r="C1265" i="2"/>
  <c r="C1270" i="2"/>
  <c r="MV4" i="2"/>
  <c r="FQ14" i="43"/>
  <c r="E1265" i="2"/>
  <c r="E1268" i="2"/>
  <c r="MW4" i="2"/>
  <c r="G1264" i="2"/>
  <c r="G1267" i="2"/>
  <c r="MX4" i="2"/>
  <c r="FS14" i="43"/>
  <c r="I1272" i="2"/>
  <c r="I1273" i="2"/>
  <c r="MY4" i="2"/>
  <c r="FT14" i="43"/>
  <c r="A1247" i="2"/>
  <c r="MO5" i="2"/>
  <c r="FJ15" i="43"/>
  <c r="MP5" i="2"/>
  <c r="FK15" i="43"/>
  <c r="E1254" i="2"/>
  <c r="MQ5" i="2"/>
  <c r="FL15" i="43"/>
  <c r="MR5" i="2"/>
  <c r="FM15" i="43"/>
  <c r="MS5" i="2"/>
  <c r="FN15" i="43"/>
  <c r="A1267" i="2"/>
  <c r="A1272" i="2"/>
  <c r="MU5" i="2"/>
  <c r="FP15" i="43"/>
  <c r="C1267" i="2"/>
  <c r="MV5" i="2"/>
  <c r="FQ15" i="43"/>
  <c r="E1262" i="2"/>
  <c r="E1271" i="2"/>
  <c r="E1263" i="2"/>
  <c r="E1264" i="2"/>
  <c r="MW5" i="2"/>
  <c r="FR15" i="43"/>
  <c r="G1272" i="2"/>
  <c r="G1265" i="2"/>
  <c r="MX5" i="2"/>
  <c r="FS15" i="43"/>
  <c r="I1262" i="2"/>
  <c r="MY5" i="2"/>
  <c r="FT15" i="43"/>
  <c r="A1254" i="2"/>
  <c r="MO6" i="2"/>
  <c r="FJ16" i="43"/>
  <c r="C1240" i="2"/>
  <c r="MP6" i="2"/>
  <c r="FK16" i="43"/>
  <c r="E1248" i="2"/>
  <c r="MQ6" i="2"/>
  <c r="FL16" i="43"/>
  <c r="G1243" i="2"/>
  <c r="MR6" i="2"/>
  <c r="FM16" i="43"/>
  <c r="I1250" i="2"/>
  <c r="I1254" i="2"/>
  <c r="MS6" i="2"/>
  <c r="FN16" i="43"/>
  <c r="A1262" i="2"/>
  <c r="MU6" i="2"/>
  <c r="FP16" i="43"/>
  <c r="MV6" i="2"/>
  <c r="FQ16" i="43"/>
  <c r="MW6" i="2"/>
  <c r="FR16" i="43"/>
  <c r="MX6" i="2"/>
  <c r="FS16" i="43"/>
  <c r="MY6" i="2"/>
  <c r="FT16" i="43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A1211" i="2"/>
  <c r="A1210" i="2"/>
  <c r="A1208" i="2"/>
  <c r="A1214" i="2"/>
  <c r="A1204" i="2"/>
  <c r="A1212" i="2"/>
  <c r="MD2" i="2"/>
  <c r="FJ3" i="43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C1203" i="2"/>
  <c r="C1206" i="2"/>
  <c r="C1201" i="2"/>
  <c r="C1208" i="2"/>
  <c r="C1214" i="2"/>
  <c r="ME2" i="2"/>
  <c r="FK3" i="43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E1210" i="2"/>
  <c r="E1206" i="2"/>
  <c r="E1202" i="2"/>
  <c r="E1203" i="2"/>
  <c r="E1208" i="2"/>
  <c r="E1213" i="2"/>
  <c r="E1204" i="2"/>
  <c r="MF2" i="2"/>
  <c r="FL3" i="43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G1200" i="2"/>
  <c r="G1209" i="2"/>
  <c r="G1204" i="2"/>
  <c r="G1206" i="2"/>
  <c r="G1203" i="2"/>
  <c r="G1208" i="2"/>
  <c r="G1205" i="2"/>
  <c r="G1207" i="2"/>
  <c r="MG2" i="2"/>
  <c r="FM3" i="43"/>
  <c r="J1200" i="2"/>
  <c r="J1201" i="2"/>
  <c r="J1202" i="2"/>
  <c r="J1203" i="2"/>
  <c r="J1204" i="2"/>
  <c r="J1205" i="2"/>
  <c r="J1206" i="2"/>
  <c r="J1207" i="2"/>
  <c r="J1208" i="2"/>
  <c r="J1209" i="2"/>
  <c r="J1210" i="2"/>
  <c r="J1211" i="2"/>
  <c r="J1212" i="2"/>
  <c r="J1213" i="2"/>
  <c r="J1214" i="2"/>
  <c r="I1204" i="2"/>
  <c r="I1212" i="2"/>
  <c r="I1213" i="2"/>
  <c r="I1210" i="2"/>
  <c r="I1206" i="2"/>
  <c r="MH2" i="2"/>
  <c r="FN3" i="43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A1230" i="2"/>
  <c r="A1228" i="2"/>
  <c r="A1225" i="2"/>
  <c r="A1220" i="2"/>
  <c r="A1233" i="2"/>
  <c r="A1222" i="2"/>
  <c r="MJ2" i="2"/>
  <c r="FP3" i="43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C1223" i="2"/>
  <c r="C1234" i="2"/>
  <c r="C1225" i="2"/>
  <c r="C1231" i="2"/>
  <c r="C1232" i="2"/>
  <c r="C1227" i="2"/>
  <c r="MK2" i="2"/>
  <c r="FQ3" i="43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E1220" i="2"/>
  <c r="E1232" i="2"/>
  <c r="E1221" i="2"/>
  <c r="E1230" i="2"/>
  <c r="E1231" i="2"/>
  <c r="E1223" i="2"/>
  <c r="ML2" i="2"/>
  <c r="FR3" i="43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G1229" i="2"/>
  <c r="G1233" i="2"/>
  <c r="G1220" i="2"/>
  <c r="G1228" i="2"/>
  <c r="G1230" i="2"/>
  <c r="G1222" i="2"/>
  <c r="G1232" i="2"/>
  <c r="MM2" i="2"/>
  <c r="FS3" i="43"/>
  <c r="J1220" i="2"/>
  <c r="J1221" i="2"/>
  <c r="J1222" i="2"/>
  <c r="J1223" i="2"/>
  <c r="J1224" i="2"/>
  <c r="J1225" i="2"/>
  <c r="J1226" i="2"/>
  <c r="J1227" i="2"/>
  <c r="J1228" i="2"/>
  <c r="J1229" i="2"/>
  <c r="J1230" i="2"/>
  <c r="J1231" i="2"/>
  <c r="J1232" i="2"/>
  <c r="J1233" i="2"/>
  <c r="J1234" i="2"/>
  <c r="I1226" i="2"/>
  <c r="I1225" i="2"/>
  <c r="I1229" i="2"/>
  <c r="I1220" i="2"/>
  <c r="I1224" i="2"/>
  <c r="I1233" i="2"/>
  <c r="I1221" i="2"/>
  <c r="MN2" i="2"/>
  <c r="FT3" i="43"/>
  <c r="A1203" i="2"/>
  <c r="A1200" i="2"/>
  <c r="A1206" i="2"/>
  <c r="MD3" i="2"/>
  <c r="FJ4" i="43"/>
  <c r="C1204" i="2"/>
  <c r="C1212" i="2"/>
  <c r="C1213" i="2"/>
  <c r="C1209" i="2"/>
  <c r="C1200" i="2"/>
  <c r="C1202" i="2"/>
  <c r="ME3" i="2"/>
  <c r="FK4" i="43"/>
  <c r="E1212" i="2"/>
  <c r="E1214" i="2"/>
  <c r="E1209" i="2"/>
  <c r="E1201" i="2"/>
  <c r="MF3" i="2"/>
  <c r="FL4" i="43"/>
  <c r="G1212" i="2"/>
  <c r="G1201" i="2"/>
  <c r="G1211" i="2"/>
  <c r="G1214" i="2"/>
  <c r="MG3" i="2"/>
  <c r="FM4" i="43"/>
  <c r="I1208" i="2"/>
  <c r="I1211" i="2"/>
  <c r="I1209" i="2"/>
  <c r="I1202" i="2"/>
  <c r="I1205" i="2"/>
  <c r="MH3" i="2"/>
  <c r="FN4" i="43"/>
  <c r="A1234" i="2"/>
  <c r="A1226" i="2"/>
  <c r="A1224" i="2"/>
  <c r="MJ3" i="2"/>
  <c r="FP4" i="43"/>
  <c r="C1233" i="2"/>
  <c r="C1226" i="2"/>
  <c r="C1222" i="2"/>
  <c r="C1220" i="2"/>
  <c r="MK3" i="2"/>
  <c r="FQ4" i="43"/>
  <c r="E1234" i="2"/>
  <c r="E1229" i="2"/>
  <c r="E1227" i="2"/>
  <c r="ML3" i="2"/>
  <c r="FR4" i="43"/>
  <c r="G1225" i="2"/>
  <c r="G1234" i="2"/>
  <c r="G1223" i="2"/>
  <c r="MM3" i="2"/>
  <c r="FS4" i="43"/>
  <c r="I1232" i="2"/>
  <c r="I1234" i="2"/>
  <c r="I1223" i="2"/>
  <c r="I1222" i="2"/>
  <c r="I1231" i="2"/>
  <c r="MN3" i="2"/>
  <c r="FT4" i="43"/>
  <c r="A1201" i="2"/>
  <c r="A1213" i="2"/>
  <c r="MD4" i="2"/>
  <c r="FJ5" i="43"/>
  <c r="C1205" i="2"/>
  <c r="C1211" i="2"/>
  <c r="C1210" i="2"/>
  <c r="C1207" i="2"/>
  <c r="ME4" i="2"/>
  <c r="FK5" i="43"/>
  <c r="E1207" i="2"/>
  <c r="E1200" i="2"/>
  <c r="MF4" i="2"/>
  <c r="G1202" i="2"/>
  <c r="MG4" i="2"/>
  <c r="FM5" i="43"/>
  <c r="I1203" i="2"/>
  <c r="I1201" i="2"/>
  <c r="MH4" i="2"/>
  <c r="FN5" i="43"/>
  <c r="A1227" i="2"/>
  <c r="A1232" i="2"/>
  <c r="A1231" i="2"/>
  <c r="MJ4" i="2"/>
  <c r="FP5" i="43"/>
  <c r="C1228" i="2"/>
  <c r="C1230" i="2"/>
  <c r="C1224" i="2"/>
  <c r="MK4" i="2"/>
  <c r="FQ5" i="43"/>
  <c r="E1226" i="2"/>
  <c r="E1224" i="2"/>
  <c r="E1225" i="2"/>
  <c r="E1233" i="2"/>
  <c r="ML4" i="2"/>
  <c r="G1224" i="2"/>
  <c r="G1231" i="2"/>
  <c r="MM4" i="2"/>
  <c r="FS5" i="43"/>
  <c r="I1230" i="2"/>
  <c r="MN4" i="2"/>
  <c r="FT5" i="43"/>
  <c r="A1205" i="2"/>
  <c r="A1207" i="2"/>
  <c r="MD5" i="2"/>
  <c r="FJ6" i="43"/>
  <c r="ME5" i="2"/>
  <c r="FK6" i="43"/>
  <c r="E1211" i="2"/>
  <c r="MF5" i="2"/>
  <c r="FL6" i="43"/>
  <c r="MG5" i="2"/>
  <c r="FM6" i="43"/>
  <c r="I1207" i="2"/>
  <c r="I1214" i="2"/>
  <c r="MH5" i="2"/>
  <c r="FN6" i="43"/>
  <c r="A1229" i="2"/>
  <c r="A1223" i="2"/>
  <c r="MJ5" i="2"/>
  <c r="FP6" i="43"/>
  <c r="C1229" i="2"/>
  <c r="MK5" i="2"/>
  <c r="FQ6" i="43"/>
  <c r="E1222" i="2"/>
  <c r="ML5" i="2"/>
  <c r="FR6" i="43"/>
  <c r="G1221" i="2"/>
  <c r="G1226" i="2"/>
  <c r="MM5" i="2"/>
  <c r="FS6" i="43"/>
  <c r="I1227" i="2"/>
  <c r="I1228" i="2"/>
  <c r="MN5" i="2"/>
  <c r="FT6" i="43"/>
  <c r="A1209" i="2"/>
  <c r="A1202" i="2"/>
  <c r="MD6" i="2"/>
  <c r="FJ7" i="43"/>
  <c r="ME6" i="2"/>
  <c r="FK7" i="43"/>
  <c r="MF6" i="2"/>
  <c r="FL7" i="43"/>
  <c r="G1210" i="2"/>
  <c r="MG6" i="2"/>
  <c r="FM7" i="43"/>
  <c r="MH6" i="2"/>
  <c r="FN7" i="43"/>
  <c r="MJ6" i="2"/>
  <c r="FP7" i="43"/>
  <c r="MK6" i="2"/>
  <c r="FQ7" i="43"/>
  <c r="ML6" i="2"/>
  <c r="FR7" i="43"/>
  <c r="MM6" i="2"/>
  <c r="FS7" i="43"/>
  <c r="MN6" i="2"/>
  <c r="FT7" i="43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A1165" i="2"/>
  <c r="A1171" i="2"/>
  <c r="A1170" i="2"/>
  <c r="A1169" i="2"/>
  <c r="A1174" i="2"/>
  <c r="A1160" i="2"/>
  <c r="A1172" i="2"/>
  <c r="LS2" i="2"/>
  <c r="EY12" i="43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C1164" i="2"/>
  <c r="C1174" i="2"/>
  <c r="C1163" i="2"/>
  <c r="C1167" i="2"/>
  <c r="C1168" i="2"/>
  <c r="C1171" i="2"/>
  <c r="C1165" i="2"/>
  <c r="LT2" i="2"/>
  <c r="EZ12" i="43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E1161" i="2"/>
  <c r="E1162" i="2"/>
  <c r="E1164" i="2"/>
  <c r="E1171" i="2"/>
  <c r="E1163" i="2"/>
  <c r="E1165" i="2"/>
  <c r="E1160" i="2"/>
  <c r="LU2" i="2"/>
  <c r="FA12" i="43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G1168" i="2"/>
  <c r="G1165" i="2"/>
  <c r="G1170" i="2"/>
  <c r="G1169" i="2"/>
  <c r="G1163" i="2"/>
  <c r="G1166" i="2"/>
  <c r="LV2" i="2"/>
  <c r="FB12" i="43"/>
  <c r="J1160" i="2"/>
  <c r="J1161" i="2"/>
  <c r="J1162" i="2"/>
  <c r="J1163" i="2"/>
  <c r="J1164" i="2"/>
  <c r="J1165" i="2"/>
  <c r="J1166" i="2"/>
  <c r="J1167" i="2"/>
  <c r="J1168" i="2"/>
  <c r="J1169" i="2"/>
  <c r="J1170" i="2"/>
  <c r="J1171" i="2"/>
  <c r="J1172" i="2"/>
  <c r="J1173" i="2"/>
  <c r="J1174" i="2"/>
  <c r="I1167" i="2"/>
  <c r="I1173" i="2"/>
  <c r="I1169" i="2"/>
  <c r="I1164" i="2"/>
  <c r="I1171" i="2"/>
  <c r="I1168" i="2"/>
  <c r="I1166" i="2"/>
  <c r="LW2" i="2"/>
  <c r="FC12" i="43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A1181" i="2"/>
  <c r="A1193" i="2"/>
  <c r="A1189" i="2"/>
  <c r="A1187" i="2"/>
  <c r="A1190" i="2"/>
  <c r="A1184" i="2"/>
  <c r="A1188" i="2"/>
  <c r="LY2" i="2"/>
  <c r="FE12" i="43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C1192" i="2"/>
  <c r="C1190" i="2"/>
  <c r="C1188" i="2"/>
  <c r="C1185" i="2"/>
  <c r="C1181" i="2"/>
  <c r="C1182" i="2"/>
  <c r="LZ2" i="2"/>
  <c r="FF12" i="43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E1194" i="2"/>
  <c r="E1190" i="2"/>
  <c r="E1192" i="2"/>
  <c r="E1180" i="2"/>
  <c r="E1189" i="2"/>
  <c r="E1188" i="2"/>
  <c r="MA2" i="2"/>
  <c r="FG12" i="43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G1188" i="2"/>
  <c r="G1185" i="2"/>
  <c r="G1192" i="2"/>
  <c r="G1182" i="2"/>
  <c r="G1189" i="2"/>
  <c r="G1184" i="2"/>
  <c r="MB2" i="2"/>
  <c r="FH12" i="43"/>
  <c r="J1180" i="2"/>
  <c r="J1181" i="2"/>
  <c r="J1182" i="2"/>
  <c r="J1183" i="2"/>
  <c r="J1184" i="2"/>
  <c r="J1185" i="2"/>
  <c r="J1186" i="2"/>
  <c r="J1187" i="2"/>
  <c r="J1188" i="2"/>
  <c r="J1189" i="2"/>
  <c r="J1190" i="2"/>
  <c r="J1191" i="2"/>
  <c r="J1192" i="2"/>
  <c r="J1193" i="2"/>
  <c r="J1194" i="2"/>
  <c r="I1184" i="2"/>
  <c r="I1189" i="2"/>
  <c r="I1194" i="2"/>
  <c r="I1187" i="2"/>
  <c r="I1188" i="2"/>
  <c r="MC2" i="2"/>
  <c r="FI12" i="43"/>
  <c r="A1164" i="2"/>
  <c r="A1161" i="2"/>
  <c r="A1163" i="2"/>
  <c r="A1166" i="2"/>
  <c r="LS3" i="2"/>
  <c r="EY13" i="43"/>
  <c r="C1170" i="2"/>
  <c r="C1161" i="2"/>
  <c r="C1162" i="2"/>
  <c r="LT3" i="2"/>
  <c r="EZ13" i="43"/>
  <c r="E1174" i="2"/>
  <c r="E1173" i="2"/>
  <c r="E1167" i="2"/>
  <c r="E1170" i="2"/>
  <c r="LU3" i="2"/>
  <c r="FA13" i="43"/>
  <c r="G1171" i="2"/>
  <c r="G1164" i="2"/>
  <c r="G1172" i="2"/>
  <c r="LV3" i="2"/>
  <c r="FB13" i="43"/>
  <c r="I1161" i="2"/>
  <c r="I1174" i="2"/>
  <c r="I1160" i="2"/>
  <c r="LW3" i="2"/>
  <c r="FC13" i="43"/>
  <c r="A1186" i="2"/>
  <c r="A1182" i="2"/>
  <c r="A1191" i="2"/>
  <c r="LY3" i="2"/>
  <c r="FE13" i="43"/>
  <c r="C1186" i="2"/>
  <c r="C1187" i="2"/>
  <c r="C1194" i="2"/>
  <c r="C1193" i="2"/>
  <c r="LZ3" i="2"/>
  <c r="FF13" i="43"/>
  <c r="E1183" i="2"/>
  <c r="E1182" i="2"/>
  <c r="E1186" i="2"/>
  <c r="MA3" i="2"/>
  <c r="FG13" i="43"/>
  <c r="G1193" i="2"/>
  <c r="G1190" i="2"/>
  <c r="G1194" i="2"/>
  <c r="G1180" i="2"/>
  <c r="MB3" i="2"/>
  <c r="FH13" i="43"/>
  <c r="I1190" i="2"/>
  <c r="I1180" i="2"/>
  <c r="I1183" i="2"/>
  <c r="I1193" i="2"/>
  <c r="MC3" i="2"/>
  <c r="FI13" i="43"/>
  <c r="A1173" i="2"/>
  <c r="LS4" i="2"/>
  <c r="EY14" i="43"/>
  <c r="C1172" i="2"/>
  <c r="C1160" i="2"/>
  <c r="C1166" i="2"/>
  <c r="LT4" i="2"/>
  <c r="EZ14" i="43"/>
  <c r="E1169" i="2"/>
  <c r="E1168" i="2"/>
  <c r="E1166" i="2"/>
  <c r="LU4" i="2"/>
  <c r="G1174" i="2"/>
  <c r="G1173" i="2"/>
  <c r="G1162" i="2"/>
  <c r="LV4" i="2"/>
  <c r="FB14" i="43"/>
  <c r="I1165" i="2"/>
  <c r="I1162" i="2"/>
  <c r="LW4" i="2"/>
  <c r="FC14" i="43"/>
  <c r="A1183" i="2"/>
  <c r="LY4" i="2"/>
  <c r="FE14" i="43"/>
  <c r="C1183" i="2"/>
  <c r="LZ4" i="2"/>
  <c r="FF14" i="43"/>
  <c r="E1185" i="2"/>
  <c r="E1193" i="2"/>
  <c r="E1181" i="2"/>
  <c r="E1184" i="2"/>
  <c r="MA4" i="2"/>
  <c r="G1183" i="2"/>
  <c r="G1181" i="2"/>
  <c r="G1186" i="2"/>
  <c r="G1191" i="2"/>
  <c r="G1187" i="2"/>
  <c r="MB4" i="2"/>
  <c r="FH14" i="43"/>
  <c r="I1181" i="2"/>
  <c r="I1182" i="2"/>
  <c r="I1186" i="2"/>
  <c r="I1192" i="2"/>
  <c r="MC4" i="2"/>
  <c r="FI14" i="43"/>
  <c r="A1168" i="2"/>
  <c r="A1167" i="2"/>
  <c r="LS5" i="2"/>
  <c r="EY15" i="43"/>
  <c r="C1173" i="2"/>
  <c r="LT5" i="2"/>
  <c r="EZ15" i="43"/>
  <c r="LU5" i="2"/>
  <c r="FA15" i="43"/>
  <c r="G1167" i="2"/>
  <c r="G1161" i="2"/>
  <c r="LV5" i="2"/>
  <c r="FB15" i="43"/>
  <c r="I1163" i="2"/>
  <c r="I1170" i="2"/>
  <c r="LW5" i="2"/>
  <c r="FC15" i="43"/>
  <c r="A1192" i="2"/>
  <c r="A1185" i="2"/>
  <c r="A1180" i="2"/>
  <c r="LY5" i="2"/>
  <c r="FE15" i="43"/>
  <c r="C1180" i="2"/>
  <c r="LZ5" i="2"/>
  <c r="FF15" i="43"/>
  <c r="E1187" i="2"/>
  <c r="MA5" i="2"/>
  <c r="FG15" i="43"/>
  <c r="MB5" i="2"/>
  <c r="FH15" i="43"/>
  <c r="I1191" i="2"/>
  <c r="MC5" i="2"/>
  <c r="FI15" i="43"/>
  <c r="A1162" i="2"/>
  <c r="LS6" i="2"/>
  <c r="EY16" i="43"/>
  <c r="C1169" i="2"/>
  <c r="LT6" i="2"/>
  <c r="EZ16" i="43"/>
  <c r="LU6" i="2"/>
  <c r="FA16" i="43"/>
  <c r="G1160" i="2"/>
  <c r="LV6" i="2"/>
  <c r="FB16" i="43"/>
  <c r="LW6" i="2"/>
  <c r="FC16" i="43"/>
  <c r="A1194" i="2"/>
  <c r="LY6" i="2"/>
  <c r="FE16" i="43"/>
  <c r="C1184" i="2"/>
  <c r="LZ6" i="2"/>
  <c r="FF16" i="43"/>
  <c r="E1191" i="2"/>
  <c r="MA6" i="2"/>
  <c r="FG16" i="43"/>
  <c r="MB6" i="2"/>
  <c r="FH16" i="43"/>
  <c r="MC6" i="2"/>
  <c r="FI16" i="43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A1131" i="2"/>
  <c r="A1129" i="2"/>
  <c r="A1120" i="2"/>
  <c r="A1127" i="2"/>
  <c r="A1124" i="2"/>
  <c r="LH2" i="2"/>
  <c r="EY3" i="43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C1129" i="2"/>
  <c r="C1128" i="2"/>
  <c r="C1134" i="2"/>
  <c r="C1132" i="2"/>
  <c r="C1127" i="2"/>
  <c r="C1125" i="2"/>
  <c r="C1123" i="2"/>
  <c r="LI2" i="2"/>
  <c r="EZ3" i="43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E1123" i="2"/>
  <c r="E1121" i="2"/>
  <c r="E1124" i="2"/>
  <c r="E1129" i="2"/>
  <c r="E1131" i="2"/>
  <c r="LJ2" i="2"/>
  <c r="FA3" i="43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G1122" i="2"/>
  <c r="G1127" i="2"/>
  <c r="G1124" i="2"/>
  <c r="G1126" i="2"/>
  <c r="G1132" i="2"/>
  <c r="G1130" i="2"/>
  <c r="LK2" i="2"/>
  <c r="FB3" i="43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133" i="2"/>
  <c r="J1134" i="2"/>
  <c r="I1128" i="2"/>
  <c r="I1127" i="2"/>
  <c r="I1132" i="2"/>
  <c r="I1130" i="2"/>
  <c r="I1131" i="2"/>
  <c r="I1129" i="2"/>
  <c r="I1124" i="2"/>
  <c r="I1133" i="2"/>
  <c r="LL2" i="2"/>
  <c r="FC3" i="43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A1153" i="2"/>
  <c r="A1141" i="2"/>
  <c r="A1146" i="2"/>
  <c r="A1142" i="2"/>
  <c r="A1152" i="2"/>
  <c r="LN2" i="2"/>
  <c r="FE3" i="43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C1149" i="2"/>
  <c r="C1144" i="2"/>
  <c r="C1151" i="2"/>
  <c r="C1148" i="2"/>
  <c r="C1142" i="2"/>
  <c r="C1153" i="2"/>
  <c r="LO2" i="2"/>
  <c r="FF3" i="43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E1149" i="2"/>
  <c r="E1153" i="2"/>
  <c r="E1151" i="2"/>
  <c r="E1141" i="2"/>
  <c r="E1152" i="2"/>
  <c r="E1146" i="2"/>
  <c r="E1145" i="2"/>
  <c r="LP2" i="2"/>
  <c r="FG3" i="43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G1140" i="2"/>
  <c r="G1148" i="2"/>
  <c r="G1153" i="2"/>
  <c r="G1145" i="2"/>
  <c r="G1152" i="2"/>
  <c r="G1154" i="2"/>
  <c r="LQ2" i="2"/>
  <c r="FH3" i="43"/>
  <c r="J1140" i="2"/>
  <c r="J1141" i="2"/>
  <c r="J1142" i="2"/>
  <c r="J1143" i="2"/>
  <c r="J1144" i="2"/>
  <c r="J1145" i="2"/>
  <c r="J1146" i="2"/>
  <c r="J1147" i="2"/>
  <c r="J1148" i="2"/>
  <c r="J1149" i="2"/>
  <c r="J1150" i="2"/>
  <c r="J1151" i="2"/>
  <c r="J1152" i="2"/>
  <c r="J1153" i="2"/>
  <c r="J1154" i="2"/>
  <c r="I1148" i="2"/>
  <c r="I1149" i="2"/>
  <c r="I1145" i="2"/>
  <c r="I1141" i="2"/>
  <c r="I1144" i="2"/>
  <c r="I1142" i="2"/>
  <c r="LR2" i="2"/>
  <c r="FI3" i="43"/>
  <c r="A1121" i="2"/>
  <c r="A1134" i="2"/>
  <c r="A1132" i="2"/>
  <c r="A1133" i="2"/>
  <c r="LH3" i="2"/>
  <c r="EY4" i="43"/>
  <c r="C1131" i="2"/>
  <c r="C1130" i="2"/>
  <c r="C1122" i="2"/>
  <c r="LI3" i="2"/>
  <c r="EZ4" i="43"/>
  <c r="E1120" i="2"/>
  <c r="E1130" i="2"/>
  <c r="E1132" i="2"/>
  <c r="E1127" i="2"/>
  <c r="E1134" i="2"/>
  <c r="E1133" i="2"/>
  <c r="LJ3" i="2"/>
  <c r="FA4" i="43"/>
  <c r="G1123" i="2"/>
  <c r="G1129" i="2"/>
  <c r="G1121" i="2"/>
  <c r="G1134" i="2"/>
  <c r="LK3" i="2"/>
  <c r="FB4" i="43"/>
  <c r="I1134" i="2"/>
  <c r="LL3" i="2"/>
  <c r="FC4" i="43"/>
  <c r="A1145" i="2"/>
  <c r="A1143" i="2"/>
  <c r="A1151" i="2"/>
  <c r="A1147" i="2"/>
  <c r="A1144" i="2"/>
  <c r="A1148" i="2"/>
  <c r="LN3" i="2"/>
  <c r="FE4" i="43"/>
  <c r="C1145" i="2"/>
  <c r="C1152" i="2"/>
  <c r="C1143" i="2"/>
  <c r="C1150" i="2"/>
  <c r="C1141" i="2"/>
  <c r="LO3" i="2"/>
  <c r="FF4" i="43"/>
  <c r="E1142" i="2"/>
  <c r="E1147" i="2"/>
  <c r="E1150" i="2"/>
  <c r="LP3" i="2"/>
  <c r="FG4" i="43"/>
  <c r="G1144" i="2"/>
  <c r="G1150" i="2"/>
  <c r="G1149" i="2"/>
  <c r="G1146" i="2"/>
  <c r="G1147" i="2"/>
  <c r="LQ3" i="2"/>
  <c r="FH4" i="43"/>
  <c r="I1147" i="2"/>
  <c r="I1152" i="2"/>
  <c r="I1153" i="2"/>
  <c r="I1154" i="2"/>
  <c r="I1143" i="2"/>
  <c r="LR3" i="2"/>
  <c r="FI4" i="43"/>
  <c r="A1122" i="2"/>
  <c r="LH4" i="2"/>
  <c r="EY5" i="43"/>
  <c r="C1124" i="2"/>
  <c r="C1126" i="2"/>
  <c r="C1120" i="2"/>
  <c r="LI4" i="2"/>
  <c r="EZ5" i="43"/>
  <c r="E1126" i="2"/>
  <c r="LJ4" i="2"/>
  <c r="G1133" i="2"/>
  <c r="G1120" i="2"/>
  <c r="G1131" i="2"/>
  <c r="LK4" i="2"/>
  <c r="FB5" i="43"/>
  <c r="I1120" i="2"/>
  <c r="I1126" i="2"/>
  <c r="I1121" i="2"/>
  <c r="LL4" i="2"/>
  <c r="FC5" i="43"/>
  <c r="A1154" i="2"/>
  <c r="LN4" i="2"/>
  <c r="FE5" i="43"/>
  <c r="C1154" i="2"/>
  <c r="LO4" i="2"/>
  <c r="FF5" i="43"/>
  <c r="E1144" i="2"/>
  <c r="E1143" i="2"/>
  <c r="LP4" i="2"/>
  <c r="G1141" i="2"/>
  <c r="G1143" i="2"/>
  <c r="LQ4" i="2"/>
  <c r="FH5" i="43"/>
  <c r="I1140" i="2"/>
  <c r="I1150" i="2"/>
  <c r="LR4" i="2"/>
  <c r="FI5" i="43"/>
  <c r="A1123" i="2"/>
  <c r="A1130" i="2"/>
  <c r="A1126" i="2"/>
  <c r="A1128" i="2"/>
  <c r="LH5" i="2"/>
  <c r="EY6" i="43"/>
  <c r="LI5" i="2"/>
  <c r="EZ6" i="43"/>
  <c r="E1128" i="2"/>
  <c r="E1125" i="2"/>
  <c r="LJ5" i="2"/>
  <c r="FA6" i="43"/>
  <c r="G1125" i="2"/>
  <c r="LK5" i="2"/>
  <c r="FB6" i="43"/>
  <c r="I1123" i="2"/>
  <c r="LL5" i="2"/>
  <c r="FC6" i="43"/>
  <c r="A1150" i="2"/>
  <c r="LN5" i="2"/>
  <c r="FE6" i="43"/>
  <c r="C1140" i="2"/>
  <c r="C1147" i="2"/>
  <c r="C1146" i="2"/>
  <c r="LO5" i="2"/>
  <c r="FF6" i="43"/>
  <c r="E1154" i="2"/>
  <c r="E1140" i="2"/>
  <c r="LP5" i="2"/>
  <c r="FG6" i="43"/>
  <c r="G1142" i="2"/>
  <c r="LQ5" i="2"/>
  <c r="FH6" i="43"/>
  <c r="LR5" i="2"/>
  <c r="FI6" i="43"/>
  <c r="LH6" i="2"/>
  <c r="EY7" i="43"/>
  <c r="LI6" i="2"/>
  <c r="EZ7" i="43"/>
  <c r="E1122" i="2"/>
  <c r="LJ6" i="2"/>
  <c r="FA7" i="43"/>
  <c r="G1128" i="2"/>
  <c r="LK6" i="2"/>
  <c r="FB7" i="43"/>
  <c r="I1125" i="2"/>
  <c r="LL6" i="2"/>
  <c r="FC7" i="43"/>
  <c r="LN6" i="2"/>
  <c r="FE7" i="43"/>
  <c r="LO6" i="2"/>
  <c r="FF7" i="43"/>
  <c r="LP6" i="2"/>
  <c r="FG7" i="43"/>
  <c r="G1151" i="2"/>
  <c r="LQ6" i="2"/>
  <c r="FH7" i="43"/>
  <c r="I1151" i="2"/>
  <c r="LR6" i="2"/>
  <c r="FI7" i="43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A1086" i="2"/>
  <c r="A1088" i="2"/>
  <c r="A1091" i="2"/>
  <c r="A1090" i="2"/>
  <c r="A1085" i="2"/>
  <c r="A1094" i="2"/>
  <c r="KW2" i="2"/>
  <c r="EN12" i="43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C1084" i="2"/>
  <c r="C1087" i="2"/>
  <c r="C1085" i="2"/>
  <c r="C1081" i="2"/>
  <c r="C1093" i="2"/>
  <c r="C1089" i="2"/>
  <c r="KX2" i="2"/>
  <c r="EO12" i="43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E1080" i="2"/>
  <c r="E1086" i="2"/>
  <c r="E1082" i="2"/>
  <c r="E1090" i="2"/>
  <c r="E1081" i="2"/>
  <c r="E1094" i="2"/>
  <c r="KY2" i="2"/>
  <c r="EP12" i="43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G1089" i="2"/>
  <c r="G1084" i="2"/>
  <c r="G1080" i="2"/>
  <c r="G1094" i="2"/>
  <c r="G1087" i="2"/>
  <c r="G1091" i="2"/>
  <c r="KZ2" i="2"/>
  <c r="EQ12" i="43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I1086" i="2"/>
  <c r="I1085" i="2"/>
  <c r="I1083" i="2"/>
  <c r="I1080" i="2"/>
  <c r="I1094" i="2"/>
  <c r="I1089" i="2"/>
  <c r="LA2" i="2"/>
  <c r="ER12" i="43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A1108" i="2"/>
  <c r="A1101" i="2"/>
  <c r="A1104" i="2"/>
  <c r="A1110" i="2"/>
  <c r="A1109" i="2"/>
  <c r="A1111" i="2"/>
  <c r="LC2" i="2"/>
  <c r="ET12" i="43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C1113" i="2"/>
  <c r="C1102" i="2"/>
  <c r="C1109" i="2"/>
  <c r="C1108" i="2"/>
  <c r="C1112" i="2"/>
  <c r="C1110" i="2"/>
  <c r="C1107" i="2"/>
  <c r="C1101" i="2"/>
  <c r="LD2" i="2"/>
  <c r="EU12" i="43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E1100" i="2"/>
  <c r="E1109" i="2"/>
  <c r="E1114" i="2"/>
  <c r="E1112" i="2"/>
  <c r="E1113" i="2"/>
  <c r="LE2" i="2"/>
  <c r="EV12" i="43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G1112" i="2"/>
  <c r="G1100" i="2"/>
  <c r="G1109" i="2"/>
  <c r="G1114" i="2"/>
  <c r="G1101" i="2"/>
  <c r="G1106" i="2"/>
  <c r="LF2" i="2"/>
  <c r="EW12" i="43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I1114" i="2"/>
  <c r="I1112" i="2"/>
  <c r="I1102" i="2"/>
  <c r="I1111" i="2"/>
  <c r="I1107" i="2"/>
  <c r="LG2" i="2"/>
  <c r="EX12" i="43"/>
  <c r="A1092" i="2"/>
  <c r="A1087" i="2"/>
  <c r="A1083" i="2"/>
  <c r="A1089" i="2"/>
  <c r="KW3" i="2"/>
  <c r="EN13" i="43"/>
  <c r="C1088" i="2"/>
  <c r="C1080" i="2"/>
  <c r="C1083" i="2"/>
  <c r="C1082" i="2"/>
  <c r="KX3" i="2"/>
  <c r="EO13" i="43"/>
  <c r="E1087" i="2"/>
  <c r="E1083" i="2"/>
  <c r="E1091" i="2"/>
  <c r="E1088" i="2"/>
  <c r="E1093" i="2"/>
  <c r="E1084" i="2"/>
  <c r="KY3" i="2"/>
  <c r="EP13" i="43"/>
  <c r="G1085" i="2"/>
  <c r="G1088" i="2"/>
  <c r="G1092" i="2"/>
  <c r="G1083" i="2"/>
  <c r="KZ3" i="2"/>
  <c r="EQ13" i="43"/>
  <c r="I1084" i="2"/>
  <c r="I1090" i="2"/>
  <c r="I1081" i="2"/>
  <c r="LA3" i="2"/>
  <c r="ER13" i="43"/>
  <c r="A1103" i="2"/>
  <c r="A1114" i="2"/>
  <c r="A1102" i="2"/>
  <c r="A1106" i="2"/>
  <c r="LC3" i="2"/>
  <c r="ET13" i="43"/>
  <c r="C1111" i="2"/>
  <c r="C1100" i="2"/>
  <c r="C1103" i="2"/>
  <c r="C1105" i="2"/>
  <c r="LD3" i="2"/>
  <c r="EU13" i="43"/>
  <c r="E1104" i="2"/>
  <c r="E1110" i="2"/>
  <c r="E1106" i="2"/>
  <c r="LE3" i="2"/>
  <c r="EV13" i="43"/>
  <c r="G1111" i="2"/>
  <c r="G1105" i="2"/>
  <c r="G1108" i="2"/>
  <c r="G1104" i="2"/>
  <c r="G1102" i="2"/>
  <c r="G1103" i="2"/>
  <c r="LF3" i="2"/>
  <c r="EW13" i="43"/>
  <c r="I1100" i="2"/>
  <c r="I1109" i="2"/>
  <c r="I1110" i="2"/>
  <c r="I1104" i="2"/>
  <c r="I1103" i="2"/>
  <c r="I1113" i="2"/>
  <c r="LG3" i="2"/>
  <c r="EX13" i="43"/>
  <c r="A1081" i="2"/>
  <c r="A1084" i="2"/>
  <c r="KW4" i="2"/>
  <c r="EN14" i="43"/>
  <c r="C1090" i="2"/>
  <c r="C1086" i="2"/>
  <c r="KX4" i="2"/>
  <c r="EO14" i="43"/>
  <c r="E1089" i="2"/>
  <c r="E1085" i="2"/>
  <c r="KY4" i="2"/>
  <c r="G1081" i="2"/>
  <c r="G1093" i="2"/>
  <c r="G1082" i="2"/>
  <c r="KZ4" i="2"/>
  <c r="EQ14" i="43"/>
  <c r="I1091" i="2"/>
  <c r="LA4" i="2"/>
  <c r="ER14" i="43"/>
  <c r="A1107" i="2"/>
  <c r="A1112" i="2"/>
  <c r="LC4" i="2"/>
  <c r="ET14" i="43"/>
  <c r="C1114" i="2"/>
  <c r="C1106" i="2"/>
  <c r="LD4" i="2"/>
  <c r="EU14" i="43"/>
  <c r="E1105" i="2"/>
  <c r="E1102" i="2"/>
  <c r="E1111" i="2"/>
  <c r="E1108" i="2"/>
  <c r="LE4" i="2"/>
  <c r="G1110" i="2"/>
  <c r="G1113" i="2"/>
  <c r="LF4" i="2"/>
  <c r="EW14" i="43"/>
  <c r="I1108" i="2"/>
  <c r="LG4" i="2"/>
  <c r="EX14" i="43"/>
  <c r="A1082" i="2"/>
  <c r="A1093" i="2"/>
  <c r="KW5" i="2"/>
  <c r="EN15" i="43"/>
  <c r="C1091" i="2"/>
  <c r="KX5" i="2"/>
  <c r="EO15" i="43"/>
  <c r="E1092" i="2"/>
  <c r="KY5" i="2"/>
  <c r="EP15" i="43"/>
  <c r="G1090" i="2"/>
  <c r="G1086" i="2"/>
  <c r="KZ5" i="2"/>
  <c r="EQ15" i="43"/>
  <c r="I1087" i="2"/>
  <c r="I1088" i="2"/>
  <c r="LA5" i="2"/>
  <c r="ER15" i="43"/>
  <c r="A1105" i="2"/>
  <c r="A1100" i="2"/>
  <c r="A1113" i="2"/>
  <c r="LC5" i="2"/>
  <c r="ET15" i="43"/>
  <c r="C1104" i="2"/>
  <c r="LD5" i="2"/>
  <c r="EU15" i="43"/>
  <c r="E1103" i="2"/>
  <c r="E1107" i="2"/>
  <c r="LE5" i="2"/>
  <c r="EV15" i="43"/>
  <c r="G1107" i="2"/>
  <c r="LF5" i="2"/>
  <c r="EW15" i="43"/>
  <c r="I1106" i="2"/>
  <c r="LG5" i="2"/>
  <c r="EX15" i="43"/>
  <c r="KW6" i="2"/>
  <c r="EN16" i="43"/>
  <c r="C1094" i="2"/>
  <c r="KX6" i="2"/>
  <c r="EO16" i="43"/>
  <c r="KY6" i="2"/>
  <c r="EP16" i="43"/>
  <c r="KZ6" i="2"/>
  <c r="EQ16" i="43"/>
  <c r="LA6" i="2"/>
  <c r="ER16" i="43"/>
  <c r="LC6" i="2"/>
  <c r="ET16" i="43"/>
  <c r="LD6" i="2"/>
  <c r="EU16" i="43"/>
  <c r="LE6" i="2"/>
  <c r="EV16" i="43"/>
  <c r="LF6" i="2"/>
  <c r="EW16" i="43"/>
  <c r="I1105" i="2"/>
  <c r="LG6" i="2"/>
  <c r="EX16" i="43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A1048" i="2"/>
  <c r="A1044" i="2"/>
  <c r="A1046" i="2"/>
  <c r="A1053" i="2"/>
  <c r="A1052" i="2"/>
  <c r="A1051" i="2"/>
  <c r="A1042" i="2"/>
  <c r="A1047" i="2"/>
  <c r="KL2" i="2"/>
  <c r="EN3" i="43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C1046" i="2"/>
  <c r="C1040" i="2"/>
  <c r="C1052" i="2"/>
  <c r="C1048" i="2"/>
  <c r="C1051" i="2"/>
  <c r="C1053" i="2"/>
  <c r="KM2" i="2"/>
  <c r="EO3" i="43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E1051" i="2"/>
  <c r="E1049" i="2"/>
  <c r="E1042" i="2"/>
  <c r="E1041" i="2"/>
  <c r="E1046" i="2"/>
  <c r="E1043" i="2"/>
  <c r="KN2" i="2"/>
  <c r="EP3" i="43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G1049" i="2"/>
  <c r="G1052" i="2"/>
  <c r="G1054" i="2"/>
  <c r="G1050" i="2"/>
  <c r="G1047" i="2"/>
  <c r="G1048" i="2"/>
  <c r="KO2" i="2"/>
  <c r="EQ3" i="43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I1043" i="2"/>
  <c r="I1053" i="2"/>
  <c r="I1049" i="2"/>
  <c r="I1048" i="2"/>
  <c r="I1041" i="2"/>
  <c r="I1040" i="2"/>
  <c r="KP2" i="2"/>
  <c r="ER3" i="43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A1063" i="2"/>
  <c r="A1070" i="2"/>
  <c r="A1062" i="2"/>
  <c r="A1072" i="2"/>
  <c r="A1073" i="2"/>
  <c r="A1067" i="2"/>
  <c r="KR2" i="2"/>
  <c r="ET3" i="43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C1074" i="2"/>
  <c r="C1064" i="2"/>
  <c r="C1069" i="2"/>
  <c r="C1066" i="2"/>
  <c r="C1067" i="2"/>
  <c r="KS2" i="2"/>
  <c r="EU3" i="43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E1072" i="2"/>
  <c r="E1066" i="2"/>
  <c r="E1063" i="2"/>
  <c r="E1061" i="2"/>
  <c r="E1074" i="2"/>
  <c r="E1068" i="2"/>
  <c r="KT2" i="2"/>
  <c r="EV3" i="43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G1074" i="2"/>
  <c r="G1070" i="2"/>
  <c r="G1068" i="2"/>
  <c r="G1071" i="2"/>
  <c r="G1066" i="2"/>
  <c r="KU2" i="2"/>
  <c r="EW3" i="43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I1063" i="2"/>
  <c r="I1064" i="2"/>
  <c r="I1073" i="2"/>
  <c r="I1060" i="2"/>
  <c r="I1068" i="2"/>
  <c r="KV2" i="2"/>
  <c r="EX3" i="43"/>
  <c r="A1040" i="2"/>
  <c r="A1041" i="2"/>
  <c r="KL3" i="2"/>
  <c r="EN4" i="43"/>
  <c r="C1049" i="2"/>
  <c r="C1054" i="2"/>
  <c r="C1045" i="2"/>
  <c r="C1050" i="2"/>
  <c r="KM3" i="2"/>
  <c r="EO4" i="43"/>
  <c r="E1052" i="2"/>
  <c r="E1044" i="2"/>
  <c r="E1050" i="2"/>
  <c r="KN3" i="2"/>
  <c r="EP4" i="43"/>
  <c r="G1046" i="2"/>
  <c r="G1053" i="2"/>
  <c r="G1040" i="2"/>
  <c r="KO3" i="2"/>
  <c r="EQ4" i="43"/>
  <c r="I1045" i="2"/>
  <c r="I1042" i="2"/>
  <c r="I1044" i="2"/>
  <c r="I1054" i="2"/>
  <c r="KP3" i="2"/>
  <c r="ER4" i="43"/>
  <c r="A1064" i="2"/>
  <c r="A1069" i="2"/>
  <c r="A1071" i="2"/>
  <c r="A1061" i="2"/>
  <c r="KR3" i="2"/>
  <c r="ET4" i="43"/>
  <c r="C1062" i="2"/>
  <c r="C1063" i="2"/>
  <c r="C1065" i="2"/>
  <c r="C1070" i="2"/>
  <c r="C1071" i="2"/>
  <c r="C1061" i="2"/>
  <c r="KS3" i="2"/>
  <c r="EU4" i="43"/>
  <c r="E1064" i="2"/>
  <c r="E1065" i="2"/>
  <c r="E1067" i="2"/>
  <c r="KT3" i="2"/>
  <c r="EV4" i="43"/>
  <c r="G1061" i="2"/>
  <c r="G1060" i="2"/>
  <c r="G1069" i="2"/>
  <c r="KU3" i="2"/>
  <c r="EW4" i="43"/>
  <c r="I1062" i="2"/>
  <c r="I1074" i="2"/>
  <c r="I1061" i="2"/>
  <c r="I1069" i="2"/>
  <c r="I1067" i="2"/>
  <c r="I1070" i="2"/>
  <c r="KV3" i="2"/>
  <c r="EX4" i="43"/>
  <c r="A1045" i="2"/>
  <c r="A1049" i="2"/>
  <c r="KL4" i="2"/>
  <c r="EN5" i="43"/>
  <c r="C1044" i="2"/>
  <c r="C1047" i="2"/>
  <c r="C1041" i="2"/>
  <c r="KM4" i="2"/>
  <c r="EO5" i="43"/>
  <c r="E1040" i="2"/>
  <c r="E1045" i="2"/>
  <c r="E1048" i="2"/>
  <c r="E1053" i="2"/>
  <c r="KN4" i="2"/>
  <c r="G1043" i="2"/>
  <c r="KO4" i="2"/>
  <c r="EQ5" i="43"/>
  <c r="I1050" i="2"/>
  <c r="I1052" i="2"/>
  <c r="I1047" i="2"/>
  <c r="KP4" i="2"/>
  <c r="ER5" i="43"/>
  <c r="A1065" i="2"/>
  <c r="A1068" i="2"/>
  <c r="KR4" i="2"/>
  <c r="ET5" i="43"/>
  <c r="C1073" i="2"/>
  <c r="C1060" i="2"/>
  <c r="KS4" i="2"/>
  <c r="EU5" i="43"/>
  <c r="E1073" i="2"/>
  <c r="E1060" i="2"/>
  <c r="E1070" i="2"/>
  <c r="KT4" i="2"/>
  <c r="G1064" i="2"/>
  <c r="G1072" i="2"/>
  <c r="KU4" i="2"/>
  <c r="EW5" i="43"/>
  <c r="I1072" i="2"/>
  <c r="I1066" i="2"/>
  <c r="I1065" i="2"/>
  <c r="KV4" i="2"/>
  <c r="EX5" i="43"/>
  <c r="KL5" i="2"/>
  <c r="EN6" i="43"/>
  <c r="C1043" i="2"/>
  <c r="C1042" i="2"/>
  <c r="KM5" i="2"/>
  <c r="EO6" i="43"/>
  <c r="E1047" i="2"/>
  <c r="KN5" i="2"/>
  <c r="EP6" i="43"/>
  <c r="G1051" i="2"/>
  <c r="G1045" i="2"/>
  <c r="KO5" i="2"/>
  <c r="EQ6" i="43"/>
  <c r="I1051" i="2"/>
  <c r="I1046" i="2"/>
  <c r="KP5" i="2"/>
  <c r="ER6" i="43"/>
  <c r="A1074" i="2"/>
  <c r="KR5" i="2"/>
  <c r="ET6" i="43"/>
  <c r="C1072" i="2"/>
  <c r="KS5" i="2"/>
  <c r="EU6" i="43"/>
  <c r="KT5" i="2"/>
  <c r="EV6" i="43"/>
  <c r="G1062" i="2"/>
  <c r="G1065" i="2"/>
  <c r="G1067" i="2"/>
  <c r="KU5" i="2"/>
  <c r="EW6" i="43"/>
  <c r="I1071" i="2"/>
  <c r="KV5" i="2"/>
  <c r="EX6" i="43"/>
  <c r="A1054" i="2"/>
  <c r="A1050" i="2"/>
  <c r="A1043" i="2"/>
  <c r="KL6" i="2"/>
  <c r="EN7" i="43"/>
  <c r="KM6" i="2"/>
  <c r="EO7" i="43"/>
  <c r="KN6" i="2"/>
  <c r="EP7" i="43"/>
  <c r="KO6" i="2"/>
  <c r="EQ7" i="43"/>
  <c r="KP6" i="2"/>
  <c r="ER7" i="43"/>
  <c r="KR6" i="2"/>
  <c r="ET7" i="43"/>
  <c r="C1068" i="2"/>
  <c r="KS6" i="2"/>
  <c r="EU7" i="43"/>
  <c r="E1071" i="2"/>
  <c r="E1069" i="2"/>
  <c r="E1062" i="2"/>
  <c r="KT6" i="2"/>
  <c r="EV7" i="43"/>
  <c r="G1063" i="2"/>
  <c r="G1073" i="2"/>
  <c r="KU6" i="2"/>
  <c r="EW7" i="43"/>
  <c r="KV6" i="2"/>
  <c r="EX7" i="43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A1011" i="2"/>
  <c r="A1007" i="2"/>
  <c r="A1012" i="2"/>
  <c r="A1008" i="2"/>
  <c r="A1005" i="2"/>
  <c r="A1003" i="2"/>
  <c r="KA2" i="2"/>
  <c r="EC12" i="43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C1012" i="2"/>
  <c r="C1011" i="2"/>
  <c r="C1000" i="2"/>
  <c r="C1006" i="2"/>
  <c r="C1004" i="2"/>
  <c r="C1002" i="2"/>
  <c r="C1013" i="2"/>
  <c r="KB2" i="2"/>
  <c r="ED12" i="43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E1010" i="2"/>
  <c r="E1003" i="2"/>
  <c r="E1007" i="2"/>
  <c r="E1002" i="2"/>
  <c r="E1000" i="2"/>
  <c r="E1006" i="2"/>
  <c r="E1011" i="2"/>
  <c r="KC2" i="2"/>
  <c r="EE12" i="43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G1005" i="2"/>
  <c r="G1014" i="2"/>
  <c r="G1010" i="2"/>
  <c r="G1007" i="2"/>
  <c r="G1002" i="2"/>
  <c r="G1003" i="2"/>
  <c r="G1000" i="2"/>
  <c r="KD2" i="2"/>
  <c r="EF12" i="43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I1009" i="2"/>
  <c r="I1008" i="2"/>
  <c r="I1004" i="2"/>
  <c r="I1003" i="2"/>
  <c r="I1013" i="2"/>
  <c r="I1012" i="2"/>
  <c r="KE2" i="2"/>
  <c r="EG12" i="43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A1022" i="2"/>
  <c r="A1023" i="2"/>
  <c r="A1030" i="2"/>
  <c r="A1026" i="2"/>
  <c r="A1031" i="2"/>
  <c r="A1020" i="2"/>
  <c r="A1034" i="2"/>
  <c r="KG2" i="2"/>
  <c r="EI12" i="43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C1030" i="2"/>
  <c r="C1022" i="2"/>
  <c r="C1031" i="2"/>
  <c r="C1024" i="2"/>
  <c r="C1033" i="2"/>
  <c r="C1028" i="2"/>
  <c r="KH2" i="2"/>
  <c r="EJ12" i="43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E1021" i="2"/>
  <c r="E1022" i="2"/>
  <c r="E1032" i="2"/>
  <c r="E1027" i="2"/>
  <c r="E1024" i="2"/>
  <c r="E1028" i="2"/>
  <c r="E1030" i="2"/>
  <c r="KI2" i="2"/>
  <c r="EK12" i="43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G1024" i="2"/>
  <c r="G1026" i="2"/>
  <c r="G1032" i="2"/>
  <c r="G1033" i="2"/>
  <c r="G1031" i="2"/>
  <c r="G1028" i="2"/>
  <c r="KJ2" i="2"/>
  <c r="EL12" i="43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I1034" i="2"/>
  <c r="I1027" i="2"/>
  <c r="I1030" i="2"/>
  <c r="I1021" i="2"/>
  <c r="I1031" i="2"/>
  <c r="I1022" i="2"/>
  <c r="I1032" i="2"/>
  <c r="I1028" i="2"/>
  <c r="KK2" i="2"/>
  <c r="EM12" i="43"/>
  <c r="A1006" i="2"/>
  <c r="A1001" i="2"/>
  <c r="KA3" i="2"/>
  <c r="EC13" i="43"/>
  <c r="C1014" i="2"/>
  <c r="C1001" i="2"/>
  <c r="C1003" i="2"/>
  <c r="KB3" i="2"/>
  <c r="ED13" i="43"/>
  <c r="E1008" i="2"/>
  <c r="E1001" i="2"/>
  <c r="E1014" i="2"/>
  <c r="E1012" i="2"/>
  <c r="KC3" i="2"/>
  <c r="EE13" i="43"/>
  <c r="G1001" i="2"/>
  <c r="KD3" i="2"/>
  <c r="EF13" i="43"/>
  <c r="I1011" i="2"/>
  <c r="I1002" i="2"/>
  <c r="I1005" i="2"/>
  <c r="I1001" i="2"/>
  <c r="I1006" i="2"/>
  <c r="KE3" i="2"/>
  <c r="EG13" i="43"/>
  <c r="A1021" i="2"/>
  <c r="A1027" i="2"/>
  <c r="A1032" i="2"/>
  <c r="A1024" i="2"/>
  <c r="KG3" i="2"/>
  <c r="EI13" i="43"/>
  <c r="C1021" i="2"/>
  <c r="C1034" i="2"/>
  <c r="C1032" i="2"/>
  <c r="C1025" i="2"/>
  <c r="KH3" i="2"/>
  <c r="EJ13" i="43"/>
  <c r="E1023" i="2"/>
  <c r="E1025" i="2"/>
  <c r="E1026" i="2"/>
  <c r="KI3" i="2"/>
  <c r="EK13" i="43"/>
  <c r="G1029" i="2"/>
  <c r="G1022" i="2"/>
  <c r="G1030" i="2"/>
  <c r="G1020" i="2"/>
  <c r="KJ3" i="2"/>
  <c r="EL13" i="43"/>
  <c r="I1025" i="2"/>
  <c r="I1024" i="2"/>
  <c r="I1029" i="2"/>
  <c r="KK3" i="2"/>
  <c r="EM13" i="43"/>
  <c r="A1009" i="2"/>
  <c r="A1014" i="2"/>
  <c r="A1002" i="2"/>
  <c r="A1013" i="2"/>
  <c r="KA4" i="2"/>
  <c r="EC14" i="43"/>
  <c r="C1009" i="2"/>
  <c r="C1005" i="2"/>
  <c r="C1010" i="2"/>
  <c r="KB4" i="2"/>
  <c r="ED14" i="43"/>
  <c r="E1005" i="2"/>
  <c r="E1009" i="2"/>
  <c r="KC4" i="2"/>
  <c r="G1004" i="2"/>
  <c r="G1009" i="2"/>
  <c r="G1011" i="2"/>
  <c r="G1013" i="2"/>
  <c r="KD4" i="2"/>
  <c r="EF14" i="43"/>
  <c r="I1010" i="2"/>
  <c r="I1000" i="2"/>
  <c r="KE4" i="2"/>
  <c r="EG14" i="43"/>
  <c r="A1029" i="2"/>
  <c r="A1028" i="2"/>
  <c r="KG4" i="2"/>
  <c r="EI14" i="43"/>
  <c r="C1029" i="2"/>
  <c r="KH4" i="2"/>
  <c r="EJ14" i="43"/>
  <c r="E1029" i="2"/>
  <c r="E1031" i="2"/>
  <c r="E1033" i="2"/>
  <c r="E1034" i="2"/>
  <c r="KI4" i="2"/>
  <c r="G1025" i="2"/>
  <c r="G1021" i="2"/>
  <c r="KJ4" i="2"/>
  <c r="EL14" i="43"/>
  <c r="I1026" i="2"/>
  <c r="KK4" i="2"/>
  <c r="EM14" i="43"/>
  <c r="A1010" i="2"/>
  <c r="KA5" i="2"/>
  <c r="EC15" i="43"/>
  <c r="KB5" i="2"/>
  <c r="ED15" i="43"/>
  <c r="E1004" i="2"/>
  <c r="E1013" i="2"/>
  <c r="KC5" i="2"/>
  <c r="EE15" i="43"/>
  <c r="G1008" i="2"/>
  <c r="G1012" i="2"/>
  <c r="KD5" i="2"/>
  <c r="EF15" i="43"/>
  <c r="I1007" i="2"/>
  <c r="I1014" i="2"/>
  <c r="KE5" i="2"/>
  <c r="EG15" i="43"/>
  <c r="A1033" i="2"/>
  <c r="KG5" i="2"/>
  <c r="EI15" i="43"/>
  <c r="C1027" i="2"/>
  <c r="C1023" i="2"/>
  <c r="C1026" i="2"/>
  <c r="KH5" i="2"/>
  <c r="EJ15" i="43"/>
  <c r="KI5" i="2"/>
  <c r="EK15" i="43"/>
  <c r="G1027" i="2"/>
  <c r="KJ5" i="2"/>
  <c r="EL15" i="43"/>
  <c r="I1020" i="2"/>
  <c r="KK5" i="2"/>
  <c r="EM15" i="43"/>
  <c r="A1004" i="2"/>
  <c r="KA6" i="2"/>
  <c r="EC16" i="43"/>
  <c r="C1007" i="2"/>
  <c r="KB6" i="2"/>
  <c r="ED16" i="43"/>
  <c r="KC6" i="2"/>
  <c r="EE16" i="43"/>
  <c r="KD6" i="2"/>
  <c r="EF16" i="43"/>
  <c r="KE6" i="2"/>
  <c r="EG16" i="43"/>
  <c r="KG6" i="2"/>
  <c r="EI16" i="43"/>
  <c r="KH6" i="2"/>
  <c r="EJ16" i="43"/>
  <c r="KI6" i="2"/>
  <c r="EK16" i="43"/>
  <c r="G1023" i="2"/>
  <c r="G1034" i="2"/>
  <c r="KJ6" i="2"/>
  <c r="EL16" i="43"/>
  <c r="I1023" i="2"/>
  <c r="KK6" i="2"/>
  <c r="EM16" i="43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A962" i="2"/>
  <c r="A965" i="2"/>
  <c r="A971" i="2"/>
  <c r="A963" i="2"/>
  <c r="A964" i="2"/>
  <c r="A967" i="2"/>
  <c r="A974" i="2"/>
  <c r="JP2" i="2"/>
  <c r="EC3" i="43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C974" i="2"/>
  <c r="C973" i="2"/>
  <c r="C960" i="2"/>
  <c r="C963" i="2"/>
  <c r="C971" i="2"/>
  <c r="C961" i="2"/>
  <c r="JQ2" i="2"/>
  <c r="ED3" i="43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E966" i="2"/>
  <c r="E963" i="2"/>
  <c r="E969" i="2"/>
  <c r="E974" i="2"/>
  <c r="JR2" i="2"/>
  <c r="EE3" i="43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G972" i="2"/>
  <c r="G965" i="2"/>
  <c r="G967" i="2"/>
  <c r="G961" i="2"/>
  <c r="G964" i="2"/>
  <c r="G968" i="2"/>
  <c r="G974" i="2"/>
  <c r="JS2" i="2"/>
  <c r="EF3" i="43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I961" i="2"/>
  <c r="I966" i="2"/>
  <c r="I968" i="2"/>
  <c r="I967" i="2"/>
  <c r="I973" i="2"/>
  <c r="I970" i="2"/>
  <c r="JT2" i="2"/>
  <c r="EG3" i="43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A980" i="2"/>
  <c r="A990" i="2"/>
  <c r="A985" i="2"/>
  <c r="A992" i="2"/>
  <c r="A991" i="2"/>
  <c r="A988" i="2"/>
  <c r="A986" i="2"/>
  <c r="A982" i="2"/>
  <c r="A989" i="2"/>
  <c r="JV2" i="2"/>
  <c r="EI3" i="43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C980" i="2"/>
  <c r="C993" i="2"/>
  <c r="C988" i="2"/>
  <c r="C990" i="2"/>
  <c r="C987" i="2"/>
  <c r="JW2" i="2"/>
  <c r="EJ3" i="43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E982" i="2"/>
  <c r="E980" i="2"/>
  <c r="E991" i="2"/>
  <c r="E981" i="2"/>
  <c r="E988" i="2"/>
  <c r="E989" i="2"/>
  <c r="E987" i="2"/>
  <c r="JX2" i="2"/>
  <c r="EK3" i="43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G991" i="2"/>
  <c r="G986" i="2"/>
  <c r="G980" i="2"/>
  <c r="G987" i="2"/>
  <c r="G989" i="2"/>
  <c r="JY2" i="2"/>
  <c r="EL3" i="43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I986" i="2"/>
  <c r="I987" i="2"/>
  <c r="I988" i="2"/>
  <c r="I992" i="2"/>
  <c r="I985" i="2"/>
  <c r="I984" i="2"/>
  <c r="I981" i="2"/>
  <c r="I993" i="2"/>
  <c r="JZ2" i="2"/>
  <c r="EM3" i="43"/>
  <c r="A968" i="2"/>
  <c r="A960" i="2"/>
  <c r="A970" i="2"/>
  <c r="JP3" i="2"/>
  <c r="EC4" i="43"/>
  <c r="C967" i="2"/>
  <c r="C968" i="2"/>
  <c r="C969" i="2"/>
  <c r="JQ3" i="2"/>
  <c r="ED4" i="43"/>
  <c r="E962" i="2"/>
  <c r="E971" i="2"/>
  <c r="E961" i="2"/>
  <c r="JR3" i="2"/>
  <c r="EE4" i="43"/>
  <c r="G962" i="2"/>
  <c r="G969" i="2"/>
  <c r="G971" i="2"/>
  <c r="JS3" i="2"/>
  <c r="EF4" i="43"/>
  <c r="I960" i="2"/>
  <c r="I972" i="2"/>
  <c r="I971" i="2"/>
  <c r="I964" i="2"/>
  <c r="JT3" i="2"/>
  <c r="EG4" i="43"/>
  <c r="A981" i="2"/>
  <c r="A987" i="2"/>
  <c r="A993" i="2"/>
  <c r="A984" i="2"/>
  <c r="A983" i="2"/>
  <c r="JV3" i="2"/>
  <c r="EI4" i="43"/>
  <c r="C994" i="2"/>
  <c r="C985" i="2"/>
  <c r="C986" i="2"/>
  <c r="C991" i="2"/>
  <c r="C992" i="2"/>
  <c r="C989" i="2"/>
  <c r="JW3" i="2"/>
  <c r="EJ4" i="43"/>
  <c r="E994" i="2"/>
  <c r="E984" i="2"/>
  <c r="E985" i="2"/>
  <c r="E983" i="2"/>
  <c r="E986" i="2"/>
  <c r="JX3" i="2"/>
  <c r="EK4" i="43"/>
  <c r="G994" i="2"/>
  <c r="G981" i="2"/>
  <c r="G990" i="2"/>
  <c r="G992" i="2"/>
  <c r="G982" i="2"/>
  <c r="JY3" i="2"/>
  <c r="EL4" i="43"/>
  <c r="I989" i="2"/>
  <c r="I982" i="2"/>
  <c r="I994" i="2"/>
  <c r="I991" i="2"/>
  <c r="JZ3" i="2"/>
  <c r="EM4" i="43"/>
  <c r="A973" i="2"/>
  <c r="JP4" i="2"/>
  <c r="EC5" i="43"/>
  <c r="C966" i="2"/>
  <c r="C972" i="2"/>
  <c r="C970" i="2"/>
  <c r="JQ4" i="2"/>
  <c r="ED5" i="43"/>
  <c r="E967" i="2"/>
  <c r="E968" i="2"/>
  <c r="E964" i="2"/>
  <c r="JR4" i="2"/>
  <c r="G966" i="2"/>
  <c r="G973" i="2"/>
  <c r="JS4" i="2"/>
  <c r="EF5" i="43"/>
  <c r="I965" i="2"/>
  <c r="I969" i="2"/>
  <c r="I962" i="2"/>
  <c r="JT4" i="2"/>
  <c r="EG5" i="43"/>
  <c r="JV4" i="2"/>
  <c r="EI5" i="43"/>
  <c r="C981" i="2"/>
  <c r="JW4" i="2"/>
  <c r="EJ5" i="43"/>
  <c r="E990" i="2"/>
  <c r="E992" i="2"/>
  <c r="E993" i="2"/>
  <c r="JX4" i="2"/>
  <c r="G984" i="2"/>
  <c r="G985" i="2"/>
  <c r="G983" i="2"/>
  <c r="G988" i="2"/>
  <c r="JY4" i="2"/>
  <c r="EL5" i="43"/>
  <c r="I990" i="2"/>
  <c r="I980" i="2"/>
  <c r="JZ4" i="2"/>
  <c r="EM5" i="43"/>
  <c r="A961" i="2"/>
  <c r="A972" i="2"/>
  <c r="A969" i="2"/>
  <c r="JP5" i="2"/>
  <c r="EC6" i="43"/>
  <c r="C964" i="2"/>
  <c r="C965" i="2"/>
  <c r="JQ5" i="2"/>
  <c r="ED6" i="43"/>
  <c r="E965" i="2"/>
  <c r="E960" i="2"/>
  <c r="E972" i="2"/>
  <c r="E973" i="2"/>
  <c r="JR5" i="2"/>
  <c r="EE6" i="43"/>
  <c r="JS5" i="2"/>
  <c r="EF6" i="43"/>
  <c r="I974" i="2"/>
  <c r="I963" i="2"/>
  <c r="JT5" i="2"/>
  <c r="EG6" i="43"/>
  <c r="JV5" i="2"/>
  <c r="EI6" i="43"/>
  <c r="C982" i="2"/>
  <c r="C983" i="2"/>
  <c r="JW5" i="2"/>
  <c r="EJ6" i="43"/>
  <c r="JX5" i="2"/>
  <c r="EK6" i="43"/>
  <c r="JY5" i="2"/>
  <c r="EL6" i="43"/>
  <c r="JZ5" i="2"/>
  <c r="EM6" i="43"/>
  <c r="JP6" i="2"/>
  <c r="EC7" i="43"/>
  <c r="C962" i="2"/>
  <c r="JQ6" i="2"/>
  <c r="ED7" i="43"/>
  <c r="E970" i="2"/>
  <c r="JR6" i="2"/>
  <c r="EE7" i="43"/>
  <c r="G963" i="2"/>
  <c r="G960" i="2"/>
  <c r="JS6" i="2"/>
  <c r="EF7" i="43"/>
  <c r="JT6" i="2"/>
  <c r="EG7" i="43"/>
  <c r="A994" i="2"/>
  <c r="JV6" i="2"/>
  <c r="EI7" i="43"/>
  <c r="C984" i="2"/>
  <c r="JW6" i="2"/>
  <c r="EJ7" i="43"/>
  <c r="JX6" i="2"/>
  <c r="EK7" i="43"/>
  <c r="G993" i="2"/>
  <c r="JY6" i="2"/>
  <c r="EL7" i="43"/>
  <c r="JZ6" i="2"/>
  <c r="EM7" i="43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A923" i="2"/>
  <c r="A922" i="2"/>
  <c r="A924" i="2"/>
  <c r="A928" i="2"/>
  <c r="A927" i="2"/>
  <c r="JE2" i="2"/>
  <c r="DR12" i="43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C923" i="2"/>
  <c r="C926" i="2"/>
  <c r="C922" i="2"/>
  <c r="C929" i="2"/>
  <c r="C927" i="2"/>
  <c r="C931" i="2"/>
  <c r="JF2" i="2"/>
  <c r="DS12" i="43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E922" i="2"/>
  <c r="E920" i="2"/>
  <c r="E924" i="2"/>
  <c r="E931" i="2"/>
  <c r="E923" i="2"/>
  <c r="E925" i="2"/>
  <c r="E928" i="2"/>
  <c r="JG2" i="2"/>
  <c r="DT12" i="43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G929" i="2"/>
  <c r="G923" i="2"/>
  <c r="G930" i="2"/>
  <c r="G934" i="2"/>
  <c r="G931" i="2"/>
  <c r="G928" i="2"/>
  <c r="G924" i="2"/>
  <c r="G922" i="2"/>
  <c r="JH2" i="2"/>
  <c r="DU12" i="43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I932" i="2"/>
  <c r="I927" i="2"/>
  <c r="I921" i="2"/>
  <c r="I922" i="2"/>
  <c r="I930" i="2"/>
  <c r="I923" i="2"/>
  <c r="JI2" i="2"/>
  <c r="DV12" i="43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A954" i="2"/>
  <c r="A940" i="2"/>
  <c r="A941" i="2"/>
  <c r="A952" i="2"/>
  <c r="A948" i="2"/>
  <c r="A944" i="2"/>
  <c r="JK2" i="2"/>
  <c r="DX12" i="43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C951" i="2"/>
  <c r="C942" i="2"/>
  <c r="C945" i="2"/>
  <c r="C946" i="2"/>
  <c r="C941" i="2"/>
  <c r="C948" i="2"/>
  <c r="C952" i="2"/>
  <c r="JL2" i="2"/>
  <c r="DY12" i="43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E953" i="2"/>
  <c r="E952" i="2"/>
  <c r="E946" i="2"/>
  <c r="E944" i="2"/>
  <c r="E948" i="2"/>
  <c r="E940" i="2"/>
  <c r="JM2" i="2"/>
  <c r="DZ12" i="43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G953" i="2"/>
  <c r="G941" i="2"/>
  <c r="G949" i="2"/>
  <c r="G945" i="2"/>
  <c r="G948" i="2"/>
  <c r="JN2" i="2"/>
  <c r="EA12" i="43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I946" i="2"/>
  <c r="I942" i="2"/>
  <c r="I943" i="2"/>
  <c r="I951" i="2"/>
  <c r="I948" i="2"/>
  <c r="I952" i="2"/>
  <c r="I947" i="2"/>
  <c r="JO2" i="2"/>
  <c r="EB12" i="43"/>
  <c r="A929" i="2"/>
  <c r="A933" i="2"/>
  <c r="A930" i="2"/>
  <c r="A921" i="2"/>
  <c r="A920" i="2"/>
  <c r="JE3" i="2"/>
  <c r="DR13" i="43"/>
  <c r="C930" i="2"/>
  <c r="C925" i="2"/>
  <c r="C928" i="2"/>
  <c r="C920" i="2"/>
  <c r="JF3" i="2"/>
  <c r="DS13" i="43"/>
  <c r="E921" i="2"/>
  <c r="E930" i="2"/>
  <c r="E934" i="2"/>
  <c r="JG3" i="2"/>
  <c r="DT13" i="43"/>
  <c r="G921" i="2"/>
  <c r="G927" i="2"/>
  <c r="G926" i="2"/>
  <c r="JH3" i="2"/>
  <c r="DU13" i="43"/>
  <c r="I928" i="2"/>
  <c r="I925" i="2"/>
  <c r="I920" i="2"/>
  <c r="I924" i="2"/>
  <c r="JI3" i="2"/>
  <c r="DV13" i="43"/>
  <c r="A951" i="2"/>
  <c r="A942" i="2"/>
  <c r="A950" i="2"/>
  <c r="JK3" i="2"/>
  <c r="DX13" i="43"/>
  <c r="C949" i="2"/>
  <c r="C953" i="2"/>
  <c r="JL3" i="2"/>
  <c r="DY13" i="43"/>
  <c r="E947" i="2"/>
  <c r="E950" i="2"/>
  <c r="E942" i="2"/>
  <c r="E949" i="2"/>
  <c r="E954" i="2"/>
  <c r="JM3" i="2"/>
  <c r="DZ13" i="43"/>
  <c r="G952" i="2"/>
  <c r="G954" i="2"/>
  <c r="G942" i="2"/>
  <c r="G943" i="2"/>
  <c r="G951" i="2"/>
  <c r="G944" i="2"/>
  <c r="JN3" i="2"/>
  <c r="EA13" i="43"/>
  <c r="I945" i="2"/>
  <c r="I949" i="2"/>
  <c r="I950" i="2"/>
  <c r="JO3" i="2"/>
  <c r="EB13" i="43"/>
  <c r="A926" i="2"/>
  <c r="A932" i="2"/>
  <c r="JE4" i="2"/>
  <c r="DR14" i="43"/>
  <c r="C932" i="2"/>
  <c r="JF4" i="2"/>
  <c r="DS14" i="43"/>
  <c r="E929" i="2"/>
  <c r="E932" i="2"/>
  <c r="E933" i="2"/>
  <c r="JG4" i="2"/>
  <c r="G925" i="2"/>
  <c r="JH4" i="2"/>
  <c r="DU14" i="43"/>
  <c r="I926" i="2"/>
  <c r="I934" i="2"/>
  <c r="I931" i="2"/>
  <c r="JI4" i="2"/>
  <c r="DV14" i="43"/>
  <c r="A946" i="2"/>
  <c r="A953" i="2"/>
  <c r="A943" i="2"/>
  <c r="JK4" i="2"/>
  <c r="DX14" i="43"/>
  <c r="C943" i="2"/>
  <c r="C944" i="2"/>
  <c r="C954" i="2"/>
  <c r="C947" i="2"/>
  <c r="C940" i="2"/>
  <c r="JL4" i="2"/>
  <c r="DY14" i="43"/>
  <c r="E951" i="2"/>
  <c r="E941" i="2"/>
  <c r="JM4" i="2"/>
  <c r="G950" i="2"/>
  <c r="JN4" i="2"/>
  <c r="EA14" i="43"/>
  <c r="I940" i="2"/>
  <c r="I941" i="2"/>
  <c r="I944" i="2"/>
  <c r="JO4" i="2"/>
  <c r="EB14" i="43"/>
  <c r="A925" i="2"/>
  <c r="JE5" i="2"/>
  <c r="DR15" i="43"/>
  <c r="C921" i="2"/>
  <c r="C933" i="2"/>
  <c r="JF5" i="2"/>
  <c r="DS15" i="43"/>
  <c r="E926" i="2"/>
  <c r="E927" i="2"/>
  <c r="JG5" i="2"/>
  <c r="DT15" i="43"/>
  <c r="G932" i="2"/>
  <c r="JH5" i="2"/>
  <c r="DU15" i="43"/>
  <c r="I933" i="2"/>
  <c r="I929" i="2"/>
  <c r="JI5" i="2"/>
  <c r="DV15" i="43"/>
  <c r="A947" i="2"/>
  <c r="A949" i="2"/>
  <c r="A945" i="2"/>
  <c r="JK5" i="2"/>
  <c r="DX15" i="43"/>
  <c r="JL5" i="2"/>
  <c r="DY15" i="43"/>
  <c r="E943" i="2"/>
  <c r="E945" i="2"/>
  <c r="JM5" i="2"/>
  <c r="DZ15" i="43"/>
  <c r="G946" i="2"/>
  <c r="JN5" i="2"/>
  <c r="EA15" i="43"/>
  <c r="JO5" i="2"/>
  <c r="EB15" i="43"/>
  <c r="A934" i="2"/>
  <c r="A931" i="2"/>
  <c r="JE6" i="2"/>
  <c r="DR16" i="43"/>
  <c r="C934" i="2"/>
  <c r="JF6" i="2"/>
  <c r="DS16" i="43"/>
  <c r="JG6" i="2"/>
  <c r="DT16" i="43"/>
  <c r="JH6" i="2"/>
  <c r="DU16" i="43"/>
  <c r="JI6" i="2"/>
  <c r="DV16" i="43"/>
  <c r="JK6" i="2"/>
  <c r="DX16" i="43"/>
  <c r="JL6" i="2"/>
  <c r="DY16" i="43"/>
  <c r="JM6" i="2"/>
  <c r="DZ16" i="43"/>
  <c r="G947" i="2"/>
  <c r="JN6" i="2"/>
  <c r="EA16" i="43"/>
  <c r="I953" i="2"/>
  <c r="I954" i="2"/>
  <c r="JO6" i="2"/>
  <c r="EB16" i="43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A890" i="2"/>
  <c r="A881" i="2"/>
  <c r="A884" i="2"/>
  <c r="A888" i="2"/>
  <c r="A880" i="2"/>
  <c r="A892" i="2"/>
  <c r="IT2" i="2"/>
  <c r="DR3" i="43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C885" i="2"/>
  <c r="C881" i="2"/>
  <c r="C888" i="2"/>
  <c r="C891" i="2"/>
  <c r="C884" i="2"/>
  <c r="C890" i="2"/>
  <c r="IU2" i="2"/>
  <c r="DS3" i="43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E885" i="2"/>
  <c r="E888" i="2"/>
  <c r="E881" i="2"/>
  <c r="E892" i="2"/>
  <c r="E884" i="2"/>
  <c r="E890" i="2"/>
  <c r="E889" i="2"/>
  <c r="IV2" i="2"/>
  <c r="DT3" i="43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G882" i="2"/>
  <c r="G881" i="2"/>
  <c r="G884" i="2"/>
  <c r="G885" i="2"/>
  <c r="G886" i="2"/>
  <c r="IW2" i="2"/>
  <c r="DU3" i="43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I883" i="2"/>
  <c r="I891" i="2"/>
  <c r="I880" i="2"/>
  <c r="I886" i="2"/>
  <c r="I882" i="2"/>
  <c r="I892" i="2"/>
  <c r="IX2" i="2"/>
  <c r="DV3" i="43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A908" i="2"/>
  <c r="A911" i="2"/>
  <c r="A914" i="2"/>
  <c r="A902" i="2"/>
  <c r="A906" i="2"/>
  <c r="A904" i="2"/>
  <c r="A910" i="2"/>
  <c r="IZ2" i="2"/>
  <c r="DX3" i="43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C905" i="2"/>
  <c r="C910" i="2"/>
  <c r="C901" i="2"/>
  <c r="C912" i="2"/>
  <c r="C908" i="2"/>
  <c r="C914" i="2"/>
  <c r="C913" i="2"/>
  <c r="JA2" i="2"/>
  <c r="DY3" i="43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E907" i="2"/>
  <c r="E904" i="2"/>
  <c r="E910" i="2"/>
  <c r="E902" i="2"/>
  <c r="E905" i="2"/>
  <c r="E909" i="2"/>
  <c r="E906" i="2"/>
  <c r="JB2" i="2"/>
  <c r="DZ3" i="43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G911" i="2"/>
  <c r="G904" i="2"/>
  <c r="G902" i="2"/>
  <c r="G908" i="2"/>
  <c r="G909" i="2"/>
  <c r="G901" i="2"/>
  <c r="G903" i="2"/>
  <c r="G910" i="2"/>
  <c r="JC2" i="2"/>
  <c r="EA3" i="43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I902" i="2"/>
  <c r="I910" i="2"/>
  <c r="I907" i="2"/>
  <c r="I905" i="2"/>
  <c r="I906" i="2"/>
  <c r="I911" i="2"/>
  <c r="I912" i="2"/>
  <c r="JD2" i="2"/>
  <c r="EB3" i="43"/>
  <c r="A883" i="2"/>
  <c r="A889" i="2"/>
  <c r="A894" i="2"/>
  <c r="A887" i="2"/>
  <c r="IT3" i="2"/>
  <c r="DR4" i="43"/>
  <c r="C883" i="2"/>
  <c r="C882" i="2"/>
  <c r="C892" i="2"/>
  <c r="C894" i="2"/>
  <c r="C889" i="2"/>
  <c r="IU3" i="2"/>
  <c r="DS4" i="43"/>
  <c r="E880" i="2"/>
  <c r="E894" i="2"/>
  <c r="E887" i="2"/>
  <c r="E886" i="2"/>
  <c r="E893" i="2"/>
  <c r="E883" i="2"/>
  <c r="IV3" i="2"/>
  <c r="DT4" i="43"/>
  <c r="G892" i="2"/>
  <c r="G888" i="2"/>
  <c r="G893" i="2"/>
  <c r="G891" i="2"/>
  <c r="IW3" i="2"/>
  <c r="DU4" i="43"/>
  <c r="I893" i="2"/>
  <c r="I887" i="2"/>
  <c r="I888" i="2"/>
  <c r="IX3" i="2"/>
  <c r="DV4" i="43"/>
  <c r="A907" i="2"/>
  <c r="A901" i="2"/>
  <c r="A909" i="2"/>
  <c r="A912" i="2"/>
  <c r="A903" i="2"/>
  <c r="IZ3" i="2"/>
  <c r="DX4" i="43"/>
  <c r="C900" i="2"/>
  <c r="C907" i="2"/>
  <c r="C903" i="2"/>
  <c r="JA3" i="2"/>
  <c r="DY4" i="43"/>
  <c r="E908" i="2"/>
  <c r="E914" i="2"/>
  <c r="E912" i="2"/>
  <c r="E913" i="2"/>
  <c r="JB3" i="2"/>
  <c r="DZ4" i="43"/>
  <c r="G905" i="2"/>
  <c r="G900" i="2"/>
  <c r="G907" i="2"/>
  <c r="G912" i="2"/>
  <c r="JC3" i="2"/>
  <c r="EA4" i="43"/>
  <c r="I903" i="2"/>
  <c r="I914" i="2"/>
  <c r="I913" i="2"/>
  <c r="I901" i="2"/>
  <c r="I900" i="2"/>
  <c r="JD3" i="2"/>
  <c r="EB4" i="43"/>
  <c r="A885" i="2"/>
  <c r="A882" i="2"/>
  <c r="IT4" i="2"/>
  <c r="DR5" i="43"/>
  <c r="C887" i="2"/>
  <c r="C893" i="2"/>
  <c r="IU4" i="2"/>
  <c r="DS5" i="43"/>
  <c r="E891" i="2"/>
  <c r="IV4" i="2"/>
  <c r="G887" i="2"/>
  <c r="G894" i="2"/>
  <c r="G880" i="2"/>
  <c r="IW4" i="2"/>
  <c r="DU5" i="43"/>
  <c r="I881" i="2"/>
  <c r="I885" i="2"/>
  <c r="IX4" i="2"/>
  <c r="DV5" i="43"/>
  <c r="A905" i="2"/>
  <c r="IZ4" i="2"/>
  <c r="DX5" i="43"/>
  <c r="C906" i="2"/>
  <c r="C909" i="2"/>
  <c r="C902" i="2"/>
  <c r="JA4" i="2"/>
  <c r="DY5" i="43"/>
  <c r="E901" i="2"/>
  <c r="JB4" i="2"/>
  <c r="G913" i="2"/>
  <c r="G914" i="2"/>
  <c r="JC4" i="2"/>
  <c r="EA5" i="43"/>
  <c r="I909" i="2"/>
  <c r="JD4" i="2"/>
  <c r="EB5" i="43"/>
  <c r="A893" i="2"/>
  <c r="A886" i="2"/>
  <c r="IT5" i="2"/>
  <c r="DR6" i="43"/>
  <c r="C880" i="2"/>
  <c r="IU5" i="2"/>
  <c r="DS6" i="43"/>
  <c r="IV5" i="2"/>
  <c r="DT6" i="43"/>
  <c r="G890" i="2"/>
  <c r="G883" i="2"/>
  <c r="G889" i="2"/>
  <c r="IW5" i="2"/>
  <c r="DU6" i="43"/>
  <c r="I890" i="2"/>
  <c r="IX5" i="2"/>
  <c r="DV6" i="43"/>
  <c r="A900" i="2"/>
  <c r="IZ5" i="2"/>
  <c r="DX6" i="43"/>
  <c r="C911" i="2"/>
  <c r="JA5" i="2"/>
  <c r="DY6" i="43"/>
  <c r="E911" i="2"/>
  <c r="E900" i="2"/>
  <c r="JB5" i="2"/>
  <c r="DZ6" i="43"/>
  <c r="JC5" i="2"/>
  <c r="EA6" i="43"/>
  <c r="I904" i="2"/>
  <c r="I908" i="2"/>
  <c r="JD5" i="2"/>
  <c r="EB6" i="43"/>
  <c r="A891" i="2"/>
  <c r="IT6" i="2"/>
  <c r="DR7" i="43"/>
  <c r="IU6" i="2"/>
  <c r="DS7" i="43"/>
  <c r="E882" i="2"/>
  <c r="IV6" i="2"/>
  <c r="DT7" i="43"/>
  <c r="IW6" i="2"/>
  <c r="DU7" i="43"/>
  <c r="IX6" i="2"/>
  <c r="DV7" i="43"/>
  <c r="IZ6" i="2"/>
  <c r="DX7" i="43"/>
  <c r="JA6" i="2"/>
  <c r="DY7" i="43"/>
  <c r="E903" i="2"/>
  <c r="JB6" i="2"/>
  <c r="DZ7" i="43"/>
  <c r="G906" i="2"/>
  <c r="JC6" i="2"/>
  <c r="EA7" i="43"/>
  <c r="JD6" i="2"/>
  <c r="EB7" i="43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A854" i="2"/>
  <c r="A853" i="2"/>
  <c r="A850" i="2"/>
  <c r="A841" i="2"/>
  <c r="A845" i="2"/>
  <c r="A847" i="2"/>
  <c r="A849" i="2"/>
  <c r="II2" i="2"/>
  <c r="DG12" i="43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C846" i="2"/>
  <c r="C854" i="2"/>
  <c r="C852" i="2"/>
  <c r="C844" i="2"/>
  <c r="C849" i="2"/>
  <c r="C853" i="2"/>
  <c r="C847" i="2"/>
  <c r="C843" i="2"/>
  <c r="IJ2" i="2"/>
  <c r="DH12" i="43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E842" i="2"/>
  <c r="E854" i="2"/>
  <c r="E845" i="2"/>
  <c r="E852" i="2"/>
  <c r="E840" i="2"/>
  <c r="IK2" i="2"/>
  <c r="DI12" i="43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G852" i="2"/>
  <c r="G853" i="2"/>
  <c r="G844" i="2"/>
  <c r="G849" i="2"/>
  <c r="G840" i="2"/>
  <c r="G851" i="2"/>
  <c r="G848" i="2"/>
  <c r="IL2" i="2"/>
  <c r="DJ12" i="43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I848" i="2"/>
  <c r="I850" i="2"/>
  <c r="I849" i="2"/>
  <c r="I852" i="2"/>
  <c r="I844" i="2"/>
  <c r="I842" i="2"/>
  <c r="IM2" i="2"/>
  <c r="DK12" i="43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A860" i="2"/>
  <c r="A866" i="2"/>
  <c r="A870" i="2"/>
  <c r="A863" i="2"/>
  <c r="A868" i="2"/>
  <c r="IO2" i="2"/>
  <c r="DM12" i="43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C863" i="2"/>
  <c r="C871" i="2"/>
  <c r="C868" i="2"/>
  <c r="C867" i="2"/>
  <c r="C866" i="2"/>
  <c r="C862" i="2"/>
  <c r="IP2" i="2"/>
  <c r="DN12" i="43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E867" i="2"/>
  <c r="E863" i="2"/>
  <c r="E868" i="2"/>
  <c r="E874" i="2"/>
  <c r="E870" i="2"/>
  <c r="E861" i="2"/>
  <c r="IQ2" i="2"/>
  <c r="DO12" i="43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G862" i="2"/>
  <c r="G874" i="2"/>
  <c r="G866" i="2"/>
  <c r="G863" i="2"/>
  <c r="G867" i="2"/>
  <c r="G872" i="2"/>
  <c r="G864" i="2"/>
  <c r="IR2" i="2"/>
  <c r="DP12" i="43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I860" i="2"/>
  <c r="I872" i="2"/>
  <c r="I867" i="2"/>
  <c r="I865" i="2"/>
  <c r="I863" i="2"/>
  <c r="IS2" i="2"/>
  <c r="DQ12" i="43"/>
  <c r="A842" i="2"/>
  <c r="A846" i="2"/>
  <c r="A843" i="2"/>
  <c r="II3" i="2"/>
  <c r="DG13" i="43"/>
  <c r="C850" i="2"/>
  <c r="C851" i="2"/>
  <c r="C841" i="2"/>
  <c r="C848" i="2"/>
  <c r="IJ3" i="2"/>
  <c r="DH13" i="43"/>
  <c r="E846" i="2"/>
  <c r="E844" i="2"/>
  <c r="E841" i="2"/>
  <c r="E853" i="2"/>
  <c r="E843" i="2"/>
  <c r="IK3" i="2"/>
  <c r="DI13" i="43"/>
  <c r="G841" i="2"/>
  <c r="G850" i="2"/>
  <c r="G854" i="2"/>
  <c r="IL3" i="2"/>
  <c r="DJ13" i="43"/>
  <c r="I843" i="2"/>
  <c r="I845" i="2"/>
  <c r="I847" i="2"/>
  <c r="I853" i="2"/>
  <c r="I854" i="2"/>
  <c r="IM3" i="2"/>
  <c r="DK13" i="43"/>
  <c r="A867" i="2"/>
  <c r="A864" i="2"/>
  <c r="A871" i="2"/>
  <c r="A874" i="2"/>
  <c r="A861" i="2"/>
  <c r="IO3" i="2"/>
  <c r="DM13" i="43"/>
  <c r="C873" i="2"/>
  <c r="C865" i="2"/>
  <c r="C864" i="2"/>
  <c r="C860" i="2"/>
  <c r="C872" i="2"/>
  <c r="IP3" i="2"/>
  <c r="DN13" i="43"/>
  <c r="E869" i="2"/>
  <c r="E860" i="2"/>
  <c r="E873" i="2"/>
  <c r="E866" i="2"/>
  <c r="IQ3" i="2"/>
  <c r="DO13" i="43"/>
  <c r="G873" i="2"/>
  <c r="G871" i="2"/>
  <c r="IR3" i="2"/>
  <c r="DP13" i="43"/>
  <c r="I874" i="2"/>
  <c r="I862" i="2"/>
  <c r="I861" i="2"/>
  <c r="I869" i="2"/>
  <c r="IS3" i="2"/>
  <c r="DQ13" i="43"/>
  <c r="A852" i="2"/>
  <c r="A848" i="2"/>
  <c r="II4" i="2"/>
  <c r="DG14" i="43"/>
  <c r="C842" i="2"/>
  <c r="C840" i="2"/>
  <c r="C845" i="2"/>
  <c r="IJ4" i="2"/>
  <c r="DH14" i="43"/>
  <c r="E851" i="2"/>
  <c r="E850" i="2"/>
  <c r="IK4" i="2"/>
  <c r="G845" i="2"/>
  <c r="G846" i="2"/>
  <c r="IL4" i="2"/>
  <c r="DJ14" i="43"/>
  <c r="IM4" i="2"/>
  <c r="DK14" i="43"/>
  <c r="A872" i="2"/>
  <c r="A865" i="2"/>
  <c r="IO4" i="2"/>
  <c r="DM14" i="43"/>
  <c r="C869" i="2"/>
  <c r="C861" i="2"/>
  <c r="IP4" i="2"/>
  <c r="DN14" i="43"/>
  <c r="E862" i="2"/>
  <c r="E865" i="2"/>
  <c r="E864" i="2"/>
  <c r="IQ4" i="2"/>
  <c r="G865" i="2"/>
  <c r="G870" i="2"/>
  <c r="G868" i="2"/>
  <c r="IR4" i="2"/>
  <c r="DP14" i="43"/>
  <c r="I866" i="2"/>
  <c r="I864" i="2"/>
  <c r="IS4" i="2"/>
  <c r="DQ14" i="43"/>
  <c r="A840" i="2"/>
  <c r="A851" i="2"/>
  <c r="II5" i="2"/>
  <c r="DG15" i="43"/>
  <c r="IJ5" i="2"/>
  <c r="DH15" i="43"/>
  <c r="E848" i="2"/>
  <c r="E849" i="2"/>
  <c r="IK5" i="2"/>
  <c r="DI15" i="43"/>
  <c r="G847" i="2"/>
  <c r="IL5" i="2"/>
  <c r="DJ15" i="43"/>
  <c r="I846" i="2"/>
  <c r="I841" i="2"/>
  <c r="IM5" i="2"/>
  <c r="DK15" i="43"/>
  <c r="A862" i="2"/>
  <c r="IO5" i="2"/>
  <c r="DM15" i="43"/>
  <c r="C874" i="2"/>
  <c r="C870" i="2"/>
  <c r="IP5" i="2"/>
  <c r="DN15" i="43"/>
  <c r="E871" i="2"/>
  <c r="E872" i="2"/>
  <c r="IQ5" i="2"/>
  <c r="DO15" i="43"/>
  <c r="G869" i="2"/>
  <c r="G861" i="2"/>
  <c r="G860" i="2"/>
  <c r="IR5" i="2"/>
  <c r="DP15" i="43"/>
  <c r="IS5" i="2"/>
  <c r="DQ15" i="43"/>
  <c r="II6" i="2"/>
  <c r="DG16" i="43"/>
  <c r="IJ6" i="2"/>
  <c r="DH16" i="43"/>
  <c r="IK6" i="2"/>
  <c r="DI16" i="43"/>
  <c r="G842" i="2"/>
  <c r="IL6" i="2"/>
  <c r="DJ16" i="43"/>
  <c r="I840" i="2"/>
  <c r="IM6" i="2"/>
  <c r="DK16" i="43"/>
  <c r="A869" i="2"/>
  <c r="IO6" i="2"/>
  <c r="DM16" i="43"/>
  <c r="IP6" i="2"/>
  <c r="DN16" i="43"/>
  <c r="IQ6" i="2"/>
  <c r="DO16" i="43"/>
  <c r="IR6" i="2"/>
  <c r="DP16" i="43"/>
  <c r="I870" i="2"/>
  <c r="I868" i="2"/>
  <c r="IS6" i="2"/>
  <c r="DQ16" i="43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A808" i="2"/>
  <c r="A814" i="2"/>
  <c r="A801" i="2"/>
  <c r="A812" i="2"/>
  <c r="A804" i="2"/>
  <c r="A800" i="2"/>
  <c r="A813" i="2"/>
  <c r="HX2" i="2"/>
  <c r="DG3" i="43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C802" i="2"/>
  <c r="C804" i="2"/>
  <c r="C803" i="2"/>
  <c r="C814" i="2"/>
  <c r="C809" i="2"/>
  <c r="C810" i="2"/>
  <c r="C811" i="2"/>
  <c r="HY2" i="2"/>
  <c r="DH3" i="43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E805" i="2"/>
  <c r="E810" i="2"/>
  <c r="E811" i="2"/>
  <c r="E813" i="2"/>
  <c r="E809" i="2"/>
  <c r="E814" i="2"/>
  <c r="E808" i="2"/>
  <c r="E812" i="2"/>
  <c r="HZ2" i="2"/>
  <c r="DI3" i="43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G805" i="2"/>
  <c r="G806" i="2"/>
  <c r="G800" i="2"/>
  <c r="G801" i="2"/>
  <c r="G802" i="2"/>
  <c r="G807" i="2"/>
  <c r="IA2" i="2"/>
  <c r="DJ3" i="43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I811" i="2"/>
  <c r="I805" i="2"/>
  <c r="I814" i="2"/>
  <c r="I802" i="2"/>
  <c r="I809" i="2"/>
  <c r="I800" i="2"/>
  <c r="I808" i="2"/>
  <c r="IB2" i="2"/>
  <c r="DK3" i="43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A821" i="2"/>
  <c r="A827" i="2"/>
  <c r="A824" i="2"/>
  <c r="A826" i="2"/>
  <c r="A834" i="2"/>
  <c r="A831" i="2"/>
  <c r="A828" i="2"/>
  <c r="ID2" i="2"/>
  <c r="DM3" i="43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C832" i="2"/>
  <c r="C825" i="2"/>
  <c r="C833" i="2"/>
  <c r="C820" i="2"/>
  <c r="C823" i="2"/>
  <c r="C830" i="2"/>
  <c r="C831" i="2"/>
  <c r="IE2" i="2"/>
  <c r="DN3" i="43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E827" i="2"/>
  <c r="E832" i="2"/>
  <c r="E826" i="2"/>
  <c r="E822" i="2"/>
  <c r="E829" i="2"/>
  <c r="IF2" i="2"/>
  <c r="DO3" i="43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G827" i="2"/>
  <c r="G831" i="2"/>
  <c r="G834" i="2"/>
  <c r="G823" i="2"/>
  <c r="G821" i="2"/>
  <c r="G829" i="2"/>
  <c r="G824" i="2"/>
  <c r="IG2" i="2"/>
  <c r="DP3" i="43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I824" i="2"/>
  <c r="I823" i="2"/>
  <c r="I827" i="2"/>
  <c r="I829" i="2"/>
  <c r="I821" i="2"/>
  <c r="I828" i="2"/>
  <c r="I832" i="2"/>
  <c r="IH2" i="2"/>
  <c r="DQ3" i="43"/>
  <c r="A805" i="2"/>
  <c r="A806" i="2"/>
  <c r="A807" i="2"/>
  <c r="A811" i="2"/>
  <c r="HX3" i="2"/>
  <c r="DG4" i="43"/>
  <c r="C812" i="2"/>
  <c r="C806" i="2"/>
  <c r="HY3" i="2"/>
  <c r="DH4" i="43"/>
  <c r="E807" i="2"/>
  <c r="E804" i="2"/>
  <c r="E803" i="2"/>
  <c r="HZ3" i="2"/>
  <c r="DI4" i="43"/>
  <c r="G810" i="2"/>
  <c r="G812" i="2"/>
  <c r="G804" i="2"/>
  <c r="G803" i="2"/>
  <c r="IA3" i="2"/>
  <c r="DJ4" i="43"/>
  <c r="I812" i="2"/>
  <c r="I801" i="2"/>
  <c r="I803" i="2"/>
  <c r="I810" i="2"/>
  <c r="IB3" i="2"/>
  <c r="DK4" i="43"/>
  <c r="A833" i="2"/>
  <c r="A820" i="2"/>
  <c r="A825" i="2"/>
  <c r="A823" i="2"/>
  <c r="A822" i="2"/>
  <c r="ID3" i="2"/>
  <c r="DM4" i="43"/>
  <c r="C821" i="2"/>
  <c r="C826" i="2"/>
  <c r="C827" i="2"/>
  <c r="C829" i="2"/>
  <c r="C822" i="2"/>
  <c r="IE3" i="2"/>
  <c r="DN4" i="43"/>
  <c r="E833" i="2"/>
  <c r="E820" i="2"/>
  <c r="E834" i="2"/>
  <c r="E830" i="2"/>
  <c r="IF3" i="2"/>
  <c r="DO4" i="43"/>
  <c r="G825" i="2"/>
  <c r="G820" i="2"/>
  <c r="G833" i="2"/>
  <c r="G826" i="2"/>
  <c r="G822" i="2"/>
  <c r="IG3" i="2"/>
  <c r="DP4" i="43"/>
  <c r="I833" i="2"/>
  <c r="I825" i="2"/>
  <c r="I822" i="2"/>
  <c r="I831" i="2"/>
  <c r="IH3" i="2"/>
  <c r="DQ4" i="43"/>
  <c r="A809" i="2"/>
  <c r="A802" i="2"/>
  <c r="A803" i="2"/>
  <c r="HX4" i="2"/>
  <c r="DG5" i="43"/>
  <c r="C808" i="2"/>
  <c r="C800" i="2"/>
  <c r="C805" i="2"/>
  <c r="HY4" i="2"/>
  <c r="DH5" i="43"/>
  <c r="E802" i="2"/>
  <c r="E806" i="2"/>
  <c r="HZ4" i="2"/>
  <c r="G814" i="2"/>
  <c r="IA4" i="2"/>
  <c r="DJ5" i="43"/>
  <c r="I807" i="2"/>
  <c r="IB4" i="2"/>
  <c r="DK5" i="43"/>
  <c r="A832" i="2"/>
  <c r="ID4" i="2"/>
  <c r="DM5" i="43"/>
  <c r="C834" i="2"/>
  <c r="IE4" i="2"/>
  <c r="DN5" i="43"/>
  <c r="E823" i="2"/>
  <c r="E828" i="2"/>
  <c r="E831" i="2"/>
  <c r="E825" i="2"/>
  <c r="IF4" i="2"/>
  <c r="G832" i="2"/>
  <c r="G830" i="2"/>
  <c r="IG4" i="2"/>
  <c r="DP5" i="43"/>
  <c r="I830" i="2"/>
  <c r="IH4" i="2"/>
  <c r="DQ5" i="43"/>
  <c r="HX5" i="2"/>
  <c r="DG6" i="43"/>
  <c r="C801" i="2"/>
  <c r="C807" i="2"/>
  <c r="HY5" i="2"/>
  <c r="DH6" i="43"/>
  <c r="E800" i="2"/>
  <c r="E801" i="2"/>
  <c r="HZ5" i="2"/>
  <c r="DI6" i="43"/>
  <c r="G809" i="2"/>
  <c r="G813" i="2"/>
  <c r="IA5" i="2"/>
  <c r="DJ6" i="43"/>
  <c r="IB5" i="2"/>
  <c r="DK6" i="43"/>
  <c r="ID5" i="2"/>
  <c r="DM6" i="43"/>
  <c r="C828" i="2"/>
  <c r="IE5" i="2"/>
  <c r="DN6" i="43"/>
  <c r="E821" i="2"/>
  <c r="IF5" i="2"/>
  <c r="DO6" i="43"/>
  <c r="G828" i="2"/>
  <c r="IG5" i="2"/>
  <c r="DP6" i="43"/>
  <c r="I834" i="2"/>
  <c r="IH5" i="2"/>
  <c r="DQ6" i="43"/>
  <c r="HX6" i="2"/>
  <c r="DG7" i="43"/>
  <c r="C813" i="2"/>
  <c r="HY6" i="2"/>
  <c r="DH7" i="43"/>
  <c r="HZ6" i="2"/>
  <c r="DI7" i="43"/>
  <c r="G811" i="2"/>
  <c r="IA6" i="2"/>
  <c r="DJ7" i="43"/>
  <c r="I813" i="2"/>
  <c r="I806" i="2"/>
  <c r="IB6" i="2"/>
  <c r="DK7" i="43"/>
  <c r="ID6" i="2"/>
  <c r="DM7" i="43"/>
  <c r="IE6" i="2"/>
  <c r="DN7" i="43"/>
  <c r="E824" i="2"/>
  <c r="IF6" i="2"/>
  <c r="DO7" i="43"/>
  <c r="IG6" i="2"/>
  <c r="DP7" i="43"/>
  <c r="I820" i="2"/>
  <c r="IH6" i="2"/>
  <c r="DQ7" i="43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A763" i="2"/>
  <c r="A770" i="2"/>
  <c r="A766" i="2"/>
  <c r="A768" i="2"/>
  <c r="A760" i="2"/>
  <c r="A769" i="2"/>
  <c r="A765" i="2"/>
  <c r="A772" i="2"/>
  <c r="HM2" i="2"/>
  <c r="CV12" i="43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C766" i="2"/>
  <c r="C769" i="2"/>
  <c r="C773" i="2"/>
  <c r="C770" i="2"/>
  <c r="C763" i="2"/>
  <c r="C768" i="2"/>
  <c r="C774" i="2"/>
  <c r="HN2" i="2"/>
  <c r="CW12" i="43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E764" i="2"/>
  <c r="E763" i="2"/>
  <c r="E766" i="2"/>
  <c r="E761" i="2"/>
  <c r="E770" i="2"/>
  <c r="E769" i="2"/>
  <c r="HO2" i="2"/>
  <c r="CX12" i="43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G762" i="2"/>
  <c r="G772" i="2"/>
  <c r="G767" i="2"/>
  <c r="G773" i="2"/>
  <c r="G763" i="2"/>
  <c r="G760" i="2"/>
  <c r="HP2" i="2"/>
  <c r="CY12" i="43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I764" i="2"/>
  <c r="I760" i="2"/>
  <c r="I769" i="2"/>
  <c r="I773" i="2"/>
  <c r="I767" i="2"/>
  <c r="I763" i="2"/>
  <c r="I765" i="2"/>
  <c r="HQ2" i="2"/>
  <c r="CZ12" i="43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A786" i="2"/>
  <c r="A794" i="2"/>
  <c r="A782" i="2"/>
  <c r="A792" i="2"/>
  <c r="A783" i="2"/>
  <c r="A790" i="2"/>
  <c r="A785" i="2"/>
  <c r="HS2" i="2"/>
  <c r="DB12" i="43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C784" i="2"/>
  <c r="C783" i="2"/>
  <c r="C786" i="2"/>
  <c r="C788" i="2"/>
  <c r="C790" i="2"/>
  <c r="C793" i="2"/>
  <c r="C781" i="2"/>
  <c r="HT2" i="2"/>
  <c r="DC12" i="43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E792" i="2"/>
  <c r="E783" i="2"/>
  <c r="E793" i="2"/>
  <c r="E782" i="2"/>
  <c r="E781" i="2"/>
  <c r="E784" i="2"/>
  <c r="E788" i="2"/>
  <c r="HU2" i="2"/>
  <c r="DD12" i="43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G781" i="2"/>
  <c r="G791" i="2"/>
  <c r="G793" i="2"/>
  <c r="G784" i="2"/>
  <c r="G787" i="2"/>
  <c r="G792" i="2"/>
  <c r="HV2" i="2"/>
  <c r="DE12" i="43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I789" i="2"/>
  <c r="I794" i="2"/>
  <c r="I787" i="2"/>
  <c r="I781" i="2"/>
  <c r="I793" i="2"/>
  <c r="HW2" i="2"/>
  <c r="DF12" i="43"/>
  <c r="A764" i="2"/>
  <c r="A761" i="2"/>
  <c r="A762" i="2"/>
  <c r="A767" i="2"/>
  <c r="HM3" i="2"/>
  <c r="CV13" i="43"/>
  <c r="C760" i="2"/>
  <c r="C771" i="2"/>
  <c r="C761" i="2"/>
  <c r="HN3" i="2"/>
  <c r="CW13" i="43"/>
  <c r="E765" i="2"/>
  <c r="E762" i="2"/>
  <c r="E771" i="2"/>
  <c r="HO3" i="2"/>
  <c r="CX13" i="43"/>
  <c r="G768" i="2"/>
  <c r="G766" i="2"/>
  <c r="G771" i="2"/>
  <c r="HP3" i="2"/>
  <c r="CY13" i="43"/>
  <c r="I766" i="2"/>
  <c r="I772" i="2"/>
  <c r="I762" i="2"/>
  <c r="HQ3" i="2"/>
  <c r="CZ13" i="43"/>
  <c r="A780" i="2"/>
  <c r="A791" i="2"/>
  <c r="A788" i="2"/>
  <c r="A793" i="2"/>
  <c r="HS3" i="2"/>
  <c r="DB13" i="43"/>
  <c r="C789" i="2"/>
  <c r="C780" i="2"/>
  <c r="C792" i="2"/>
  <c r="HT3" i="2"/>
  <c r="DC13" i="43"/>
  <c r="E790" i="2"/>
  <c r="E786" i="2"/>
  <c r="E794" i="2"/>
  <c r="E780" i="2"/>
  <c r="HU3" i="2"/>
  <c r="DD13" i="43"/>
  <c r="G780" i="2"/>
  <c r="G794" i="2"/>
  <c r="G789" i="2"/>
  <c r="HV3" i="2"/>
  <c r="DE13" i="43"/>
  <c r="I788" i="2"/>
  <c r="I792" i="2"/>
  <c r="I780" i="2"/>
  <c r="I790" i="2"/>
  <c r="I786" i="2"/>
  <c r="I791" i="2"/>
  <c r="HW3" i="2"/>
  <c r="DF13" i="43"/>
  <c r="A774" i="2"/>
  <c r="A773" i="2"/>
  <c r="A771" i="2"/>
  <c r="HM4" i="2"/>
  <c r="CV14" i="43"/>
  <c r="C764" i="2"/>
  <c r="C767" i="2"/>
  <c r="HN4" i="2"/>
  <c r="CW14" i="43"/>
  <c r="E772" i="2"/>
  <c r="E767" i="2"/>
  <c r="HO4" i="2"/>
  <c r="G769" i="2"/>
  <c r="HP4" i="2"/>
  <c r="CY14" i="43"/>
  <c r="I761" i="2"/>
  <c r="HQ4" i="2"/>
  <c r="CZ14" i="43"/>
  <c r="HS4" i="2"/>
  <c r="DB14" i="43"/>
  <c r="C787" i="2"/>
  <c r="C794" i="2"/>
  <c r="HT4" i="2"/>
  <c r="DC14" i="43"/>
  <c r="E791" i="2"/>
  <c r="E785" i="2"/>
  <c r="E789" i="2"/>
  <c r="HU4" i="2"/>
  <c r="G785" i="2"/>
  <c r="G786" i="2"/>
  <c r="G790" i="2"/>
  <c r="HV4" i="2"/>
  <c r="DE14" i="43"/>
  <c r="I782" i="2"/>
  <c r="I784" i="2"/>
  <c r="I783" i="2"/>
  <c r="HW4" i="2"/>
  <c r="DF14" i="43"/>
  <c r="HM5" i="2"/>
  <c r="CV15" i="43"/>
  <c r="C772" i="2"/>
  <c r="C765" i="2"/>
  <c r="HN5" i="2"/>
  <c r="CW15" i="43"/>
  <c r="E774" i="2"/>
  <c r="HO5" i="2"/>
  <c r="CX15" i="43"/>
  <c r="G774" i="2"/>
  <c r="G765" i="2"/>
  <c r="HP5" i="2"/>
  <c r="CY15" i="43"/>
  <c r="I774" i="2"/>
  <c r="HQ5" i="2"/>
  <c r="CZ15" i="43"/>
  <c r="A784" i="2"/>
  <c r="A789" i="2"/>
  <c r="HS5" i="2"/>
  <c r="DB15" i="43"/>
  <c r="C791" i="2"/>
  <c r="HT5" i="2"/>
  <c r="DC15" i="43"/>
  <c r="HU5" i="2"/>
  <c r="DD15" i="43"/>
  <c r="G788" i="2"/>
  <c r="G783" i="2"/>
  <c r="G782" i="2"/>
  <c r="HV5" i="2"/>
  <c r="DE15" i="43"/>
  <c r="HW5" i="2"/>
  <c r="DF15" i="43"/>
  <c r="HM6" i="2"/>
  <c r="CV16" i="43"/>
  <c r="C762" i="2"/>
  <c r="HN6" i="2"/>
  <c r="CW16" i="43"/>
  <c r="E768" i="2"/>
  <c r="E760" i="2"/>
  <c r="HO6" i="2"/>
  <c r="CX16" i="43"/>
  <c r="G764" i="2"/>
  <c r="HP6" i="2"/>
  <c r="CY16" i="43"/>
  <c r="I771" i="2"/>
  <c r="I770" i="2"/>
  <c r="HQ6" i="2"/>
  <c r="CZ16" i="43"/>
  <c r="A781" i="2"/>
  <c r="HS6" i="2"/>
  <c r="DB16" i="43"/>
  <c r="C782" i="2"/>
  <c r="C785" i="2"/>
  <c r="HT6" i="2"/>
  <c r="DC16" i="43"/>
  <c r="E787" i="2"/>
  <c r="HU6" i="2"/>
  <c r="DD16" i="43"/>
  <c r="HV6" i="2"/>
  <c r="DE16" i="43"/>
  <c r="HW6" i="2"/>
  <c r="DF16" i="43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A722" i="2"/>
  <c r="A731" i="2"/>
  <c r="A721" i="2"/>
  <c r="A726" i="2"/>
  <c r="A732" i="2"/>
  <c r="A729" i="2"/>
  <c r="HB2" i="2"/>
  <c r="CV3" i="43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C722" i="2"/>
  <c r="C721" i="2"/>
  <c r="C730" i="2"/>
  <c r="C733" i="2"/>
  <c r="C734" i="2"/>
  <c r="C731" i="2"/>
  <c r="HC2" i="2"/>
  <c r="CW3" i="43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E734" i="2"/>
  <c r="E729" i="2"/>
  <c r="E720" i="2"/>
  <c r="E725" i="2"/>
  <c r="E722" i="2"/>
  <c r="E733" i="2"/>
  <c r="HD2" i="2"/>
  <c r="CX3" i="43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G727" i="2"/>
  <c r="G724" i="2"/>
  <c r="G732" i="2"/>
  <c r="G729" i="2"/>
  <c r="G734" i="2"/>
  <c r="HE2" i="2"/>
  <c r="CY3" i="43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I725" i="2"/>
  <c r="I733" i="2"/>
  <c r="I728" i="2"/>
  <c r="I724" i="2"/>
  <c r="I732" i="2"/>
  <c r="I721" i="2"/>
  <c r="I726" i="2"/>
  <c r="HF2" i="2"/>
  <c r="CZ3" i="43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A744" i="2"/>
  <c r="A740" i="2"/>
  <c r="A748" i="2"/>
  <c r="A752" i="2"/>
  <c r="A745" i="2"/>
  <c r="A754" i="2"/>
  <c r="HH2" i="2"/>
  <c r="DB3" i="43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C751" i="2"/>
  <c r="C753" i="2"/>
  <c r="C744" i="2"/>
  <c r="C745" i="2"/>
  <c r="C754" i="2"/>
  <c r="C743" i="2"/>
  <c r="C750" i="2"/>
  <c r="HI2" i="2"/>
  <c r="DC3" i="43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E747" i="2"/>
  <c r="E742" i="2"/>
  <c r="E741" i="2"/>
  <c r="E751" i="2"/>
  <c r="E749" i="2"/>
  <c r="E744" i="2"/>
  <c r="E740" i="2"/>
  <c r="E743" i="2"/>
  <c r="HJ2" i="2"/>
  <c r="DD3" i="43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G746" i="2"/>
  <c r="G753" i="2"/>
  <c r="G742" i="2"/>
  <c r="G754" i="2"/>
  <c r="G744" i="2"/>
  <c r="G750" i="2"/>
  <c r="HK2" i="2"/>
  <c r="DE3" i="43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I743" i="2"/>
  <c r="I750" i="2"/>
  <c r="I745" i="2"/>
  <c r="I753" i="2"/>
  <c r="I740" i="2"/>
  <c r="I754" i="2"/>
  <c r="HL2" i="2"/>
  <c r="DF3" i="43"/>
  <c r="A727" i="2"/>
  <c r="A724" i="2"/>
  <c r="A723" i="2"/>
  <c r="HB3" i="2"/>
  <c r="CV4" i="43"/>
  <c r="C729" i="2"/>
  <c r="C723" i="2"/>
  <c r="C726" i="2"/>
  <c r="HC3" i="2"/>
  <c r="CW4" i="43"/>
  <c r="E727" i="2"/>
  <c r="E724" i="2"/>
  <c r="E726" i="2"/>
  <c r="E731" i="2"/>
  <c r="HD3" i="2"/>
  <c r="CX4" i="43"/>
  <c r="G721" i="2"/>
  <c r="G733" i="2"/>
  <c r="G726" i="2"/>
  <c r="G731" i="2"/>
  <c r="HE3" i="2"/>
  <c r="CY4" i="43"/>
  <c r="I720" i="2"/>
  <c r="HF3" i="2"/>
  <c r="CZ4" i="43"/>
  <c r="A741" i="2"/>
  <c r="A750" i="2"/>
  <c r="A751" i="2"/>
  <c r="A747" i="2"/>
  <c r="A753" i="2"/>
  <c r="HH3" i="2"/>
  <c r="DB4" i="43"/>
  <c r="C741" i="2"/>
  <c r="C748" i="2"/>
  <c r="C746" i="2"/>
  <c r="C749" i="2"/>
  <c r="HI3" i="2"/>
  <c r="DC4" i="43"/>
  <c r="E745" i="2"/>
  <c r="E746" i="2"/>
  <c r="E750" i="2"/>
  <c r="HJ3" i="2"/>
  <c r="DD4" i="43"/>
  <c r="G743" i="2"/>
  <c r="G740" i="2"/>
  <c r="G749" i="2"/>
  <c r="G748" i="2"/>
  <c r="G745" i="2"/>
  <c r="HK3" i="2"/>
  <c r="DE4" i="43"/>
  <c r="I752" i="2"/>
  <c r="I744" i="2"/>
  <c r="I751" i="2"/>
  <c r="I748" i="2"/>
  <c r="HL3" i="2"/>
  <c r="DF4" i="43"/>
  <c r="A733" i="2"/>
  <c r="A728" i="2"/>
  <c r="A725" i="2"/>
  <c r="HB4" i="2"/>
  <c r="CV5" i="43"/>
  <c r="C732" i="2"/>
  <c r="C720" i="2"/>
  <c r="C728" i="2"/>
  <c r="C727" i="2"/>
  <c r="C724" i="2"/>
  <c r="HC4" i="2"/>
  <c r="CW5" i="43"/>
  <c r="E730" i="2"/>
  <c r="E732" i="2"/>
  <c r="E728" i="2"/>
  <c r="E723" i="2"/>
  <c r="HD4" i="2"/>
  <c r="G723" i="2"/>
  <c r="G730" i="2"/>
  <c r="G725" i="2"/>
  <c r="HE4" i="2"/>
  <c r="CY5" i="43"/>
  <c r="I722" i="2"/>
  <c r="I734" i="2"/>
  <c r="I729" i="2"/>
  <c r="I731" i="2"/>
  <c r="I727" i="2"/>
  <c r="I730" i="2"/>
  <c r="HF4" i="2"/>
  <c r="CZ5" i="43"/>
  <c r="A743" i="2"/>
  <c r="A742" i="2"/>
  <c r="A749" i="2"/>
  <c r="HH4" i="2"/>
  <c r="DB5" i="43"/>
  <c r="C740" i="2"/>
  <c r="HI4" i="2"/>
  <c r="DC5" i="43"/>
  <c r="E753" i="2"/>
  <c r="E748" i="2"/>
  <c r="HJ4" i="2"/>
  <c r="G747" i="2"/>
  <c r="G752" i="2"/>
  <c r="HK4" i="2"/>
  <c r="DE5" i="43"/>
  <c r="I747" i="2"/>
  <c r="I741" i="2"/>
  <c r="I746" i="2"/>
  <c r="HL4" i="2"/>
  <c r="DF5" i="43"/>
  <c r="A720" i="2"/>
  <c r="A730" i="2"/>
  <c r="HB5" i="2"/>
  <c r="CV6" i="43"/>
  <c r="HC5" i="2"/>
  <c r="CW6" i="43"/>
  <c r="E721" i="2"/>
  <c r="HD5" i="2"/>
  <c r="CX6" i="43"/>
  <c r="G720" i="2"/>
  <c r="G722" i="2"/>
  <c r="HE5" i="2"/>
  <c r="CY6" i="43"/>
  <c r="I723" i="2"/>
  <c r="HF5" i="2"/>
  <c r="CZ6" i="43"/>
  <c r="HH5" i="2"/>
  <c r="DB6" i="43"/>
  <c r="C742" i="2"/>
  <c r="HI5" i="2"/>
  <c r="DC6" i="43"/>
  <c r="HJ5" i="2"/>
  <c r="DD6" i="43"/>
  <c r="G751" i="2"/>
  <c r="G741" i="2"/>
  <c r="HK5" i="2"/>
  <c r="DE6" i="43"/>
  <c r="I742" i="2"/>
  <c r="HL5" i="2"/>
  <c r="DF6" i="43"/>
  <c r="A734" i="2"/>
  <c r="HB6" i="2"/>
  <c r="CV7" i="43"/>
  <c r="C725" i="2"/>
  <c r="HC6" i="2"/>
  <c r="CW7" i="43"/>
  <c r="HD6" i="2"/>
  <c r="CX7" i="43"/>
  <c r="G728" i="2"/>
  <c r="HE6" i="2"/>
  <c r="CY7" i="43"/>
  <c r="HF6" i="2"/>
  <c r="CZ7" i="43"/>
  <c r="A746" i="2"/>
  <c r="HH6" i="2"/>
  <c r="DB7" i="43"/>
  <c r="HI6" i="2"/>
  <c r="DC7" i="43"/>
  <c r="HJ6" i="2"/>
  <c r="DD7" i="43"/>
  <c r="HK6" i="2"/>
  <c r="DE7" i="43"/>
  <c r="I749" i="2"/>
  <c r="HL6" i="2"/>
  <c r="DF7" i="43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A689" i="2"/>
  <c r="A687" i="2"/>
  <c r="A683" i="2"/>
  <c r="A686" i="2"/>
  <c r="A694" i="2"/>
  <c r="A684" i="2"/>
  <c r="A685" i="2"/>
  <c r="GQ2" i="2"/>
  <c r="CK12" i="43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C690" i="2"/>
  <c r="C686" i="2"/>
  <c r="C680" i="2"/>
  <c r="C693" i="2"/>
  <c r="C687" i="2"/>
  <c r="GR2" i="2"/>
  <c r="CL12" i="43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E687" i="2"/>
  <c r="E682" i="2"/>
  <c r="E691" i="2"/>
  <c r="E684" i="2"/>
  <c r="E692" i="2"/>
  <c r="E683" i="2"/>
  <c r="GS2" i="2"/>
  <c r="CM12" i="43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G692" i="2"/>
  <c r="G688" i="2"/>
  <c r="G682" i="2"/>
  <c r="G685" i="2"/>
  <c r="G681" i="2"/>
  <c r="G689" i="2"/>
  <c r="GT2" i="2"/>
  <c r="CN12" i="43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I692" i="2"/>
  <c r="I689" i="2"/>
  <c r="I684" i="2"/>
  <c r="I685" i="2"/>
  <c r="I691" i="2"/>
  <c r="I680" i="2"/>
  <c r="I686" i="2"/>
  <c r="GU2" i="2"/>
  <c r="CO12" i="43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A714" i="2"/>
  <c r="A710" i="2"/>
  <c r="A708" i="2"/>
  <c r="A706" i="2"/>
  <c r="A712" i="2"/>
  <c r="A713" i="2"/>
  <c r="A701" i="2"/>
  <c r="GW2" i="2"/>
  <c r="CQ12" i="43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C702" i="2"/>
  <c r="C706" i="2"/>
  <c r="C705" i="2"/>
  <c r="C714" i="2"/>
  <c r="C713" i="2"/>
  <c r="C703" i="2"/>
  <c r="GX2" i="2"/>
  <c r="CR12" i="43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E713" i="2"/>
  <c r="E701" i="2"/>
  <c r="E704" i="2"/>
  <c r="E707" i="2"/>
  <c r="E712" i="2"/>
  <c r="GY2" i="2"/>
  <c r="CS12" i="43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G704" i="2"/>
  <c r="G706" i="2"/>
  <c r="G703" i="2"/>
  <c r="G713" i="2"/>
  <c r="G700" i="2"/>
  <c r="G701" i="2"/>
  <c r="G707" i="2"/>
  <c r="GZ2" i="2"/>
  <c r="CT12" i="43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I705" i="2"/>
  <c r="I702" i="2"/>
  <c r="I710" i="2"/>
  <c r="I714" i="2"/>
  <c r="I711" i="2"/>
  <c r="HA2" i="2"/>
  <c r="CU12" i="43"/>
  <c r="A691" i="2"/>
  <c r="A681" i="2"/>
  <c r="A680" i="2"/>
  <c r="GQ3" i="2"/>
  <c r="CK13" i="43"/>
  <c r="C692" i="2"/>
  <c r="C689" i="2"/>
  <c r="C682" i="2"/>
  <c r="C694" i="2"/>
  <c r="C681" i="2"/>
  <c r="GR3" i="2"/>
  <c r="CL13" i="43"/>
  <c r="E680" i="2"/>
  <c r="E694" i="2"/>
  <c r="E693" i="2"/>
  <c r="E690" i="2"/>
  <c r="E689" i="2"/>
  <c r="GS3" i="2"/>
  <c r="CM13" i="43"/>
  <c r="G687" i="2"/>
  <c r="G680" i="2"/>
  <c r="G683" i="2"/>
  <c r="G686" i="2"/>
  <c r="G690" i="2"/>
  <c r="GT3" i="2"/>
  <c r="CN13" i="43"/>
  <c r="I690" i="2"/>
  <c r="I694" i="2"/>
  <c r="I688" i="2"/>
  <c r="I681" i="2"/>
  <c r="GU3" i="2"/>
  <c r="CO13" i="43"/>
  <c r="A704" i="2"/>
  <c r="A702" i="2"/>
  <c r="A709" i="2"/>
  <c r="A703" i="2"/>
  <c r="GW3" i="2"/>
  <c r="CQ13" i="43"/>
  <c r="C708" i="2"/>
  <c r="C712" i="2"/>
  <c r="C704" i="2"/>
  <c r="C701" i="2"/>
  <c r="GX3" i="2"/>
  <c r="CR13" i="43"/>
  <c r="E709" i="2"/>
  <c r="E702" i="2"/>
  <c r="GY3" i="2"/>
  <c r="CS13" i="43"/>
  <c r="G711" i="2"/>
  <c r="GZ3" i="2"/>
  <c r="CT13" i="43"/>
  <c r="I706" i="2"/>
  <c r="I700" i="2"/>
  <c r="I707" i="2"/>
  <c r="I704" i="2"/>
  <c r="I708" i="2"/>
  <c r="HA3" i="2"/>
  <c r="CU13" i="43"/>
  <c r="A688" i="2"/>
  <c r="A682" i="2"/>
  <c r="A692" i="2"/>
  <c r="A693" i="2"/>
  <c r="A690" i="2"/>
  <c r="GQ4" i="2"/>
  <c r="CK14" i="43"/>
  <c r="C691" i="2"/>
  <c r="C684" i="2"/>
  <c r="GR4" i="2"/>
  <c r="CL14" i="43"/>
  <c r="E681" i="2"/>
  <c r="E685" i="2"/>
  <c r="E686" i="2"/>
  <c r="GS4" i="2"/>
  <c r="G693" i="2"/>
  <c r="G694" i="2"/>
  <c r="GT4" i="2"/>
  <c r="CN14" i="43"/>
  <c r="I683" i="2"/>
  <c r="GU4" i="2"/>
  <c r="CO14" i="43"/>
  <c r="A700" i="2"/>
  <c r="A707" i="2"/>
  <c r="GW4" i="2"/>
  <c r="CQ14" i="43"/>
  <c r="C700" i="2"/>
  <c r="C707" i="2"/>
  <c r="C709" i="2"/>
  <c r="GX4" i="2"/>
  <c r="CR14" i="43"/>
  <c r="E703" i="2"/>
  <c r="E705" i="2"/>
  <c r="E710" i="2"/>
  <c r="GY4" i="2"/>
  <c r="G702" i="2"/>
  <c r="G705" i="2"/>
  <c r="G712" i="2"/>
  <c r="GZ4" i="2"/>
  <c r="CT14" i="43"/>
  <c r="I713" i="2"/>
  <c r="I709" i="2"/>
  <c r="I712" i="2"/>
  <c r="HA4" i="2"/>
  <c r="CU14" i="43"/>
  <c r="GQ5" i="2"/>
  <c r="CK15" i="43"/>
  <c r="C683" i="2"/>
  <c r="C685" i="2"/>
  <c r="GR5" i="2"/>
  <c r="CL15" i="43"/>
  <c r="GS5" i="2"/>
  <c r="CM15" i="43"/>
  <c r="GT5" i="2"/>
  <c r="CN15" i="43"/>
  <c r="I693" i="2"/>
  <c r="GU5" i="2"/>
  <c r="CO15" i="43"/>
  <c r="A711" i="2"/>
  <c r="A705" i="2"/>
  <c r="GW5" i="2"/>
  <c r="CQ15" i="43"/>
  <c r="C710" i="2"/>
  <c r="C711" i="2"/>
  <c r="GX5" i="2"/>
  <c r="CR15" i="43"/>
  <c r="E711" i="2"/>
  <c r="E714" i="2"/>
  <c r="E706" i="2"/>
  <c r="GY5" i="2"/>
  <c r="CS15" i="43"/>
  <c r="G708" i="2"/>
  <c r="G714" i="2"/>
  <c r="GZ5" i="2"/>
  <c r="CT15" i="43"/>
  <c r="I701" i="2"/>
  <c r="HA5" i="2"/>
  <c r="CU15" i="43"/>
  <c r="GQ6" i="2"/>
  <c r="CK16" i="43"/>
  <c r="GR6" i="2"/>
  <c r="CL16" i="43"/>
  <c r="E688" i="2"/>
  <c r="GS6" i="2"/>
  <c r="CM16" i="43"/>
  <c r="G691" i="2"/>
  <c r="G684" i="2"/>
  <c r="GT6" i="2"/>
  <c r="CN16" i="43"/>
  <c r="GU6" i="2"/>
  <c r="CO16" i="43"/>
  <c r="GW6" i="2"/>
  <c r="CQ16" i="43"/>
  <c r="GX6" i="2"/>
  <c r="CR16" i="43"/>
  <c r="GY6" i="2"/>
  <c r="CS16" i="43"/>
  <c r="G710" i="2"/>
  <c r="G709" i="2"/>
  <c r="GZ6" i="2"/>
  <c r="CT16" i="43"/>
  <c r="HA6" i="2"/>
  <c r="CU16" i="43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A640" i="2"/>
  <c r="A648" i="2"/>
  <c r="A651" i="2"/>
  <c r="A641" i="2"/>
  <c r="A645" i="2"/>
  <c r="A649" i="2"/>
  <c r="A652" i="2"/>
  <c r="A653" i="2"/>
  <c r="GF2" i="2"/>
  <c r="CK3" i="43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C653" i="2"/>
  <c r="C643" i="2"/>
  <c r="C651" i="2"/>
  <c r="C645" i="2"/>
  <c r="C650" i="2"/>
  <c r="C649" i="2"/>
  <c r="C652" i="2"/>
  <c r="GG2" i="2"/>
  <c r="CL3" i="43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E653" i="2"/>
  <c r="E649" i="2"/>
  <c r="E640" i="2"/>
  <c r="E642" i="2"/>
  <c r="E641" i="2"/>
  <c r="E644" i="2"/>
  <c r="E650" i="2"/>
  <c r="GH2" i="2"/>
  <c r="CM3" i="43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G653" i="2"/>
  <c r="G650" i="2"/>
  <c r="G646" i="2"/>
  <c r="G648" i="2"/>
  <c r="G641" i="2"/>
  <c r="G643" i="2"/>
  <c r="G647" i="2"/>
  <c r="GI2" i="2"/>
  <c r="CN3" i="43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I646" i="2"/>
  <c r="I643" i="2"/>
  <c r="I648" i="2"/>
  <c r="I650" i="2"/>
  <c r="I651" i="2"/>
  <c r="I647" i="2"/>
  <c r="GJ2" i="2"/>
  <c r="CO3" i="43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A666" i="2"/>
  <c r="A668" i="2"/>
  <c r="A674" i="2"/>
  <c r="A661" i="2"/>
  <c r="A663" i="2"/>
  <c r="A673" i="2"/>
  <c r="A660" i="2"/>
  <c r="A662" i="2"/>
  <c r="GL2" i="2"/>
  <c r="CQ3" i="43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C662" i="2"/>
  <c r="C667" i="2"/>
  <c r="C671" i="2"/>
  <c r="C673" i="2"/>
  <c r="C664" i="2"/>
  <c r="GM2" i="2"/>
  <c r="CR3" i="43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E666" i="2"/>
  <c r="E665" i="2"/>
  <c r="E674" i="2"/>
  <c r="E664" i="2"/>
  <c r="E663" i="2"/>
  <c r="GN2" i="2"/>
  <c r="CS3" i="43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G662" i="2"/>
  <c r="G668" i="2"/>
  <c r="G661" i="2"/>
  <c r="G667" i="2"/>
  <c r="G660" i="2"/>
  <c r="G665" i="2"/>
  <c r="G666" i="2"/>
  <c r="GO2" i="2"/>
  <c r="CT3" i="43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I668" i="2"/>
  <c r="I673" i="2"/>
  <c r="I660" i="2"/>
  <c r="I669" i="2"/>
  <c r="I661" i="2"/>
  <c r="I672" i="2"/>
  <c r="GP2" i="2"/>
  <c r="CU3" i="43"/>
  <c r="A644" i="2"/>
  <c r="GF3" i="2"/>
  <c r="CK4" i="43"/>
  <c r="C641" i="2"/>
  <c r="GG3" i="2"/>
  <c r="CL4" i="43"/>
  <c r="E643" i="2"/>
  <c r="E646" i="2"/>
  <c r="E645" i="2"/>
  <c r="GH3" i="2"/>
  <c r="CM4" i="43"/>
  <c r="G649" i="2"/>
  <c r="G642" i="2"/>
  <c r="G651" i="2"/>
  <c r="GI3" i="2"/>
  <c r="CN4" i="43"/>
  <c r="I642" i="2"/>
  <c r="I654" i="2"/>
  <c r="I653" i="2"/>
  <c r="I640" i="2"/>
  <c r="I641" i="2"/>
  <c r="GJ3" i="2"/>
  <c r="CO4" i="43"/>
  <c r="A667" i="2"/>
  <c r="A670" i="2"/>
  <c r="A671" i="2"/>
  <c r="GL3" i="2"/>
  <c r="CQ4" i="43"/>
  <c r="C665" i="2"/>
  <c r="C668" i="2"/>
  <c r="C661" i="2"/>
  <c r="C674" i="2"/>
  <c r="C672" i="2"/>
  <c r="GM3" i="2"/>
  <c r="CR4" i="43"/>
  <c r="E668" i="2"/>
  <c r="E660" i="2"/>
  <c r="E671" i="2"/>
  <c r="GN3" i="2"/>
  <c r="CS4" i="43"/>
  <c r="G673" i="2"/>
  <c r="G663" i="2"/>
  <c r="G669" i="2"/>
  <c r="G664" i="2"/>
  <c r="GO3" i="2"/>
  <c r="CT4" i="43"/>
  <c r="I666" i="2"/>
  <c r="I667" i="2"/>
  <c r="I674" i="2"/>
  <c r="GP3" i="2"/>
  <c r="CU4" i="43"/>
  <c r="A647" i="2"/>
  <c r="A646" i="2"/>
  <c r="A643" i="2"/>
  <c r="GF4" i="2"/>
  <c r="CK5" i="43"/>
  <c r="C644" i="2"/>
  <c r="C640" i="2"/>
  <c r="C646" i="2"/>
  <c r="GG4" i="2"/>
  <c r="CL5" i="43"/>
  <c r="E654" i="2"/>
  <c r="E652" i="2"/>
  <c r="GH4" i="2"/>
  <c r="G645" i="2"/>
  <c r="G640" i="2"/>
  <c r="G652" i="2"/>
  <c r="G644" i="2"/>
  <c r="GI4" i="2"/>
  <c r="CN5" i="43"/>
  <c r="I649" i="2"/>
  <c r="GJ4" i="2"/>
  <c r="CO5" i="43"/>
  <c r="A669" i="2"/>
  <c r="A665" i="2"/>
  <c r="GL4" i="2"/>
  <c r="CQ5" i="43"/>
  <c r="C669" i="2"/>
  <c r="C660" i="2"/>
  <c r="C663" i="2"/>
  <c r="C666" i="2"/>
  <c r="GM4" i="2"/>
  <c r="CR5" i="43"/>
  <c r="E669" i="2"/>
  <c r="E667" i="2"/>
  <c r="GN4" i="2"/>
  <c r="G672" i="2"/>
  <c r="G671" i="2"/>
  <c r="GO4" i="2"/>
  <c r="CT5" i="43"/>
  <c r="I671" i="2"/>
  <c r="I665" i="2"/>
  <c r="I664" i="2"/>
  <c r="GP4" i="2"/>
  <c r="CU5" i="43"/>
  <c r="A650" i="2"/>
  <c r="GF5" i="2"/>
  <c r="CK6" i="43"/>
  <c r="C647" i="2"/>
  <c r="GG5" i="2"/>
  <c r="CL6" i="43"/>
  <c r="E648" i="2"/>
  <c r="E647" i="2"/>
  <c r="GH5" i="2"/>
  <c r="CM6" i="43"/>
  <c r="GI5" i="2"/>
  <c r="CN6" i="43"/>
  <c r="I645" i="2"/>
  <c r="I644" i="2"/>
  <c r="GJ5" i="2"/>
  <c r="CO6" i="43"/>
  <c r="A664" i="2"/>
  <c r="GL5" i="2"/>
  <c r="CQ6" i="43"/>
  <c r="GM5" i="2"/>
  <c r="CR6" i="43"/>
  <c r="E673" i="2"/>
  <c r="E672" i="2"/>
  <c r="GN5" i="2"/>
  <c r="CS6" i="43"/>
  <c r="GO5" i="2"/>
  <c r="CT6" i="43"/>
  <c r="GP5" i="2"/>
  <c r="CU6" i="43"/>
  <c r="A642" i="2"/>
  <c r="A654" i="2"/>
  <c r="GF6" i="2"/>
  <c r="CK7" i="43"/>
  <c r="C654" i="2"/>
  <c r="C648" i="2"/>
  <c r="GG6" i="2"/>
  <c r="CL7" i="43"/>
  <c r="GH6" i="2"/>
  <c r="CM7" i="43"/>
  <c r="G654" i="2"/>
  <c r="GI6" i="2"/>
  <c r="CN7" i="43"/>
  <c r="GJ6" i="2"/>
  <c r="CO7" i="43"/>
  <c r="GL6" i="2"/>
  <c r="CQ7" i="43"/>
  <c r="C670" i="2"/>
  <c r="GM6" i="2"/>
  <c r="CR7" i="43"/>
  <c r="E661" i="2"/>
  <c r="E670" i="2"/>
  <c r="GN6" i="2"/>
  <c r="CS7" i="43"/>
  <c r="G670" i="2"/>
  <c r="G674" i="2"/>
  <c r="GO6" i="2"/>
  <c r="CT7" i="43"/>
  <c r="GP6" i="2"/>
  <c r="CU7" i="43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A604" i="2"/>
  <c r="A603" i="2"/>
  <c r="A613" i="2"/>
  <c r="A606" i="2"/>
  <c r="A610" i="2"/>
  <c r="A602" i="2"/>
  <c r="FU2" i="2"/>
  <c r="BZ12" i="43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C603" i="2"/>
  <c r="C605" i="2"/>
  <c r="C609" i="2"/>
  <c r="C607" i="2"/>
  <c r="C611" i="2"/>
  <c r="C614" i="2"/>
  <c r="FV2" i="2"/>
  <c r="CA12" i="43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E609" i="2"/>
  <c r="E612" i="2"/>
  <c r="E600" i="2"/>
  <c r="E608" i="2"/>
  <c r="E601" i="2"/>
  <c r="E610" i="2"/>
  <c r="E602" i="2"/>
  <c r="FW2" i="2"/>
  <c r="CB12" i="43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G612" i="2"/>
  <c r="G601" i="2"/>
  <c r="G614" i="2"/>
  <c r="G606" i="2"/>
  <c r="G610" i="2"/>
  <c r="G604" i="2"/>
  <c r="FX2" i="2"/>
  <c r="CC12" i="43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I601" i="2"/>
  <c r="I608" i="2"/>
  <c r="I600" i="2"/>
  <c r="I609" i="2"/>
  <c r="I604" i="2"/>
  <c r="I612" i="2"/>
  <c r="FY2" i="2"/>
  <c r="CD12" i="43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A633" i="2"/>
  <c r="A628" i="2"/>
  <c r="A622" i="2"/>
  <c r="A624" i="2"/>
  <c r="A627" i="2"/>
  <c r="A629" i="2"/>
  <c r="A621" i="2"/>
  <c r="GA2" i="2"/>
  <c r="CF12" i="43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C620" i="2"/>
  <c r="C630" i="2"/>
  <c r="C631" i="2"/>
  <c r="C627" i="2"/>
  <c r="C623" i="2"/>
  <c r="C632" i="2"/>
  <c r="GB2" i="2"/>
  <c r="CG12" i="43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E624" i="2"/>
  <c r="E628" i="2"/>
  <c r="E626" i="2"/>
  <c r="E625" i="2"/>
  <c r="E623" i="2"/>
  <c r="E622" i="2"/>
  <c r="E627" i="2"/>
  <c r="GC2" i="2"/>
  <c r="CH12" i="43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G631" i="2"/>
  <c r="G627" i="2"/>
  <c r="G630" i="2"/>
  <c r="G623" i="2"/>
  <c r="G629" i="2"/>
  <c r="G620" i="2"/>
  <c r="GD2" i="2"/>
  <c r="CI12" i="43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I634" i="2"/>
  <c r="I623" i="2"/>
  <c r="I630" i="2"/>
  <c r="I633" i="2"/>
  <c r="I626" i="2"/>
  <c r="I632" i="2"/>
  <c r="GE2" i="2"/>
  <c r="CJ12" i="43"/>
  <c r="A601" i="2"/>
  <c r="A612" i="2"/>
  <c r="A605" i="2"/>
  <c r="FU3" i="2"/>
  <c r="BZ13" i="43"/>
  <c r="C600" i="2"/>
  <c r="C608" i="2"/>
  <c r="C602" i="2"/>
  <c r="C604" i="2"/>
  <c r="C613" i="2"/>
  <c r="C601" i="2"/>
  <c r="FV3" i="2"/>
  <c r="CA13" i="43"/>
  <c r="E607" i="2"/>
  <c r="E604" i="2"/>
  <c r="E611" i="2"/>
  <c r="FW3" i="2"/>
  <c r="CB13" i="43"/>
  <c r="G605" i="2"/>
  <c r="G600" i="2"/>
  <c r="G607" i="2"/>
  <c r="G609" i="2"/>
  <c r="G603" i="2"/>
  <c r="FX3" i="2"/>
  <c r="CC13" i="43"/>
  <c r="I613" i="2"/>
  <c r="I605" i="2"/>
  <c r="I607" i="2"/>
  <c r="I614" i="2"/>
  <c r="FY3" i="2"/>
  <c r="CD13" i="43"/>
  <c r="A620" i="2"/>
  <c r="A630" i="2"/>
  <c r="GA3" i="2"/>
  <c r="CF13" i="43"/>
  <c r="C624" i="2"/>
  <c r="C629" i="2"/>
  <c r="C634" i="2"/>
  <c r="C622" i="2"/>
  <c r="GB3" i="2"/>
  <c r="CG13" i="43"/>
  <c r="E634" i="2"/>
  <c r="E621" i="2"/>
  <c r="E629" i="2"/>
  <c r="E631" i="2"/>
  <c r="E632" i="2"/>
  <c r="E620" i="2"/>
  <c r="GC3" i="2"/>
  <c r="CH13" i="43"/>
  <c r="G632" i="2"/>
  <c r="G633" i="2"/>
  <c r="G625" i="2"/>
  <c r="G624" i="2"/>
  <c r="GD3" i="2"/>
  <c r="CI13" i="43"/>
  <c r="I629" i="2"/>
  <c r="I628" i="2"/>
  <c r="I631" i="2"/>
  <c r="I624" i="2"/>
  <c r="GE3" i="2"/>
  <c r="CJ13" i="43"/>
  <c r="A600" i="2"/>
  <c r="A611" i="2"/>
  <c r="FU4" i="2"/>
  <c r="BZ14" i="43"/>
  <c r="C610" i="2"/>
  <c r="C606" i="2"/>
  <c r="FV4" i="2"/>
  <c r="CA14" i="43"/>
  <c r="E614" i="2"/>
  <c r="E606" i="2"/>
  <c r="FW4" i="2"/>
  <c r="FX4" i="2"/>
  <c r="CC14" i="43"/>
  <c r="I611" i="2"/>
  <c r="FY4" i="2"/>
  <c r="CD14" i="43"/>
  <c r="A625" i="2"/>
  <c r="A632" i="2"/>
  <c r="GA4" i="2"/>
  <c r="CF14" i="43"/>
  <c r="C625" i="2"/>
  <c r="C633" i="2"/>
  <c r="C621" i="2"/>
  <c r="C628" i="2"/>
  <c r="GB4" i="2"/>
  <c r="CG14" i="43"/>
  <c r="GC4" i="2"/>
  <c r="G621" i="2"/>
  <c r="GD4" i="2"/>
  <c r="CI14" i="43"/>
  <c r="I622" i="2"/>
  <c r="I620" i="2"/>
  <c r="GE4" i="2"/>
  <c r="CJ14" i="43"/>
  <c r="A609" i="2"/>
  <c r="A608" i="2"/>
  <c r="FU5" i="2"/>
  <c r="BZ15" i="43"/>
  <c r="C612" i="2"/>
  <c r="FV5" i="2"/>
  <c r="CA15" i="43"/>
  <c r="E605" i="2"/>
  <c r="FW5" i="2"/>
  <c r="CB15" i="43"/>
  <c r="G613" i="2"/>
  <c r="FX5" i="2"/>
  <c r="CC15" i="43"/>
  <c r="I602" i="2"/>
  <c r="I603" i="2"/>
  <c r="I610" i="2"/>
  <c r="FY5" i="2"/>
  <c r="CD15" i="43"/>
  <c r="A631" i="2"/>
  <c r="GA5" i="2"/>
  <c r="CF15" i="43"/>
  <c r="C626" i="2"/>
  <c r="GB5" i="2"/>
  <c r="CG15" i="43"/>
  <c r="E633" i="2"/>
  <c r="GC5" i="2"/>
  <c r="CH15" i="43"/>
  <c r="G626" i="2"/>
  <c r="G634" i="2"/>
  <c r="GD5" i="2"/>
  <c r="CI15" i="43"/>
  <c r="GE5" i="2"/>
  <c r="CJ15" i="43"/>
  <c r="A607" i="2"/>
  <c r="FU6" i="2"/>
  <c r="BZ16" i="43"/>
  <c r="FV6" i="2"/>
  <c r="CA16" i="43"/>
  <c r="FW6" i="2"/>
  <c r="CB16" i="43"/>
  <c r="G608" i="2"/>
  <c r="FX6" i="2"/>
  <c r="CC16" i="43"/>
  <c r="FY6" i="2"/>
  <c r="CD16" i="43"/>
  <c r="A634" i="2"/>
  <c r="A623" i="2"/>
  <c r="GA6" i="2"/>
  <c r="CF16" i="43"/>
  <c r="GB6" i="2"/>
  <c r="CG16" i="43"/>
  <c r="E630" i="2"/>
  <c r="GC6" i="2"/>
  <c r="CH16" i="43"/>
  <c r="G622" i="2"/>
  <c r="GD6" i="2"/>
  <c r="CI16" i="43"/>
  <c r="I625" i="2"/>
  <c r="I627" i="2"/>
  <c r="GE6" i="2"/>
  <c r="CJ16" i="43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A569" i="2"/>
  <c r="A568" i="2"/>
  <c r="A574" i="2"/>
  <c r="A565" i="2"/>
  <c r="A564" i="2"/>
  <c r="FJ2" i="2"/>
  <c r="BZ3" i="43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C560" i="2"/>
  <c r="C562" i="2"/>
  <c r="C569" i="2"/>
  <c r="C565" i="2"/>
  <c r="C568" i="2"/>
  <c r="C564" i="2"/>
  <c r="C570" i="2"/>
  <c r="FK2" i="2"/>
  <c r="CA3" i="43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E564" i="2"/>
  <c r="E562" i="2"/>
  <c r="E561" i="2"/>
  <c r="E560" i="2"/>
  <c r="E574" i="2"/>
  <c r="E566" i="2"/>
  <c r="FL2" i="2"/>
  <c r="CB3" i="43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G574" i="2"/>
  <c r="G563" i="2"/>
  <c r="G566" i="2"/>
  <c r="G562" i="2"/>
  <c r="G573" i="2"/>
  <c r="G570" i="2"/>
  <c r="G560" i="2"/>
  <c r="FM2" i="2"/>
  <c r="CC3" i="43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I564" i="2"/>
  <c r="I568" i="2"/>
  <c r="I560" i="2"/>
  <c r="I567" i="2"/>
  <c r="I565" i="2"/>
  <c r="I574" i="2"/>
  <c r="I561" i="2"/>
  <c r="I572" i="2"/>
  <c r="FN2" i="2"/>
  <c r="CD3" i="43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A583" i="2"/>
  <c r="A593" i="2"/>
  <c r="A594" i="2"/>
  <c r="A589" i="2"/>
  <c r="FP2" i="2"/>
  <c r="CF3" i="43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C588" i="2"/>
  <c r="C582" i="2"/>
  <c r="C587" i="2"/>
  <c r="C592" i="2"/>
  <c r="C593" i="2"/>
  <c r="C585" i="2"/>
  <c r="FQ2" i="2"/>
  <c r="CG3" i="43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E589" i="2"/>
  <c r="E587" i="2"/>
  <c r="E585" i="2"/>
  <c r="E581" i="2"/>
  <c r="E593" i="2"/>
  <c r="E590" i="2"/>
  <c r="E588" i="2"/>
  <c r="FR2" i="2"/>
  <c r="CH3" i="43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G585" i="2"/>
  <c r="G583" i="2"/>
  <c r="G588" i="2"/>
  <c r="G591" i="2"/>
  <c r="G584" i="2"/>
  <c r="G581" i="2"/>
  <c r="G592" i="2"/>
  <c r="FS2" i="2"/>
  <c r="CI3" i="43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I593" i="2"/>
  <c r="I585" i="2"/>
  <c r="I581" i="2"/>
  <c r="I592" i="2"/>
  <c r="I583" i="2"/>
  <c r="I594" i="2"/>
  <c r="FT2" i="2"/>
  <c r="CJ3" i="43"/>
  <c r="A570" i="2"/>
  <c r="A561" i="2"/>
  <c r="A566" i="2"/>
  <c r="A572" i="2"/>
  <c r="A562" i="2"/>
  <c r="A571" i="2"/>
  <c r="FJ3" i="2"/>
  <c r="BZ4" i="43"/>
  <c r="C574" i="2"/>
  <c r="C561" i="2"/>
  <c r="C572" i="2"/>
  <c r="C566" i="2"/>
  <c r="FK3" i="2"/>
  <c r="CA4" i="43"/>
  <c r="E571" i="2"/>
  <c r="E568" i="2"/>
  <c r="E569" i="2"/>
  <c r="E563" i="2"/>
  <c r="E573" i="2"/>
  <c r="E565" i="2"/>
  <c r="FL3" i="2"/>
  <c r="CB4" i="43"/>
  <c r="G564" i="2"/>
  <c r="G572" i="2"/>
  <c r="G571" i="2"/>
  <c r="G561" i="2"/>
  <c r="FM3" i="2"/>
  <c r="CC4" i="43"/>
  <c r="I573" i="2"/>
  <c r="I562" i="2"/>
  <c r="I566" i="2"/>
  <c r="FN3" i="2"/>
  <c r="CD4" i="43"/>
  <c r="A585" i="2"/>
  <c r="A582" i="2"/>
  <c r="FP3" i="2"/>
  <c r="CF4" i="43"/>
  <c r="C584" i="2"/>
  <c r="C589" i="2"/>
  <c r="C591" i="2"/>
  <c r="C594" i="2"/>
  <c r="C583" i="2"/>
  <c r="C586" i="2"/>
  <c r="FQ3" i="2"/>
  <c r="CG4" i="43"/>
  <c r="E582" i="2"/>
  <c r="E586" i="2"/>
  <c r="E584" i="2"/>
  <c r="E580" i="2"/>
  <c r="FR3" i="2"/>
  <c r="CH4" i="43"/>
  <c r="G594" i="2"/>
  <c r="G590" i="2"/>
  <c r="G589" i="2"/>
  <c r="G593" i="2"/>
  <c r="FS3" i="2"/>
  <c r="CI4" i="43"/>
  <c r="I586" i="2"/>
  <c r="I591" i="2"/>
  <c r="I582" i="2"/>
  <c r="I588" i="2"/>
  <c r="I590" i="2"/>
  <c r="FT3" i="2"/>
  <c r="CJ4" i="43"/>
  <c r="A573" i="2"/>
  <c r="FJ4" i="2"/>
  <c r="BZ5" i="43"/>
  <c r="C563" i="2"/>
  <c r="C573" i="2"/>
  <c r="FK4" i="2"/>
  <c r="CA5" i="43"/>
  <c r="E570" i="2"/>
  <c r="FL4" i="2"/>
  <c r="G568" i="2"/>
  <c r="FM4" i="2"/>
  <c r="CC5" i="43"/>
  <c r="I563" i="2"/>
  <c r="I569" i="2"/>
  <c r="FN4" i="2"/>
  <c r="CD5" i="43"/>
  <c r="A580" i="2"/>
  <c r="A584" i="2"/>
  <c r="A590" i="2"/>
  <c r="FP4" i="2"/>
  <c r="CF5" i="43"/>
  <c r="C580" i="2"/>
  <c r="FQ4" i="2"/>
  <c r="CG5" i="43"/>
  <c r="E592" i="2"/>
  <c r="E594" i="2"/>
  <c r="E583" i="2"/>
  <c r="E591" i="2"/>
  <c r="FR4" i="2"/>
  <c r="G580" i="2"/>
  <c r="G586" i="2"/>
  <c r="FS4" i="2"/>
  <c r="CI5" i="43"/>
  <c r="I584" i="2"/>
  <c r="I587" i="2"/>
  <c r="FT4" i="2"/>
  <c r="CJ5" i="43"/>
  <c r="A560" i="2"/>
  <c r="A567" i="2"/>
  <c r="A563" i="2"/>
  <c r="FJ5" i="2"/>
  <c r="BZ6" i="43"/>
  <c r="C567" i="2"/>
  <c r="FK5" i="2"/>
  <c r="CA6" i="43"/>
  <c r="E572" i="2"/>
  <c r="FL5" i="2"/>
  <c r="CB6" i="43"/>
  <c r="G567" i="2"/>
  <c r="G569" i="2"/>
  <c r="FM5" i="2"/>
  <c r="CC6" i="43"/>
  <c r="FN5" i="2"/>
  <c r="CD6" i="43"/>
  <c r="A586" i="2"/>
  <c r="A587" i="2"/>
  <c r="FP5" i="2"/>
  <c r="CF6" i="43"/>
  <c r="FQ5" i="2"/>
  <c r="CG6" i="43"/>
  <c r="FR5" i="2"/>
  <c r="CH6" i="43"/>
  <c r="G587" i="2"/>
  <c r="FS5" i="2"/>
  <c r="CI6" i="43"/>
  <c r="FT5" i="2"/>
  <c r="CJ6" i="43"/>
  <c r="FJ6" i="2"/>
  <c r="BZ7" i="43"/>
  <c r="C571" i="2"/>
  <c r="FK6" i="2"/>
  <c r="CA7" i="43"/>
  <c r="FL6" i="2"/>
  <c r="CB7" i="43"/>
  <c r="G565" i="2"/>
  <c r="FM6" i="2"/>
  <c r="CC7" i="43"/>
  <c r="FN6" i="2"/>
  <c r="CD7" i="43"/>
  <c r="A588" i="2"/>
  <c r="A581" i="2"/>
  <c r="A592" i="2"/>
  <c r="FP6" i="2"/>
  <c r="CF7" i="43"/>
  <c r="C590" i="2"/>
  <c r="C581" i="2"/>
  <c r="FQ6" i="2"/>
  <c r="CG7" i="43"/>
  <c r="FR6" i="2"/>
  <c r="CH7" i="43"/>
  <c r="G582" i="2"/>
  <c r="FS6" i="2"/>
  <c r="CI7" i="43"/>
  <c r="I589" i="2"/>
  <c r="I580" i="2"/>
  <c r="FT6" i="2"/>
  <c r="CJ7" i="43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A529" i="2"/>
  <c r="A521" i="2"/>
  <c r="A528" i="2"/>
  <c r="A520" i="2"/>
  <c r="A531" i="2"/>
  <c r="A522" i="2"/>
  <c r="A532" i="2"/>
  <c r="EY2" i="2"/>
  <c r="BO12" i="43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C527" i="2"/>
  <c r="C523" i="2"/>
  <c r="C532" i="2"/>
  <c r="C526" i="2"/>
  <c r="C522" i="2"/>
  <c r="EZ2" i="2"/>
  <c r="BP12" i="43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E532" i="2"/>
  <c r="E520" i="2"/>
  <c r="E522" i="2"/>
  <c r="E527" i="2"/>
  <c r="E531" i="2"/>
  <c r="E524" i="2"/>
  <c r="FA2" i="2"/>
  <c r="BQ12" i="43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G531" i="2"/>
  <c r="G520" i="2"/>
  <c r="G521" i="2"/>
  <c r="G530" i="2"/>
  <c r="G526" i="2"/>
  <c r="G533" i="2"/>
  <c r="G525" i="2"/>
  <c r="G523" i="2"/>
  <c r="FB2" i="2"/>
  <c r="BR12" i="43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I531" i="2"/>
  <c r="I528" i="2"/>
  <c r="I527" i="2"/>
  <c r="I532" i="2"/>
  <c r="I529" i="2"/>
  <c r="I525" i="2"/>
  <c r="I523" i="2"/>
  <c r="FC2" i="2"/>
  <c r="BS12" i="43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A543" i="2"/>
  <c r="A548" i="2"/>
  <c r="A544" i="2"/>
  <c r="A546" i="2"/>
  <c r="FE2" i="2"/>
  <c r="BU12" i="43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C545" i="2"/>
  <c r="C542" i="2"/>
  <c r="C549" i="2"/>
  <c r="C551" i="2"/>
  <c r="C544" i="2"/>
  <c r="C552" i="2"/>
  <c r="C543" i="2"/>
  <c r="FF2" i="2"/>
  <c r="BV12" i="43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E553" i="2"/>
  <c r="E541" i="2"/>
  <c r="E545" i="2"/>
  <c r="E542" i="2"/>
  <c r="E554" i="2"/>
  <c r="E544" i="2"/>
  <c r="FG2" i="2"/>
  <c r="BW12" i="43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G550" i="2"/>
  <c r="G553" i="2"/>
  <c r="G547" i="2"/>
  <c r="G548" i="2"/>
  <c r="G549" i="2"/>
  <c r="G554" i="2"/>
  <c r="G541" i="2"/>
  <c r="FH2" i="2"/>
  <c r="BX12" i="43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I552" i="2"/>
  <c r="I544" i="2"/>
  <c r="I550" i="2"/>
  <c r="I542" i="2"/>
  <c r="I541" i="2"/>
  <c r="I540" i="2"/>
  <c r="FI2" i="2"/>
  <c r="BY12" i="43"/>
  <c r="A534" i="2"/>
  <c r="A525" i="2"/>
  <c r="A530" i="2"/>
  <c r="A524" i="2"/>
  <c r="EY3" i="2"/>
  <c r="BO13" i="43"/>
  <c r="C531" i="2"/>
  <c r="C534" i="2"/>
  <c r="C530" i="2"/>
  <c r="C525" i="2"/>
  <c r="C533" i="2"/>
  <c r="C524" i="2"/>
  <c r="EZ3" i="2"/>
  <c r="BP13" i="43"/>
  <c r="E533" i="2"/>
  <c r="E523" i="2"/>
  <c r="E528" i="2"/>
  <c r="E529" i="2"/>
  <c r="E526" i="2"/>
  <c r="E534" i="2"/>
  <c r="FA3" i="2"/>
  <c r="BQ13" i="43"/>
  <c r="G522" i="2"/>
  <c r="G524" i="2"/>
  <c r="G529" i="2"/>
  <c r="FB3" i="2"/>
  <c r="BR13" i="43"/>
  <c r="I526" i="2"/>
  <c r="I524" i="2"/>
  <c r="I530" i="2"/>
  <c r="FC3" i="2"/>
  <c r="BS13" i="43"/>
  <c r="A551" i="2"/>
  <c r="A547" i="2"/>
  <c r="A552" i="2"/>
  <c r="A554" i="2"/>
  <c r="A541" i="2"/>
  <c r="FE3" i="2"/>
  <c r="BU13" i="43"/>
  <c r="C547" i="2"/>
  <c r="C548" i="2"/>
  <c r="C553" i="2"/>
  <c r="FF3" i="2"/>
  <c r="BV13" i="43"/>
  <c r="E551" i="2"/>
  <c r="E540" i="2"/>
  <c r="E550" i="2"/>
  <c r="E548" i="2"/>
  <c r="E552" i="2"/>
  <c r="FG3" i="2"/>
  <c r="BW13" i="43"/>
  <c r="G546" i="2"/>
  <c r="G543" i="2"/>
  <c r="G542" i="2"/>
  <c r="G552" i="2"/>
  <c r="G551" i="2"/>
  <c r="FH3" i="2"/>
  <c r="BX13" i="43"/>
  <c r="I548" i="2"/>
  <c r="I546" i="2"/>
  <c r="I543" i="2"/>
  <c r="I545" i="2"/>
  <c r="I554" i="2"/>
  <c r="FI3" i="2"/>
  <c r="BY13" i="43"/>
  <c r="A523" i="2"/>
  <c r="A527" i="2"/>
  <c r="EY4" i="2"/>
  <c r="BO14" i="43"/>
  <c r="C521" i="2"/>
  <c r="EZ4" i="2"/>
  <c r="BP14" i="43"/>
  <c r="E525" i="2"/>
  <c r="FA4" i="2"/>
  <c r="G528" i="2"/>
  <c r="G527" i="2"/>
  <c r="G534" i="2"/>
  <c r="FB4" i="2"/>
  <c r="BR14" i="43"/>
  <c r="I521" i="2"/>
  <c r="I522" i="2"/>
  <c r="I534" i="2"/>
  <c r="FC4" i="2"/>
  <c r="BS14" i="43"/>
  <c r="A553" i="2"/>
  <c r="A540" i="2"/>
  <c r="A550" i="2"/>
  <c r="A549" i="2"/>
  <c r="FE4" i="2"/>
  <c r="BU14" i="43"/>
  <c r="C546" i="2"/>
  <c r="C540" i="2"/>
  <c r="FF4" i="2"/>
  <c r="BV14" i="43"/>
  <c r="E549" i="2"/>
  <c r="E543" i="2"/>
  <c r="FG4" i="2"/>
  <c r="FH4" i="2"/>
  <c r="BX14" i="43"/>
  <c r="I547" i="2"/>
  <c r="FI4" i="2"/>
  <c r="BY14" i="43"/>
  <c r="A526" i="2"/>
  <c r="EY5" i="2"/>
  <c r="BO15" i="43"/>
  <c r="C520" i="2"/>
  <c r="C528" i="2"/>
  <c r="C529" i="2"/>
  <c r="EZ5" i="2"/>
  <c r="BP15" i="43"/>
  <c r="E530" i="2"/>
  <c r="E521" i="2"/>
  <c r="FA5" i="2"/>
  <c r="BQ15" i="43"/>
  <c r="G532" i="2"/>
  <c r="FB5" i="2"/>
  <c r="BR15" i="43"/>
  <c r="I520" i="2"/>
  <c r="FC5" i="2"/>
  <c r="BS15" i="43"/>
  <c r="A542" i="2"/>
  <c r="FE5" i="2"/>
  <c r="BU15" i="43"/>
  <c r="C541" i="2"/>
  <c r="FF5" i="2"/>
  <c r="BV15" i="43"/>
  <c r="FG5" i="2"/>
  <c r="BW15" i="43"/>
  <c r="G545" i="2"/>
  <c r="G544" i="2"/>
  <c r="FH5" i="2"/>
  <c r="BX15" i="43"/>
  <c r="I549" i="2"/>
  <c r="I553" i="2"/>
  <c r="FI5" i="2"/>
  <c r="BY15" i="43"/>
  <c r="EY6" i="2"/>
  <c r="BO16" i="43"/>
  <c r="EZ6" i="2"/>
  <c r="BP16" i="43"/>
  <c r="FA6" i="2"/>
  <c r="BQ16" i="43"/>
  <c r="FB6" i="2"/>
  <c r="BR16" i="43"/>
  <c r="I533" i="2"/>
  <c r="FC6" i="2"/>
  <c r="BS16" i="43"/>
  <c r="A545" i="2"/>
  <c r="FE6" i="2"/>
  <c r="BU16" i="43"/>
  <c r="C550" i="2"/>
  <c r="FF6" i="2"/>
  <c r="BV16" i="43"/>
  <c r="FG6" i="2"/>
  <c r="BW16" i="43"/>
  <c r="FH6" i="2"/>
  <c r="BX16" i="43"/>
  <c r="I551" i="2"/>
  <c r="FI6" i="2"/>
  <c r="BY16" i="43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A493" i="2"/>
  <c r="A486" i="2"/>
  <c r="A482" i="2"/>
  <c r="A490" i="2"/>
  <c r="A487" i="2"/>
  <c r="EN2" i="2"/>
  <c r="BO3" i="43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C484" i="2"/>
  <c r="C492" i="2"/>
  <c r="C488" i="2"/>
  <c r="C490" i="2"/>
  <c r="C494" i="2"/>
  <c r="C493" i="2"/>
  <c r="EO2" i="2"/>
  <c r="BP3" i="43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E484" i="2"/>
  <c r="E488" i="2"/>
  <c r="E480" i="2"/>
  <c r="E486" i="2"/>
  <c r="E487" i="2"/>
  <c r="EP2" i="2"/>
  <c r="BQ3" i="43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G492" i="2"/>
  <c r="G486" i="2"/>
  <c r="G487" i="2"/>
  <c r="G494" i="2"/>
  <c r="G482" i="2"/>
  <c r="G488" i="2"/>
  <c r="EQ2" i="2"/>
  <c r="BR3" i="43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I490" i="2"/>
  <c r="I488" i="2"/>
  <c r="I489" i="2"/>
  <c r="I491" i="2"/>
  <c r="I481" i="2"/>
  <c r="I482" i="2"/>
  <c r="I486" i="2"/>
  <c r="ER2" i="2"/>
  <c r="BS3" i="43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A511" i="2"/>
  <c r="A501" i="2"/>
  <c r="A500" i="2"/>
  <c r="A504" i="2"/>
  <c r="ET2" i="2"/>
  <c r="BU3" i="43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C513" i="2"/>
  <c r="C514" i="2"/>
  <c r="C504" i="2"/>
  <c r="C502" i="2"/>
  <c r="C500" i="2"/>
  <c r="EU2" i="2"/>
  <c r="BV3" i="43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E509" i="2"/>
  <c r="E508" i="2"/>
  <c r="E503" i="2"/>
  <c r="E507" i="2"/>
  <c r="E512" i="2"/>
  <c r="E504" i="2"/>
  <c r="E513" i="2"/>
  <c r="EV2" i="2"/>
  <c r="BW3" i="43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G509" i="2"/>
  <c r="G510" i="2"/>
  <c r="G508" i="2"/>
  <c r="G503" i="2"/>
  <c r="G513" i="2"/>
  <c r="G504" i="2"/>
  <c r="EW2" i="2"/>
  <c r="BX3" i="43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I505" i="2"/>
  <c r="I503" i="2"/>
  <c r="I511" i="2"/>
  <c r="I508" i="2"/>
  <c r="I514" i="2"/>
  <c r="EX2" i="2"/>
  <c r="BY3" i="43"/>
  <c r="A481" i="2"/>
  <c r="A485" i="2"/>
  <c r="EN3" i="2"/>
  <c r="BO4" i="43"/>
  <c r="C480" i="2"/>
  <c r="C481" i="2"/>
  <c r="C482" i="2"/>
  <c r="C486" i="2"/>
  <c r="C487" i="2"/>
  <c r="EO3" i="2"/>
  <c r="BP4" i="43"/>
  <c r="E485" i="2"/>
  <c r="E482" i="2"/>
  <c r="E489" i="2"/>
  <c r="E494" i="2"/>
  <c r="E483" i="2"/>
  <c r="EP3" i="2"/>
  <c r="BQ4" i="43"/>
  <c r="G493" i="2"/>
  <c r="G489" i="2"/>
  <c r="G480" i="2"/>
  <c r="G491" i="2"/>
  <c r="G485" i="2"/>
  <c r="EQ3" i="2"/>
  <c r="BR4" i="43"/>
  <c r="I493" i="2"/>
  <c r="I492" i="2"/>
  <c r="ER3" i="2"/>
  <c r="BS4" i="43"/>
  <c r="A514" i="2"/>
  <c r="A503" i="2"/>
  <c r="A510" i="2"/>
  <c r="A513" i="2"/>
  <c r="A509" i="2"/>
  <c r="ET3" i="2"/>
  <c r="BU4" i="43"/>
  <c r="C505" i="2"/>
  <c r="C506" i="2"/>
  <c r="C510" i="2"/>
  <c r="C512" i="2"/>
  <c r="C511" i="2"/>
  <c r="EU3" i="2"/>
  <c r="BV4" i="43"/>
  <c r="E510" i="2"/>
  <c r="E511" i="2"/>
  <c r="E514" i="2"/>
  <c r="E505" i="2"/>
  <c r="E500" i="2"/>
  <c r="EV3" i="2"/>
  <c r="BW4" i="43"/>
  <c r="G511" i="2"/>
  <c r="G512" i="2"/>
  <c r="G505" i="2"/>
  <c r="G506" i="2"/>
  <c r="EW3" i="2"/>
  <c r="BX4" i="43"/>
  <c r="I506" i="2"/>
  <c r="I509" i="2"/>
  <c r="I512" i="2"/>
  <c r="I502" i="2"/>
  <c r="I504" i="2"/>
  <c r="I500" i="2"/>
  <c r="EX3" i="2"/>
  <c r="BY4" i="43"/>
  <c r="A484" i="2"/>
  <c r="A480" i="2"/>
  <c r="EN4" i="2"/>
  <c r="BO5" i="43"/>
  <c r="C489" i="2"/>
  <c r="C483" i="2"/>
  <c r="EO4" i="2"/>
  <c r="BP5" i="43"/>
  <c r="E491" i="2"/>
  <c r="E492" i="2"/>
  <c r="EP4" i="2"/>
  <c r="G490" i="2"/>
  <c r="G481" i="2"/>
  <c r="EQ4" i="2"/>
  <c r="BR5" i="43"/>
  <c r="I485" i="2"/>
  <c r="I484" i="2"/>
  <c r="ER4" i="2"/>
  <c r="BS5" i="43"/>
  <c r="A508" i="2"/>
  <c r="A505" i="2"/>
  <c r="A502" i="2"/>
  <c r="ET4" i="2"/>
  <c r="BU5" i="43"/>
  <c r="C508" i="2"/>
  <c r="EU4" i="2"/>
  <c r="BV5" i="43"/>
  <c r="E506" i="2"/>
  <c r="EV4" i="2"/>
  <c r="G500" i="2"/>
  <c r="G501" i="2"/>
  <c r="EW4" i="2"/>
  <c r="BX5" i="43"/>
  <c r="I513" i="2"/>
  <c r="EX4" i="2"/>
  <c r="BY5" i="43"/>
  <c r="A489" i="2"/>
  <c r="A491" i="2"/>
  <c r="EN5" i="2"/>
  <c r="BO6" i="43"/>
  <c r="EO5" i="2"/>
  <c r="BP6" i="43"/>
  <c r="E493" i="2"/>
  <c r="E481" i="2"/>
  <c r="E490" i="2"/>
  <c r="EP5" i="2"/>
  <c r="BQ6" i="43"/>
  <c r="G483" i="2"/>
  <c r="G484" i="2"/>
  <c r="EQ5" i="2"/>
  <c r="BR6" i="43"/>
  <c r="ER5" i="2"/>
  <c r="BS6" i="43"/>
  <c r="A507" i="2"/>
  <c r="ET5" i="2"/>
  <c r="BU6" i="43"/>
  <c r="EU5" i="2"/>
  <c r="BV6" i="43"/>
  <c r="E501" i="2"/>
  <c r="EV5" i="2"/>
  <c r="BW6" i="43"/>
  <c r="G507" i="2"/>
  <c r="G514" i="2"/>
  <c r="EW5" i="2"/>
  <c r="BX6" i="43"/>
  <c r="I510" i="2"/>
  <c r="EX5" i="2"/>
  <c r="BY6" i="43"/>
  <c r="A492" i="2"/>
  <c r="A494" i="2"/>
  <c r="A488" i="2"/>
  <c r="EN6" i="2"/>
  <c r="BO7" i="43"/>
  <c r="C491" i="2"/>
  <c r="C485" i="2"/>
  <c r="EO6" i="2"/>
  <c r="BP7" i="43"/>
  <c r="EP6" i="2"/>
  <c r="BQ7" i="43"/>
  <c r="EQ6" i="2"/>
  <c r="BR7" i="43"/>
  <c r="I480" i="2"/>
  <c r="I483" i="2"/>
  <c r="I494" i="2"/>
  <c r="ER6" i="2"/>
  <c r="BS7" i="43"/>
  <c r="A506" i="2"/>
  <c r="A512" i="2"/>
  <c r="ET6" i="2"/>
  <c r="BU7" i="43"/>
  <c r="C507" i="2"/>
  <c r="C501" i="2"/>
  <c r="EU6" i="2"/>
  <c r="BV7" i="43"/>
  <c r="E502" i="2"/>
  <c r="EV6" i="2"/>
  <c r="BW7" i="43"/>
  <c r="EW6" i="2"/>
  <c r="BX7" i="43"/>
  <c r="I507" i="2"/>
  <c r="EX6" i="2"/>
  <c r="BY7" i="43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A440" i="2"/>
  <c r="A453" i="2"/>
  <c r="A443" i="2"/>
  <c r="A442" i="2"/>
  <c r="A449" i="2"/>
  <c r="A450" i="2"/>
  <c r="A452" i="2"/>
  <c r="EC2" i="2"/>
  <c r="BD12" i="43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C454" i="2"/>
  <c r="C447" i="2"/>
  <c r="C452" i="2"/>
  <c r="C453" i="2"/>
  <c r="C450" i="2"/>
  <c r="ED2" i="2"/>
  <c r="BE12" i="43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E451" i="2"/>
  <c r="E444" i="2"/>
  <c r="E449" i="2"/>
  <c r="E445" i="2"/>
  <c r="E454" i="2"/>
  <c r="E440" i="2"/>
  <c r="EE2" i="2"/>
  <c r="BF12" i="43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G444" i="2"/>
  <c r="G440" i="2"/>
  <c r="G443" i="2"/>
  <c r="G450" i="2"/>
  <c r="G446" i="2"/>
  <c r="G445" i="2"/>
  <c r="G454" i="2"/>
  <c r="EF2" i="2"/>
  <c r="BG12" i="43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I450" i="2"/>
  <c r="I446" i="2"/>
  <c r="I451" i="2"/>
  <c r="I445" i="2"/>
  <c r="I453" i="2"/>
  <c r="I454" i="2"/>
  <c r="I449" i="2"/>
  <c r="I441" i="2"/>
  <c r="EG2" i="2"/>
  <c r="BH12" i="43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A469" i="2"/>
  <c r="A463" i="2"/>
  <c r="A466" i="2"/>
  <c r="A467" i="2"/>
  <c r="EI2" i="2"/>
  <c r="BJ12" i="43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C464" i="2"/>
  <c r="C465" i="2"/>
  <c r="C472" i="2"/>
  <c r="C468" i="2"/>
  <c r="C462" i="2"/>
  <c r="C460" i="2"/>
  <c r="C471" i="2"/>
  <c r="EJ2" i="2"/>
  <c r="BK12" i="43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E469" i="2"/>
  <c r="E463" i="2"/>
  <c r="E472" i="2"/>
  <c r="E474" i="2"/>
  <c r="E464" i="2"/>
  <c r="EK2" i="2"/>
  <c r="BL12" i="43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G467" i="2"/>
  <c r="G471" i="2"/>
  <c r="G463" i="2"/>
  <c r="G473" i="2"/>
  <c r="G464" i="2"/>
  <c r="G465" i="2"/>
  <c r="EL2" i="2"/>
  <c r="BM12" i="43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I463" i="2"/>
  <c r="I460" i="2"/>
  <c r="I474" i="2"/>
  <c r="I464" i="2"/>
  <c r="I466" i="2"/>
  <c r="EM2" i="2"/>
  <c r="BN12" i="43"/>
  <c r="A444" i="2"/>
  <c r="A447" i="2"/>
  <c r="A454" i="2"/>
  <c r="A441" i="2"/>
  <c r="EC3" i="2"/>
  <c r="BD13" i="43"/>
  <c r="C448" i="2"/>
  <c r="C451" i="2"/>
  <c r="C444" i="2"/>
  <c r="C440" i="2"/>
  <c r="C449" i="2"/>
  <c r="C443" i="2"/>
  <c r="ED3" i="2"/>
  <c r="BE13" i="43"/>
  <c r="E448" i="2"/>
  <c r="E453" i="2"/>
  <c r="E442" i="2"/>
  <c r="E447" i="2"/>
  <c r="EE3" i="2"/>
  <c r="BF13" i="43"/>
  <c r="G442" i="2"/>
  <c r="G447" i="2"/>
  <c r="G453" i="2"/>
  <c r="G441" i="2"/>
  <c r="EF3" i="2"/>
  <c r="BG13" i="43"/>
  <c r="I444" i="2"/>
  <c r="I452" i="2"/>
  <c r="EG3" i="2"/>
  <c r="BH13" i="43"/>
  <c r="A465" i="2"/>
  <c r="A470" i="2"/>
  <c r="A471" i="2"/>
  <c r="A468" i="2"/>
  <c r="A472" i="2"/>
  <c r="A461" i="2"/>
  <c r="EI3" i="2"/>
  <c r="BJ13" i="43"/>
  <c r="C461" i="2"/>
  <c r="C473" i="2"/>
  <c r="C469" i="2"/>
  <c r="EJ3" i="2"/>
  <c r="BK13" i="43"/>
  <c r="E473" i="2"/>
  <c r="E471" i="2"/>
  <c r="E467" i="2"/>
  <c r="E461" i="2"/>
  <c r="E466" i="2"/>
  <c r="E462" i="2"/>
  <c r="EK3" i="2"/>
  <c r="BL13" i="43"/>
  <c r="G468" i="2"/>
  <c r="G474" i="2"/>
  <c r="G469" i="2"/>
  <c r="G472" i="2"/>
  <c r="G461" i="2"/>
  <c r="EL3" i="2"/>
  <c r="BM13" i="43"/>
  <c r="I471" i="2"/>
  <c r="I472" i="2"/>
  <c r="I473" i="2"/>
  <c r="I462" i="2"/>
  <c r="I468" i="2"/>
  <c r="EM3" i="2"/>
  <c r="BN13" i="43"/>
  <c r="A445" i="2"/>
  <c r="EC4" i="2"/>
  <c r="BD14" i="43"/>
  <c r="C441" i="2"/>
  <c r="C445" i="2"/>
  <c r="ED4" i="2"/>
  <c r="BE14" i="43"/>
  <c r="E441" i="2"/>
  <c r="E450" i="2"/>
  <c r="E446" i="2"/>
  <c r="EE4" i="2"/>
  <c r="G451" i="2"/>
  <c r="G452" i="2"/>
  <c r="G449" i="2"/>
  <c r="EF4" i="2"/>
  <c r="BG14" i="43"/>
  <c r="I442" i="2"/>
  <c r="I443" i="2"/>
  <c r="EG4" i="2"/>
  <c r="BH14" i="43"/>
  <c r="A464" i="2"/>
  <c r="A460" i="2"/>
  <c r="A462" i="2"/>
  <c r="EI4" i="2"/>
  <c r="BJ14" i="43"/>
  <c r="C470" i="2"/>
  <c r="C463" i="2"/>
  <c r="C474" i="2"/>
  <c r="EJ4" i="2"/>
  <c r="BK14" i="43"/>
  <c r="E465" i="2"/>
  <c r="EK4" i="2"/>
  <c r="G470" i="2"/>
  <c r="G462" i="2"/>
  <c r="EL4" i="2"/>
  <c r="BM14" i="43"/>
  <c r="I465" i="2"/>
  <c r="EM4" i="2"/>
  <c r="BN14" i="43"/>
  <c r="A451" i="2"/>
  <c r="A448" i="2"/>
  <c r="A446" i="2"/>
  <c r="EC5" i="2"/>
  <c r="BD15" i="43"/>
  <c r="ED5" i="2"/>
  <c r="BE15" i="43"/>
  <c r="E443" i="2"/>
  <c r="E452" i="2"/>
  <c r="EE5" i="2"/>
  <c r="BF15" i="43"/>
  <c r="G448" i="2"/>
  <c r="EF5" i="2"/>
  <c r="BG15" i="43"/>
  <c r="I447" i="2"/>
  <c r="I440" i="2"/>
  <c r="EG5" i="2"/>
  <c r="BH15" i="43"/>
  <c r="A474" i="2"/>
  <c r="EI5" i="2"/>
  <c r="BJ15" i="43"/>
  <c r="C466" i="2"/>
  <c r="EJ5" i="2"/>
  <c r="BK15" i="43"/>
  <c r="E470" i="2"/>
  <c r="E468" i="2"/>
  <c r="E460" i="2"/>
  <c r="EK5" i="2"/>
  <c r="BL15" i="43"/>
  <c r="G466" i="2"/>
  <c r="G460" i="2"/>
  <c r="EL5" i="2"/>
  <c r="BM15" i="43"/>
  <c r="I467" i="2"/>
  <c r="I461" i="2"/>
  <c r="I470" i="2"/>
  <c r="EM5" i="2"/>
  <c r="BN15" i="43"/>
  <c r="EC6" i="2"/>
  <c r="BD16" i="43"/>
  <c r="C442" i="2"/>
  <c r="ED6" i="2"/>
  <c r="BE16" i="43"/>
  <c r="EE6" i="2"/>
  <c r="BF16" i="43"/>
  <c r="EF6" i="2"/>
  <c r="BG16" i="43"/>
  <c r="I448" i="2"/>
  <c r="EG6" i="2"/>
  <c r="BH16" i="43"/>
  <c r="EI6" i="2"/>
  <c r="BJ16" i="43"/>
  <c r="EJ6" i="2"/>
  <c r="BK16" i="43"/>
  <c r="EK6" i="2"/>
  <c r="BL16" i="43"/>
  <c r="EL6" i="2"/>
  <c r="BM16" i="43"/>
  <c r="I469" i="2"/>
  <c r="EM6" i="2"/>
  <c r="BN16" i="43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A407" i="2"/>
  <c r="A400" i="2"/>
  <c r="A404" i="2"/>
  <c r="A403" i="2"/>
  <c r="A405" i="2"/>
  <c r="A409" i="2"/>
  <c r="DR2" i="2"/>
  <c r="BD3" i="43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C409" i="2"/>
  <c r="C403" i="2"/>
  <c r="C407" i="2"/>
  <c r="C402" i="2"/>
  <c r="C411" i="2"/>
  <c r="C406" i="2"/>
  <c r="DS2" i="2"/>
  <c r="BE3" i="43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E408" i="2"/>
  <c r="E407" i="2"/>
  <c r="E409" i="2"/>
  <c r="E410" i="2"/>
  <c r="E411" i="2"/>
  <c r="E403" i="2"/>
  <c r="E404" i="2"/>
  <c r="DT2" i="2"/>
  <c r="BF3" i="43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G407" i="2"/>
  <c r="G410" i="2"/>
  <c r="G405" i="2"/>
  <c r="G403" i="2"/>
  <c r="G411" i="2"/>
  <c r="G414" i="2"/>
  <c r="G409" i="2"/>
  <c r="G401" i="2"/>
  <c r="DU2" i="2"/>
  <c r="BG3" i="43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I401" i="2"/>
  <c r="I414" i="2"/>
  <c r="I408" i="2"/>
  <c r="I402" i="2"/>
  <c r="I412" i="2"/>
  <c r="DV2" i="2"/>
  <c r="BH3" i="43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A426" i="2"/>
  <c r="A432" i="2"/>
  <c r="A424" i="2"/>
  <c r="A434" i="2"/>
  <c r="A422" i="2"/>
  <c r="A428" i="2"/>
  <c r="A421" i="2"/>
  <c r="A427" i="2"/>
  <c r="DX2" i="2"/>
  <c r="BJ3" i="43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C427" i="2"/>
  <c r="C426" i="2"/>
  <c r="C430" i="2"/>
  <c r="C423" i="2"/>
  <c r="C432" i="2"/>
  <c r="C420" i="2"/>
  <c r="DY2" i="2"/>
  <c r="BK3" i="43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E430" i="2"/>
  <c r="E432" i="2"/>
  <c r="E424" i="2"/>
  <c r="E434" i="2"/>
  <c r="E428" i="2"/>
  <c r="DZ2" i="2"/>
  <c r="BL3" i="43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G425" i="2"/>
  <c r="G421" i="2"/>
  <c r="G429" i="2"/>
  <c r="G433" i="2"/>
  <c r="G434" i="2"/>
  <c r="EA2" i="2"/>
  <c r="BM3" i="43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I426" i="2"/>
  <c r="I431" i="2"/>
  <c r="I433" i="2"/>
  <c r="I425" i="2"/>
  <c r="I423" i="2"/>
  <c r="I422" i="2"/>
  <c r="EB2" i="2"/>
  <c r="BN3" i="43"/>
  <c r="A414" i="2"/>
  <c r="A408" i="2"/>
  <c r="A410" i="2"/>
  <c r="A402" i="2"/>
  <c r="A411" i="2"/>
  <c r="DR3" i="2"/>
  <c r="BD4" i="43"/>
  <c r="C400" i="2"/>
  <c r="C410" i="2"/>
  <c r="C414" i="2"/>
  <c r="DS3" i="2"/>
  <c r="BE4" i="43"/>
  <c r="E414" i="2"/>
  <c r="E405" i="2"/>
  <c r="E401" i="2"/>
  <c r="E402" i="2"/>
  <c r="DT3" i="2"/>
  <c r="BF4" i="43"/>
  <c r="G404" i="2"/>
  <c r="G412" i="2"/>
  <c r="DU3" i="2"/>
  <c r="BG4" i="43"/>
  <c r="I403" i="2"/>
  <c r="I405" i="2"/>
  <c r="I409" i="2"/>
  <c r="I413" i="2"/>
  <c r="I410" i="2"/>
  <c r="DV3" i="2"/>
  <c r="BH4" i="43"/>
  <c r="A423" i="2"/>
  <c r="A429" i="2"/>
  <c r="A431" i="2"/>
  <c r="A420" i="2"/>
  <c r="A433" i="2"/>
  <c r="DX3" i="2"/>
  <c r="BJ4" i="43"/>
  <c r="C429" i="2"/>
  <c r="C425" i="2"/>
  <c r="C424" i="2"/>
  <c r="C434" i="2"/>
  <c r="C431" i="2"/>
  <c r="C428" i="2"/>
  <c r="C421" i="2"/>
  <c r="DY3" i="2"/>
  <c r="BK4" i="43"/>
  <c r="E420" i="2"/>
  <c r="E427" i="2"/>
  <c r="E431" i="2"/>
  <c r="E433" i="2"/>
  <c r="E426" i="2"/>
  <c r="DZ3" i="2"/>
  <c r="BL4" i="43"/>
  <c r="G426" i="2"/>
  <c r="G427" i="2"/>
  <c r="G424" i="2"/>
  <c r="G428" i="2"/>
  <c r="G422" i="2"/>
  <c r="EA3" i="2"/>
  <c r="BM4" i="43"/>
  <c r="I427" i="2"/>
  <c r="I421" i="2"/>
  <c r="I420" i="2"/>
  <c r="EB3" i="2"/>
  <c r="BN4" i="43"/>
  <c r="A412" i="2"/>
  <c r="A406" i="2"/>
  <c r="A413" i="2"/>
  <c r="DR4" i="2"/>
  <c r="BD5" i="43"/>
  <c r="C412" i="2"/>
  <c r="C404" i="2"/>
  <c r="DS4" i="2"/>
  <c r="BE5" i="43"/>
  <c r="E406" i="2"/>
  <c r="E413" i="2"/>
  <c r="E400" i="2"/>
  <c r="DT4" i="2"/>
  <c r="G402" i="2"/>
  <c r="G413" i="2"/>
  <c r="G406" i="2"/>
  <c r="G408" i="2"/>
  <c r="DU4" i="2"/>
  <c r="BG5" i="43"/>
  <c r="I404" i="2"/>
  <c r="I400" i="2"/>
  <c r="I406" i="2"/>
  <c r="DV4" i="2"/>
  <c r="BH5" i="43"/>
  <c r="DX4" i="2"/>
  <c r="BJ5" i="43"/>
  <c r="C422" i="2"/>
  <c r="DY4" i="2"/>
  <c r="BK5" i="43"/>
  <c r="E423" i="2"/>
  <c r="DZ4" i="2"/>
  <c r="G432" i="2"/>
  <c r="G423" i="2"/>
  <c r="G420" i="2"/>
  <c r="G430" i="2"/>
  <c r="EA4" i="2"/>
  <c r="BM5" i="43"/>
  <c r="I429" i="2"/>
  <c r="I434" i="2"/>
  <c r="I432" i="2"/>
  <c r="EB4" i="2"/>
  <c r="BN5" i="43"/>
  <c r="A401" i="2"/>
  <c r="DR5" i="2"/>
  <c r="BD6" i="43"/>
  <c r="C413" i="2"/>
  <c r="C405" i="2"/>
  <c r="DS5" i="2"/>
  <c r="BE6" i="43"/>
  <c r="DT5" i="2"/>
  <c r="BF6" i="43"/>
  <c r="DU5" i="2"/>
  <c r="BG6" i="43"/>
  <c r="I407" i="2"/>
  <c r="I411" i="2"/>
  <c r="DV5" i="2"/>
  <c r="BH6" i="43"/>
  <c r="A425" i="2"/>
  <c r="DX5" i="2"/>
  <c r="BJ6" i="43"/>
  <c r="DY5" i="2"/>
  <c r="BK6" i="43"/>
  <c r="E422" i="2"/>
  <c r="E425" i="2"/>
  <c r="DZ5" i="2"/>
  <c r="BL6" i="43"/>
  <c r="EA5" i="2"/>
  <c r="BM6" i="43"/>
  <c r="I430" i="2"/>
  <c r="I424" i="2"/>
  <c r="I428" i="2"/>
  <c r="EB5" i="2"/>
  <c r="BN6" i="43"/>
  <c r="DR6" i="2"/>
  <c r="BD7" i="43"/>
  <c r="C408" i="2"/>
  <c r="DS6" i="2"/>
  <c r="BE7" i="43"/>
  <c r="E412" i="2"/>
  <c r="DT6" i="2"/>
  <c r="BF7" i="43"/>
  <c r="G400" i="2"/>
  <c r="DU6" i="2"/>
  <c r="BG7" i="43"/>
  <c r="DV6" i="2"/>
  <c r="BH7" i="43"/>
  <c r="A430" i="2"/>
  <c r="DX6" i="2"/>
  <c r="BJ7" i="43"/>
  <c r="C433" i="2"/>
  <c r="DY6" i="2"/>
  <c r="BK7" i="43"/>
  <c r="E429" i="2"/>
  <c r="E421" i="2"/>
  <c r="DZ6" i="2"/>
  <c r="BL7" i="43"/>
  <c r="EA6" i="2"/>
  <c r="BM7" i="43"/>
  <c r="EB6" i="2"/>
  <c r="BN7" i="43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A372" i="2"/>
  <c r="A371" i="2"/>
  <c r="A361" i="2"/>
  <c r="A367" i="2"/>
  <c r="A362" i="2"/>
  <c r="A370" i="2"/>
  <c r="DG2" i="2"/>
  <c r="AS12" i="43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C374" i="2"/>
  <c r="C360" i="2"/>
  <c r="C371" i="2"/>
  <c r="C372" i="2"/>
  <c r="C364" i="2"/>
  <c r="C365" i="2"/>
  <c r="C373" i="2"/>
  <c r="DH2" i="2"/>
  <c r="AT12" i="43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E360" i="2"/>
  <c r="E372" i="2"/>
  <c r="E367" i="2"/>
  <c r="E364" i="2"/>
  <c r="E369" i="2"/>
  <c r="E361" i="2"/>
  <c r="DI2" i="2"/>
  <c r="AU12" i="43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G362" i="2"/>
  <c r="G361" i="2"/>
  <c r="G365" i="2"/>
  <c r="G370" i="2"/>
  <c r="G372" i="2"/>
  <c r="G373" i="2"/>
  <c r="G364" i="2"/>
  <c r="DJ2" i="2"/>
  <c r="AV12" i="43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I369" i="2"/>
  <c r="I363" i="2"/>
  <c r="I374" i="2"/>
  <c r="I373" i="2"/>
  <c r="I366" i="2"/>
  <c r="DK2" i="2"/>
  <c r="AW12" i="43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A385" i="2"/>
  <c r="A387" i="2"/>
  <c r="A380" i="2"/>
  <c r="A394" i="2"/>
  <c r="A392" i="2"/>
  <c r="A386" i="2"/>
  <c r="DM2" i="2"/>
  <c r="AY12" i="43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C386" i="2"/>
  <c r="C392" i="2"/>
  <c r="C384" i="2"/>
  <c r="C385" i="2"/>
  <c r="C381" i="2"/>
  <c r="C382" i="2"/>
  <c r="DN2" i="2"/>
  <c r="AZ12" i="43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E393" i="2"/>
  <c r="E392" i="2"/>
  <c r="E388" i="2"/>
  <c r="E386" i="2"/>
  <c r="E385" i="2"/>
  <c r="E387" i="2"/>
  <c r="E382" i="2"/>
  <c r="DO2" i="2"/>
  <c r="BA12" i="43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G385" i="2"/>
  <c r="G381" i="2"/>
  <c r="G384" i="2"/>
  <c r="G393" i="2"/>
  <c r="G390" i="2"/>
  <c r="G387" i="2"/>
  <c r="G392" i="2"/>
  <c r="DP2" i="2"/>
  <c r="BB12" i="43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I392" i="2"/>
  <c r="I389" i="2"/>
  <c r="I390" i="2"/>
  <c r="I384" i="2"/>
  <c r="I391" i="2"/>
  <c r="I385" i="2"/>
  <c r="DQ2" i="2"/>
  <c r="BC12" i="43"/>
  <c r="A373" i="2"/>
  <c r="A369" i="2"/>
  <c r="A374" i="2"/>
  <c r="DG3" i="2"/>
  <c r="AS13" i="43"/>
  <c r="C369" i="2"/>
  <c r="C366" i="2"/>
  <c r="C362" i="2"/>
  <c r="C368" i="2"/>
  <c r="DH3" i="2"/>
  <c r="AT13" i="43"/>
  <c r="E373" i="2"/>
  <c r="E366" i="2"/>
  <c r="E371" i="2"/>
  <c r="E368" i="2"/>
  <c r="E374" i="2"/>
  <c r="DI3" i="2"/>
  <c r="AU13" i="43"/>
  <c r="G369" i="2"/>
  <c r="G360" i="2"/>
  <c r="G363" i="2"/>
  <c r="G374" i="2"/>
  <c r="DJ3" i="2"/>
  <c r="AV13" i="43"/>
  <c r="I364" i="2"/>
  <c r="I371" i="2"/>
  <c r="I370" i="2"/>
  <c r="DK3" i="2"/>
  <c r="AW13" i="43"/>
  <c r="A382" i="2"/>
  <c r="A391" i="2"/>
  <c r="A381" i="2"/>
  <c r="DM3" i="2"/>
  <c r="AY13" i="43"/>
  <c r="C394" i="2"/>
  <c r="C390" i="2"/>
  <c r="C389" i="2"/>
  <c r="C393" i="2"/>
  <c r="C391" i="2"/>
  <c r="DN3" i="2"/>
  <c r="AZ13" i="43"/>
  <c r="E389" i="2"/>
  <c r="E384" i="2"/>
  <c r="E381" i="2"/>
  <c r="E390" i="2"/>
  <c r="DO3" i="2"/>
  <c r="BA13" i="43"/>
  <c r="G394" i="2"/>
  <c r="G386" i="2"/>
  <c r="G389" i="2"/>
  <c r="DP3" i="2"/>
  <c r="BB13" i="43"/>
  <c r="I381" i="2"/>
  <c r="I393" i="2"/>
  <c r="I394" i="2"/>
  <c r="I388" i="2"/>
  <c r="I386" i="2"/>
  <c r="DQ3" i="2"/>
  <c r="BC13" i="43"/>
  <c r="A360" i="2"/>
  <c r="A368" i="2"/>
  <c r="A363" i="2"/>
  <c r="DG4" i="2"/>
  <c r="AS14" i="43"/>
  <c r="C363" i="2"/>
  <c r="DH4" i="2"/>
  <c r="AT14" i="43"/>
  <c r="E363" i="2"/>
  <c r="E362" i="2"/>
  <c r="DI4" i="2"/>
  <c r="G367" i="2"/>
  <c r="G368" i="2"/>
  <c r="G366" i="2"/>
  <c r="DJ4" i="2"/>
  <c r="AV14" i="43"/>
  <c r="I361" i="2"/>
  <c r="I360" i="2"/>
  <c r="I365" i="2"/>
  <c r="I362" i="2"/>
  <c r="I367" i="2"/>
  <c r="I372" i="2"/>
  <c r="I368" i="2"/>
  <c r="DK4" i="2"/>
  <c r="AW14" i="43"/>
  <c r="A383" i="2"/>
  <c r="A388" i="2"/>
  <c r="DM4" i="2"/>
  <c r="AY14" i="43"/>
  <c r="C383" i="2"/>
  <c r="DN4" i="2"/>
  <c r="AZ14" i="43"/>
  <c r="E383" i="2"/>
  <c r="DO4" i="2"/>
  <c r="G391" i="2"/>
  <c r="G380" i="2"/>
  <c r="DP4" i="2"/>
  <c r="BB14" i="43"/>
  <c r="I380" i="2"/>
  <c r="DQ4" i="2"/>
  <c r="BC14" i="43"/>
  <c r="A365" i="2"/>
  <c r="A366" i="2"/>
  <c r="DG5" i="2"/>
  <c r="AS15" i="43"/>
  <c r="DH5" i="2"/>
  <c r="AT15" i="43"/>
  <c r="E370" i="2"/>
  <c r="E365" i="2"/>
  <c r="DI5" i="2"/>
  <c r="AU15" i="43"/>
  <c r="DJ5" i="2"/>
  <c r="AV15" i="43"/>
  <c r="DK5" i="2"/>
  <c r="AW15" i="43"/>
  <c r="A389" i="2"/>
  <c r="A384" i="2"/>
  <c r="DM5" i="2"/>
  <c r="AY15" i="43"/>
  <c r="C380" i="2"/>
  <c r="DN5" i="2"/>
  <c r="AZ15" i="43"/>
  <c r="E391" i="2"/>
  <c r="E394" i="2"/>
  <c r="DO5" i="2"/>
  <c r="BA15" i="43"/>
  <c r="G383" i="2"/>
  <c r="G382" i="2"/>
  <c r="DP5" i="2"/>
  <c r="BB15" i="43"/>
  <c r="I382" i="2"/>
  <c r="DQ5" i="2"/>
  <c r="BC15" i="43"/>
  <c r="DG6" i="2"/>
  <c r="AS16" i="43"/>
  <c r="C361" i="2"/>
  <c r="C370" i="2"/>
  <c r="DH6" i="2"/>
  <c r="AT16" i="43"/>
  <c r="DI6" i="2"/>
  <c r="AU16" i="43"/>
  <c r="G371" i="2"/>
  <c r="DJ6" i="2"/>
  <c r="AV16" i="43"/>
  <c r="DK6" i="2"/>
  <c r="AW16" i="43"/>
  <c r="A390" i="2"/>
  <c r="DM6" i="2"/>
  <c r="AY16" i="43"/>
  <c r="C388" i="2"/>
  <c r="DN6" i="2"/>
  <c r="AZ16" i="43"/>
  <c r="DO6" i="2"/>
  <c r="BA16" i="43"/>
  <c r="G388" i="2"/>
  <c r="DP6" i="2"/>
  <c r="BB16" i="43"/>
  <c r="I383" i="2"/>
  <c r="DQ6" i="2"/>
  <c r="BC16" i="43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A321" i="2"/>
  <c r="A323" i="2"/>
  <c r="A320" i="2"/>
  <c r="A330" i="2"/>
  <c r="A334" i="2"/>
  <c r="A326" i="2"/>
  <c r="A322" i="2"/>
  <c r="CV2" i="2"/>
  <c r="AS3" i="43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C323" i="2"/>
  <c r="C324" i="2"/>
  <c r="C333" i="2"/>
  <c r="C330" i="2"/>
  <c r="C329" i="2"/>
  <c r="C326" i="2"/>
  <c r="C328" i="2"/>
  <c r="CW2" i="2"/>
  <c r="AT3" i="43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E327" i="2"/>
  <c r="E333" i="2"/>
  <c r="E328" i="2"/>
  <c r="E332" i="2"/>
  <c r="E320" i="2"/>
  <c r="CX2" i="2"/>
  <c r="AU3" i="43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G322" i="2"/>
  <c r="G326" i="2"/>
  <c r="G327" i="2"/>
  <c r="G320" i="2"/>
  <c r="G334" i="2"/>
  <c r="CY2" i="2"/>
  <c r="AV3" i="43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I331" i="2"/>
  <c r="I334" i="2"/>
  <c r="I329" i="2"/>
  <c r="I320" i="2"/>
  <c r="I327" i="2"/>
  <c r="I333" i="2"/>
  <c r="CZ2" i="2"/>
  <c r="AW3" i="43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A341" i="2"/>
  <c r="A351" i="2"/>
  <c r="A346" i="2"/>
  <c r="A340" i="2"/>
  <c r="A343" i="2"/>
  <c r="A348" i="2"/>
  <c r="A345" i="2"/>
  <c r="DB2" i="2"/>
  <c r="AY3" i="43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C351" i="2"/>
  <c r="C345" i="2"/>
  <c r="C353" i="2"/>
  <c r="C341" i="2"/>
  <c r="C348" i="2"/>
  <c r="C350" i="2"/>
  <c r="DC2" i="2"/>
  <c r="AZ3" i="43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E347" i="2"/>
  <c r="E352" i="2"/>
  <c r="E342" i="2"/>
  <c r="E350" i="2"/>
  <c r="E349" i="2"/>
  <c r="E353" i="2"/>
  <c r="DD2" i="2"/>
  <c r="BA3" i="43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G344" i="2"/>
  <c r="G346" i="2"/>
  <c r="G345" i="2"/>
  <c r="G347" i="2"/>
  <c r="G352" i="2"/>
  <c r="G343" i="2"/>
  <c r="G353" i="2"/>
  <c r="G342" i="2"/>
  <c r="DE2" i="2"/>
  <c r="BB3" i="43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I343" i="2"/>
  <c r="I342" i="2"/>
  <c r="I347" i="2"/>
  <c r="I349" i="2"/>
  <c r="I354" i="2"/>
  <c r="I348" i="2"/>
  <c r="DF2" i="2"/>
  <c r="BC3" i="43"/>
  <c r="A333" i="2"/>
  <c r="A332" i="2"/>
  <c r="A329" i="2"/>
  <c r="CV3" i="2"/>
  <c r="AS4" i="43"/>
  <c r="C321" i="2"/>
  <c r="C327" i="2"/>
  <c r="C322" i="2"/>
  <c r="CW3" i="2"/>
  <c r="AT4" i="43"/>
  <c r="E330" i="2"/>
  <c r="E326" i="2"/>
  <c r="E323" i="2"/>
  <c r="E329" i="2"/>
  <c r="E322" i="2"/>
  <c r="CX3" i="2"/>
  <c r="AU4" i="43"/>
  <c r="G333" i="2"/>
  <c r="G331" i="2"/>
  <c r="G325" i="2"/>
  <c r="G323" i="2"/>
  <c r="G324" i="2"/>
  <c r="CY3" i="2"/>
  <c r="AV4" i="43"/>
  <c r="I323" i="2"/>
  <c r="I326" i="2"/>
  <c r="I332" i="2"/>
  <c r="I321" i="2"/>
  <c r="CZ3" i="2"/>
  <c r="AW4" i="43"/>
  <c r="A350" i="2"/>
  <c r="A353" i="2"/>
  <c r="A344" i="2"/>
  <c r="A349" i="2"/>
  <c r="A342" i="2"/>
  <c r="DB3" i="2"/>
  <c r="AY4" i="43"/>
  <c r="C340" i="2"/>
  <c r="C354" i="2"/>
  <c r="C343" i="2"/>
  <c r="C352" i="2"/>
  <c r="C346" i="2"/>
  <c r="DC3" i="2"/>
  <c r="AZ4" i="43"/>
  <c r="E343" i="2"/>
  <c r="E341" i="2"/>
  <c r="E348" i="2"/>
  <c r="E344" i="2"/>
  <c r="DD3" i="2"/>
  <c r="BA4" i="43"/>
  <c r="G350" i="2"/>
  <c r="G341" i="2"/>
  <c r="G349" i="2"/>
  <c r="DE3" i="2"/>
  <c r="BB4" i="43"/>
  <c r="I353" i="2"/>
  <c r="I344" i="2"/>
  <c r="I345" i="2"/>
  <c r="DF3" i="2"/>
  <c r="BC4" i="43"/>
  <c r="A327" i="2"/>
  <c r="A331" i="2"/>
  <c r="CV4" i="2"/>
  <c r="AS5" i="43"/>
  <c r="C332" i="2"/>
  <c r="C325" i="2"/>
  <c r="C331" i="2"/>
  <c r="CW4" i="2"/>
  <c r="AT5" i="43"/>
  <c r="E324" i="2"/>
  <c r="E325" i="2"/>
  <c r="E334" i="2"/>
  <c r="CX4" i="2"/>
  <c r="G328" i="2"/>
  <c r="G321" i="2"/>
  <c r="G330" i="2"/>
  <c r="G332" i="2"/>
  <c r="CY4" i="2"/>
  <c r="AV5" i="43"/>
  <c r="I325" i="2"/>
  <c r="I322" i="2"/>
  <c r="CZ4" i="2"/>
  <c r="AW5" i="43"/>
  <c r="A352" i="2"/>
  <c r="A354" i="2"/>
  <c r="DB4" i="2"/>
  <c r="AY5" i="43"/>
  <c r="DC4" i="2"/>
  <c r="AZ5" i="43"/>
  <c r="E351" i="2"/>
  <c r="DD4" i="2"/>
  <c r="G354" i="2"/>
  <c r="DE4" i="2"/>
  <c r="BB5" i="43"/>
  <c r="I350" i="2"/>
  <c r="I352" i="2"/>
  <c r="I351" i="2"/>
  <c r="DF4" i="2"/>
  <c r="BC5" i="43"/>
  <c r="A324" i="2"/>
  <c r="CV5" i="2"/>
  <c r="AS6" i="43"/>
  <c r="C320" i="2"/>
  <c r="C334" i="2"/>
  <c r="CW5" i="2"/>
  <c r="AT6" i="43"/>
  <c r="E331" i="2"/>
  <c r="E321" i="2"/>
  <c r="CX5" i="2"/>
  <c r="AU6" i="43"/>
  <c r="G329" i="2"/>
  <c r="CY5" i="2"/>
  <c r="AV6" i="43"/>
  <c r="I324" i="2"/>
  <c r="CZ5" i="2"/>
  <c r="AW6" i="43"/>
  <c r="DB5" i="2"/>
  <c r="AY6" i="43"/>
  <c r="C342" i="2"/>
  <c r="C344" i="2"/>
  <c r="DC5" i="2"/>
  <c r="AZ6" i="43"/>
  <c r="E354" i="2"/>
  <c r="E340" i="2"/>
  <c r="E345" i="2"/>
  <c r="DD5" i="2"/>
  <c r="BA6" i="43"/>
  <c r="G348" i="2"/>
  <c r="G351" i="2"/>
  <c r="DE5" i="2"/>
  <c r="BB6" i="43"/>
  <c r="I340" i="2"/>
  <c r="DF5" i="2"/>
  <c r="BC6" i="43"/>
  <c r="CV6" i="2"/>
  <c r="AS7" i="43"/>
  <c r="CW6" i="2"/>
  <c r="AT7" i="43"/>
  <c r="CX6" i="2"/>
  <c r="AU7" i="43"/>
  <c r="CY6" i="2"/>
  <c r="AV7" i="43"/>
  <c r="I328" i="2"/>
  <c r="I330" i="2"/>
  <c r="CZ6" i="2"/>
  <c r="AW7" i="43"/>
  <c r="DB6" i="2"/>
  <c r="AY7" i="43"/>
  <c r="C349" i="2"/>
  <c r="DC6" i="2"/>
  <c r="AZ7" i="43"/>
  <c r="DD6" i="2"/>
  <c r="BA7" i="43"/>
  <c r="G340" i="2"/>
  <c r="DE6" i="2"/>
  <c r="BB7" i="43"/>
  <c r="I346" i="2"/>
  <c r="DF6" i="2"/>
  <c r="BC7" i="43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A281" i="2"/>
  <c r="A286" i="2"/>
  <c r="A294" i="2"/>
  <c r="A292" i="2"/>
  <c r="A289" i="2"/>
  <c r="A293" i="2"/>
  <c r="A283" i="2"/>
  <c r="CK2" i="2"/>
  <c r="AH12" i="43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C289" i="2"/>
  <c r="C281" i="2"/>
  <c r="C292" i="2"/>
  <c r="C286" i="2"/>
  <c r="C288" i="2"/>
  <c r="C282" i="2"/>
  <c r="CL2" i="2"/>
  <c r="AI12" i="43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E284" i="2"/>
  <c r="E293" i="2"/>
  <c r="E281" i="2"/>
  <c r="E294" i="2"/>
  <c r="E290" i="2"/>
  <c r="E288" i="2"/>
  <c r="CM2" i="2"/>
  <c r="AJ12" i="43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G287" i="2"/>
  <c r="G281" i="2"/>
  <c r="G280" i="2"/>
  <c r="G286" i="2"/>
  <c r="G283" i="2"/>
  <c r="G285" i="2"/>
  <c r="CN2" i="2"/>
  <c r="AK12" i="43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I293" i="2"/>
  <c r="I283" i="2"/>
  <c r="I280" i="2"/>
  <c r="I282" i="2"/>
  <c r="I289" i="2"/>
  <c r="I286" i="2"/>
  <c r="CO2" i="2"/>
  <c r="AL12" i="43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A300" i="2"/>
  <c r="A301" i="2"/>
  <c r="A307" i="2"/>
  <c r="A304" i="2"/>
  <c r="A308" i="2"/>
  <c r="A314" i="2"/>
  <c r="CQ2" i="2"/>
  <c r="AN12" i="43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C313" i="2"/>
  <c r="C304" i="2"/>
  <c r="C305" i="2"/>
  <c r="C312" i="2"/>
  <c r="C308" i="2"/>
  <c r="C309" i="2"/>
  <c r="C311" i="2"/>
  <c r="C306" i="2"/>
  <c r="CR2" i="2"/>
  <c r="AO12" i="43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E306" i="2"/>
  <c r="E305" i="2"/>
  <c r="E302" i="2"/>
  <c r="E314" i="2"/>
  <c r="E303" i="2"/>
  <c r="E308" i="2"/>
  <c r="E304" i="2"/>
  <c r="CS2" i="2"/>
  <c r="AP12" i="43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G306" i="2"/>
  <c r="G308" i="2"/>
  <c r="G303" i="2"/>
  <c r="G305" i="2"/>
  <c r="G301" i="2"/>
  <c r="CT2" i="2"/>
  <c r="AQ12" i="43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I308" i="2"/>
  <c r="I313" i="2"/>
  <c r="I310" i="2"/>
  <c r="I312" i="2"/>
  <c r="I302" i="2"/>
  <c r="I300" i="2"/>
  <c r="CU2" i="2"/>
  <c r="AR12" i="43"/>
  <c r="A282" i="2"/>
  <c r="A290" i="2"/>
  <c r="A291" i="2"/>
  <c r="A285" i="2"/>
  <c r="CK3" i="2"/>
  <c r="AH13" i="43"/>
  <c r="C285" i="2"/>
  <c r="C283" i="2"/>
  <c r="C290" i="2"/>
  <c r="CL3" i="2"/>
  <c r="AI13" i="43"/>
  <c r="E282" i="2"/>
  <c r="E280" i="2"/>
  <c r="E291" i="2"/>
  <c r="E285" i="2"/>
  <c r="E287" i="2"/>
  <c r="E286" i="2"/>
  <c r="CM3" i="2"/>
  <c r="AJ13" i="43"/>
  <c r="G292" i="2"/>
  <c r="G289" i="2"/>
  <c r="G282" i="2"/>
  <c r="G293" i="2"/>
  <c r="G288" i="2"/>
  <c r="G284" i="2"/>
  <c r="CN3" i="2"/>
  <c r="AK13" i="43"/>
  <c r="I292" i="2"/>
  <c r="I288" i="2"/>
  <c r="I291" i="2"/>
  <c r="I281" i="2"/>
  <c r="I290" i="2"/>
  <c r="CO3" i="2"/>
  <c r="AL13" i="43"/>
  <c r="A306" i="2"/>
  <c r="A311" i="2"/>
  <c r="A313" i="2"/>
  <c r="CQ3" i="2"/>
  <c r="AN13" i="43"/>
  <c r="C300" i="2"/>
  <c r="C307" i="2"/>
  <c r="C302" i="2"/>
  <c r="C301" i="2"/>
  <c r="C314" i="2"/>
  <c r="CR3" i="2"/>
  <c r="AO13" i="43"/>
  <c r="E307" i="2"/>
  <c r="E313" i="2"/>
  <c r="E300" i="2"/>
  <c r="E301" i="2"/>
  <c r="E312" i="2"/>
  <c r="CS3" i="2"/>
  <c r="AP13" i="43"/>
  <c r="G312" i="2"/>
  <c r="G302" i="2"/>
  <c r="G313" i="2"/>
  <c r="CT3" i="2"/>
  <c r="AQ13" i="43"/>
  <c r="I304" i="2"/>
  <c r="I307" i="2"/>
  <c r="I311" i="2"/>
  <c r="CU3" i="2"/>
  <c r="AR13" i="43"/>
  <c r="A284" i="2"/>
  <c r="A280" i="2"/>
  <c r="CK4" i="2"/>
  <c r="AH14" i="43"/>
  <c r="C287" i="2"/>
  <c r="C294" i="2"/>
  <c r="C284" i="2"/>
  <c r="CL4" i="2"/>
  <c r="AI14" i="43"/>
  <c r="CM4" i="2"/>
  <c r="G290" i="2"/>
  <c r="G294" i="2"/>
  <c r="CN4" i="2"/>
  <c r="AK14" i="43"/>
  <c r="I294" i="2"/>
  <c r="CO4" i="2"/>
  <c r="AL14" i="43"/>
  <c r="A302" i="2"/>
  <c r="A305" i="2"/>
  <c r="A303" i="2"/>
  <c r="A312" i="2"/>
  <c r="CQ4" i="2"/>
  <c r="AN14" i="43"/>
  <c r="CR4" i="2"/>
  <c r="AO14" i="43"/>
  <c r="E311" i="2"/>
  <c r="E310" i="2"/>
  <c r="CS4" i="2"/>
  <c r="G314" i="2"/>
  <c r="G300" i="2"/>
  <c r="CT4" i="2"/>
  <c r="AQ14" i="43"/>
  <c r="I306" i="2"/>
  <c r="I309" i="2"/>
  <c r="CU4" i="2"/>
  <c r="AR14" i="43"/>
  <c r="CK5" i="2"/>
  <c r="AH15" i="43"/>
  <c r="C293" i="2"/>
  <c r="C280" i="2"/>
  <c r="C291" i="2"/>
  <c r="CL5" i="2"/>
  <c r="AI15" i="43"/>
  <c r="E283" i="2"/>
  <c r="E292" i="2"/>
  <c r="CM5" i="2"/>
  <c r="AJ15" i="43"/>
  <c r="CN5" i="2"/>
  <c r="AK15" i="43"/>
  <c r="I284" i="2"/>
  <c r="I285" i="2"/>
  <c r="I287" i="2"/>
  <c r="CO5" i="2"/>
  <c r="AL15" i="43"/>
  <c r="A310" i="2"/>
  <c r="A309" i="2"/>
  <c r="CQ5" i="2"/>
  <c r="AN15" i="43"/>
  <c r="CR5" i="2"/>
  <c r="AO15" i="43"/>
  <c r="CS5" i="2"/>
  <c r="AP15" i="43"/>
  <c r="G309" i="2"/>
  <c r="G307" i="2"/>
  <c r="G311" i="2"/>
  <c r="CT5" i="2"/>
  <c r="AQ15" i="43"/>
  <c r="I305" i="2"/>
  <c r="I314" i="2"/>
  <c r="CU5" i="2"/>
  <c r="AR15" i="43"/>
  <c r="A288" i="2"/>
  <c r="A287" i="2"/>
  <c r="CK6" i="2"/>
  <c r="AH16" i="43"/>
  <c r="CL6" i="2"/>
  <c r="AI16" i="43"/>
  <c r="E289" i="2"/>
  <c r="CM6" i="2"/>
  <c r="AJ16" i="43"/>
  <c r="CN6" i="2"/>
  <c r="AK16" i="43"/>
  <c r="CO6" i="2"/>
  <c r="AL16" i="43"/>
  <c r="CQ6" i="2"/>
  <c r="AN16" i="43"/>
  <c r="C310" i="2"/>
  <c r="CR6" i="2"/>
  <c r="AO16" i="43"/>
  <c r="CS6" i="2"/>
  <c r="AP16" i="43"/>
  <c r="G304" i="2"/>
  <c r="CT6" i="2"/>
  <c r="AQ16" i="43"/>
  <c r="I301" i="2"/>
  <c r="CU6" i="2"/>
  <c r="AR16" i="43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A253" i="2"/>
  <c r="A248" i="2"/>
  <c r="A245" i="2"/>
  <c r="A247" i="2"/>
  <c r="A242" i="2"/>
  <c r="BZ2" i="2"/>
  <c r="AH3" i="43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C249" i="2"/>
  <c r="C252" i="2"/>
  <c r="C247" i="2"/>
  <c r="C245" i="2"/>
  <c r="C254" i="2"/>
  <c r="C248" i="2"/>
  <c r="C246" i="2"/>
  <c r="CA2" i="2"/>
  <c r="AI3" i="43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E240" i="2"/>
  <c r="E247" i="2"/>
  <c r="E244" i="2"/>
  <c r="E245" i="2"/>
  <c r="E243" i="2"/>
  <c r="E249" i="2"/>
  <c r="CB2" i="2"/>
  <c r="AJ3" i="43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G250" i="2"/>
  <c r="G242" i="2"/>
  <c r="G243" i="2"/>
  <c r="G248" i="2"/>
  <c r="G251" i="2"/>
  <c r="G247" i="2"/>
  <c r="CC2" i="2"/>
  <c r="AK3" i="43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I242" i="2"/>
  <c r="I246" i="2"/>
  <c r="I241" i="2"/>
  <c r="I252" i="2"/>
  <c r="I253" i="2"/>
  <c r="CD2" i="2"/>
  <c r="AL3" i="43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A267" i="2"/>
  <c r="A264" i="2"/>
  <c r="A272" i="2"/>
  <c r="A262" i="2"/>
  <c r="A274" i="2"/>
  <c r="A270" i="2"/>
  <c r="A261" i="2"/>
  <c r="CF2" i="2"/>
  <c r="AN3" i="43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C261" i="2"/>
  <c r="C267" i="2"/>
  <c r="C272" i="2"/>
  <c r="C266" i="2"/>
  <c r="C268" i="2"/>
  <c r="C265" i="2"/>
  <c r="CG2" i="2"/>
  <c r="AO3" i="43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E261" i="2"/>
  <c r="E273" i="2"/>
  <c r="E267" i="2"/>
  <c r="E272" i="2"/>
  <c r="E269" i="2"/>
  <c r="E263" i="2"/>
  <c r="E266" i="2"/>
  <c r="CH2" i="2"/>
  <c r="AP3" i="43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G270" i="2"/>
  <c r="G269" i="2"/>
  <c r="G266" i="2"/>
  <c r="G273" i="2"/>
  <c r="G264" i="2"/>
  <c r="G267" i="2"/>
  <c r="G263" i="2"/>
  <c r="CI2" i="2"/>
  <c r="AQ3" i="43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I260" i="2"/>
  <c r="I274" i="2"/>
  <c r="I262" i="2"/>
  <c r="I264" i="2"/>
  <c r="I273" i="2"/>
  <c r="I265" i="2"/>
  <c r="I270" i="2"/>
  <c r="CJ2" i="2"/>
  <c r="AR3" i="43"/>
  <c r="A249" i="2"/>
  <c r="A250" i="2"/>
  <c r="A243" i="2"/>
  <c r="A251" i="2"/>
  <c r="A241" i="2"/>
  <c r="BZ3" i="2"/>
  <c r="AH4" i="43"/>
  <c r="C242" i="2"/>
  <c r="C244" i="2"/>
  <c r="C253" i="2"/>
  <c r="C243" i="2"/>
  <c r="CA3" i="2"/>
  <c r="AI4" i="43"/>
  <c r="E242" i="2"/>
  <c r="E241" i="2"/>
  <c r="E246" i="2"/>
  <c r="E248" i="2"/>
  <c r="E250" i="2"/>
  <c r="E252" i="2"/>
  <c r="CB3" i="2"/>
  <c r="AJ4" i="43"/>
  <c r="G253" i="2"/>
  <c r="G246" i="2"/>
  <c r="G241" i="2"/>
  <c r="G252" i="2"/>
  <c r="G240" i="2"/>
  <c r="G249" i="2"/>
  <c r="CC3" i="2"/>
  <c r="AK4" i="43"/>
  <c r="I243" i="2"/>
  <c r="I251" i="2"/>
  <c r="I244" i="2"/>
  <c r="I247" i="2"/>
  <c r="I245" i="2"/>
  <c r="CD3" i="2"/>
  <c r="AL4" i="43"/>
  <c r="A266" i="2"/>
  <c r="A265" i="2"/>
  <c r="A273" i="2"/>
  <c r="A263" i="2"/>
  <c r="CF3" i="2"/>
  <c r="AN4" i="43"/>
  <c r="C260" i="2"/>
  <c r="C264" i="2"/>
  <c r="C262" i="2"/>
  <c r="C269" i="2"/>
  <c r="CG3" i="2"/>
  <c r="AO4" i="43"/>
  <c r="E274" i="2"/>
  <c r="E264" i="2"/>
  <c r="E260" i="2"/>
  <c r="E268" i="2"/>
  <c r="CH3" i="2"/>
  <c r="AP4" i="43"/>
  <c r="G260" i="2"/>
  <c r="G274" i="2"/>
  <c r="G271" i="2"/>
  <c r="G265" i="2"/>
  <c r="CI3" i="2"/>
  <c r="AQ4" i="43"/>
  <c r="I271" i="2"/>
  <c r="I266" i="2"/>
  <c r="I268" i="2"/>
  <c r="CJ3" i="2"/>
  <c r="AR4" i="43"/>
  <c r="A254" i="2"/>
  <c r="A244" i="2"/>
  <c r="BZ4" i="2"/>
  <c r="AH5" i="43"/>
  <c r="C250" i="2"/>
  <c r="CA4" i="2"/>
  <c r="AI5" i="43"/>
  <c r="E253" i="2"/>
  <c r="E251" i="2"/>
  <c r="CB4" i="2"/>
  <c r="G244" i="2"/>
  <c r="G245" i="2"/>
  <c r="CC4" i="2"/>
  <c r="AK5" i="43"/>
  <c r="I250" i="2"/>
  <c r="I254" i="2"/>
  <c r="CD4" i="2"/>
  <c r="AL5" i="43"/>
  <c r="A269" i="2"/>
  <c r="A260" i="2"/>
  <c r="CF4" i="2"/>
  <c r="AN5" i="43"/>
  <c r="C274" i="2"/>
  <c r="C273" i="2"/>
  <c r="C271" i="2"/>
  <c r="C270" i="2"/>
  <c r="CG4" i="2"/>
  <c r="AO5" i="43"/>
  <c r="E265" i="2"/>
  <c r="CH4" i="2"/>
  <c r="G262" i="2"/>
  <c r="G268" i="2"/>
  <c r="CI4" i="2"/>
  <c r="AQ5" i="43"/>
  <c r="I272" i="2"/>
  <c r="I263" i="2"/>
  <c r="I267" i="2"/>
  <c r="CJ4" i="2"/>
  <c r="AR5" i="43"/>
  <c r="A240" i="2"/>
  <c r="BZ5" i="2"/>
  <c r="AH6" i="43"/>
  <c r="C241" i="2"/>
  <c r="C251" i="2"/>
  <c r="CA5" i="2"/>
  <c r="AI6" i="43"/>
  <c r="CB5" i="2"/>
  <c r="AJ6" i="43"/>
  <c r="CC5" i="2"/>
  <c r="AK6" i="43"/>
  <c r="I249" i="2"/>
  <c r="I240" i="2"/>
  <c r="I248" i="2"/>
  <c r="CD5" i="2"/>
  <c r="AL6" i="43"/>
  <c r="A268" i="2"/>
  <c r="CF5" i="2"/>
  <c r="AN6" i="43"/>
  <c r="C263" i="2"/>
  <c r="CG5" i="2"/>
  <c r="AO6" i="43"/>
  <c r="E262" i="2"/>
  <c r="E271" i="2"/>
  <c r="CH5" i="2"/>
  <c r="AP6" i="43"/>
  <c r="G261" i="2"/>
  <c r="CI5" i="2"/>
  <c r="AQ6" i="43"/>
  <c r="I261" i="2"/>
  <c r="CJ5" i="2"/>
  <c r="AR6" i="43"/>
  <c r="BZ6" i="2"/>
  <c r="AH7" i="43"/>
  <c r="CA6" i="2"/>
  <c r="AI7" i="43"/>
  <c r="CB6" i="2"/>
  <c r="AJ7" i="43"/>
  <c r="G254" i="2"/>
  <c r="CC6" i="2"/>
  <c r="AK7" i="43"/>
  <c r="CD6" i="2"/>
  <c r="AL7" i="43"/>
  <c r="A271" i="2"/>
  <c r="CF6" i="2"/>
  <c r="AN7" i="43"/>
  <c r="CG6" i="2"/>
  <c r="AO7" i="43"/>
  <c r="CH6" i="2"/>
  <c r="AP7" i="43"/>
  <c r="CI6" i="2"/>
  <c r="AQ7" i="43"/>
  <c r="I269" i="2"/>
  <c r="CJ6" i="2"/>
  <c r="AR7" i="43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A214" i="2"/>
  <c r="A205" i="2"/>
  <c r="A204" i="2"/>
  <c r="A203" i="2"/>
  <c r="A208" i="2"/>
  <c r="BO2" i="2"/>
  <c r="W12" i="43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C204" i="2"/>
  <c r="C210" i="2"/>
  <c r="C203" i="2"/>
  <c r="C214" i="2"/>
  <c r="C209" i="2"/>
  <c r="BP2" i="2"/>
  <c r="X12" i="43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E208" i="2"/>
  <c r="E214" i="2"/>
  <c r="E210" i="2"/>
  <c r="E212" i="2"/>
  <c r="E207" i="2"/>
  <c r="E204" i="2"/>
  <c r="E205" i="2"/>
  <c r="BQ2" i="2"/>
  <c r="Y12" i="43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G213" i="2"/>
  <c r="G205" i="2"/>
  <c r="G209" i="2"/>
  <c r="G212" i="2"/>
  <c r="G204" i="2"/>
  <c r="G211" i="2"/>
  <c r="G208" i="2"/>
  <c r="G200" i="2"/>
  <c r="BR2" i="2"/>
  <c r="Z12" i="43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I207" i="2"/>
  <c r="I213" i="2"/>
  <c r="I206" i="2"/>
  <c r="I202" i="2"/>
  <c r="I212" i="2"/>
  <c r="I205" i="2"/>
  <c r="BS2" i="2"/>
  <c r="AA12" i="43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A225" i="2"/>
  <c r="A228" i="2"/>
  <c r="A227" i="2"/>
  <c r="A234" i="2"/>
  <c r="A233" i="2"/>
  <c r="A222" i="2"/>
  <c r="BU2" i="2"/>
  <c r="AC12" i="43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C228" i="2"/>
  <c r="C232" i="2"/>
  <c r="C230" i="2"/>
  <c r="C225" i="2"/>
  <c r="C221" i="2"/>
  <c r="C229" i="2"/>
  <c r="C220" i="2"/>
  <c r="C222" i="2"/>
  <c r="BV2" i="2"/>
  <c r="AD12" i="43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E233" i="2"/>
  <c r="E221" i="2"/>
  <c r="E231" i="2"/>
  <c r="E232" i="2"/>
  <c r="E227" i="2"/>
  <c r="BW2" i="2"/>
  <c r="AE12" i="43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G234" i="2"/>
  <c r="G232" i="2"/>
  <c r="G223" i="2"/>
  <c r="G229" i="2"/>
  <c r="G222" i="2"/>
  <c r="G220" i="2"/>
  <c r="G225" i="2"/>
  <c r="BX2" i="2"/>
  <c r="AF12" i="43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I221" i="2"/>
  <c r="I223" i="2"/>
  <c r="I226" i="2"/>
  <c r="I234" i="2"/>
  <c r="I220" i="2"/>
  <c r="I222" i="2"/>
  <c r="I232" i="2"/>
  <c r="BY2" i="2"/>
  <c r="AG12" i="43"/>
  <c r="A202" i="2"/>
  <c r="A200" i="2"/>
  <c r="A201" i="2"/>
  <c r="BO3" i="2"/>
  <c r="W13" i="43"/>
  <c r="C212" i="2"/>
  <c r="C207" i="2"/>
  <c r="C208" i="2"/>
  <c r="BP3" i="2"/>
  <c r="X13" i="43"/>
  <c r="E202" i="2"/>
  <c r="E211" i="2"/>
  <c r="E209" i="2"/>
  <c r="E203" i="2"/>
  <c r="E213" i="2"/>
  <c r="BQ3" i="2"/>
  <c r="Y13" i="43"/>
  <c r="G201" i="2"/>
  <c r="G207" i="2"/>
  <c r="G214" i="2"/>
  <c r="G206" i="2"/>
  <c r="BR3" i="2"/>
  <c r="Z13" i="43"/>
  <c r="I203" i="2"/>
  <c r="I214" i="2"/>
  <c r="I210" i="2"/>
  <c r="BS3" i="2"/>
  <c r="AA13" i="43"/>
  <c r="A220" i="2"/>
  <c r="A224" i="2"/>
  <c r="A230" i="2"/>
  <c r="A232" i="2"/>
  <c r="A229" i="2"/>
  <c r="BU3" i="2"/>
  <c r="AC13" i="43"/>
  <c r="C224" i="2"/>
  <c r="C227" i="2"/>
  <c r="C233" i="2"/>
  <c r="BV3" i="2"/>
  <c r="AD13" i="43"/>
  <c r="E222" i="2"/>
  <c r="E226" i="2"/>
  <c r="E220" i="2"/>
  <c r="E225" i="2"/>
  <c r="E230" i="2"/>
  <c r="E229" i="2"/>
  <c r="BW3" i="2"/>
  <c r="AE13" i="43"/>
  <c r="G233" i="2"/>
  <c r="G226" i="2"/>
  <c r="BX3" i="2"/>
  <c r="AF13" i="43"/>
  <c r="I227" i="2"/>
  <c r="I228" i="2"/>
  <c r="I230" i="2"/>
  <c r="BY3" i="2"/>
  <c r="AG13" i="43"/>
  <c r="A210" i="2"/>
  <c r="A212" i="2"/>
  <c r="BO4" i="2"/>
  <c r="W14" i="43"/>
  <c r="C213" i="2"/>
  <c r="C200" i="2"/>
  <c r="C206" i="2"/>
  <c r="C205" i="2"/>
  <c r="BP4" i="2"/>
  <c r="X14" i="43"/>
  <c r="E201" i="2"/>
  <c r="BQ4" i="2"/>
  <c r="BR4" i="2"/>
  <c r="Z14" i="43"/>
  <c r="I209" i="2"/>
  <c r="I208" i="2"/>
  <c r="I200" i="2"/>
  <c r="I204" i="2"/>
  <c r="BS4" i="2"/>
  <c r="AA14" i="43"/>
  <c r="A223" i="2"/>
  <c r="BU4" i="2"/>
  <c r="AC14" i="43"/>
  <c r="C231" i="2"/>
  <c r="C234" i="2"/>
  <c r="BV4" i="2"/>
  <c r="AD14" i="43"/>
  <c r="E234" i="2"/>
  <c r="BW4" i="2"/>
  <c r="G221" i="2"/>
  <c r="G224" i="2"/>
  <c r="G230" i="2"/>
  <c r="BX4" i="2"/>
  <c r="AF14" i="43"/>
  <c r="I229" i="2"/>
  <c r="I231" i="2"/>
  <c r="BY4" i="2"/>
  <c r="AG14" i="43"/>
  <c r="A207" i="2"/>
  <c r="A206" i="2"/>
  <c r="A211" i="2"/>
  <c r="BO5" i="2"/>
  <c r="W15" i="43"/>
  <c r="C201" i="2"/>
  <c r="C211" i="2"/>
  <c r="BP5" i="2"/>
  <c r="X15" i="43"/>
  <c r="E200" i="2"/>
  <c r="E206" i="2"/>
  <c r="BQ5" i="2"/>
  <c r="Y15" i="43"/>
  <c r="G202" i="2"/>
  <c r="BR5" i="2"/>
  <c r="Z15" i="43"/>
  <c r="I211" i="2"/>
  <c r="BS5" i="2"/>
  <c r="AA15" i="43"/>
  <c r="A226" i="2"/>
  <c r="A231" i="2"/>
  <c r="BU5" i="2"/>
  <c r="AC15" i="43"/>
  <c r="C226" i="2"/>
  <c r="C223" i="2"/>
  <c r="BV5" i="2"/>
  <c r="AD15" i="43"/>
  <c r="E224" i="2"/>
  <c r="BW5" i="2"/>
  <c r="AE15" i="43"/>
  <c r="G227" i="2"/>
  <c r="G228" i="2"/>
  <c r="BX5" i="2"/>
  <c r="AF15" i="43"/>
  <c r="I225" i="2"/>
  <c r="I224" i="2"/>
  <c r="BY5" i="2"/>
  <c r="AG15" i="43"/>
  <c r="BO6" i="2"/>
  <c r="W16" i="43"/>
  <c r="BP6" i="2"/>
  <c r="X16" i="43"/>
  <c r="BQ6" i="2"/>
  <c r="Y16" i="43"/>
  <c r="G203" i="2"/>
  <c r="G210" i="2"/>
  <c r="BR6" i="2"/>
  <c r="Z16" i="43"/>
  <c r="BS6" i="2"/>
  <c r="AA16" i="43"/>
  <c r="A221" i="2"/>
  <c r="BU6" i="2"/>
  <c r="AC16" i="43"/>
  <c r="BV6" i="2"/>
  <c r="AD16" i="43"/>
  <c r="E223" i="2"/>
  <c r="BW6" i="2"/>
  <c r="AE16" i="43"/>
  <c r="BX6" i="2"/>
  <c r="AF16" i="43"/>
  <c r="I233" i="2"/>
  <c r="BY6" i="2"/>
  <c r="AG16" i="43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A167" i="2"/>
  <c r="A164" i="2"/>
  <c r="A170" i="2"/>
  <c r="A165" i="2"/>
  <c r="A169" i="2"/>
  <c r="A163" i="2"/>
  <c r="A172" i="2"/>
  <c r="A174" i="2"/>
  <c r="BD2" i="2"/>
  <c r="W3" i="43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C174" i="2"/>
  <c r="C168" i="2"/>
  <c r="C165" i="2"/>
  <c r="C167" i="2"/>
  <c r="C162" i="2"/>
  <c r="C166" i="2"/>
  <c r="BE2" i="2"/>
  <c r="X3" i="43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E174" i="2"/>
  <c r="E160" i="2"/>
  <c r="E171" i="2"/>
  <c r="E162" i="2"/>
  <c r="E163" i="2"/>
  <c r="E168" i="2"/>
  <c r="E161" i="2"/>
  <c r="BF2" i="2"/>
  <c r="Y3" i="43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G160" i="2"/>
  <c r="G174" i="2"/>
  <c r="G171" i="2"/>
  <c r="G173" i="2"/>
  <c r="G166" i="2"/>
  <c r="G169" i="2"/>
  <c r="G168" i="2"/>
  <c r="BG2" i="2"/>
  <c r="Z3" i="43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I172" i="2"/>
  <c r="I166" i="2"/>
  <c r="I173" i="2"/>
  <c r="I161" i="2"/>
  <c r="I163" i="2"/>
  <c r="I168" i="2"/>
  <c r="I164" i="2"/>
  <c r="BH2" i="2"/>
  <c r="AA3" i="43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A181" i="2"/>
  <c r="A182" i="2"/>
  <c r="A185" i="2"/>
  <c r="A190" i="2"/>
  <c r="A194" i="2"/>
  <c r="A186" i="2"/>
  <c r="A189" i="2"/>
  <c r="BJ2" i="2"/>
  <c r="AC3" i="43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C182" i="2"/>
  <c r="C183" i="2"/>
  <c r="C186" i="2"/>
  <c r="C189" i="2"/>
  <c r="C192" i="2"/>
  <c r="BK2" i="2"/>
  <c r="AD3" i="43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E186" i="2"/>
  <c r="E190" i="2"/>
  <c r="E184" i="2"/>
  <c r="E182" i="2"/>
  <c r="E183" i="2"/>
  <c r="E193" i="2"/>
  <c r="BL2" i="2"/>
  <c r="AE3" i="43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G183" i="2"/>
  <c r="G193" i="2"/>
  <c r="G188" i="2"/>
  <c r="G180" i="2"/>
  <c r="G190" i="2"/>
  <c r="G191" i="2"/>
  <c r="BM2" i="2"/>
  <c r="AF3" i="43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I193" i="2"/>
  <c r="I189" i="2"/>
  <c r="I191" i="2"/>
  <c r="I190" i="2"/>
  <c r="I183" i="2"/>
  <c r="BN2" i="2"/>
  <c r="AG3" i="43"/>
  <c r="A168" i="2"/>
  <c r="A171" i="2"/>
  <c r="A162" i="2"/>
  <c r="A161" i="2"/>
  <c r="BD3" i="2"/>
  <c r="W4" i="43"/>
  <c r="C160" i="2"/>
  <c r="C164" i="2"/>
  <c r="C163" i="2"/>
  <c r="BE3" i="2"/>
  <c r="X4" i="43"/>
  <c r="E167" i="2"/>
  <c r="E173" i="2"/>
  <c r="E169" i="2"/>
  <c r="E165" i="2"/>
  <c r="BF3" i="2"/>
  <c r="Y4" i="43"/>
  <c r="G172" i="2"/>
  <c r="G165" i="2"/>
  <c r="G162" i="2"/>
  <c r="BG3" i="2"/>
  <c r="Z4" i="43"/>
  <c r="I174" i="2"/>
  <c r="I170" i="2"/>
  <c r="I165" i="2"/>
  <c r="I160" i="2"/>
  <c r="BH3" i="2"/>
  <c r="AA4" i="43"/>
  <c r="A180" i="2"/>
  <c r="A187" i="2"/>
  <c r="A191" i="2"/>
  <c r="A188" i="2"/>
  <c r="BJ3" i="2"/>
  <c r="AC4" i="43"/>
  <c r="C190" i="2"/>
  <c r="C184" i="2"/>
  <c r="C193" i="2"/>
  <c r="C181" i="2"/>
  <c r="C180" i="2"/>
  <c r="BK3" i="2"/>
  <c r="AD4" i="43"/>
  <c r="E180" i="2"/>
  <c r="E188" i="2"/>
  <c r="BL3" i="2"/>
  <c r="AE4" i="43"/>
  <c r="G187" i="2"/>
  <c r="G181" i="2"/>
  <c r="G184" i="2"/>
  <c r="G189" i="2"/>
  <c r="G192" i="2"/>
  <c r="G186" i="2"/>
  <c r="BM3" i="2"/>
  <c r="AF4" i="43"/>
  <c r="I184" i="2"/>
  <c r="I188" i="2"/>
  <c r="I194" i="2"/>
  <c r="I182" i="2"/>
  <c r="I187" i="2"/>
  <c r="I180" i="2"/>
  <c r="BN3" i="2"/>
  <c r="AG4" i="43"/>
  <c r="A160" i="2"/>
  <c r="A166" i="2"/>
  <c r="BD4" i="2"/>
  <c r="W5" i="43"/>
  <c r="C173" i="2"/>
  <c r="C172" i="2"/>
  <c r="C171" i="2"/>
  <c r="C161" i="2"/>
  <c r="BE4" i="2"/>
  <c r="X5" i="43"/>
  <c r="E166" i="2"/>
  <c r="E170" i="2"/>
  <c r="E164" i="2"/>
  <c r="BF4" i="2"/>
  <c r="G167" i="2"/>
  <c r="G163" i="2"/>
  <c r="BG4" i="2"/>
  <c r="Z5" i="43"/>
  <c r="I169" i="2"/>
  <c r="I167" i="2"/>
  <c r="BH4" i="2"/>
  <c r="AA5" i="43"/>
  <c r="A193" i="2"/>
  <c r="A192" i="2"/>
  <c r="BJ4" i="2"/>
  <c r="AC5" i="43"/>
  <c r="C187" i="2"/>
  <c r="C191" i="2"/>
  <c r="C188" i="2"/>
  <c r="BK4" i="2"/>
  <c r="AD5" i="43"/>
  <c r="E185" i="2"/>
  <c r="E192" i="2"/>
  <c r="E181" i="2"/>
  <c r="BL4" i="2"/>
  <c r="BM4" i="2"/>
  <c r="AF5" i="43"/>
  <c r="I185" i="2"/>
  <c r="BN4" i="2"/>
  <c r="AG5" i="43"/>
  <c r="A173" i="2"/>
  <c r="BD5" i="2"/>
  <c r="W6" i="43"/>
  <c r="C170" i="2"/>
  <c r="BE5" i="2"/>
  <c r="X6" i="43"/>
  <c r="E172" i="2"/>
  <c r="BF5" i="2"/>
  <c r="Y6" i="43"/>
  <c r="BG5" i="2"/>
  <c r="Z6" i="43"/>
  <c r="I171" i="2"/>
  <c r="BH5" i="2"/>
  <c r="AA6" i="43"/>
  <c r="A183" i="2"/>
  <c r="BJ5" i="2"/>
  <c r="AC6" i="43"/>
  <c r="C185" i="2"/>
  <c r="BK5" i="2"/>
  <c r="AD6" i="43"/>
  <c r="E191" i="2"/>
  <c r="E194" i="2"/>
  <c r="BL5" i="2"/>
  <c r="AE6" i="43"/>
  <c r="G182" i="2"/>
  <c r="G185" i="2"/>
  <c r="BM5" i="2"/>
  <c r="AF6" i="43"/>
  <c r="I186" i="2"/>
  <c r="I192" i="2"/>
  <c r="BN5" i="2"/>
  <c r="AG6" i="43"/>
  <c r="BD6" i="2"/>
  <c r="W7" i="43"/>
  <c r="BE6" i="2"/>
  <c r="X7" i="43"/>
  <c r="BF6" i="2"/>
  <c r="Y7" i="43"/>
  <c r="G161" i="2"/>
  <c r="G170" i="2"/>
  <c r="G164" i="2"/>
  <c r="BG6" i="2"/>
  <c r="Z7" i="43"/>
  <c r="I162" i="2"/>
  <c r="BH6" i="2"/>
  <c r="AA7" i="43"/>
  <c r="A184" i="2"/>
  <c r="BJ6" i="2"/>
  <c r="AC7" i="43"/>
  <c r="C194" i="2"/>
  <c r="BK6" i="2"/>
  <c r="AD7" i="43"/>
  <c r="BL6" i="2"/>
  <c r="AE7" i="43"/>
  <c r="G194" i="2"/>
  <c r="BM6" i="2"/>
  <c r="AF7" i="43"/>
  <c r="BN6" i="2"/>
  <c r="AG7" i="43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A133" i="2"/>
  <c r="A124" i="2"/>
  <c r="A129" i="2"/>
  <c r="A134" i="2"/>
  <c r="A132" i="2"/>
  <c r="A126" i="2"/>
  <c r="A120" i="2"/>
  <c r="AS2" i="2"/>
  <c r="L12" i="43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C130" i="2"/>
  <c r="C125" i="2"/>
  <c r="C131" i="2"/>
  <c r="C126" i="2"/>
  <c r="AT2" i="2"/>
  <c r="M12" i="43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E132" i="2"/>
  <c r="E133" i="2"/>
  <c r="E126" i="2"/>
  <c r="E130" i="2"/>
  <c r="E134" i="2"/>
  <c r="E129" i="2"/>
  <c r="E120" i="2"/>
  <c r="AU2" i="2"/>
  <c r="N12" i="43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G122" i="2"/>
  <c r="G130" i="2"/>
  <c r="G131" i="2"/>
  <c r="G128" i="2"/>
  <c r="G120" i="2"/>
  <c r="G121" i="2"/>
  <c r="AV2" i="2"/>
  <c r="O12" i="43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I127" i="2"/>
  <c r="I123" i="2"/>
  <c r="I131" i="2"/>
  <c r="I120" i="2"/>
  <c r="I129" i="2"/>
  <c r="I125" i="2"/>
  <c r="I124" i="2"/>
  <c r="AW2" i="2"/>
  <c r="P12" i="43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A141" i="2"/>
  <c r="A145" i="2"/>
  <c r="A143" i="2"/>
  <c r="A147" i="2"/>
  <c r="A151" i="2"/>
  <c r="A148" i="2"/>
  <c r="A149" i="2"/>
  <c r="A146" i="2"/>
  <c r="AY2" i="2"/>
  <c r="R12" i="43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C149" i="2"/>
  <c r="C140" i="2"/>
  <c r="C146" i="2"/>
  <c r="C150" i="2"/>
  <c r="C142" i="2"/>
  <c r="C151" i="2"/>
  <c r="C152" i="2"/>
  <c r="C148" i="2"/>
  <c r="AZ2" i="2"/>
  <c r="S12" i="43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E140" i="2"/>
  <c r="E151" i="2"/>
  <c r="E147" i="2"/>
  <c r="E148" i="2"/>
  <c r="E152" i="2"/>
  <c r="E145" i="2"/>
  <c r="BA2" i="2"/>
  <c r="T12" i="43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G140" i="2"/>
  <c r="G153" i="2"/>
  <c r="G141" i="2"/>
  <c r="G152" i="2"/>
  <c r="G149" i="2"/>
  <c r="G147" i="2"/>
  <c r="G143" i="2"/>
  <c r="BB2" i="2"/>
  <c r="U12" i="43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I148" i="2"/>
  <c r="I146" i="2"/>
  <c r="I154" i="2"/>
  <c r="I149" i="2"/>
  <c r="I141" i="2"/>
  <c r="BC2" i="2"/>
  <c r="V12" i="43"/>
  <c r="A125" i="2"/>
  <c r="A128" i="2"/>
  <c r="A123" i="2"/>
  <c r="A130" i="2"/>
  <c r="A121" i="2"/>
  <c r="AS3" i="2"/>
  <c r="L13" i="43"/>
  <c r="C129" i="2"/>
  <c r="C128" i="2"/>
  <c r="C134" i="2"/>
  <c r="C121" i="2"/>
  <c r="AT3" i="2"/>
  <c r="M13" i="43"/>
  <c r="E131" i="2"/>
  <c r="E121" i="2"/>
  <c r="E127" i="2"/>
  <c r="AU3" i="2"/>
  <c r="N13" i="43"/>
  <c r="G132" i="2"/>
  <c r="G133" i="2"/>
  <c r="G127" i="2"/>
  <c r="G134" i="2"/>
  <c r="AV3" i="2"/>
  <c r="O13" i="43"/>
  <c r="I130" i="2"/>
  <c r="I121" i="2"/>
  <c r="I133" i="2"/>
  <c r="AW3" i="2"/>
  <c r="P13" i="43"/>
  <c r="A142" i="2"/>
  <c r="A144" i="2"/>
  <c r="A154" i="2"/>
  <c r="AY3" i="2"/>
  <c r="R13" i="43"/>
  <c r="C144" i="2"/>
  <c r="C153" i="2"/>
  <c r="AZ3" i="2"/>
  <c r="S13" i="43"/>
  <c r="E142" i="2"/>
  <c r="E144" i="2"/>
  <c r="E153" i="2"/>
  <c r="E149" i="2"/>
  <c r="E146" i="2"/>
  <c r="BA3" i="2"/>
  <c r="T13" i="43"/>
  <c r="G154" i="2"/>
  <c r="G150" i="2"/>
  <c r="G142" i="2"/>
  <c r="G148" i="2"/>
  <c r="BB3" i="2"/>
  <c r="U13" i="43"/>
  <c r="I145" i="2"/>
  <c r="I147" i="2"/>
  <c r="I142" i="2"/>
  <c r="BC3" i="2"/>
  <c r="V13" i="43"/>
  <c r="A127" i="2"/>
  <c r="AS4" i="2"/>
  <c r="L14" i="43"/>
  <c r="C132" i="2"/>
  <c r="C122" i="2"/>
  <c r="AT4" i="2"/>
  <c r="M14" i="43"/>
  <c r="E122" i="2"/>
  <c r="E123" i="2"/>
  <c r="E125" i="2"/>
  <c r="AU4" i="2"/>
  <c r="G125" i="2"/>
  <c r="G123" i="2"/>
  <c r="AV4" i="2"/>
  <c r="O14" i="43"/>
  <c r="I132" i="2"/>
  <c r="I126" i="2"/>
  <c r="AW4" i="2"/>
  <c r="P14" i="43"/>
  <c r="A150" i="2"/>
  <c r="A152" i="2"/>
  <c r="AY4" i="2"/>
  <c r="R14" i="43"/>
  <c r="C154" i="2"/>
  <c r="C141" i="2"/>
  <c r="C147" i="2"/>
  <c r="C143" i="2"/>
  <c r="AZ4" i="2"/>
  <c r="S14" i="43"/>
  <c r="E154" i="2"/>
  <c r="E141" i="2"/>
  <c r="BA4" i="2"/>
  <c r="G146" i="2"/>
  <c r="G144" i="2"/>
  <c r="G151" i="2"/>
  <c r="BB4" i="2"/>
  <c r="U14" i="43"/>
  <c r="I143" i="2"/>
  <c r="BC4" i="2"/>
  <c r="V14" i="43"/>
  <c r="AS5" i="2"/>
  <c r="L15" i="43"/>
  <c r="C133" i="2"/>
  <c r="C123" i="2"/>
  <c r="C127" i="2"/>
  <c r="AT5" i="2"/>
  <c r="M15" i="43"/>
  <c r="E128" i="2"/>
  <c r="AU5" i="2"/>
  <c r="N15" i="43"/>
  <c r="G126" i="2"/>
  <c r="AV5" i="2"/>
  <c r="O15" i="43"/>
  <c r="I128" i="2"/>
  <c r="I122" i="2"/>
  <c r="AW5" i="2"/>
  <c r="P15" i="43"/>
  <c r="AY5" i="2"/>
  <c r="R15" i="43"/>
  <c r="C145" i="2"/>
  <c r="AZ5" i="2"/>
  <c r="S15" i="43"/>
  <c r="BA5" i="2"/>
  <c r="T15" i="43"/>
  <c r="G145" i="2"/>
  <c r="BB5" i="2"/>
  <c r="U15" i="43"/>
  <c r="I140" i="2"/>
  <c r="I144" i="2"/>
  <c r="I150" i="2"/>
  <c r="I151" i="2"/>
  <c r="BC5" i="2"/>
  <c r="V15" i="43"/>
  <c r="AS6" i="2"/>
  <c r="L16" i="43"/>
  <c r="C120" i="2"/>
  <c r="C124" i="2"/>
  <c r="AT6" i="2"/>
  <c r="M16" i="43"/>
  <c r="AU6" i="2"/>
  <c r="N16" i="43"/>
  <c r="G129" i="2"/>
  <c r="G124" i="2"/>
  <c r="AV6" i="2"/>
  <c r="O16" i="43"/>
  <c r="AW6" i="2"/>
  <c r="P16" i="43"/>
  <c r="A153" i="2"/>
  <c r="AY6" i="2"/>
  <c r="R16" i="43"/>
  <c r="AZ6" i="2"/>
  <c r="S16" i="43"/>
  <c r="E143" i="2"/>
  <c r="E150" i="2"/>
  <c r="BA6" i="2"/>
  <c r="T16" i="43"/>
  <c r="BB6" i="2"/>
  <c r="U16" i="43"/>
  <c r="BC6" i="2"/>
  <c r="V16" i="43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A81" i="2"/>
  <c r="A83" i="2"/>
  <c r="A92" i="2"/>
  <c r="A94" i="2"/>
  <c r="A82" i="2"/>
  <c r="A85" i="2"/>
  <c r="A93" i="2"/>
  <c r="A87" i="2"/>
  <c r="AH2" i="2"/>
  <c r="L3" i="43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C85" i="2"/>
  <c r="C82" i="2"/>
  <c r="C80" i="2"/>
  <c r="C93" i="2"/>
  <c r="C88" i="2"/>
  <c r="C81" i="2"/>
  <c r="AI2" i="2"/>
  <c r="M3" i="43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E84" i="2"/>
  <c r="E80" i="2"/>
  <c r="E89" i="2"/>
  <c r="E82" i="2"/>
  <c r="E91" i="2"/>
  <c r="E88" i="2"/>
  <c r="E87" i="2"/>
  <c r="AJ2" i="2"/>
  <c r="N3" i="43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G93" i="2"/>
  <c r="G91" i="2"/>
  <c r="G90" i="2"/>
  <c r="G81" i="2"/>
  <c r="G87" i="2"/>
  <c r="G94" i="2"/>
  <c r="AK2" i="2"/>
  <c r="O3" i="43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I89" i="2"/>
  <c r="I82" i="2"/>
  <c r="I93" i="2"/>
  <c r="I87" i="2"/>
  <c r="I94" i="2"/>
  <c r="AL2" i="2"/>
  <c r="P3" i="43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A109" i="2"/>
  <c r="A103" i="2"/>
  <c r="A105" i="2"/>
  <c r="A110" i="2"/>
  <c r="A111" i="2"/>
  <c r="A102" i="2"/>
  <c r="A101" i="2"/>
  <c r="A106" i="2"/>
  <c r="AN2" i="2"/>
  <c r="R3" i="43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C106" i="2"/>
  <c r="C104" i="2"/>
  <c r="C112" i="2"/>
  <c r="C102" i="2"/>
  <c r="C101" i="2"/>
  <c r="C110" i="2"/>
  <c r="C103" i="2"/>
  <c r="AO2" i="2"/>
  <c r="S3" i="43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E106" i="2"/>
  <c r="E108" i="2"/>
  <c r="E107" i="2"/>
  <c r="E109" i="2"/>
  <c r="E110" i="2"/>
  <c r="E111" i="2"/>
  <c r="AP2" i="2"/>
  <c r="T3" i="43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G103" i="2"/>
  <c r="G105" i="2"/>
  <c r="G109" i="2"/>
  <c r="G112" i="2"/>
  <c r="G107" i="2"/>
  <c r="G110" i="2"/>
  <c r="G101" i="2"/>
  <c r="AQ2" i="2"/>
  <c r="U3" i="43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I109" i="2"/>
  <c r="I100" i="2"/>
  <c r="I101" i="2"/>
  <c r="I103" i="2"/>
  <c r="I102" i="2"/>
  <c r="I114" i="2"/>
  <c r="I107" i="2"/>
  <c r="AR2" i="2"/>
  <c r="V3" i="43"/>
  <c r="A90" i="2"/>
  <c r="A91" i="2"/>
  <c r="A86" i="2"/>
  <c r="AH3" i="2"/>
  <c r="L4" i="43"/>
  <c r="C89" i="2"/>
  <c r="C91" i="2"/>
  <c r="C87" i="2"/>
  <c r="C92" i="2"/>
  <c r="C84" i="2"/>
  <c r="AI3" i="2"/>
  <c r="M4" i="43"/>
  <c r="E92" i="2"/>
  <c r="E94" i="2"/>
  <c r="AJ3" i="2"/>
  <c r="N4" i="43"/>
  <c r="G83" i="2"/>
  <c r="G80" i="2"/>
  <c r="G84" i="2"/>
  <c r="AK3" i="2"/>
  <c r="O4" i="43"/>
  <c r="I90" i="2"/>
  <c r="I84" i="2"/>
  <c r="I92" i="2"/>
  <c r="I88" i="2"/>
  <c r="I80" i="2"/>
  <c r="AL3" i="2"/>
  <c r="P4" i="43"/>
  <c r="A112" i="2"/>
  <c r="A104" i="2"/>
  <c r="AN3" i="2"/>
  <c r="R4" i="43"/>
  <c r="C107" i="2"/>
  <c r="C109" i="2"/>
  <c r="C100" i="2"/>
  <c r="C111" i="2"/>
  <c r="AO3" i="2"/>
  <c r="S4" i="43"/>
  <c r="E100" i="2"/>
  <c r="E113" i="2"/>
  <c r="E103" i="2"/>
  <c r="E101" i="2"/>
  <c r="E114" i="2"/>
  <c r="E112" i="2"/>
  <c r="AP3" i="2"/>
  <c r="T4" i="43"/>
  <c r="G100" i="2"/>
  <c r="G104" i="2"/>
  <c r="G113" i="2"/>
  <c r="G114" i="2"/>
  <c r="G111" i="2"/>
  <c r="AQ3" i="2"/>
  <c r="U4" i="43"/>
  <c r="I110" i="2"/>
  <c r="I104" i="2"/>
  <c r="I105" i="2"/>
  <c r="I111" i="2"/>
  <c r="I113" i="2"/>
  <c r="AR3" i="2"/>
  <c r="V4" i="43"/>
  <c r="A89" i="2"/>
  <c r="A88" i="2"/>
  <c r="AH4" i="2"/>
  <c r="L5" i="43"/>
  <c r="C94" i="2"/>
  <c r="C83" i="2"/>
  <c r="C90" i="2"/>
  <c r="AI4" i="2"/>
  <c r="M5" i="43"/>
  <c r="E81" i="2"/>
  <c r="E86" i="2"/>
  <c r="E83" i="2"/>
  <c r="AJ4" i="2"/>
  <c r="G92" i="2"/>
  <c r="G86" i="2"/>
  <c r="G89" i="2"/>
  <c r="AK4" i="2"/>
  <c r="O5" i="43"/>
  <c r="I85" i="2"/>
  <c r="I83" i="2"/>
  <c r="I81" i="2"/>
  <c r="I86" i="2"/>
  <c r="AL4" i="2"/>
  <c r="P5" i="43"/>
  <c r="A113" i="2"/>
  <c r="A107" i="2"/>
  <c r="A108" i="2"/>
  <c r="A114" i="2"/>
  <c r="AN4" i="2"/>
  <c r="R5" i="43"/>
  <c r="C108" i="2"/>
  <c r="C113" i="2"/>
  <c r="AO4" i="2"/>
  <c r="S5" i="43"/>
  <c r="E105" i="2"/>
  <c r="E102" i="2"/>
  <c r="AP4" i="2"/>
  <c r="G108" i="2"/>
  <c r="AQ4" i="2"/>
  <c r="U5" i="43"/>
  <c r="I106" i="2"/>
  <c r="I108" i="2"/>
  <c r="AR4" i="2"/>
  <c r="V5" i="43"/>
  <c r="A84" i="2"/>
  <c r="AH5" i="2"/>
  <c r="L6" i="43"/>
  <c r="C86" i="2"/>
  <c r="AI5" i="2"/>
  <c r="M6" i="43"/>
  <c r="E85" i="2"/>
  <c r="E90" i="2"/>
  <c r="AJ5" i="2"/>
  <c r="N6" i="43"/>
  <c r="G88" i="2"/>
  <c r="G85" i="2"/>
  <c r="G82" i="2"/>
  <c r="AK5" i="2"/>
  <c r="O6" i="43"/>
  <c r="I91" i="2"/>
  <c r="AL5" i="2"/>
  <c r="P6" i="43"/>
  <c r="A100" i="2"/>
  <c r="AN5" i="2"/>
  <c r="R6" i="43"/>
  <c r="AO5" i="2"/>
  <c r="S6" i="43"/>
  <c r="AP5" i="2"/>
  <c r="T6" i="43"/>
  <c r="G102" i="2"/>
  <c r="AQ5" i="2"/>
  <c r="U6" i="43"/>
  <c r="I112" i="2"/>
  <c r="AR5" i="2"/>
  <c r="V6" i="43"/>
  <c r="A80" i="2"/>
  <c r="AH6" i="2"/>
  <c r="L7" i="43"/>
  <c r="AI6" i="2"/>
  <c r="M7" i="43"/>
  <c r="AJ6" i="2"/>
  <c r="N7" i="43"/>
  <c r="AK6" i="2"/>
  <c r="O7" i="43"/>
  <c r="AL6" i="2"/>
  <c r="P7" i="43"/>
  <c r="AN6" i="2"/>
  <c r="R7" i="43"/>
  <c r="C114" i="2"/>
  <c r="AO6" i="2"/>
  <c r="S7" i="43"/>
  <c r="AP6" i="2"/>
  <c r="T7" i="43"/>
  <c r="AQ6" i="2"/>
  <c r="U7" i="43"/>
  <c r="AR6" i="2"/>
  <c r="V7" i="43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A41" i="2"/>
  <c r="A51" i="2"/>
  <c r="A52" i="2"/>
  <c r="A45" i="2"/>
  <c r="A43" i="2"/>
  <c r="A46" i="2"/>
  <c r="A47" i="2"/>
  <c r="W2" i="2"/>
  <c r="A12" i="43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C46" i="2"/>
  <c r="C49" i="2"/>
  <c r="C51" i="2"/>
  <c r="C45" i="2"/>
  <c r="C44" i="2"/>
  <c r="C47" i="2"/>
  <c r="X2" i="2"/>
  <c r="B12" i="43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E41" i="2"/>
  <c r="E47" i="2"/>
  <c r="E51" i="2"/>
  <c r="E48" i="2"/>
  <c r="E53" i="2"/>
  <c r="Y2" i="2"/>
  <c r="C12" i="43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G53" i="2"/>
  <c r="G42" i="2"/>
  <c r="G40" i="2"/>
  <c r="G43" i="2"/>
  <c r="G48" i="2"/>
  <c r="G50" i="2"/>
  <c r="Z2" i="2"/>
  <c r="D12" i="43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I52" i="2"/>
  <c r="I48" i="2"/>
  <c r="I47" i="2"/>
  <c r="I54" i="2"/>
  <c r="AA2" i="2"/>
  <c r="E12" i="43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A66" i="2"/>
  <c r="A67" i="2"/>
  <c r="A71" i="2"/>
  <c r="A60" i="2"/>
  <c r="A73" i="2"/>
  <c r="A61" i="2"/>
  <c r="AC2" i="2"/>
  <c r="G12" i="43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C68" i="2"/>
  <c r="C72" i="2"/>
  <c r="C74" i="2"/>
  <c r="C70" i="2"/>
  <c r="C69" i="2"/>
  <c r="AD2" i="2"/>
  <c r="H12" i="43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E64" i="2"/>
  <c r="E74" i="2"/>
  <c r="E68" i="2"/>
  <c r="E63" i="2"/>
  <c r="E69" i="2"/>
  <c r="E62" i="2"/>
  <c r="E60" i="2"/>
  <c r="AE2" i="2"/>
  <c r="I12" i="43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G62" i="2"/>
  <c r="G70" i="2"/>
  <c r="G69" i="2"/>
  <c r="G64" i="2"/>
  <c r="G74" i="2"/>
  <c r="AF2" i="2"/>
  <c r="J12" i="43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I69" i="2"/>
  <c r="I68" i="2"/>
  <c r="I65" i="2"/>
  <c r="I72" i="2"/>
  <c r="I63" i="2"/>
  <c r="I70" i="2"/>
  <c r="I67" i="2"/>
  <c r="AG2" i="2"/>
  <c r="K12" i="43"/>
  <c r="A53" i="2"/>
  <c r="A42" i="2"/>
  <c r="A48" i="2"/>
  <c r="W3" i="2"/>
  <c r="A13" i="43"/>
  <c r="C48" i="2"/>
  <c r="C43" i="2"/>
  <c r="C42" i="2"/>
  <c r="C50" i="2"/>
  <c r="X3" i="2"/>
  <c r="B13" i="43"/>
  <c r="E43" i="2"/>
  <c r="E44" i="2"/>
  <c r="Y3" i="2"/>
  <c r="C13" i="43"/>
  <c r="G47" i="2"/>
  <c r="G41" i="2"/>
  <c r="G51" i="2"/>
  <c r="G54" i="2"/>
  <c r="Z3" i="2"/>
  <c r="D13" i="43"/>
  <c r="I51" i="2"/>
  <c r="I41" i="2"/>
  <c r="I53" i="2"/>
  <c r="I49" i="2"/>
  <c r="I50" i="2"/>
  <c r="AA3" i="2"/>
  <c r="E13" i="43"/>
  <c r="A65" i="2"/>
  <c r="A72" i="2"/>
  <c r="A74" i="2"/>
  <c r="AC3" i="2"/>
  <c r="G13" i="43"/>
  <c r="C64" i="2"/>
  <c r="C63" i="2"/>
  <c r="C60" i="2"/>
  <c r="C65" i="2"/>
  <c r="C67" i="2"/>
  <c r="AD3" i="2"/>
  <c r="H13" i="43"/>
  <c r="E73" i="2"/>
  <c r="E66" i="2"/>
  <c r="E61" i="2"/>
  <c r="E65" i="2"/>
  <c r="AE3" i="2"/>
  <c r="I13" i="43"/>
  <c r="G73" i="2"/>
  <c r="G65" i="2"/>
  <c r="G63" i="2"/>
  <c r="G72" i="2"/>
  <c r="G68" i="2"/>
  <c r="G71" i="2"/>
  <c r="AF3" i="2"/>
  <c r="J13" i="43"/>
  <c r="I71" i="2"/>
  <c r="I62" i="2"/>
  <c r="I66" i="2"/>
  <c r="I74" i="2"/>
  <c r="I60" i="2"/>
  <c r="AG3" i="2"/>
  <c r="K13" i="43"/>
  <c r="A49" i="2"/>
  <c r="A44" i="2"/>
  <c r="W4" i="2"/>
  <c r="A14" i="43"/>
  <c r="C52" i="2"/>
  <c r="C40" i="2"/>
  <c r="C53" i="2"/>
  <c r="X4" i="2"/>
  <c r="B14" i="43"/>
  <c r="E45" i="2"/>
  <c r="E54" i="2"/>
  <c r="E46" i="2"/>
  <c r="E50" i="2"/>
  <c r="Y4" i="2"/>
  <c r="G46" i="2"/>
  <c r="G49" i="2"/>
  <c r="G52" i="2"/>
  <c r="G45" i="2"/>
  <c r="Z4" i="2"/>
  <c r="D14" i="43"/>
  <c r="I46" i="2"/>
  <c r="I45" i="2"/>
  <c r="AA4" i="2"/>
  <c r="E14" i="43"/>
  <c r="A64" i="2"/>
  <c r="A63" i="2"/>
  <c r="AC4" i="2"/>
  <c r="G14" i="43"/>
  <c r="C61" i="2"/>
  <c r="C66" i="2"/>
  <c r="AD4" i="2"/>
  <c r="H14" i="43"/>
  <c r="E67" i="2"/>
  <c r="AE4" i="2"/>
  <c r="G66" i="2"/>
  <c r="AF4" i="2"/>
  <c r="J14" i="43"/>
  <c r="I73" i="2"/>
  <c r="I61" i="2"/>
  <c r="AG4" i="2"/>
  <c r="K14" i="43"/>
  <c r="A54" i="2"/>
  <c r="W5" i="2"/>
  <c r="A15" i="43"/>
  <c r="C41" i="2"/>
  <c r="X5" i="2"/>
  <c r="B15" i="43"/>
  <c r="E40" i="2"/>
  <c r="Y5" i="2"/>
  <c r="C15" i="43"/>
  <c r="Z5" i="2"/>
  <c r="D15" i="43"/>
  <c r="I40" i="2"/>
  <c r="I43" i="2"/>
  <c r="I44" i="2"/>
  <c r="AA5" i="2"/>
  <c r="E15" i="43"/>
  <c r="A68" i="2"/>
  <c r="A69" i="2"/>
  <c r="AC5" i="2"/>
  <c r="G15" i="43"/>
  <c r="C62" i="2"/>
  <c r="C73" i="2"/>
  <c r="C71" i="2"/>
  <c r="AD5" i="2"/>
  <c r="H15" i="43"/>
  <c r="E70" i="2"/>
  <c r="AE5" i="2"/>
  <c r="I15" i="43"/>
  <c r="G67" i="2"/>
  <c r="G61" i="2"/>
  <c r="AF5" i="2"/>
  <c r="J15" i="43"/>
  <c r="AG5" i="2"/>
  <c r="K15" i="43"/>
  <c r="A50" i="2"/>
  <c r="W6" i="2"/>
  <c r="A16" i="43"/>
  <c r="C54" i="2"/>
  <c r="X6" i="2"/>
  <c r="B16" i="43"/>
  <c r="Y6" i="2"/>
  <c r="C16" i="43"/>
  <c r="Z6" i="2"/>
  <c r="D16" i="43"/>
  <c r="AA6" i="2"/>
  <c r="E16" i="43"/>
  <c r="A70" i="2"/>
  <c r="AC6" i="2"/>
  <c r="G16" i="43"/>
  <c r="AD6" i="2"/>
  <c r="H16" i="43"/>
  <c r="E71" i="2"/>
  <c r="AE6" i="2"/>
  <c r="I16" i="43"/>
  <c r="AF6" i="2"/>
  <c r="J16" i="43"/>
  <c r="I64" i="2"/>
  <c r="AG6" i="2"/>
  <c r="K16" i="43"/>
  <c r="B1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A6" i="2"/>
  <c r="A10" i="2"/>
  <c r="A14" i="2"/>
  <c r="A1" i="2"/>
  <c r="A12" i="2"/>
  <c r="A7" i="2"/>
  <c r="A5" i="2"/>
  <c r="A4" i="2"/>
  <c r="L2" i="2"/>
  <c r="A3" i="43"/>
  <c r="D1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C11" i="2"/>
  <c r="C10" i="2"/>
  <c r="C4" i="2"/>
  <c r="C14" i="2"/>
  <c r="C13" i="2"/>
  <c r="C12" i="2"/>
  <c r="M2" i="2"/>
  <c r="B3" i="43"/>
  <c r="E6" i="2"/>
  <c r="E15" i="2"/>
  <c r="E3" i="2"/>
  <c r="E10" i="2"/>
  <c r="E13" i="2"/>
  <c r="N2" i="2"/>
  <c r="C3" i="43"/>
  <c r="H1" i="2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G10" i="2"/>
  <c r="G7" i="2"/>
  <c r="G2" i="2"/>
  <c r="G13" i="2"/>
  <c r="G5" i="2"/>
  <c r="O2" i="2"/>
  <c r="D3" i="43"/>
  <c r="J1" i="2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I9" i="2"/>
  <c r="I3" i="2"/>
  <c r="I15" i="2"/>
  <c r="I11" i="2"/>
  <c r="I13" i="2"/>
  <c r="I10" i="2"/>
  <c r="I1" i="2"/>
  <c r="P2" i="2"/>
  <c r="E3" i="43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A34" i="2"/>
  <c r="A31" i="2"/>
  <c r="A24" i="2"/>
  <c r="A30" i="2"/>
  <c r="A22" i="2"/>
  <c r="A25" i="2"/>
  <c r="A21" i="2"/>
  <c r="R2" i="2"/>
  <c r="G3" i="43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C34" i="2"/>
  <c r="C33" i="2"/>
  <c r="C21" i="2"/>
  <c r="C28" i="2"/>
  <c r="C23" i="2"/>
  <c r="C30" i="2"/>
  <c r="S2" i="2"/>
  <c r="H3" i="43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E24" i="2"/>
  <c r="E25" i="2"/>
  <c r="E34" i="2"/>
  <c r="E20" i="2"/>
  <c r="E26" i="2"/>
  <c r="E29" i="2"/>
  <c r="T2" i="2"/>
  <c r="I3" i="43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G24" i="2"/>
  <c r="G30" i="2"/>
  <c r="G26" i="2"/>
  <c r="G29" i="2"/>
  <c r="G23" i="2"/>
  <c r="G21" i="2"/>
  <c r="G32" i="2"/>
  <c r="U2" i="2"/>
  <c r="J3" i="43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I24" i="2"/>
  <c r="I32" i="2"/>
  <c r="I22" i="2"/>
  <c r="I23" i="2"/>
  <c r="I28" i="2"/>
  <c r="I30" i="2"/>
  <c r="I34" i="2"/>
  <c r="V2" i="2"/>
  <c r="K3" i="43"/>
  <c r="A11" i="2"/>
  <c r="A9" i="2"/>
  <c r="A3" i="2"/>
  <c r="A8" i="2"/>
  <c r="L3" i="2"/>
  <c r="A4" i="43"/>
  <c r="C3" i="2"/>
  <c r="C5" i="2"/>
  <c r="C6" i="2"/>
  <c r="M3" i="2"/>
  <c r="B4" i="43"/>
  <c r="E4" i="2"/>
  <c r="N3" i="2"/>
  <c r="C4" i="43"/>
  <c r="G8" i="2"/>
  <c r="G3" i="2"/>
  <c r="G15" i="2"/>
  <c r="G12" i="2"/>
  <c r="O3" i="2"/>
  <c r="D4" i="43"/>
  <c r="I14" i="2"/>
  <c r="I5" i="2"/>
  <c r="I7" i="2"/>
  <c r="I2" i="2"/>
  <c r="P3" i="2"/>
  <c r="E4" i="43"/>
  <c r="A29" i="2"/>
  <c r="A33" i="2"/>
  <c r="A23" i="2"/>
  <c r="A28" i="2"/>
  <c r="R3" i="2"/>
  <c r="G4" i="43"/>
  <c r="C31" i="2"/>
  <c r="C24" i="2"/>
  <c r="C32" i="2"/>
  <c r="C20" i="2"/>
  <c r="C26" i="2"/>
  <c r="S3" i="2"/>
  <c r="H4" i="43"/>
  <c r="E21" i="2"/>
  <c r="E27" i="2"/>
  <c r="E30" i="2"/>
  <c r="E31" i="2"/>
  <c r="T3" i="2"/>
  <c r="I4" i="43"/>
  <c r="G22" i="2"/>
  <c r="G27" i="2"/>
  <c r="G31" i="2"/>
  <c r="G28" i="2"/>
  <c r="U3" i="2"/>
  <c r="J4" i="43"/>
  <c r="I25" i="2"/>
  <c r="I31" i="2"/>
  <c r="V3" i="2"/>
  <c r="K4" i="43"/>
  <c r="A2" i="2"/>
  <c r="A15" i="2"/>
  <c r="L4" i="2"/>
  <c r="A5" i="43"/>
  <c r="C15" i="2"/>
  <c r="C7" i="2"/>
  <c r="M4" i="2"/>
  <c r="B5" i="43"/>
  <c r="G4" i="2"/>
  <c r="G1" i="2"/>
  <c r="G6" i="2"/>
  <c r="G9" i="2"/>
  <c r="O4" i="2"/>
  <c r="D5" i="43"/>
  <c r="I12" i="2"/>
  <c r="I4" i="2"/>
  <c r="I6" i="2"/>
  <c r="P4" i="2"/>
  <c r="E5" i="43"/>
  <c r="A27" i="2"/>
  <c r="R4" i="2"/>
  <c r="G5" i="43"/>
  <c r="C22" i="2"/>
  <c r="C27" i="2"/>
  <c r="C29" i="2"/>
  <c r="S4" i="2"/>
  <c r="H5" i="43"/>
  <c r="E22" i="2"/>
  <c r="E32" i="2"/>
  <c r="E23" i="2"/>
  <c r="T4" i="2"/>
  <c r="G33" i="2"/>
  <c r="U4" i="2"/>
  <c r="J5" i="43"/>
  <c r="I20" i="2"/>
  <c r="I27" i="2"/>
  <c r="V4" i="2"/>
  <c r="K5" i="43"/>
  <c r="L5" i="2"/>
  <c r="A6" i="43"/>
  <c r="C9" i="2"/>
  <c r="C8" i="2"/>
  <c r="C2" i="2"/>
  <c r="M5" i="2"/>
  <c r="B6" i="43"/>
  <c r="N5" i="2"/>
  <c r="C6" i="43"/>
  <c r="G11" i="2"/>
  <c r="G14" i="2"/>
  <c r="O5" i="2"/>
  <c r="D6" i="43"/>
  <c r="I8" i="2"/>
  <c r="P5" i="2"/>
  <c r="E6" i="43"/>
  <c r="A32" i="2"/>
  <c r="A26" i="2"/>
  <c r="R5" i="2"/>
  <c r="G6" i="43"/>
  <c r="C25" i="2"/>
  <c r="S5" i="2"/>
  <c r="H6" i="43"/>
  <c r="T5" i="2"/>
  <c r="I6" i="43"/>
  <c r="G20" i="2"/>
  <c r="G34" i="2"/>
  <c r="U5" i="2"/>
  <c r="J6" i="43"/>
  <c r="I33" i="2"/>
  <c r="I21" i="2"/>
  <c r="I29" i="2"/>
  <c r="V5" i="2"/>
  <c r="K6" i="43"/>
  <c r="L6" i="2"/>
  <c r="A7" i="43"/>
  <c r="M6" i="2"/>
  <c r="B7" i="43"/>
  <c r="N6" i="2"/>
  <c r="C7" i="43"/>
  <c r="O6" i="2"/>
  <c r="D7" i="43"/>
  <c r="P6" i="2"/>
  <c r="E7" i="43"/>
  <c r="R6" i="2"/>
  <c r="G7" i="43"/>
  <c r="S6" i="2"/>
  <c r="H7" i="43"/>
  <c r="E28" i="2"/>
  <c r="T6" i="2"/>
  <c r="I7" i="43"/>
  <c r="U6" i="2"/>
  <c r="J7" i="43"/>
  <c r="V6" i="2"/>
  <c r="K7" i="43"/>
  <c r="A5" i="45"/>
  <c r="B5" i="45"/>
  <c r="C5" i="45"/>
  <c r="D5" i="45"/>
  <c r="E5" i="45"/>
  <c r="F5" i="45"/>
  <c r="G5" i="45"/>
  <c r="H5" i="45"/>
  <c r="I5" i="45"/>
  <c r="J5" i="45"/>
  <c r="K5" i="45"/>
  <c r="L5" i="45"/>
  <c r="M5" i="45"/>
  <c r="N5" i="45"/>
  <c r="O5" i="45"/>
  <c r="P5" i="45"/>
  <c r="Q5" i="45"/>
  <c r="R5" i="45"/>
  <c r="S5" i="45"/>
  <c r="T5" i="45"/>
  <c r="U5" i="45"/>
  <c r="V5" i="45"/>
  <c r="W5" i="45"/>
  <c r="X5" i="45"/>
  <c r="Y5" i="45"/>
  <c r="Z5" i="45"/>
  <c r="AA5" i="45"/>
  <c r="AB5" i="45"/>
  <c r="AC5" i="45"/>
  <c r="AD5" i="45"/>
  <c r="AE5" i="45"/>
  <c r="AF5" i="45"/>
  <c r="AG5" i="45"/>
  <c r="AH5" i="45"/>
  <c r="AI5" i="45"/>
  <c r="AJ5" i="45"/>
  <c r="AK5" i="45"/>
  <c r="AL5" i="45"/>
  <c r="AM5" i="45"/>
  <c r="AN5" i="45"/>
  <c r="AO5" i="45"/>
  <c r="AP5" i="45"/>
  <c r="AQ5" i="45"/>
  <c r="AR5" i="45"/>
  <c r="AS5" i="45"/>
  <c r="AT5" i="45"/>
  <c r="AU5" i="45"/>
  <c r="AV5" i="45"/>
  <c r="AW5" i="45"/>
  <c r="AX5" i="45"/>
  <c r="AY5" i="45"/>
  <c r="AZ5" i="45"/>
  <c r="BA5" i="45"/>
  <c r="BB5" i="45"/>
  <c r="BC5" i="45"/>
  <c r="BD5" i="45"/>
  <c r="BE5" i="45"/>
  <c r="BF5" i="45"/>
  <c r="BG5" i="45"/>
  <c r="BH5" i="45"/>
  <c r="BI5" i="45"/>
  <c r="BJ5" i="45"/>
  <c r="BK5" i="45"/>
  <c r="BL5" i="45"/>
  <c r="BM5" i="45"/>
  <c r="BN5" i="45"/>
  <c r="BO5" i="45"/>
  <c r="BP5" i="45"/>
  <c r="BQ5" i="45"/>
  <c r="BR5" i="45"/>
  <c r="BS5" i="45"/>
  <c r="BT5" i="45"/>
  <c r="BU5" i="45"/>
  <c r="BV5" i="45"/>
  <c r="BW5" i="45"/>
  <c r="BX5" i="45"/>
  <c r="BY5" i="45"/>
  <c r="BZ5" i="45"/>
  <c r="CA5" i="45"/>
  <c r="CB5" i="45"/>
  <c r="CC5" i="45"/>
  <c r="CD5" i="45"/>
  <c r="CE5" i="45"/>
  <c r="CF5" i="45"/>
  <c r="CG5" i="45"/>
  <c r="CH5" i="45"/>
  <c r="CI5" i="45"/>
  <c r="CJ5" i="45"/>
  <c r="CK5" i="45"/>
  <c r="CL5" i="45"/>
  <c r="CM5" i="45"/>
  <c r="CN5" i="45"/>
  <c r="CO5" i="45"/>
  <c r="CP5" i="45"/>
  <c r="CQ5" i="45"/>
  <c r="CR5" i="45"/>
  <c r="CS5" i="45"/>
  <c r="CT5" i="45"/>
  <c r="CU5" i="45"/>
  <c r="CV5" i="45"/>
  <c r="CW5" i="45"/>
  <c r="CX5" i="45"/>
  <c r="CY5" i="45"/>
  <c r="CZ5" i="45"/>
  <c r="DA5" i="45"/>
  <c r="DB5" i="45"/>
  <c r="DC5" i="45"/>
  <c r="DD5" i="45"/>
  <c r="DE5" i="45"/>
  <c r="DF5" i="45"/>
  <c r="DG5" i="45"/>
  <c r="DH5" i="45"/>
  <c r="DI5" i="45"/>
  <c r="DJ5" i="45"/>
  <c r="DK5" i="45"/>
  <c r="DL5" i="45"/>
  <c r="DM5" i="45"/>
  <c r="DN5" i="45"/>
  <c r="DO5" i="45"/>
  <c r="DP5" i="45"/>
  <c r="DQ5" i="45"/>
  <c r="DR5" i="45"/>
  <c r="DS5" i="45"/>
  <c r="DT5" i="45"/>
  <c r="DU5" i="45"/>
  <c r="DV5" i="45"/>
  <c r="DW5" i="45"/>
  <c r="DX5" i="45"/>
  <c r="DY5" i="45"/>
  <c r="DZ5" i="45"/>
  <c r="EA5" i="45"/>
  <c r="EB5" i="45"/>
  <c r="EC5" i="45"/>
  <c r="ED5" i="45"/>
  <c r="EE5" i="45"/>
  <c r="EF5" i="45"/>
  <c r="EG5" i="45"/>
  <c r="EH5" i="45"/>
  <c r="EI5" i="45"/>
  <c r="EJ5" i="45"/>
  <c r="EK5" i="45"/>
  <c r="EL5" i="45"/>
  <c r="EM5" i="45"/>
  <c r="EN5" i="45"/>
  <c r="EO5" i="45"/>
  <c r="EP5" i="45"/>
  <c r="EQ5" i="45"/>
  <c r="ER5" i="45"/>
  <c r="ES5" i="45"/>
  <c r="ET5" i="45"/>
  <c r="EU5" i="45"/>
  <c r="EV5" i="45"/>
  <c r="EW5" i="45"/>
  <c r="EX5" i="45"/>
  <c r="EY5" i="45"/>
  <c r="EZ5" i="45"/>
  <c r="FA5" i="45"/>
  <c r="FB5" i="45"/>
  <c r="FC5" i="45"/>
  <c r="FD5" i="45"/>
  <c r="FE5" i="45"/>
  <c r="FF5" i="45"/>
  <c r="FG5" i="45"/>
  <c r="FH5" i="45"/>
  <c r="FI5" i="45"/>
  <c r="FJ5" i="45"/>
  <c r="FK5" i="45"/>
  <c r="FL5" i="45"/>
  <c r="FM5" i="45"/>
  <c r="FN5" i="45"/>
  <c r="FO5" i="45"/>
  <c r="FP5" i="45"/>
  <c r="FQ5" i="45"/>
  <c r="FR5" i="45"/>
  <c r="FS5" i="45"/>
  <c r="FT5" i="45"/>
  <c r="FU5" i="45"/>
  <c r="FV5" i="45"/>
  <c r="FW5" i="45"/>
  <c r="FX5" i="45"/>
  <c r="FY5" i="45"/>
  <c r="FZ5" i="45"/>
  <c r="GA5" i="45"/>
  <c r="GB5" i="45"/>
  <c r="GC5" i="45"/>
  <c r="GD5" i="45"/>
  <c r="GE5" i="45"/>
  <c r="GF5" i="45"/>
  <c r="GG5" i="45"/>
  <c r="GH5" i="45"/>
  <c r="GI5" i="45"/>
  <c r="GJ5" i="45"/>
  <c r="GK5" i="45"/>
  <c r="GL5" i="45"/>
  <c r="GM5" i="45"/>
  <c r="GN5" i="45"/>
  <c r="GO5" i="45"/>
  <c r="GP5" i="45"/>
  <c r="GQ5" i="45"/>
  <c r="GR5" i="45"/>
  <c r="GS5" i="45"/>
  <c r="GT5" i="45"/>
  <c r="GU5" i="45"/>
  <c r="GV5" i="45"/>
  <c r="GW5" i="45"/>
  <c r="GX5" i="45"/>
  <c r="GY5" i="45"/>
  <c r="GZ5" i="45"/>
  <c r="HA5" i="45"/>
  <c r="HB5" i="45"/>
  <c r="HC5" i="45"/>
  <c r="HD5" i="45"/>
  <c r="HE5" i="45"/>
  <c r="HF5" i="45"/>
  <c r="HG5" i="45"/>
  <c r="HH5" i="45"/>
  <c r="HI5" i="45"/>
  <c r="HJ5" i="45"/>
  <c r="HK5" i="45"/>
  <c r="HL5" i="45"/>
  <c r="HM5" i="45"/>
  <c r="HN5" i="45"/>
  <c r="HO5" i="45"/>
  <c r="HP5" i="45"/>
  <c r="HQ5" i="45"/>
  <c r="HR5" i="45"/>
  <c r="HS5" i="45"/>
  <c r="HT5" i="45"/>
  <c r="HU5" i="45"/>
  <c r="HV5" i="45"/>
  <c r="HW5" i="45"/>
  <c r="HX5" i="45"/>
  <c r="HY5" i="45"/>
  <c r="HZ5" i="45"/>
  <c r="IA5" i="45"/>
  <c r="IB5" i="45"/>
  <c r="IC5" i="45"/>
  <c r="ID5" i="45"/>
  <c r="IE5" i="45"/>
  <c r="IF5" i="45"/>
  <c r="IG5" i="45"/>
  <c r="IH5" i="45"/>
  <c r="II5" i="45"/>
  <c r="IJ5" i="45"/>
  <c r="IK5" i="45"/>
  <c r="IL5" i="45"/>
  <c r="IM5" i="45"/>
  <c r="IN5" i="45"/>
  <c r="IO5" i="45"/>
  <c r="IP5" i="45"/>
  <c r="IQ5" i="45"/>
  <c r="IR5" i="45"/>
  <c r="IS5" i="45"/>
  <c r="IT5" i="45"/>
  <c r="IU5" i="45"/>
  <c r="IV5" i="45"/>
  <c r="IW5" i="45"/>
  <c r="IX5" i="45"/>
  <c r="IY5" i="45"/>
  <c r="IZ5" i="45"/>
  <c r="JA5" i="45"/>
  <c r="JB5" i="45"/>
  <c r="JC5" i="45"/>
  <c r="JD5" i="45"/>
  <c r="JE5" i="45"/>
  <c r="JF5" i="45"/>
  <c r="JG5" i="45"/>
  <c r="JH5" i="45"/>
  <c r="JI5" i="45"/>
  <c r="JJ5" i="45"/>
  <c r="JK5" i="45"/>
  <c r="JL5" i="45"/>
  <c r="JM5" i="45"/>
  <c r="JN5" i="45"/>
  <c r="JO5" i="45"/>
  <c r="JP5" i="45"/>
  <c r="JQ5" i="45"/>
  <c r="JR5" i="45"/>
  <c r="JS5" i="45"/>
  <c r="JT5" i="45"/>
  <c r="JU5" i="45"/>
  <c r="JV5" i="45"/>
  <c r="JW5" i="45"/>
  <c r="JX5" i="45"/>
  <c r="JY5" i="45"/>
  <c r="JZ5" i="45"/>
  <c r="KA5" i="45"/>
  <c r="KB5" i="45"/>
  <c r="KC5" i="45"/>
  <c r="KD5" i="45"/>
  <c r="KE5" i="45"/>
  <c r="KF5" i="45"/>
  <c r="KG5" i="45"/>
  <c r="KH5" i="45"/>
  <c r="KI5" i="45"/>
  <c r="KJ5" i="45"/>
  <c r="KK5" i="45"/>
  <c r="KL5" i="45"/>
  <c r="KM5" i="45"/>
  <c r="KN5" i="45"/>
  <c r="KO5" i="45"/>
  <c r="KP5" i="45"/>
  <c r="KQ5" i="45"/>
  <c r="KR5" i="45"/>
  <c r="KS5" i="45"/>
  <c r="KT5" i="45"/>
  <c r="KU5" i="45"/>
  <c r="KV5" i="45"/>
  <c r="KW5" i="45"/>
  <c r="KX5" i="45"/>
  <c r="KY5" i="45"/>
  <c r="KZ5" i="45"/>
  <c r="LA5" i="45"/>
  <c r="LB5" i="45"/>
  <c r="LC5" i="45"/>
  <c r="LD5" i="45"/>
  <c r="LE5" i="45"/>
  <c r="LF5" i="45"/>
  <c r="LG5" i="45"/>
  <c r="LH5" i="45"/>
  <c r="LI5" i="45"/>
  <c r="LJ5" i="45"/>
  <c r="LK5" i="45"/>
  <c r="LL5" i="45"/>
  <c r="LM5" i="45"/>
  <c r="LN5" i="45"/>
  <c r="LO5" i="45"/>
  <c r="LP5" i="45"/>
  <c r="LQ5" i="45"/>
  <c r="LR5" i="45"/>
  <c r="LS5" i="45"/>
  <c r="LT5" i="45"/>
  <c r="LU5" i="45"/>
  <c r="LV5" i="45"/>
  <c r="LW5" i="45"/>
  <c r="LX5" i="45"/>
  <c r="LY5" i="45"/>
  <c r="LZ5" i="45"/>
  <c r="MA5" i="45"/>
  <c r="MB5" i="45"/>
  <c r="MC5" i="45"/>
  <c r="MD5" i="45"/>
  <c r="ME5" i="45"/>
  <c r="MF5" i="45"/>
  <c r="MG5" i="45"/>
  <c r="MH5" i="45"/>
  <c r="MI5" i="45"/>
  <c r="MJ5" i="45"/>
  <c r="MK5" i="45"/>
  <c r="ML5" i="45"/>
  <c r="MM5" i="45"/>
  <c r="MN5" i="45"/>
  <c r="MO5" i="45"/>
  <c r="MP5" i="45"/>
  <c r="MQ5" i="45"/>
  <c r="MR5" i="45"/>
  <c r="MS5" i="45"/>
  <c r="MT5" i="45"/>
  <c r="MU5" i="45"/>
  <c r="MV5" i="45"/>
  <c r="MW5" i="45"/>
  <c r="MX5" i="45"/>
  <c r="MY5" i="45"/>
  <c r="MZ5" i="45"/>
  <c r="NA5" i="45"/>
  <c r="NB5" i="45"/>
  <c r="NC5" i="45"/>
  <c r="ND5" i="45"/>
  <c r="NE5" i="45"/>
  <c r="NF5" i="45"/>
  <c r="NG5" i="45"/>
  <c r="NH5" i="45"/>
  <c r="NI5" i="45"/>
  <c r="NJ5" i="45"/>
  <c r="NK5" i="45"/>
  <c r="NL5" i="45"/>
  <c r="NM5" i="45"/>
  <c r="NN5" i="45"/>
  <c r="NO5" i="45"/>
  <c r="NP5" i="45"/>
  <c r="NQ5" i="45"/>
  <c r="NR5" i="45"/>
  <c r="NS5" i="45"/>
  <c r="NT5" i="45"/>
  <c r="NU5" i="45"/>
  <c r="NV5" i="45"/>
  <c r="NW5" i="45"/>
  <c r="NX5" i="45"/>
  <c r="NY5" i="45"/>
  <c r="NZ5" i="45"/>
  <c r="OA5" i="45"/>
  <c r="OB5" i="45"/>
  <c r="OC5" i="45"/>
  <c r="OD5" i="45"/>
  <c r="OE5" i="45"/>
  <c r="OF5" i="45"/>
  <c r="OG5" i="45"/>
  <c r="OH5" i="45"/>
  <c r="OI5" i="45"/>
  <c r="OJ5" i="45"/>
  <c r="OK5" i="45"/>
  <c r="OL5" i="45"/>
  <c r="OM5" i="45"/>
  <c r="ON5" i="45"/>
  <c r="OO5" i="45"/>
  <c r="OP5" i="45"/>
  <c r="OQ5" i="45"/>
  <c r="OR5" i="45"/>
  <c r="OS5" i="45"/>
  <c r="OT5" i="45"/>
  <c r="OU5" i="45"/>
  <c r="OV5" i="45"/>
  <c r="OW5" i="45"/>
  <c r="OX5" i="45"/>
  <c r="OY5" i="45"/>
  <c r="OZ5" i="45"/>
  <c r="PA5" i="45"/>
  <c r="PB5" i="45"/>
  <c r="PC5" i="45"/>
  <c r="PD5" i="45"/>
  <c r="PE5" i="45"/>
  <c r="PF5" i="45"/>
  <c r="PG5" i="45"/>
  <c r="PH5" i="45"/>
  <c r="PI5" i="45"/>
  <c r="PJ5" i="45"/>
  <c r="PK5" i="45"/>
  <c r="PL5" i="45"/>
  <c r="PM5" i="45"/>
  <c r="PN5" i="45"/>
  <c r="PO5" i="45"/>
  <c r="PP5" i="45"/>
  <c r="PQ5" i="45"/>
  <c r="PR5" i="45"/>
  <c r="PS5" i="45"/>
  <c r="PT5" i="45"/>
  <c r="PU5" i="45"/>
  <c r="PV5" i="45"/>
  <c r="PW5" i="45"/>
  <c r="PX5" i="45"/>
  <c r="PY5" i="45"/>
  <c r="PZ5" i="45"/>
  <c r="QA5" i="45"/>
  <c r="QB5" i="45"/>
  <c r="QC5" i="45"/>
  <c r="QD5" i="45"/>
  <c r="QE5" i="45"/>
  <c r="QF5" i="45"/>
  <c r="QG5" i="45"/>
  <c r="QH5" i="45"/>
  <c r="QI5" i="45"/>
  <c r="QJ5" i="45"/>
  <c r="QK5" i="45"/>
  <c r="QL5" i="45"/>
  <c r="QM5" i="45"/>
  <c r="QN5" i="45"/>
  <c r="QO5" i="45"/>
  <c r="QP5" i="45"/>
  <c r="QQ5" i="45"/>
  <c r="QR5" i="45"/>
  <c r="QS5" i="45"/>
  <c r="QT5" i="45"/>
  <c r="QU5" i="45"/>
  <c r="QV5" i="45"/>
  <c r="QW5" i="45"/>
  <c r="QX5" i="45"/>
  <c r="QY5" i="45"/>
  <c r="QZ5" i="45"/>
  <c r="RA5" i="45"/>
  <c r="RB5" i="45"/>
  <c r="RC5" i="45"/>
  <c r="RD5" i="45"/>
  <c r="RE5" i="45"/>
  <c r="RF5" i="45"/>
  <c r="RG5" i="45"/>
  <c r="RH5" i="45"/>
  <c r="RI5" i="45"/>
  <c r="RJ5" i="45"/>
  <c r="RK5" i="45"/>
  <c r="RL5" i="45"/>
  <c r="RM5" i="45"/>
  <c r="RN5" i="45"/>
  <c r="RO5" i="45"/>
  <c r="RP5" i="45"/>
  <c r="RQ5" i="45"/>
  <c r="RR5" i="45"/>
  <c r="RS5" i="45"/>
  <c r="RT5" i="45"/>
  <c r="RU5" i="45"/>
  <c r="RV5" i="45"/>
  <c r="RW5" i="45"/>
  <c r="RX5" i="45"/>
  <c r="RY5" i="45"/>
  <c r="RZ5" i="45"/>
  <c r="SA5" i="45"/>
  <c r="SB5" i="45"/>
  <c r="SC5" i="45"/>
  <c r="SD5" i="45"/>
  <c r="SE5" i="45"/>
  <c r="SF5" i="45"/>
  <c r="A6" i="45"/>
  <c r="B6" i="45"/>
  <c r="C6" i="45"/>
  <c r="D6" i="45"/>
  <c r="E6" i="45"/>
  <c r="F6" i="45"/>
  <c r="G6" i="45"/>
  <c r="H6" i="45"/>
  <c r="I6" i="45"/>
  <c r="J6" i="45"/>
  <c r="K6" i="45"/>
  <c r="L6" i="45"/>
  <c r="M6" i="45"/>
  <c r="N6" i="45"/>
  <c r="O6" i="45"/>
  <c r="P6" i="45"/>
  <c r="Q6" i="45"/>
  <c r="R6" i="45"/>
  <c r="S6" i="45"/>
  <c r="T6" i="45"/>
  <c r="U6" i="45"/>
  <c r="V6" i="45"/>
  <c r="W6" i="45"/>
  <c r="X6" i="45"/>
  <c r="Y6" i="45"/>
  <c r="Z6" i="45"/>
  <c r="AA6" i="45"/>
  <c r="AB6" i="45"/>
  <c r="AC6" i="45"/>
  <c r="AD6" i="45"/>
  <c r="AE6" i="45"/>
  <c r="AF6" i="45"/>
  <c r="AG6" i="45"/>
  <c r="AH6" i="45"/>
  <c r="AI6" i="45"/>
  <c r="AJ6" i="45"/>
  <c r="AK6" i="45"/>
  <c r="AL6" i="45"/>
  <c r="AM6" i="45"/>
  <c r="AN6" i="45"/>
  <c r="AO6" i="45"/>
  <c r="AP6" i="45"/>
  <c r="AQ6" i="45"/>
  <c r="AR6" i="45"/>
  <c r="AS6" i="45"/>
  <c r="AT6" i="45"/>
  <c r="AU6" i="45"/>
  <c r="AV6" i="45"/>
  <c r="AW6" i="45"/>
  <c r="AX6" i="45"/>
  <c r="AY6" i="45"/>
  <c r="AZ6" i="45"/>
  <c r="BA6" i="45"/>
  <c r="BB6" i="45"/>
  <c r="BC6" i="45"/>
  <c r="BD6" i="45"/>
  <c r="BE6" i="45"/>
  <c r="BF6" i="45"/>
  <c r="BG6" i="45"/>
  <c r="BH6" i="45"/>
  <c r="BI6" i="45"/>
  <c r="BJ6" i="45"/>
  <c r="BK6" i="45"/>
  <c r="BL6" i="45"/>
  <c r="BM6" i="45"/>
  <c r="BN6" i="45"/>
  <c r="BO6" i="45"/>
  <c r="BP6" i="45"/>
  <c r="BQ6" i="45"/>
  <c r="BR6" i="45"/>
  <c r="BS6" i="45"/>
  <c r="BT6" i="45"/>
  <c r="BU6" i="45"/>
  <c r="BV6" i="45"/>
  <c r="BW6" i="45"/>
  <c r="BX6" i="45"/>
  <c r="BY6" i="45"/>
  <c r="BZ6" i="45"/>
  <c r="CA6" i="45"/>
  <c r="CB6" i="45"/>
  <c r="CC6" i="45"/>
  <c r="CD6" i="45"/>
  <c r="CE6" i="45"/>
  <c r="CF6" i="45"/>
  <c r="CG6" i="45"/>
  <c r="CH6" i="45"/>
  <c r="CI6" i="45"/>
  <c r="CJ6" i="45"/>
  <c r="CK6" i="45"/>
  <c r="CL6" i="45"/>
  <c r="CM6" i="45"/>
  <c r="CN6" i="45"/>
  <c r="CO6" i="45"/>
  <c r="CP6" i="45"/>
  <c r="CQ6" i="45"/>
  <c r="CR6" i="45"/>
  <c r="CS6" i="45"/>
  <c r="CT6" i="45"/>
  <c r="CU6" i="45"/>
  <c r="CV6" i="45"/>
  <c r="CW6" i="45"/>
  <c r="CX6" i="45"/>
  <c r="CY6" i="45"/>
  <c r="CZ6" i="45"/>
  <c r="DA6" i="45"/>
  <c r="DB6" i="45"/>
  <c r="DC6" i="45"/>
  <c r="DD6" i="45"/>
  <c r="DE6" i="45"/>
  <c r="DF6" i="45"/>
  <c r="DG6" i="45"/>
  <c r="DH6" i="45"/>
  <c r="DI6" i="45"/>
  <c r="DJ6" i="45"/>
  <c r="DK6" i="45"/>
  <c r="DL6" i="45"/>
  <c r="DM6" i="45"/>
  <c r="DN6" i="45"/>
  <c r="DO6" i="45"/>
  <c r="DP6" i="45"/>
  <c r="DQ6" i="45"/>
  <c r="DR6" i="45"/>
  <c r="DS6" i="45"/>
  <c r="DT6" i="45"/>
  <c r="DU6" i="45"/>
  <c r="DV6" i="45"/>
  <c r="DW6" i="45"/>
  <c r="DX6" i="45"/>
  <c r="DY6" i="45"/>
  <c r="DZ6" i="45"/>
  <c r="EA6" i="45"/>
  <c r="EB6" i="45"/>
  <c r="EC6" i="45"/>
  <c r="ED6" i="45"/>
  <c r="EE6" i="45"/>
  <c r="EF6" i="45"/>
  <c r="EG6" i="45"/>
  <c r="EH6" i="45"/>
  <c r="EI6" i="45"/>
  <c r="EJ6" i="45"/>
  <c r="EK6" i="45"/>
  <c r="EL6" i="45"/>
  <c r="EM6" i="45"/>
  <c r="EN6" i="45"/>
  <c r="EO6" i="45"/>
  <c r="EP6" i="45"/>
  <c r="EQ6" i="45"/>
  <c r="ER6" i="45"/>
  <c r="ES6" i="45"/>
  <c r="ET6" i="45"/>
  <c r="EU6" i="45"/>
  <c r="EV6" i="45"/>
  <c r="EW6" i="45"/>
  <c r="EX6" i="45"/>
  <c r="EY6" i="45"/>
  <c r="EZ6" i="45"/>
  <c r="FA6" i="45"/>
  <c r="FB6" i="45"/>
  <c r="FC6" i="45"/>
  <c r="FD6" i="45"/>
  <c r="FE6" i="45"/>
  <c r="FF6" i="45"/>
  <c r="FG6" i="45"/>
  <c r="FH6" i="45"/>
  <c r="FI6" i="45"/>
  <c r="FJ6" i="45"/>
  <c r="FK6" i="45"/>
  <c r="FL6" i="45"/>
  <c r="FM6" i="45"/>
  <c r="FN6" i="45"/>
  <c r="FO6" i="45"/>
  <c r="FP6" i="45"/>
  <c r="FQ6" i="45"/>
  <c r="FR6" i="45"/>
  <c r="FS6" i="45"/>
  <c r="FT6" i="45"/>
  <c r="FU6" i="45"/>
  <c r="FV6" i="45"/>
  <c r="FW6" i="45"/>
  <c r="FX6" i="45"/>
  <c r="FY6" i="45"/>
  <c r="FZ6" i="45"/>
  <c r="GA6" i="45"/>
  <c r="GB6" i="45"/>
  <c r="GC6" i="45"/>
  <c r="GD6" i="45"/>
  <c r="GE6" i="45"/>
  <c r="GF6" i="45"/>
  <c r="GG6" i="45"/>
  <c r="GH6" i="45"/>
  <c r="GI6" i="45"/>
  <c r="GJ6" i="45"/>
  <c r="GK6" i="45"/>
  <c r="GL6" i="45"/>
  <c r="GM6" i="45"/>
  <c r="GN6" i="45"/>
  <c r="GO6" i="45"/>
  <c r="GP6" i="45"/>
  <c r="GQ6" i="45"/>
  <c r="GR6" i="45"/>
  <c r="GS6" i="45"/>
  <c r="GT6" i="45"/>
  <c r="GU6" i="45"/>
  <c r="GV6" i="45"/>
  <c r="GW6" i="45"/>
  <c r="GX6" i="45"/>
  <c r="GY6" i="45"/>
  <c r="GZ6" i="45"/>
  <c r="HA6" i="45"/>
  <c r="HB6" i="45"/>
  <c r="HC6" i="45"/>
  <c r="HD6" i="45"/>
  <c r="HE6" i="45"/>
  <c r="HF6" i="45"/>
  <c r="HG6" i="45"/>
  <c r="HH6" i="45"/>
  <c r="HI6" i="45"/>
  <c r="HJ6" i="45"/>
  <c r="HK6" i="45"/>
  <c r="HL6" i="45"/>
  <c r="HM6" i="45"/>
  <c r="HN6" i="45"/>
  <c r="HO6" i="45"/>
  <c r="HP6" i="45"/>
  <c r="HQ6" i="45"/>
  <c r="HR6" i="45"/>
  <c r="HS6" i="45"/>
  <c r="HT6" i="45"/>
  <c r="HU6" i="45"/>
  <c r="HV6" i="45"/>
  <c r="HW6" i="45"/>
  <c r="HX6" i="45"/>
  <c r="HY6" i="45"/>
  <c r="HZ6" i="45"/>
  <c r="IA6" i="45"/>
  <c r="IB6" i="45"/>
  <c r="IC6" i="45"/>
  <c r="ID6" i="45"/>
  <c r="IE6" i="45"/>
  <c r="IF6" i="45"/>
  <c r="IG6" i="45"/>
  <c r="IH6" i="45"/>
  <c r="II6" i="45"/>
  <c r="IJ6" i="45"/>
  <c r="IK6" i="45"/>
  <c r="IL6" i="45"/>
  <c r="IM6" i="45"/>
  <c r="IN6" i="45"/>
  <c r="IO6" i="45"/>
  <c r="IP6" i="45"/>
  <c r="IQ6" i="45"/>
  <c r="IR6" i="45"/>
  <c r="IS6" i="45"/>
  <c r="IT6" i="45"/>
  <c r="IU6" i="45"/>
  <c r="IV6" i="45"/>
  <c r="IW6" i="45"/>
  <c r="IX6" i="45"/>
  <c r="IY6" i="45"/>
  <c r="IZ6" i="45"/>
  <c r="JA6" i="45"/>
  <c r="JB6" i="45"/>
  <c r="JC6" i="45"/>
  <c r="JD6" i="45"/>
  <c r="JE6" i="45"/>
  <c r="JF6" i="45"/>
  <c r="JG6" i="45"/>
  <c r="JH6" i="45"/>
  <c r="JI6" i="45"/>
  <c r="JJ6" i="45"/>
  <c r="JK6" i="45"/>
  <c r="JL6" i="45"/>
  <c r="JM6" i="45"/>
  <c r="JN6" i="45"/>
  <c r="JO6" i="45"/>
  <c r="JP6" i="45"/>
  <c r="JQ6" i="45"/>
  <c r="JR6" i="45"/>
  <c r="JS6" i="45"/>
  <c r="JT6" i="45"/>
  <c r="JU6" i="45"/>
  <c r="JV6" i="45"/>
  <c r="JW6" i="45"/>
  <c r="JX6" i="45"/>
  <c r="JY6" i="45"/>
  <c r="JZ6" i="45"/>
  <c r="KA6" i="45"/>
  <c r="KB6" i="45"/>
  <c r="KC6" i="45"/>
  <c r="KD6" i="45"/>
  <c r="KE6" i="45"/>
  <c r="KF6" i="45"/>
  <c r="KG6" i="45"/>
  <c r="KH6" i="45"/>
  <c r="KI6" i="45"/>
  <c r="KJ6" i="45"/>
  <c r="KK6" i="45"/>
  <c r="KL6" i="45"/>
  <c r="KM6" i="45"/>
  <c r="KN6" i="45"/>
  <c r="KO6" i="45"/>
  <c r="KP6" i="45"/>
  <c r="KQ6" i="45"/>
  <c r="KR6" i="45"/>
  <c r="KS6" i="45"/>
  <c r="KT6" i="45"/>
  <c r="KU6" i="45"/>
  <c r="KV6" i="45"/>
  <c r="KW6" i="45"/>
  <c r="KX6" i="45"/>
  <c r="KY6" i="45"/>
  <c r="KZ6" i="45"/>
  <c r="LA6" i="45"/>
  <c r="LB6" i="45"/>
  <c r="LC6" i="45"/>
  <c r="LD6" i="45"/>
  <c r="LE6" i="45"/>
  <c r="LF6" i="45"/>
  <c r="LG6" i="45"/>
  <c r="LH6" i="45"/>
  <c r="LI6" i="45"/>
  <c r="LJ6" i="45"/>
  <c r="LK6" i="45"/>
  <c r="LL6" i="45"/>
  <c r="LM6" i="45"/>
  <c r="LN6" i="45"/>
  <c r="LO6" i="45"/>
  <c r="LP6" i="45"/>
  <c r="LQ6" i="45"/>
  <c r="LR6" i="45"/>
  <c r="LS6" i="45"/>
  <c r="LT6" i="45"/>
  <c r="LU6" i="45"/>
  <c r="LV6" i="45"/>
  <c r="LW6" i="45"/>
  <c r="LX6" i="45"/>
  <c r="LY6" i="45"/>
  <c r="LZ6" i="45"/>
  <c r="MA6" i="45"/>
  <c r="MB6" i="45"/>
  <c r="MC6" i="45"/>
  <c r="MD6" i="45"/>
  <c r="ME6" i="45"/>
  <c r="MF6" i="45"/>
  <c r="MG6" i="45"/>
  <c r="MH6" i="45"/>
  <c r="MI6" i="45"/>
  <c r="MJ6" i="45"/>
  <c r="MK6" i="45"/>
  <c r="ML6" i="45"/>
  <c r="MM6" i="45"/>
  <c r="MN6" i="45"/>
  <c r="MO6" i="45"/>
  <c r="MP6" i="45"/>
  <c r="MQ6" i="45"/>
  <c r="MR6" i="45"/>
  <c r="MS6" i="45"/>
  <c r="MT6" i="45"/>
  <c r="MU6" i="45"/>
  <c r="MV6" i="45"/>
  <c r="MW6" i="45"/>
  <c r="MX6" i="45"/>
  <c r="MY6" i="45"/>
  <c r="MZ6" i="45"/>
  <c r="NA6" i="45"/>
  <c r="NB6" i="45"/>
  <c r="NC6" i="45"/>
  <c r="ND6" i="45"/>
  <c r="NE6" i="45"/>
  <c r="NF6" i="45"/>
  <c r="NG6" i="45"/>
  <c r="NH6" i="45"/>
  <c r="NI6" i="45"/>
  <c r="NJ6" i="45"/>
  <c r="NK6" i="45"/>
  <c r="NL6" i="45"/>
  <c r="NM6" i="45"/>
  <c r="NN6" i="45"/>
  <c r="NO6" i="45"/>
  <c r="NP6" i="45"/>
  <c r="NQ6" i="45"/>
  <c r="NR6" i="45"/>
  <c r="NS6" i="45"/>
  <c r="NT6" i="45"/>
  <c r="NU6" i="45"/>
  <c r="NV6" i="45"/>
  <c r="NW6" i="45"/>
  <c r="NX6" i="45"/>
  <c r="NY6" i="45"/>
  <c r="NZ6" i="45"/>
  <c r="OA6" i="45"/>
  <c r="OB6" i="45"/>
  <c r="OC6" i="45"/>
  <c r="OD6" i="45"/>
  <c r="OE6" i="45"/>
  <c r="OF6" i="45"/>
  <c r="OG6" i="45"/>
  <c r="OH6" i="45"/>
  <c r="OI6" i="45"/>
  <c r="OJ6" i="45"/>
  <c r="OK6" i="45"/>
  <c r="OL6" i="45"/>
  <c r="OM6" i="45"/>
  <c r="ON6" i="45"/>
  <c r="OO6" i="45"/>
  <c r="OP6" i="45"/>
  <c r="OQ6" i="45"/>
  <c r="OR6" i="45"/>
  <c r="OS6" i="45"/>
  <c r="OT6" i="45"/>
  <c r="OU6" i="45"/>
  <c r="OV6" i="45"/>
  <c r="OW6" i="45"/>
  <c r="OX6" i="45"/>
  <c r="OY6" i="45"/>
  <c r="OZ6" i="45"/>
  <c r="PA6" i="45"/>
  <c r="PB6" i="45"/>
  <c r="PC6" i="45"/>
  <c r="PD6" i="45"/>
  <c r="PE6" i="45"/>
  <c r="PF6" i="45"/>
  <c r="PG6" i="45"/>
  <c r="PH6" i="45"/>
  <c r="PI6" i="45"/>
  <c r="PJ6" i="45"/>
  <c r="PK6" i="45"/>
  <c r="PL6" i="45"/>
  <c r="PM6" i="45"/>
  <c r="PN6" i="45"/>
  <c r="PO6" i="45"/>
  <c r="PP6" i="45"/>
  <c r="PQ6" i="45"/>
  <c r="PR6" i="45"/>
  <c r="PS6" i="45"/>
  <c r="PT6" i="45"/>
  <c r="PU6" i="45"/>
  <c r="PV6" i="45"/>
  <c r="PW6" i="45"/>
  <c r="PX6" i="45"/>
  <c r="PY6" i="45"/>
  <c r="PZ6" i="45"/>
  <c r="QA6" i="45"/>
  <c r="QB6" i="45"/>
  <c r="QC6" i="45"/>
  <c r="QD6" i="45"/>
  <c r="QE6" i="45"/>
  <c r="QF6" i="45"/>
  <c r="QG6" i="45"/>
  <c r="QH6" i="45"/>
  <c r="QI6" i="45"/>
  <c r="QJ6" i="45"/>
  <c r="QK6" i="45"/>
  <c r="QL6" i="45"/>
  <c r="QM6" i="45"/>
  <c r="QN6" i="45"/>
  <c r="QO6" i="45"/>
  <c r="QP6" i="45"/>
  <c r="QQ6" i="45"/>
  <c r="QR6" i="45"/>
  <c r="QS6" i="45"/>
  <c r="QT6" i="45"/>
  <c r="QU6" i="45"/>
  <c r="QV6" i="45"/>
  <c r="QW6" i="45"/>
  <c r="QX6" i="45"/>
  <c r="QY6" i="45"/>
  <c r="QZ6" i="45"/>
  <c r="RA6" i="45"/>
  <c r="RB6" i="45"/>
  <c r="RC6" i="45"/>
  <c r="RD6" i="45"/>
  <c r="RE6" i="45"/>
  <c r="RF6" i="45"/>
  <c r="RG6" i="45"/>
  <c r="RH6" i="45"/>
  <c r="RI6" i="45"/>
  <c r="RJ6" i="45"/>
  <c r="RK6" i="45"/>
  <c r="RL6" i="45"/>
  <c r="RM6" i="45"/>
  <c r="RN6" i="45"/>
  <c r="RO6" i="45"/>
  <c r="RP6" i="45"/>
  <c r="RQ6" i="45"/>
  <c r="RR6" i="45"/>
  <c r="RS6" i="45"/>
  <c r="RT6" i="45"/>
  <c r="RU6" i="45"/>
  <c r="RV6" i="45"/>
  <c r="RW6" i="45"/>
  <c r="RX6" i="45"/>
  <c r="RY6" i="45"/>
  <c r="RZ6" i="45"/>
  <c r="SA6" i="45"/>
  <c r="SB6" i="45"/>
  <c r="SC6" i="45"/>
  <c r="SD6" i="45"/>
  <c r="SE6" i="45"/>
  <c r="SF6" i="45"/>
  <c r="A7" i="45"/>
  <c r="B7" i="45"/>
  <c r="D7" i="45"/>
  <c r="E7" i="45"/>
  <c r="F7" i="45"/>
  <c r="G7" i="45"/>
  <c r="I7" i="45"/>
  <c r="J7" i="45"/>
  <c r="K7" i="45"/>
  <c r="L7" i="45"/>
  <c r="N7" i="45"/>
  <c r="O7" i="45"/>
  <c r="P7" i="45"/>
  <c r="Q7" i="45"/>
  <c r="S7" i="45"/>
  <c r="T7" i="45"/>
  <c r="U7" i="45"/>
  <c r="V7" i="45"/>
  <c r="X7" i="45"/>
  <c r="Y7" i="45"/>
  <c r="Z7" i="45"/>
  <c r="AA7" i="45"/>
  <c r="AC7" i="45"/>
  <c r="AD7" i="45"/>
  <c r="AE7" i="45"/>
  <c r="AF7" i="45"/>
  <c r="AH7" i="45"/>
  <c r="AI7" i="45"/>
  <c r="AJ7" i="45"/>
  <c r="AK7" i="45"/>
  <c r="AM7" i="45"/>
  <c r="AN7" i="45"/>
  <c r="AO7" i="45"/>
  <c r="AP7" i="45"/>
  <c r="AR7" i="45"/>
  <c r="AS7" i="45"/>
  <c r="AT7" i="45"/>
  <c r="AU7" i="45"/>
  <c r="AW7" i="45"/>
  <c r="AX7" i="45"/>
  <c r="AY7" i="45"/>
  <c r="AZ7" i="45"/>
  <c r="BB7" i="45"/>
  <c r="BC7" i="45"/>
  <c r="BD7" i="45"/>
  <c r="BE7" i="45"/>
  <c r="BG7" i="45"/>
  <c r="BH7" i="45"/>
  <c r="BI7" i="45"/>
  <c r="BJ7" i="45"/>
  <c r="BL7" i="45"/>
  <c r="BM7" i="45"/>
  <c r="BN7" i="45"/>
  <c r="BO7" i="45"/>
  <c r="BQ7" i="45"/>
  <c r="BR7" i="45"/>
  <c r="BS7" i="45"/>
  <c r="BT7" i="45"/>
  <c r="BV7" i="45"/>
  <c r="BW7" i="45"/>
  <c r="BX7" i="45"/>
  <c r="BY7" i="45"/>
  <c r="CA7" i="45"/>
  <c r="CB7" i="45"/>
  <c r="CC7" i="45"/>
  <c r="CD7" i="45"/>
  <c r="CF7" i="45"/>
  <c r="CG7" i="45"/>
  <c r="CH7" i="45"/>
  <c r="CI7" i="45"/>
  <c r="CK7" i="45"/>
  <c r="CL7" i="45"/>
  <c r="CM7" i="45"/>
  <c r="CN7" i="45"/>
  <c r="CP7" i="45"/>
  <c r="CQ7" i="45"/>
  <c r="CR7" i="45"/>
  <c r="CS7" i="45"/>
  <c r="CU7" i="45"/>
  <c r="CV7" i="45"/>
  <c r="CW7" i="45"/>
  <c r="CX7" i="45"/>
  <c r="CZ7" i="45"/>
  <c r="DA7" i="45"/>
  <c r="DB7" i="45"/>
  <c r="DC7" i="45"/>
  <c r="DE7" i="45"/>
  <c r="DF7" i="45"/>
  <c r="DG7" i="45"/>
  <c r="DH7" i="45"/>
  <c r="DJ7" i="45"/>
  <c r="DK7" i="45"/>
  <c r="DL7" i="45"/>
  <c r="DM7" i="45"/>
  <c r="DO7" i="45"/>
  <c r="DP7" i="45"/>
  <c r="DQ7" i="45"/>
  <c r="DR7" i="45"/>
  <c r="DT7" i="45"/>
  <c r="DU7" i="45"/>
  <c r="DV7" i="45"/>
  <c r="DW7" i="45"/>
  <c r="DY7" i="45"/>
  <c r="DZ7" i="45"/>
  <c r="EA7" i="45"/>
  <c r="EB7" i="45"/>
  <c r="ED7" i="45"/>
  <c r="EE7" i="45"/>
  <c r="EF7" i="45"/>
  <c r="EG7" i="45"/>
  <c r="EI7" i="45"/>
  <c r="EJ7" i="45"/>
  <c r="EK7" i="45"/>
  <c r="EL7" i="45"/>
  <c r="EN7" i="45"/>
  <c r="EO7" i="45"/>
  <c r="EP7" i="45"/>
  <c r="EQ7" i="45"/>
  <c r="ES7" i="45"/>
  <c r="ET7" i="45"/>
  <c r="EU7" i="45"/>
  <c r="EV7" i="45"/>
  <c r="EX7" i="45"/>
  <c r="EY7" i="45"/>
  <c r="EZ7" i="45"/>
  <c r="FA7" i="45"/>
  <c r="FC7" i="45"/>
  <c r="FD7" i="45"/>
  <c r="FE7" i="45"/>
  <c r="FF7" i="45"/>
  <c r="FH7" i="45"/>
  <c r="FI7" i="45"/>
  <c r="FJ7" i="45"/>
  <c r="FK7" i="45"/>
  <c r="FM7" i="45"/>
  <c r="FN7" i="45"/>
  <c r="FO7" i="45"/>
  <c r="FP7" i="45"/>
  <c r="FR7" i="45"/>
  <c r="FS7" i="45"/>
  <c r="FT7" i="45"/>
  <c r="FU7" i="45"/>
  <c r="FW7" i="45"/>
  <c r="FX7" i="45"/>
  <c r="FY7" i="45"/>
  <c r="FZ7" i="45"/>
  <c r="GB7" i="45"/>
  <c r="GC7" i="45"/>
  <c r="GD7" i="45"/>
  <c r="GE7" i="45"/>
  <c r="GG7" i="45"/>
  <c r="GH7" i="45"/>
  <c r="GI7" i="45"/>
  <c r="GJ7" i="45"/>
  <c r="GL7" i="45"/>
  <c r="GM7" i="45"/>
  <c r="GN7" i="45"/>
  <c r="GO7" i="45"/>
  <c r="GQ7" i="45"/>
  <c r="GR7" i="45"/>
  <c r="GS7" i="45"/>
  <c r="GT7" i="45"/>
  <c r="GV7" i="45"/>
  <c r="GW7" i="45"/>
  <c r="GX7" i="45"/>
  <c r="GY7" i="45"/>
  <c r="HA7" i="45"/>
  <c r="HB7" i="45"/>
  <c r="HC7" i="45"/>
  <c r="HD7" i="45"/>
  <c r="HF7" i="45"/>
  <c r="HG7" i="45"/>
  <c r="HH7" i="45"/>
  <c r="HI7" i="45"/>
  <c r="HK7" i="45"/>
  <c r="HL7" i="45"/>
  <c r="HM7" i="45"/>
  <c r="HN7" i="45"/>
  <c r="HP7" i="45"/>
  <c r="HQ7" i="45"/>
  <c r="HR7" i="45"/>
  <c r="HS7" i="45"/>
  <c r="HU7" i="45"/>
  <c r="HV7" i="45"/>
  <c r="HW7" i="45"/>
  <c r="HX7" i="45"/>
  <c r="HZ7" i="45"/>
  <c r="IA7" i="45"/>
  <c r="IB7" i="45"/>
  <c r="IC7" i="45"/>
  <c r="IE7" i="45"/>
  <c r="IF7" i="45"/>
  <c r="IG7" i="45"/>
  <c r="IH7" i="45"/>
  <c r="IJ7" i="45"/>
  <c r="IK7" i="45"/>
  <c r="IL7" i="45"/>
  <c r="IM7" i="45"/>
  <c r="IO7" i="45"/>
  <c r="IP7" i="45"/>
  <c r="IQ7" i="45"/>
  <c r="IR7" i="45"/>
  <c r="IT7" i="45"/>
  <c r="IU7" i="45"/>
  <c r="IV7" i="45"/>
  <c r="IW7" i="45"/>
  <c r="IY7" i="45"/>
  <c r="IZ7" i="45"/>
  <c r="JA7" i="45"/>
  <c r="JB7" i="45"/>
  <c r="JD7" i="45"/>
  <c r="JE7" i="45"/>
  <c r="JF7" i="45"/>
  <c r="JG7" i="45"/>
  <c r="JI7" i="45"/>
  <c r="JJ7" i="45"/>
  <c r="JK7" i="45"/>
  <c r="JL7" i="45"/>
  <c r="JN7" i="45"/>
  <c r="JO7" i="45"/>
  <c r="JP7" i="45"/>
  <c r="JQ7" i="45"/>
  <c r="JS7" i="45"/>
  <c r="JT7" i="45"/>
  <c r="JU7" i="45"/>
  <c r="JV7" i="45"/>
  <c r="JX7" i="45"/>
  <c r="JY7" i="45"/>
  <c r="JZ7" i="45"/>
  <c r="KA7" i="45"/>
  <c r="KC7" i="45"/>
  <c r="KD7" i="45"/>
  <c r="KE7" i="45"/>
  <c r="KF7" i="45"/>
  <c r="KH7" i="45"/>
  <c r="KI7" i="45"/>
  <c r="KJ7" i="45"/>
  <c r="KK7" i="45"/>
  <c r="KM7" i="45"/>
  <c r="KN7" i="45"/>
  <c r="KO7" i="45"/>
  <c r="KP7" i="45"/>
  <c r="KR7" i="45"/>
  <c r="KS7" i="45"/>
  <c r="KT7" i="45"/>
  <c r="KU7" i="45"/>
  <c r="KW7" i="45"/>
  <c r="KX7" i="45"/>
  <c r="KY7" i="45"/>
  <c r="KZ7" i="45"/>
  <c r="LB7" i="45"/>
  <c r="LC7" i="45"/>
  <c r="LD7" i="45"/>
  <c r="LE7" i="45"/>
  <c r="LG7" i="45"/>
  <c r="LH7" i="45"/>
  <c r="LI7" i="45"/>
  <c r="LJ7" i="45"/>
  <c r="LL7" i="45"/>
  <c r="LM7" i="45"/>
  <c r="LN7" i="45"/>
  <c r="LO7" i="45"/>
  <c r="LQ7" i="45"/>
  <c r="LR7" i="45"/>
  <c r="LS7" i="45"/>
  <c r="LT7" i="45"/>
  <c r="LV7" i="45"/>
  <c r="LW7" i="45"/>
  <c r="LX7" i="45"/>
  <c r="LY7" i="45"/>
  <c r="MA7" i="45"/>
  <c r="MB7" i="45"/>
  <c r="MC7" i="45"/>
  <c r="MD7" i="45"/>
  <c r="MF7" i="45"/>
  <c r="MG7" i="45"/>
  <c r="MH7" i="45"/>
  <c r="MI7" i="45"/>
  <c r="MK7" i="45"/>
  <c r="ML7" i="45"/>
  <c r="MM7" i="45"/>
  <c r="MN7" i="45"/>
  <c r="MP7" i="45"/>
  <c r="MQ7" i="45"/>
  <c r="MR7" i="45"/>
  <c r="MS7" i="45"/>
  <c r="MU7" i="45"/>
  <c r="MV7" i="45"/>
  <c r="MW7" i="45"/>
  <c r="MX7" i="45"/>
  <c r="MZ7" i="45"/>
  <c r="NA7" i="45"/>
  <c r="NB7" i="45"/>
  <c r="NC7" i="45"/>
  <c r="NE7" i="45"/>
  <c r="NF7" i="45"/>
  <c r="NG7" i="45"/>
  <c r="NH7" i="45"/>
  <c r="NJ7" i="45"/>
  <c r="NK7" i="45"/>
  <c r="NL7" i="45"/>
  <c r="NM7" i="45"/>
  <c r="NO7" i="45"/>
  <c r="NP7" i="45"/>
  <c r="NQ7" i="45"/>
  <c r="NR7" i="45"/>
  <c r="NT7" i="45"/>
  <c r="NU7" i="45"/>
  <c r="NV7" i="45"/>
  <c r="NW7" i="45"/>
  <c r="NY7" i="45"/>
  <c r="NZ7" i="45"/>
  <c r="OA7" i="45"/>
  <c r="OB7" i="45"/>
  <c r="OD7" i="45"/>
  <c r="OE7" i="45"/>
  <c r="OF7" i="45"/>
  <c r="OG7" i="45"/>
  <c r="OI7" i="45"/>
  <c r="OJ7" i="45"/>
  <c r="OK7" i="45"/>
  <c r="OL7" i="45"/>
  <c r="ON7" i="45"/>
  <c r="OO7" i="45"/>
  <c r="OP7" i="45"/>
  <c r="OQ7" i="45"/>
  <c r="OS7" i="45"/>
  <c r="OT7" i="45"/>
  <c r="OU7" i="45"/>
  <c r="OV7" i="45"/>
  <c r="OX7" i="45"/>
  <c r="OY7" i="45"/>
  <c r="OZ7" i="45"/>
  <c r="PA7" i="45"/>
  <c r="PC7" i="45"/>
  <c r="PD7" i="45"/>
  <c r="PE7" i="45"/>
  <c r="PF7" i="45"/>
  <c r="PH7" i="45"/>
  <c r="PI7" i="45"/>
  <c r="PJ7" i="45"/>
  <c r="PK7" i="45"/>
  <c r="PM7" i="45"/>
  <c r="PN7" i="45"/>
  <c r="PO7" i="45"/>
  <c r="PP7" i="45"/>
  <c r="PR7" i="45"/>
  <c r="PS7" i="45"/>
  <c r="PT7" i="45"/>
  <c r="PU7" i="45"/>
  <c r="PW7" i="45"/>
  <c r="PX7" i="45"/>
  <c r="PY7" i="45"/>
  <c r="PZ7" i="45"/>
  <c r="QB7" i="45"/>
  <c r="QC7" i="45"/>
  <c r="QD7" i="45"/>
  <c r="QE7" i="45"/>
  <c r="QG7" i="45"/>
  <c r="QH7" i="45"/>
  <c r="QI7" i="45"/>
  <c r="QJ7" i="45"/>
  <c r="QL7" i="45"/>
  <c r="QM7" i="45"/>
  <c r="QN7" i="45"/>
  <c r="QO7" i="45"/>
  <c r="QQ7" i="45"/>
  <c r="QR7" i="45"/>
  <c r="QS7" i="45"/>
  <c r="QT7" i="45"/>
  <c r="QV7" i="45"/>
  <c r="QW7" i="45"/>
  <c r="QX7" i="45"/>
  <c r="QY7" i="45"/>
  <c r="RA7" i="45"/>
  <c r="RB7" i="45"/>
  <c r="RC7" i="45"/>
  <c r="RD7" i="45"/>
  <c r="RF7" i="45"/>
  <c r="RG7" i="45"/>
  <c r="RH7" i="45"/>
  <c r="RI7" i="45"/>
  <c r="RK7" i="45"/>
  <c r="RL7" i="45"/>
  <c r="RM7" i="45"/>
  <c r="RN7" i="45"/>
  <c r="RP7" i="45"/>
  <c r="RQ7" i="45"/>
  <c r="RR7" i="45"/>
  <c r="RS7" i="45"/>
  <c r="RU7" i="45"/>
  <c r="RV7" i="45"/>
  <c r="RW7" i="45"/>
  <c r="RX7" i="45"/>
  <c r="RZ7" i="45"/>
  <c r="SA7" i="45"/>
  <c r="SB7" i="45"/>
  <c r="SC7" i="45"/>
  <c r="SE7" i="45"/>
  <c r="SF7" i="45"/>
  <c r="A8" i="45"/>
  <c r="B8" i="45"/>
  <c r="C8" i="45"/>
  <c r="D8" i="45"/>
  <c r="E8" i="45"/>
  <c r="F8" i="45"/>
  <c r="G8" i="45"/>
  <c r="H8" i="45"/>
  <c r="I8" i="45"/>
  <c r="J8" i="45"/>
  <c r="K8" i="45"/>
  <c r="L8" i="45"/>
  <c r="M8" i="45"/>
  <c r="N8" i="45"/>
  <c r="O8" i="45"/>
  <c r="P8" i="45"/>
  <c r="Q8" i="45"/>
  <c r="R8" i="45"/>
  <c r="S8" i="45"/>
  <c r="T8" i="45"/>
  <c r="U8" i="45"/>
  <c r="V8" i="45"/>
  <c r="W8" i="45"/>
  <c r="X8" i="45"/>
  <c r="Y8" i="45"/>
  <c r="Z8" i="45"/>
  <c r="AA8" i="45"/>
  <c r="AB8" i="45"/>
  <c r="AC8" i="45"/>
  <c r="AD8" i="45"/>
  <c r="AE8" i="45"/>
  <c r="AF8" i="45"/>
  <c r="AG8" i="45"/>
  <c r="AH8" i="45"/>
  <c r="AI8" i="45"/>
  <c r="AJ8" i="45"/>
  <c r="AK8" i="45"/>
  <c r="AL8" i="45"/>
  <c r="AM8" i="45"/>
  <c r="AN8" i="45"/>
  <c r="AO8" i="45"/>
  <c r="AP8" i="45"/>
  <c r="AQ8" i="45"/>
  <c r="AR8" i="45"/>
  <c r="AS8" i="45"/>
  <c r="AT8" i="45"/>
  <c r="AU8" i="45"/>
  <c r="AV8" i="45"/>
  <c r="AW8" i="45"/>
  <c r="AX8" i="45"/>
  <c r="AY8" i="45"/>
  <c r="AZ8" i="45"/>
  <c r="BA8" i="45"/>
  <c r="BB8" i="45"/>
  <c r="BC8" i="45"/>
  <c r="BD8" i="45"/>
  <c r="BE8" i="45"/>
  <c r="BF8" i="45"/>
  <c r="BG8" i="45"/>
  <c r="BH8" i="45"/>
  <c r="BI8" i="45"/>
  <c r="BJ8" i="45"/>
  <c r="BK8" i="45"/>
  <c r="BL8" i="45"/>
  <c r="BM8" i="45"/>
  <c r="BN8" i="45"/>
  <c r="BO8" i="45"/>
  <c r="BP8" i="45"/>
  <c r="BQ8" i="45"/>
  <c r="BR8" i="45"/>
  <c r="BS8" i="45"/>
  <c r="BT8" i="45"/>
  <c r="BU8" i="45"/>
  <c r="BV8" i="45"/>
  <c r="BW8" i="45"/>
  <c r="BX8" i="45"/>
  <c r="BY8" i="45"/>
  <c r="BZ8" i="45"/>
  <c r="CA8" i="45"/>
  <c r="CB8" i="45"/>
  <c r="CC8" i="45"/>
  <c r="CD8" i="45"/>
  <c r="CE8" i="45"/>
  <c r="CF8" i="45"/>
  <c r="CG8" i="45"/>
  <c r="CH8" i="45"/>
  <c r="CI8" i="45"/>
  <c r="CJ8" i="45"/>
  <c r="CK8" i="45"/>
  <c r="CL8" i="45"/>
  <c r="CM8" i="45"/>
  <c r="CN8" i="45"/>
  <c r="CO8" i="45"/>
  <c r="CP8" i="45"/>
  <c r="CQ8" i="45"/>
  <c r="CR8" i="45"/>
  <c r="CS8" i="45"/>
  <c r="CT8" i="45"/>
  <c r="CU8" i="45"/>
  <c r="CV8" i="45"/>
  <c r="CW8" i="45"/>
  <c r="CX8" i="45"/>
  <c r="CY8" i="45"/>
  <c r="CZ8" i="45"/>
  <c r="DA8" i="45"/>
  <c r="DB8" i="45"/>
  <c r="DC8" i="45"/>
  <c r="DD8" i="45"/>
  <c r="DE8" i="45"/>
  <c r="DF8" i="45"/>
  <c r="DG8" i="45"/>
  <c r="DH8" i="45"/>
  <c r="DI8" i="45"/>
  <c r="DJ8" i="45"/>
  <c r="DK8" i="45"/>
  <c r="DL8" i="45"/>
  <c r="DM8" i="45"/>
  <c r="DN8" i="45"/>
  <c r="DO8" i="45"/>
  <c r="DP8" i="45"/>
  <c r="DQ8" i="45"/>
  <c r="DR8" i="45"/>
  <c r="DS8" i="45"/>
  <c r="DT8" i="45"/>
  <c r="DU8" i="45"/>
  <c r="DV8" i="45"/>
  <c r="DW8" i="45"/>
  <c r="DX8" i="45"/>
  <c r="DY8" i="45"/>
  <c r="DZ8" i="45"/>
  <c r="EA8" i="45"/>
  <c r="EB8" i="45"/>
  <c r="EC8" i="45"/>
  <c r="ED8" i="45"/>
  <c r="EE8" i="45"/>
  <c r="EF8" i="45"/>
  <c r="EG8" i="45"/>
  <c r="EH8" i="45"/>
  <c r="EI8" i="45"/>
  <c r="EJ8" i="45"/>
  <c r="EK8" i="45"/>
  <c r="EL8" i="45"/>
  <c r="EM8" i="45"/>
  <c r="EN8" i="45"/>
  <c r="EO8" i="45"/>
  <c r="EP8" i="45"/>
  <c r="EQ8" i="45"/>
  <c r="ER8" i="45"/>
  <c r="ES8" i="45"/>
  <c r="ET8" i="45"/>
  <c r="EU8" i="45"/>
  <c r="EV8" i="45"/>
  <c r="EW8" i="45"/>
  <c r="EX8" i="45"/>
  <c r="EY8" i="45"/>
  <c r="EZ8" i="45"/>
  <c r="FA8" i="45"/>
  <c r="FB8" i="45"/>
  <c r="FC8" i="45"/>
  <c r="FD8" i="45"/>
  <c r="FE8" i="45"/>
  <c r="FF8" i="45"/>
  <c r="FG8" i="45"/>
  <c r="FH8" i="45"/>
  <c r="FI8" i="45"/>
  <c r="FJ8" i="45"/>
  <c r="FK8" i="45"/>
  <c r="FL8" i="45"/>
  <c r="FM8" i="45"/>
  <c r="FN8" i="45"/>
  <c r="FO8" i="45"/>
  <c r="FP8" i="45"/>
  <c r="FQ8" i="45"/>
  <c r="FR8" i="45"/>
  <c r="FS8" i="45"/>
  <c r="FT8" i="45"/>
  <c r="FU8" i="45"/>
  <c r="FV8" i="45"/>
  <c r="FW8" i="45"/>
  <c r="FX8" i="45"/>
  <c r="FY8" i="45"/>
  <c r="FZ8" i="45"/>
  <c r="GA8" i="45"/>
  <c r="GB8" i="45"/>
  <c r="GC8" i="45"/>
  <c r="GD8" i="45"/>
  <c r="GE8" i="45"/>
  <c r="GF8" i="45"/>
  <c r="GG8" i="45"/>
  <c r="GH8" i="45"/>
  <c r="GI8" i="45"/>
  <c r="GJ8" i="45"/>
  <c r="GK8" i="45"/>
  <c r="GL8" i="45"/>
  <c r="GM8" i="45"/>
  <c r="GN8" i="45"/>
  <c r="GO8" i="45"/>
  <c r="GP8" i="45"/>
  <c r="GQ8" i="45"/>
  <c r="GR8" i="45"/>
  <c r="GS8" i="45"/>
  <c r="GT8" i="45"/>
  <c r="GU8" i="45"/>
  <c r="GV8" i="45"/>
  <c r="GW8" i="45"/>
  <c r="GX8" i="45"/>
  <c r="GY8" i="45"/>
  <c r="GZ8" i="45"/>
  <c r="HA8" i="45"/>
  <c r="HB8" i="45"/>
  <c r="HC8" i="45"/>
  <c r="HD8" i="45"/>
  <c r="HE8" i="45"/>
  <c r="HF8" i="45"/>
  <c r="HG8" i="45"/>
  <c r="HH8" i="45"/>
  <c r="HI8" i="45"/>
  <c r="HJ8" i="45"/>
  <c r="HK8" i="45"/>
  <c r="HL8" i="45"/>
  <c r="HM8" i="45"/>
  <c r="HN8" i="45"/>
  <c r="HO8" i="45"/>
  <c r="HP8" i="45"/>
  <c r="HQ8" i="45"/>
  <c r="HR8" i="45"/>
  <c r="HS8" i="45"/>
  <c r="HT8" i="45"/>
  <c r="HU8" i="45"/>
  <c r="HV8" i="45"/>
  <c r="HW8" i="45"/>
  <c r="HX8" i="45"/>
  <c r="HY8" i="45"/>
  <c r="HZ8" i="45"/>
  <c r="IA8" i="45"/>
  <c r="IB8" i="45"/>
  <c r="IC8" i="45"/>
  <c r="ID8" i="45"/>
  <c r="IE8" i="45"/>
  <c r="IF8" i="45"/>
  <c r="IG8" i="45"/>
  <c r="IH8" i="45"/>
  <c r="II8" i="45"/>
  <c r="IJ8" i="45"/>
  <c r="IK8" i="45"/>
  <c r="IL8" i="45"/>
  <c r="IM8" i="45"/>
  <c r="IN8" i="45"/>
  <c r="IO8" i="45"/>
  <c r="IP8" i="45"/>
  <c r="IQ8" i="45"/>
  <c r="IR8" i="45"/>
  <c r="IS8" i="45"/>
  <c r="IT8" i="45"/>
  <c r="IU8" i="45"/>
  <c r="IV8" i="45"/>
  <c r="IW8" i="45"/>
  <c r="IX8" i="45"/>
  <c r="IY8" i="45"/>
  <c r="IZ8" i="45"/>
  <c r="JA8" i="45"/>
  <c r="JB8" i="45"/>
  <c r="JC8" i="45"/>
  <c r="JD8" i="45"/>
  <c r="JE8" i="45"/>
  <c r="JF8" i="45"/>
  <c r="JG8" i="45"/>
  <c r="JH8" i="45"/>
  <c r="JI8" i="45"/>
  <c r="JJ8" i="45"/>
  <c r="JK8" i="45"/>
  <c r="JL8" i="45"/>
  <c r="JM8" i="45"/>
  <c r="JN8" i="45"/>
  <c r="JO8" i="45"/>
  <c r="JP8" i="45"/>
  <c r="JQ8" i="45"/>
  <c r="JR8" i="45"/>
  <c r="JS8" i="45"/>
  <c r="JT8" i="45"/>
  <c r="JU8" i="45"/>
  <c r="JV8" i="45"/>
  <c r="JW8" i="45"/>
  <c r="JX8" i="45"/>
  <c r="JY8" i="45"/>
  <c r="JZ8" i="45"/>
  <c r="KA8" i="45"/>
  <c r="KB8" i="45"/>
  <c r="KC8" i="45"/>
  <c r="KD8" i="45"/>
  <c r="KE8" i="45"/>
  <c r="KF8" i="45"/>
  <c r="KG8" i="45"/>
  <c r="KH8" i="45"/>
  <c r="KI8" i="45"/>
  <c r="KJ8" i="45"/>
  <c r="KK8" i="45"/>
  <c r="KL8" i="45"/>
  <c r="KM8" i="45"/>
  <c r="KN8" i="45"/>
  <c r="KO8" i="45"/>
  <c r="KP8" i="45"/>
  <c r="KQ8" i="45"/>
  <c r="KR8" i="45"/>
  <c r="KS8" i="45"/>
  <c r="KT8" i="45"/>
  <c r="KU8" i="45"/>
  <c r="KV8" i="45"/>
  <c r="KW8" i="45"/>
  <c r="KX8" i="45"/>
  <c r="KY8" i="45"/>
  <c r="KZ8" i="45"/>
  <c r="LA8" i="45"/>
  <c r="LB8" i="45"/>
  <c r="LC8" i="45"/>
  <c r="LD8" i="45"/>
  <c r="LE8" i="45"/>
  <c r="LF8" i="45"/>
  <c r="LG8" i="45"/>
  <c r="LH8" i="45"/>
  <c r="LI8" i="45"/>
  <c r="LJ8" i="45"/>
  <c r="LK8" i="45"/>
  <c r="LL8" i="45"/>
  <c r="LM8" i="45"/>
  <c r="LN8" i="45"/>
  <c r="LO8" i="45"/>
  <c r="LP8" i="45"/>
  <c r="LQ8" i="45"/>
  <c r="LR8" i="45"/>
  <c r="LS8" i="45"/>
  <c r="LT8" i="45"/>
  <c r="LU8" i="45"/>
  <c r="LV8" i="45"/>
  <c r="LW8" i="45"/>
  <c r="LX8" i="45"/>
  <c r="LY8" i="45"/>
  <c r="LZ8" i="45"/>
  <c r="MA8" i="45"/>
  <c r="MB8" i="45"/>
  <c r="MC8" i="45"/>
  <c r="MD8" i="45"/>
  <c r="ME8" i="45"/>
  <c r="MF8" i="45"/>
  <c r="MG8" i="45"/>
  <c r="MH8" i="45"/>
  <c r="MI8" i="45"/>
  <c r="MJ8" i="45"/>
  <c r="MK8" i="45"/>
  <c r="ML8" i="45"/>
  <c r="MM8" i="45"/>
  <c r="MN8" i="45"/>
  <c r="MO8" i="45"/>
  <c r="MP8" i="45"/>
  <c r="MQ8" i="45"/>
  <c r="MR8" i="45"/>
  <c r="MS8" i="45"/>
  <c r="MT8" i="45"/>
  <c r="MU8" i="45"/>
  <c r="MV8" i="45"/>
  <c r="MW8" i="45"/>
  <c r="MX8" i="45"/>
  <c r="MY8" i="45"/>
  <c r="MZ8" i="45"/>
  <c r="NA8" i="45"/>
  <c r="NB8" i="45"/>
  <c r="NC8" i="45"/>
  <c r="ND8" i="45"/>
  <c r="NE8" i="45"/>
  <c r="NF8" i="45"/>
  <c r="NG8" i="45"/>
  <c r="NH8" i="45"/>
  <c r="NI8" i="45"/>
  <c r="NJ8" i="45"/>
  <c r="NK8" i="45"/>
  <c r="NL8" i="45"/>
  <c r="NM8" i="45"/>
  <c r="NN8" i="45"/>
  <c r="NO8" i="45"/>
  <c r="NP8" i="45"/>
  <c r="NQ8" i="45"/>
  <c r="NR8" i="45"/>
  <c r="NS8" i="45"/>
  <c r="NT8" i="45"/>
  <c r="NU8" i="45"/>
  <c r="NV8" i="45"/>
  <c r="NW8" i="45"/>
  <c r="NX8" i="45"/>
  <c r="NY8" i="45"/>
  <c r="NZ8" i="45"/>
  <c r="OA8" i="45"/>
  <c r="OB8" i="45"/>
  <c r="OC8" i="45"/>
  <c r="OD8" i="45"/>
  <c r="OE8" i="45"/>
  <c r="OF8" i="45"/>
  <c r="OG8" i="45"/>
  <c r="OH8" i="45"/>
  <c r="OI8" i="45"/>
  <c r="OJ8" i="45"/>
  <c r="OK8" i="45"/>
  <c r="OL8" i="45"/>
  <c r="OM8" i="45"/>
  <c r="ON8" i="45"/>
  <c r="OO8" i="45"/>
  <c r="OP8" i="45"/>
  <c r="OQ8" i="45"/>
  <c r="OR8" i="45"/>
  <c r="OS8" i="45"/>
  <c r="OT8" i="45"/>
  <c r="OU8" i="45"/>
  <c r="OV8" i="45"/>
  <c r="OW8" i="45"/>
  <c r="OX8" i="45"/>
  <c r="OY8" i="45"/>
  <c r="OZ8" i="45"/>
  <c r="PA8" i="45"/>
  <c r="PB8" i="45"/>
  <c r="PC8" i="45"/>
  <c r="PD8" i="45"/>
  <c r="PE8" i="45"/>
  <c r="PF8" i="45"/>
  <c r="PG8" i="45"/>
  <c r="PH8" i="45"/>
  <c r="PI8" i="45"/>
  <c r="PJ8" i="45"/>
  <c r="PK8" i="45"/>
  <c r="PL8" i="45"/>
  <c r="PM8" i="45"/>
  <c r="PN8" i="45"/>
  <c r="PO8" i="45"/>
  <c r="PP8" i="45"/>
  <c r="PQ8" i="45"/>
  <c r="PR8" i="45"/>
  <c r="PS8" i="45"/>
  <c r="PT8" i="45"/>
  <c r="PU8" i="45"/>
  <c r="PV8" i="45"/>
  <c r="PW8" i="45"/>
  <c r="PX8" i="45"/>
  <c r="PY8" i="45"/>
  <c r="PZ8" i="45"/>
  <c r="QA8" i="45"/>
  <c r="QB8" i="45"/>
  <c r="QC8" i="45"/>
  <c r="QD8" i="45"/>
  <c r="QE8" i="45"/>
  <c r="QF8" i="45"/>
  <c r="QG8" i="45"/>
  <c r="QH8" i="45"/>
  <c r="QI8" i="45"/>
  <c r="QJ8" i="45"/>
  <c r="QK8" i="45"/>
  <c r="QL8" i="45"/>
  <c r="QM8" i="45"/>
  <c r="QN8" i="45"/>
  <c r="QO8" i="45"/>
  <c r="QP8" i="45"/>
  <c r="QQ8" i="45"/>
  <c r="QR8" i="45"/>
  <c r="QS8" i="45"/>
  <c r="QT8" i="45"/>
  <c r="QU8" i="45"/>
  <c r="QV8" i="45"/>
  <c r="QW8" i="45"/>
  <c r="QX8" i="45"/>
  <c r="QY8" i="45"/>
  <c r="QZ8" i="45"/>
  <c r="RA8" i="45"/>
  <c r="RB8" i="45"/>
  <c r="RC8" i="45"/>
  <c r="RD8" i="45"/>
  <c r="RE8" i="45"/>
  <c r="RF8" i="45"/>
  <c r="RG8" i="45"/>
  <c r="RH8" i="45"/>
  <c r="RI8" i="45"/>
  <c r="RJ8" i="45"/>
  <c r="RK8" i="45"/>
  <c r="RL8" i="45"/>
  <c r="RM8" i="45"/>
  <c r="RN8" i="45"/>
  <c r="RO8" i="45"/>
  <c r="RP8" i="45"/>
  <c r="RQ8" i="45"/>
  <c r="RR8" i="45"/>
  <c r="RS8" i="45"/>
  <c r="RT8" i="45"/>
  <c r="RU8" i="45"/>
  <c r="RV8" i="45"/>
  <c r="RW8" i="45"/>
  <c r="RX8" i="45"/>
  <c r="RY8" i="45"/>
  <c r="RZ8" i="45"/>
  <c r="SA8" i="45"/>
  <c r="SB8" i="45"/>
  <c r="SC8" i="45"/>
  <c r="SD8" i="45"/>
  <c r="SE8" i="45"/>
  <c r="SF8" i="45"/>
  <c r="A9" i="45"/>
  <c r="B9" i="45"/>
  <c r="C9" i="45"/>
  <c r="D9" i="45"/>
  <c r="E9" i="45"/>
  <c r="F9" i="45"/>
  <c r="G9" i="45"/>
  <c r="H9" i="45"/>
  <c r="I9" i="45"/>
  <c r="J9" i="45"/>
  <c r="K9" i="45"/>
  <c r="L9" i="45"/>
  <c r="M9" i="45"/>
  <c r="N9" i="45"/>
  <c r="O9" i="45"/>
  <c r="P9" i="45"/>
  <c r="Q9" i="45"/>
  <c r="R9" i="45"/>
  <c r="S9" i="45"/>
  <c r="T9" i="45"/>
  <c r="U9" i="45"/>
  <c r="V9" i="45"/>
  <c r="W9" i="45"/>
  <c r="X9" i="45"/>
  <c r="Y9" i="45"/>
  <c r="Z9" i="45"/>
  <c r="AA9" i="45"/>
  <c r="AB9" i="45"/>
  <c r="AC9" i="45"/>
  <c r="AD9" i="45"/>
  <c r="AE9" i="45"/>
  <c r="AF9" i="45"/>
  <c r="AG9" i="45"/>
  <c r="AH9" i="45"/>
  <c r="AI9" i="45"/>
  <c r="AJ9" i="45"/>
  <c r="AK9" i="45"/>
  <c r="AL9" i="45"/>
  <c r="AM9" i="45"/>
  <c r="AN9" i="45"/>
  <c r="AO9" i="45"/>
  <c r="AP9" i="45"/>
  <c r="AQ9" i="45"/>
  <c r="AR9" i="45"/>
  <c r="AS9" i="45"/>
  <c r="AT9" i="45"/>
  <c r="AU9" i="45"/>
  <c r="AV9" i="45"/>
  <c r="AW9" i="45"/>
  <c r="AX9" i="45"/>
  <c r="AY9" i="45"/>
  <c r="AZ9" i="45"/>
  <c r="BA9" i="45"/>
  <c r="BB9" i="45"/>
  <c r="BC9" i="45"/>
  <c r="BD9" i="45"/>
  <c r="BE9" i="45"/>
  <c r="BF9" i="45"/>
  <c r="BG9" i="45"/>
  <c r="BH9" i="45"/>
  <c r="BI9" i="45"/>
  <c r="BJ9" i="45"/>
  <c r="BK9" i="45"/>
  <c r="BL9" i="45"/>
  <c r="BM9" i="45"/>
  <c r="BN9" i="45"/>
  <c r="BO9" i="45"/>
  <c r="BP9" i="45"/>
  <c r="BQ9" i="45"/>
  <c r="BR9" i="45"/>
  <c r="BS9" i="45"/>
  <c r="BT9" i="45"/>
  <c r="BU9" i="45"/>
  <c r="BV9" i="45"/>
  <c r="BW9" i="45"/>
  <c r="BX9" i="45"/>
  <c r="BY9" i="45"/>
  <c r="BZ9" i="45"/>
  <c r="CA9" i="45"/>
  <c r="CB9" i="45"/>
  <c r="CC9" i="45"/>
  <c r="CD9" i="45"/>
  <c r="CE9" i="45"/>
  <c r="CF9" i="45"/>
  <c r="CG9" i="45"/>
  <c r="CH9" i="45"/>
  <c r="CI9" i="45"/>
  <c r="CJ9" i="45"/>
  <c r="CK9" i="45"/>
  <c r="CL9" i="45"/>
  <c r="CM9" i="45"/>
  <c r="CN9" i="45"/>
  <c r="CO9" i="45"/>
  <c r="CP9" i="45"/>
  <c r="CQ9" i="45"/>
  <c r="CR9" i="45"/>
  <c r="CS9" i="45"/>
  <c r="CT9" i="45"/>
  <c r="CU9" i="45"/>
  <c r="CV9" i="45"/>
  <c r="CW9" i="45"/>
  <c r="CX9" i="45"/>
  <c r="CY9" i="45"/>
  <c r="CZ9" i="45"/>
  <c r="DA9" i="45"/>
  <c r="DB9" i="45"/>
  <c r="DC9" i="45"/>
  <c r="DD9" i="45"/>
  <c r="DE9" i="45"/>
  <c r="DF9" i="45"/>
  <c r="DG9" i="45"/>
  <c r="DH9" i="45"/>
  <c r="DI9" i="45"/>
  <c r="DJ9" i="45"/>
  <c r="DK9" i="45"/>
  <c r="DL9" i="45"/>
  <c r="DM9" i="45"/>
  <c r="DN9" i="45"/>
  <c r="DO9" i="45"/>
  <c r="DP9" i="45"/>
  <c r="DQ9" i="45"/>
  <c r="DR9" i="45"/>
  <c r="DS9" i="45"/>
  <c r="DT9" i="45"/>
  <c r="DU9" i="45"/>
  <c r="DV9" i="45"/>
  <c r="DW9" i="45"/>
  <c r="DX9" i="45"/>
  <c r="DY9" i="45"/>
  <c r="DZ9" i="45"/>
  <c r="EA9" i="45"/>
  <c r="EB9" i="45"/>
  <c r="EC9" i="45"/>
  <c r="ED9" i="45"/>
  <c r="EE9" i="45"/>
  <c r="EF9" i="45"/>
  <c r="EG9" i="45"/>
  <c r="EH9" i="45"/>
  <c r="EI9" i="45"/>
  <c r="EJ9" i="45"/>
  <c r="EK9" i="45"/>
  <c r="EL9" i="45"/>
  <c r="EM9" i="45"/>
  <c r="EN9" i="45"/>
  <c r="EO9" i="45"/>
  <c r="EP9" i="45"/>
  <c r="EQ9" i="45"/>
  <c r="ER9" i="45"/>
  <c r="ES9" i="45"/>
  <c r="ET9" i="45"/>
  <c r="EU9" i="45"/>
  <c r="EV9" i="45"/>
  <c r="EW9" i="45"/>
  <c r="EX9" i="45"/>
  <c r="EY9" i="45"/>
  <c r="EZ9" i="45"/>
  <c r="FA9" i="45"/>
  <c r="FB9" i="45"/>
  <c r="FC9" i="45"/>
  <c r="FD9" i="45"/>
  <c r="FE9" i="45"/>
  <c r="FF9" i="45"/>
  <c r="FG9" i="45"/>
  <c r="FH9" i="45"/>
  <c r="FI9" i="45"/>
  <c r="FJ9" i="45"/>
  <c r="FK9" i="45"/>
  <c r="FL9" i="45"/>
  <c r="FM9" i="45"/>
  <c r="FN9" i="45"/>
  <c r="FO9" i="45"/>
  <c r="FP9" i="45"/>
  <c r="FQ9" i="45"/>
  <c r="FR9" i="45"/>
  <c r="FS9" i="45"/>
  <c r="FT9" i="45"/>
  <c r="FU9" i="45"/>
  <c r="FV9" i="45"/>
  <c r="FW9" i="45"/>
  <c r="FX9" i="45"/>
  <c r="FY9" i="45"/>
  <c r="FZ9" i="45"/>
  <c r="GA9" i="45"/>
  <c r="GB9" i="45"/>
  <c r="GC9" i="45"/>
  <c r="GD9" i="45"/>
  <c r="GE9" i="45"/>
  <c r="GF9" i="45"/>
  <c r="GG9" i="45"/>
  <c r="GH9" i="45"/>
  <c r="GI9" i="45"/>
  <c r="GJ9" i="45"/>
  <c r="GK9" i="45"/>
  <c r="GL9" i="45"/>
  <c r="GM9" i="45"/>
  <c r="GN9" i="45"/>
  <c r="GO9" i="45"/>
  <c r="GP9" i="45"/>
  <c r="GQ9" i="45"/>
  <c r="GR9" i="45"/>
  <c r="GS9" i="45"/>
  <c r="GT9" i="45"/>
  <c r="GU9" i="45"/>
  <c r="GV9" i="45"/>
  <c r="GW9" i="45"/>
  <c r="GX9" i="45"/>
  <c r="GY9" i="45"/>
  <c r="GZ9" i="45"/>
  <c r="HA9" i="45"/>
  <c r="HB9" i="45"/>
  <c r="HC9" i="45"/>
  <c r="HD9" i="45"/>
  <c r="HE9" i="45"/>
  <c r="HF9" i="45"/>
  <c r="HG9" i="45"/>
  <c r="HH9" i="45"/>
  <c r="HI9" i="45"/>
  <c r="HJ9" i="45"/>
  <c r="HK9" i="45"/>
  <c r="HL9" i="45"/>
  <c r="HM9" i="45"/>
  <c r="HN9" i="45"/>
  <c r="HO9" i="45"/>
  <c r="HP9" i="45"/>
  <c r="HQ9" i="45"/>
  <c r="HR9" i="45"/>
  <c r="HS9" i="45"/>
  <c r="HT9" i="45"/>
  <c r="HU9" i="45"/>
  <c r="HV9" i="45"/>
  <c r="HW9" i="45"/>
  <c r="HX9" i="45"/>
  <c r="HY9" i="45"/>
  <c r="HZ9" i="45"/>
  <c r="IA9" i="45"/>
  <c r="IB9" i="45"/>
  <c r="IC9" i="45"/>
  <c r="ID9" i="45"/>
  <c r="IE9" i="45"/>
  <c r="IF9" i="45"/>
  <c r="IG9" i="45"/>
  <c r="IH9" i="45"/>
  <c r="II9" i="45"/>
  <c r="IJ9" i="45"/>
  <c r="IK9" i="45"/>
  <c r="IL9" i="45"/>
  <c r="IM9" i="45"/>
  <c r="IN9" i="45"/>
  <c r="IO9" i="45"/>
  <c r="IP9" i="45"/>
  <c r="IQ9" i="45"/>
  <c r="IR9" i="45"/>
  <c r="IS9" i="45"/>
  <c r="IT9" i="45"/>
  <c r="IU9" i="45"/>
  <c r="IV9" i="45"/>
  <c r="IW9" i="45"/>
  <c r="IX9" i="45"/>
  <c r="IY9" i="45"/>
  <c r="IZ9" i="45"/>
  <c r="JA9" i="45"/>
  <c r="JB9" i="45"/>
  <c r="JC9" i="45"/>
  <c r="JD9" i="45"/>
  <c r="JE9" i="45"/>
  <c r="JF9" i="45"/>
  <c r="JG9" i="45"/>
  <c r="JH9" i="45"/>
  <c r="JI9" i="45"/>
  <c r="JJ9" i="45"/>
  <c r="JK9" i="45"/>
  <c r="JL9" i="45"/>
  <c r="JM9" i="45"/>
  <c r="JN9" i="45"/>
  <c r="JO9" i="45"/>
  <c r="JP9" i="45"/>
  <c r="JQ9" i="45"/>
  <c r="JR9" i="45"/>
  <c r="JS9" i="45"/>
  <c r="JT9" i="45"/>
  <c r="JU9" i="45"/>
  <c r="JV9" i="45"/>
  <c r="JW9" i="45"/>
  <c r="JX9" i="45"/>
  <c r="JY9" i="45"/>
  <c r="JZ9" i="45"/>
  <c r="KA9" i="45"/>
  <c r="KB9" i="45"/>
  <c r="KC9" i="45"/>
  <c r="KD9" i="45"/>
  <c r="KE9" i="45"/>
  <c r="KF9" i="45"/>
  <c r="KG9" i="45"/>
  <c r="KH9" i="45"/>
  <c r="KI9" i="45"/>
  <c r="KJ9" i="45"/>
  <c r="KK9" i="45"/>
  <c r="KL9" i="45"/>
  <c r="KM9" i="45"/>
  <c r="KN9" i="45"/>
  <c r="KO9" i="45"/>
  <c r="KP9" i="45"/>
  <c r="KQ9" i="45"/>
  <c r="KR9" i="45"/>
  <c r="KS9" i="45"/>
  <c r="KT9" i="45"/>
  <c r="KU9" i="45"/>
  <c r="KV9" i="45"/>
  <c r="KW9" i="45"/>
  <c r="KX9" i="45"/>
  <c r="KY9" i="45"/>
  <c r="KZ9" i="45"/>
  <c r="LA9" i="45"/>
  <c r="LB9" i="45"/>
  <c r="LC9" i="45"/>
  <c r="LD9" i="45"/>
  <c r="LE9" i="45"/>
  <c r="LF9" i="45"/>
  <c r="LG9" i="45"/>
  <c r="LH9" i="45"/>
  <c r="LI9" i="45"/>
  <c r="LJ9" i="45"/>
  <c r="LK9" i="45"/>
  <c r="LL9" i="45"/>
  <c r="LM9" i="45"/>
  <c r="LN9" i="45"/>
  <c r="LO9" i="45"/>
  <c r="LP9" i="45"/>
  <c r="LQ9" i="45"/>
  <c r="LR9" i="45"/>
  <c r="LS9" i="45"/>
  <c r="LT9" i="45"/>
  <c r="LU9" i="45"/>
  <c r="LV9" i="45"/>
  <c r="LW9" i="45"/>
  <c r="LX9" i="45"/>
  <c r="LY9" i="45"/>
  <c r="LZ9" i="45"/>
  <c r="MA9" i="45"/>
  <c r="MB9" i="45"/>
  <c r="MC9" i="45"/>
  <c r="MD9" i="45"/>
  <c r="ME9" i="45"/>
  <c r="MF9" i="45"/>
  <c r="MG9" i="45"/>
  <c r="MH9" i="45"/>
  <c r="MI9" i="45"/>
  <c r="MJ9" i="45"/>
  <c r="MK9" i="45"/>
  <c r="ML9" i="45"/>
  <c r="MM9" i="45"/>
  <c r="MN9" i="45"/>
  <c r="MO9" i="45"/>
  <c r="MP9" i="45"/>
  <c r="MQ9" i="45"/>
  <c r="MR9" i="45"/>
  <c r="MS9" i="45"/>
  <c r="MT9" i="45"/>
  <c r="MU9" i="45"/>
  <c r="MV9" i="45"/>
  <c r="MW9" i="45"/>
  <c r="MX9" i="45"/>
  <c r="MY9" i="45"/>
  <c r="MZ9" i="45"/>
  <c r="NA9" i="45"/>
  <c r="NB9" i="45"/>
  <c r="NC9" i="45"/>
  <c r="ND9" i="45"/>
  <c r="NE9" i="45"/>
  <c r="NF9" i="45"/>
  <c r="NG9" i="45"/>
  <c r="NH9" i="45"/>
  <c r="NI9" i="45"/>
  <c r="NJ9" i="45"/>
  <c r="NK9" i="45"/>
  <c r="NL9" i="45"/>
  <c r="NM9" i="45"/>
  <c r="NN9" i="45"/>
  <c r="NO9" i="45"/>
  <c r="NP9" i="45"/>
  <c r="NQ9" i="45"/>
  <c r="NR9" i="45"/>
  <c r="NS9" i="45"/>
  <c r="NT9" i="45"/>
  <c r="NU9" i="45"/>
  <c r="NV9" i="45"/>
  <c r="NW9" i="45"/>
  <c r="NX9" i="45"/>
  <c r="NY9" i="45"/>
  <c r="NZ9" i="45"/>
  <c r="OA9" i="45"/>
  <c r="OB9" i="45"/>
  <c r="OC9" i="45"/>
  <c r="OD9" i="45"/>
  <c r="OE9" i="45"/>
  <c r="OF9" i="45"/>
  <c r="OG9" i="45"/>
  <c r="OH9" i="45"/>
  <c r="OI9" i="45"/>
  <c r="OJ9" i="45"/>
  <c r="OK9" i="45"/>
  <c r="OL9" i="45"/>
  <c r="OM9" i="45"/>
  <c r="ON9" i="45"/>
  <c r="OO9" i="45"/>
  <c r="OP9" i="45"/>
  <c r="OQ9" i="45"/>
  <c r="OR9" i="45"/>
  <c r="OS9" i="45"/>
  <c r="OT9" i="45"/>
  <c r="OU9" i="45"/>
  <c r="OV9" i="45"/>
  <c r="OW9" i="45"/>
  <c r="OX9" i="45"/>
  <c r="OY9" i="45"/>
  <c r="OZ9" i="45"/>
  <c r="PA9" i="45"/>
  <c r="PB9" i="45"/>
  <c r="PC9" i="45"/>
  <c r="PD9" i="45"/>
  <c r="PE9" i="45"/>
  <c r="PF9" i="45"/>
  <c r="PG9" i="45"/>
  <c r="PH9" i="45"/>
  <c r="PI9" i="45"/>
  <c r="PJ9" i="45"/>
  <c r="PK9" i="45"/>
  <c r="PL9" i="45"/>
  <c r="PM9" i="45"/>
  <c r="PN9" i="45"/>
  <c r="PO9" i="45"/>
  <c r="PP9" i="45"/>
  <c r="PQ9" i="45"/>
  <c r="PR9" i="45"/>
  <c r="PS9" i="45"/>
  <c r="PT9" i="45"/>
  <c r="PU9" i="45"/>
  <c r="PV9" i="45"/>
  <c r="PW9" i="45"/>
  <c r="PX9" i="45"/>
  <c r="PY9" i="45"/>
  <c r="PZ9" i="45"/>
  <c r="QA9" i="45"/>
  <c r="QB9" i="45"/>
  <c r="QC9" i="45"/>
  <c r="QD9" i="45"/>
  <c r="QE9" i="45"/>
  <c r="QF9" i="45"/>
  <c r="QG9" i="45"/>
  <c r="QH9" i="45"/>
  <c r="QI9" i="45"/>
  <c r="QJ9" i="45"/>
  <c r="QK9" i="45"/>
  <c r="QL9" i="45"/>
  <c r="QM9" i="45"/>
  <c r="QN9" i="45"/>
  <c r="QO9" i="45"/>
  <c r="QP9" i="45"/>
  <c r="QQ9" i="45"/>
  <c r="QR9" i="45"/>
  <c r="QS9" i="45"/>
  <c r="QT9" i="45"/>
  <c r="QU9" i="45"/>
  <c r="QV9" i="45"/>
  <c r="QW9" i="45"/>
  <c r="QX9" i="45"/>
  <c r="QY9" i="45"/>
  <c r="QZ9" i="45"/>
  <c r="RA9" i="45"/>
  <c r="RB9" i="45"/>
  <c r="RC9" i="45"/>
  <c r="RD9" i="45"/>
  <c r="RE9" i="45"/>
  <c r="RF9" i="45"/>
  <c r="RG9" i="45"/>
  <c r="RH9" i="45"/>
  <c r="RI9" i="45"/>
  <c r="RJ9" i="45"/>
  <c r="RK9" i="45"/>
  <c r="RL9" i="45"/>
  <c r="RM9" i="45"/>
  <c r="RN9" i="45"/>
  <c r="RO9" i="45"/>
  <c r="RP9" i="45"/>
  <c r="RQ9" i="45"/>
  <c r="RR9" i="45"/>
  <c r="RS9" i="45"/>
  <c r="RT9" i="45"/>
  <c r="RU9" i="45"/>
  <c r="RV9" i="45"/>
  <c r="RW9" i="45"/>
  <c r="RX9" i="45"/>
  <c r="RY9" i="45"/>
  <c r="RZ9" i="45"/>
  <c r="SA9" i="45"/>
  <c r="SB9" i="45"/>
  <c r="SC9" i="45"/>
  <c r="SD9" i="45"/>
  <c r="SE9" i="45"/>
  <c r="SF9" i="45"/>
  <c r="A5" i="44"/>
  <c r="B5" i="44"/>
  <c r="C5" i="44"/>
  <c r="D5" i="44"/>
  <c r="E5" i="44"/>
  <c r="G5" i="44"/>
  <c r="H5" i="44"/>
  <c r="I5" i="44"/>
  <c r="J5" i="44"/>
  <c r="K5" i="44"/>
  <c r="L5" i="44"/>
  <c r="M5" i="44"/>
  <c r="N5" i="44"/>
  <c r="O5" i="44"/>
  <c r="P5" i="44"/>
  <c r="R5" i="44"/>
  <c r="S5" i="44"/>
  <c r="T5" i="44"/>
  <c r="U5" i="44"/>
  <c r="V5" i="44"/>
  <c r="W5" i="44"/>
  <c r="X5" i="44"/>
  <c r="Y5" i="44"/>
  <c r="Z5" i="44"/>
  <c r="AA5" i="44"/>
  <c r="AC5" i="44"/>
  <c r="AD5" i="44"/>
  <c r="AE5" i="44"/>
  <c r="AF5" i="44"/>
  <c r="AG5" i="44"/>
  <c r="AH5" i="44"/>
  <c r="AI5" i="44"/>
  <c r="AJ5" i="44"/>
  <c r="AK5" i="44"/>
  <c r="AL5" i="44"/>
  <c r="AN5" i="44"/>
  <c r="AO5" i="44"/>
  <c r="AP5" i="44"/>
  <c r="AQ5" i="44"/>
  <c r="AR5" i="44"/>
  <c r="AS5" i="44"/>
  <c r="AT5" i="44"/>
  <c r="AU5" i="44"/>
  <c r="AV5" i="44"/>
  <c r="AW5" i="44"/>
  <c r="AY5" i="44"/>
  <c r="AZ5" i="44"/>
  <c r="BA5" i="44"/>
  <c r="BB5" i="44"/>
  <c r="BC5" i="44"/>
  <c r="BD5" i="44"/>
  <c r="BE5" i="44"/>
  <c r="BF5" i="44"/>
  <c r="BG5" i="44"/>
  <c r="BH5" i="44"/>
  <c r="BJ5" i="44"/>
  <c r="BK5" i="44"/>
  <c r="BL5" i="44"/>
  <c r="BM5" i="44"/>
  <c r="BN5" i="44"/>
  <c r="BO5" i="44"/>
  <c r="BP5" i="44"/>
  <c r="BQ5" i="44"/>
  <c r="BR5" i="44"/>
  <c r="BS5" i="44"/>
  <c r="BU5" i="44"/>
  <c r="BV5" i="44"/>
  <c r="BW5" i="44"/>
  <c r="BX5" i="44"/>
  <c r="BY5" i="44"/>
  <c r="BZ5" i="44"/>
  <c r="CA5" i="44"/>
  <c r="CB5" i="44"/>
  <c r="CC5" i="44"/>
  <c r="CD5" i="44"/>
  <c r="CF5" i="44"/>
  <c r="CG5" i="44"/>
  <c r="CH5" i="44"/>
  <c r="CI5" i="44"/>
  <c r="CJ5" i="44"/>
  <c r="CK5" i="44"/>
  <c r="CL5" i="44"/>
  <c r="CM5" i="44"/>
  <c r="CN5" i="44"/>
  <c r="CO5" i="44"/>
  <c r="CQ5" i="44"/>
  <c r="CR5" i="44"/>
  <c r="CS5" i="44"/>
  <c r="CT5" i="44"/>
  <c r="CU5" i="44"/>
  <c r="CV5" i="44"/>
  <c r="CW5" i="44"/>
  <c r="CX5" i="44"/>
  <c r="CY5" i="44"/>
  <c r="CZ5" i="44"/>
  <c r="DB5" i="44"/>
  <c r="DC5" i="44"/>
  <c r="DD5" i="44"/>
  <c r="DE5" i="44"/>
  <c r="DF5" i="44"/>
  <c r="DG5" i="44"/>
  <c r="DH5" i="44"/>
  <c r="DI5" i="44"/>
  <c r="DJ5" i="44"/>
  <c r="DK5" i="44"/>
  <c r="DM5" i="44"/>
  <c r="DN5" i="44"/>
  <c r="DO5" i="44"/>
  <c r="DP5" i="44"/>
  <c r="DQ5" i="44"/>
  <c r="DR5" i="44"/>
  <c r="DS5" i="44"/>
  <c r="DT5" i="44"/>
  <c r="DU5" i="44"/>
  <c r="DV5" i="44"/>
  <c r="DX5" i="44"/>
  <c r="DY5" i="44"/>
  <c r="DZ5" i="44"/>
  <c r="EA5" i="44"/>
  <c r="EB5" i="44"/>
  <c r="EC5" i="44"/>
  <c r="ED5" i="44"/>
  <c r="EE5" i="44"/>
  <c r="EF5" i="44"/>
  <c r="EG5" i="44"/>
  <c r="EI5" i="44"/>
  <c r="EJ5" i="44"/>
  <c r="EK5" i="44"/>
  <c r="EL5" i="44"/>
  <c r="EM5" i="44"/>
  <c r="EN5" i="44"/>
  <c r="EO5" i="44"/>
  <c r="EP5" i="44"/>
  <c r="EQ5" i="44"/>
  <c r="ER5" i="44"/>
  <c r="ET5" i="44"/>
  <c r="EU5" i="44"/>
  <c r="EV5" i="44"/>
  <c r="EW5" i="44"/>
  <c r="EX5" i="44"/>
  <c r="EY5" i="44"/>
  <c r="EZ5" i="44"/>
  <c r="FA5" i="44"/>
  <c r="FB5" i="44"/>
  <c r="FC5" i="44"/>
  <c r="FE5" i="44"/>
  <c r="FF5" i="44"/>
  <c r="FG5" i="44"/>
  <c r="FH5" i="44"/>
  <c r="FI5" i="44"/>
  <c r="FJ5" i="44"/>
  <c r="FK5" i="44"/>
  <c r="FL5" i="44"/>
  <c r="FM5" i="44"/>
  <c r="FN5" i="44"/>
  <c r="FP5" i="44"/>
  <c r="FQ5" i="44"/>
  <c r="FR5" i="44"/>
  <c r="FS5" i="44"/>
  <c r="FT5" i="44"/>
  <c r="FU5" i="44"/>
  <c r="FV5" i="44"/>
  <c r="FW5" i="44"/>
  <c r="FX5" i="44"/>
  <c r="FY5" i="44"/>
  <c r="GA5" i="44"/>
  <c r="GB5" i="44"/>
  <c r="GC5" i="44"/>
  <c r="GD5" i="44"/>
  <c r="GE5" i="44"/>
  <c r="GF5" i="44"/>
  <c r="GG5" i="44"/>
  <c r="GH5" i="44"/>
  <c r="GI5" i="44"/>
  <c r="GJ5" i="44"/>
  <c r="GL5" i="44"/>
  <c r="GM5" i="44"/>
  <c r="GN5" i="44"/>
  <c r="GO5" i="44"/>
  <c r="GP5" i="44"/>
  <c r="GQ5" i="44"/>
  <c r="GR5" i="44"/>
  <c r="GS5" i="44"/>
  <c r="GT5" i="44"/>
  <c r="GU5" i="44"/>
  <c r="GW5" i="44"/>
  <c r="GX5" i="44"/>
  <c r="GY5" i="44"/>
  <c r="GZ5" i="44"/>
  <c r="HA5" i="44"/>
  <c r="HB5" i="44"/>
  <c r="HC5" i="44"/>
  <c r="HD5" i="44"/>
  <c r="HE5" i="44"/>
  <c r="HF5" i="44"/>
  <c r="HH5" i="44"/>
  <c r="HI5" i="44"/>
  <c r="HJ5" i="44"/>
  <c r="HK5" i="44"/>
  <c r="HL5" i="44"/>
  <c r="HM5" i="44"/>
  <c r="HN5" i="44"/>
  <c r="HO5" i="44"/>
  <c r="HP5" i="44"/>
  <c r="HQ5" i="44"/>
  <c r="HS5" i="44"/>
  <c r="HT5" i="44"/>
  <c r="HU5" i="44"/>
  <c r="HV5" i="44"/>
  <c r="HW5" i="44"/>
  <c r="HX5" i="44"/>
  <c r="HY5" i="44"/>
  <c r="HZ5" i="44"/>
  <c r="IA5" i="44"/>
  <c r="IB5" i="44"/>
  <c r="ID5" i="44"/>
  <c r="IE5" i="44"/>
  <c r="IF5" i="44"/>
  <c r="IG5" i="44"/>
  <c r="IH5" i="44"/>
  <c r="II5" i="44"/>
  <c r="IJ5" i="44"/>
  <c r="IK5" i="44"/>
  <c r="IL5" i="44"/>
  <c r="IM5" i="44"/>
  <c r="IO5" i="44"/>
  <c r="IP5" i="44"/>
  <c r="IQ5" i="44"/>
  <c r="IR5" i="44"/>
  <c r="IS5" i="44"/>
  <c r="IT5" i="44"/>
  <c r="IU5" i="44"/>
  <c r="IV5" i="44"/>
  <c r="IW5" i="44"/>
  <c r="IX5" i="44"/>
  <c r="IZ5" i="44"/>
  <c r="JA5" i="44"/>
  <c r="JB5" i="44"/>
  <c r="JC5" i="44"/>
  <c r="JD5" i="44"/>
  <c r="JE5" i="44"/>
  <c r="JF5" i="44"/>
  <c r="JG5" i="44"/>
  <c r="JH5" i="44"/>
  <c r="JI5" i="44"/>
  <c r="JK5" i="44"/>
  <c r="JL5" i="44"/>
  <c r="JM5" i="44"/>
  <c r="JN5" i="44"/>
  <c r="JO5" i="44"/>
  <c r="JP5" i="44"/>
  <c r="JQ5" i="44"/>
  <c r="JR5" i="44"/>
  <c r="JS5" i="44"/>
  <c r="JT5" i="44"/>
  <c r="JV5" i="44"/>
  <c r="JW5" i="44"/>
  <c r="JX5" i="44"/>
  <c r="JY5" i="44"/>
  <c r="JZ5" i="44"/>
  <c r="KA5" i="44"/>
  <c r="KB5" i="44"/>
  <c r="KC5" i="44"/>
  <c r="KD5" i="44"/>
  <c r="KE5" i="44"/>
  <c r="KG5" i="44"/>
  <c r="KH5" i="44"/>
  <c r="KI5" i="44"/>
  <c r="KJ5" i="44"/>
  <c r="KK5" i="44"/>
  <c r="KL5" i="44"/>
  <c r="KM5" i="44"/>
  <c r="KN5" i="44"/>
  <c r="KO5" i="44"/>
  <c r="KP5" i="44"/>
  <c r="KR5" i="44"/>
  <c r="KS5" i="44"/>
  <c r="KT5" i="44"/>
  <c r="KU5" i="44"/>
  <c r="KV5" i="44"/>
  <c r="KW5" i="44"/>
  <c r="KX5" i="44"/>
  <c r="KY5" i="44"/>
  <c r="KZ5" i="44"/>
  <c r="LA5" i="44"/>
  <c r="LC5" i="44"/>
  <c r="LD5" i="44"/>
  <c r="LE5" i="44"/>
  <c r="LF5" i="44"/>
  <c r="LG5" i="44"/>
  <c r="LH5" i="44"/>
  <c r="LI5" i="44"/>
  <c r="LJ5" i="44"/>
  <c r="LK5" i="44"/>
  <c r="LL5" i="44"/>
  <c r="LN5" i="44"/>
  <c r="LO5" i="44"/>
  <c r="LP5" i="44"/>
  <c r="LQ5" i="44"/>
  <c r="LR5" i="44"/>
  <c r="LS5" i="44"/>
  <c r="LT5" i="44"/>
  <c r="LU5" i="44"/>
  <c r="LV5" i="44"/>
  <c r="LW5" i="44"/>
  <c r="LY5" i="44"/>
  <c r="LZ5" i="44"/>
  <c r="MA5" i="44"/>
  <c r="MB5" i="44"/>
  <c r="MC5" i="44"/>
  <c r="MD5" i="44"/>
  <c r="ME5" i="44"/>
  <c r="MF5" i="44"/>
  <c r="MG5" i="44"/>
  <c r="MH5" i="44"/>
  <c r="MJ5" i="44"/>
  <c r="MK5" i="44"/>
  <c r="ML5" i="44"/>
  <c r="MM5" i="44"/>
  <c r="MN5" i="44"/>
  <c r="MO5" i="44"/>
  <c r="MP5" i="44"/>
  <c r="MQ5" i="44"/>
  <c r="MR5" i="44"/>
  <c r="MS5" i="44"/>
  <c r="MU5" i="44"/>
  <c r="MV5" i="44"/>
  <c r="MW5" i="44"/>
  <c r="MX5" i="44"/>
  <c r="MY5" i="44"/>
  <c r="MZ5" i="44"/>
  <c r="NA5" i="44"/>
  <c r="NB5" i="44"/>
  <c r="NC5" i="44"/>
  <c r="ND5" i="44"/>
  <c r="NF5" i="44"/>
  <c r="NG5" i="44"/>
  <c r="NH5" i="44"/>
  <c r="NI5" i="44"/>
  <c r="NJ5" i="44"/>
  <c r="NK5" i="44"/>
  <c r="NL5" i="44"/>
  <c r="NM5" i="44"/>
  <c r="NN5" i="44"/>
  <c r="NO5" i="44"/>
  <c r="NQ5" i="44"/>
  <c r="NR5" i="44"/>
  <c r="NS5" i="44"/>
  <c r="NT5" i="44"/>
  <c r="NU5" i="44"/>
  <c r="NV5" i="44"/>
  <c r="NW5" i="44"/>
  <c r="NX5" i="44"/>
  <c r="NY5" i="44"/>
  <c r="NZ5" i="44"/>
  <c r="OB5" i="44"/>
  <c r="OC5" i="44"/>
  <c r="OD5" i="44"/>
  <c r="OE5" i="44"/>
  <c r="OF5" i="44"/>
  <c r="OG5" i="44"/>
  <c r="OH5" i="44"/>
  <c r="OI5" i="44"/>
  <c r="OJ5" i="44"/>
  <c r="OK5" i="44"/>
  <c r="OM5" i="44"/>
  <c r="ON5" i="44"/>
  <c r="OO5" i="44"/>
  <c r="OP5" i="44"/>
  <c r="OQ5" i="44"/>
  <c r="OR5" i="44"/>
  <c r="OS5" i="44"/>
  <c r="OT5" i="44"/>
  <c r="OU5" i="44"/>
  <c r="OV5" i="44"/>
  <c r="OX5" i="44"/>
  <c r="OY5" i="44"/>
  <c r="OZ5" i="44"/>
  <c r="PA5" i="44"/>
  <c r="PB5" i="44"/>
  <c r="PC5" i="44"/>
  <c r="PD5" i="44"/>
  <c r="PE5" i="44"/>
  <c r="PF5" i="44"/>
  <c r="PG5" i="44"/>
  <c r="PI5" i="44"/>
  <c r="PJ5" i="44"/>
  <c r="PK5" i="44"/>
  <c r="PL5" i="44"/>
  <c r="PM5" i="44"/>
  <c r="PN5" i="44"/>
  <c r="PO5" i="44"/>
  <c r="PP5" i="44"/>
  <c r="PQ5" i="44"/>
  <c r="PR5" i="44"/>
  <c r="PT5" i="44"/>
  <c r="PU5" i="44"/>
  <c r="PV5" i="44"/>
  <c r="PW5" i="44"/>
  <c r="PX5" i="44"/>
  <c r="PY5" i="44"/>
  <c r="PZ5" i="44"/>
  <c r="QA5" i="44"/>
  <c r="QB5" i="44"/>
  <c r="QC5" i="44"/>
  <c r="QE5" i="44"/>
  <c r="QF5" i="44"/>
  <c r="QG5" i="44"/>
  <c r="QH5" i="44"/>
  <c r="QI5" i="44"/>
  <c r="QJ5" i="44"/>
  <c r="QK5" i="44"/>
  <c r="QL5" i="44"/>
  <c r="QM5" i="44"/>
  <c r="QN5" i="44"/>
  <c r="QP5" i="44"/>
  <c r="QQ5" i="44"/>
  <c r="QR5" i="44"/>
  <c r="QS5" i="44"/>
  <c r="QT5" i="44"/>
  <c r="QU5" i="44"/>
  <c r="QV5" i="44"/>
  <c r="QW5" i="44"/>
  <c r="QX5" i="44"/>
  <c r="QY5" i="44"/>
  <c r="RA5" i="44"/>
  <c r="RB5" i="44"/>
  <c r="RC5" i="44"/>
  <c r="RD5" i="44"/>
  <c r="RE5" i="44"/>
  <c r="RF5" i="44"/>
  <c r="RG5" i="44"/>
  <c r="RH5" i="44"/>
  <c r="RI5" i="44"/>
  <c r="RJ5" i="44"/>
  <c r="RL5" i="44"/>
  <c r="RM5" i="44"/>
  <c r="RN5" i="44"/>
  <c r="RO5" i="44"/>
  <c r="RP5" i="44"/>
  <c r="RQ5" i="44"/>
  <c r="RR5" i="44"/>
  <c r="RS5" i="44"/>
  <c r="RT5" i="44"/>
  <c r="RU5" i="44"/>
  <c r="RW5" i="44"/>
  <c r="RX5" i="44"/>
  <c r="RY5" i="44"/>
  <c r="RZ5" i="44"/>
  <c r="SA5" i="44"/>
  <c r="SB5" i="44"/>
  <c r="SC5" i="44"/>
  <c r="SD5" i="44"/>
  <c r="SE5" i="44"/>
  <c r="SF5" i="44"/>
  <c r="SH5" i="44"/>
  <c r="SI5" i="44"/>
  <c r="SJ5" i="44"/>
  <c r="SK5" i="44"/>
  <c r="SL5" i="44"/>
  <c r="SM5" i="44"/>
  <c r="SN5" i="44"/>
  <c r="SO5" i="44"/>
  <c r="SP5" i="44"/>
  <c r="SQ5" i="44"/>
  <c r="SS5" i="44"/>
  <c r="ST5" i="44"/>
  <c r="SU5" i="44"/>
  <c r="SV5" i="44"/>
  <c r="SW5" i="44"/>
  <c r="SX5" i="44"/>
  <c r="SY5" i="44"/>
  <c r="SZ5" i="44"/>
  <c r="TA5" i="44"/>
  <c r="TB5" i="44"/>
  <c r="TD5" i="44"/>
  <c r="TE5" i="44"/>
  <c r="TF5" i="44"/>
  <c r="TG5" i="44"/>
  <c r="TH5" i="44"/>
  <c r="TI5" i="44"/>
  <c r="TJ5" i="44"/>
  <c r="TK5" i="44"/>
  <c r="TL5" i="44"/>
  <c r="TM5" i="44"/>
  <c r="TO5" i="44"/>
  <c r="TP5" i="44"/>
  <c r="TQ5" i="44"/>
  <c r="TR5" i="44"/>
  <c r="TS5" i="44"/>
  <c r="TT5" i="44"/>
  <c r="TU5" i="44"/>
  <c r="TV5" i="44"/>
  <c r="TW5" i="44"/>
  <c r="TX5" i="44"/>
  <c r="TZ5" i="44"/>
  <c r="UA5" i="44"/>
  <c r="UB5" i="44"/>
  <c r="UC5" i="44"/>
  <c r="UD5" i="44"/>
  <c r="A6" i="44"/>
  <c r="B6" i="44"/>
  <c r="C6" i="44"/>
  <c r="D6" i="44"/>
  <c r="E6" i="44"/>
  <c r="G6" i="44"/>
  <c r="H6" i="44"/>
  <c r="I6" i="44"/>
  <c r="J6" i="44"/>
  <c r="K6" i="44"/>
  <c r="L6" i="44"/>
  <c r="M6" i="44"/>
  <c r="N6" i="44"/>
  <c r="O6" i="44"/>
  <c r="P6" i="44"/>
  <c r="R6" i="44"/>
  <c r="S6" i="44"/>
  <c r="T6" i="44"/>
  <c r="U6" i="44"/>
  <c r="V6" i="44"/>
  <c r="W6" i="44"/>
  <c r="X6" i="44"/>
  <c r="Y6" i="44"/>
  <c r="Z6" i="44"/>
  <c r="AA6" i="44"/>
  <c r="AC6" i="44"/>
  <c r="AD6" i="44"/>
  <c r="AE6" i="44"/>
  <c r="AF6" i="44"/>
  <c r="AG6" i="44"/>
  <c r="AH6" i="44"/>
  <c r="AI6" i="44"/>
  <c r="AJ6" i="44"/>
  <c r="AK6" i="44"/>
  <c r="AL6" i="44"/>
  <c r="AN6" i="44"/>
  <c r="AO6" i="44"/>
  <c r="AP6" i="44"/>
  <c r="AQ6" i="44"/>
  <c r="AR6" i="44"/>
  <c r="AS6" i="44"/>
  <c r="AT6" i="44"/>
  <c r="AU6" i="44"/>
  <c r="AV6" i="44"/>
  <c r="AW6" i="44"/>
  <c r="AY6" i="44"/>
  <c r="AZ6" i="44"/>
  <c r="BA6" i="44"/>
  <c r="BB6" i="44"/>
  <c r="BC6" i="44"/>
  <c r="BD6" i="44"/>
  <c r="BE6" i="44"/>
  <c r="BF6" i="44"/>
  <c r="BG6" i="44"/>
  <c r="BH6" i="44"/>
  <c r="BJ6" i="44"/>
  <c r="BK6" i="44"/>
  <c r="BL6" i="44"/>
  <c r="BM6" i="44"/>
  <c r="BN6" i="44"/>
  <c r="BO6" i="44"/>
  <c r="BP6" i="44"/>
  <c r="BQ6" i="44"/>
  <c r="BR6" i="44"/>
  <c r="BS6" i="44"/>
  <c r="BU6" i="44"/>
  <c r="BV6" i="44"/>
  <c r="BW6" i="44"/>
  <c r="BX6" i="44"/>
  <c r="BY6" i="44"/>
  <c r="BZ6" i="44"/>
  <c r="CA6" i="44"/>
  <c r="CB6" i="44"/>
  <c r="CC6" i="44"/>
  <c r="CD6" i="44"/>
  <c r="CF6" i="44"/>
  <c r="CG6" i="44"/>
  <c r="CH6" i="44"/>
  <c r="CI6" i="44"/>
  <c r="CJ6" i="44"/>
  <c r="CK6" i="44"/>
  <c r="CL6" i="44"/>
  <c r="CM6" i="44"/>
  <c r="CN6" i="44"/>
  <c r="CO6" i="44"/>
  <c r="CQ6" i="44"/>
  <c r="CR6" i="44"/>
  <c r="CS6" i="44"/>
  <c r="CT6" i="44"/>
  <c r="CU6" i="44"/>
  <c r="CV6" i="44"/>
  <c r="CW6" i="44"/>
  <c r="CX6" i="44"/>
  <c r="CY6" i="44"/>
  <c r="CZ6" i="44"/>
  <c r="DB6" i="44"/>
  <c r="DC6" i="44"/>
  <c r="DD6" i="44"/>
  <c r="DE6" i="44"/>
  <c r="DF6" i="44"/>
  <c r="DG6" i="44"/>
  <c r="DH6" i="44"/>
  <c r="DI6" i="44"/>
  <c r="DJ6" i="44"/>
  <c r="DK6" i="44"/>
  <c r="DM6" i="44"/>
  <c r="DN6" i="44"/>
  <c r="DO6" i="44"/>
  <c r="DP6" i="44"/>
  <c r="DQ6" i="44"/>
  <c r="DR6" i="44"/>
  <c r="DS6" i="44"/>
  <c r="DT6" i="44"/>
  <c r="DU6" i="44"/>
  <c r="DV6" i="44"/>
  <c r="DX6" i="44"/>
  <c r="DY6" i="44"/>
  <c r="DZ6" i="44"/>
  <c r="EA6" i="44"/>
  <c r="EB6" i="44"/>
  <c r="EC6" i="44"/>
  <c r="ED6" i="44"/>
  <c r="EE6" i="44"/>
  <c r="EF6" i="44"/>
  <c r="EG6" i="44"/>
  <c r="EI6" i="44"/>
  <c r="EJ6" i="44"/>
  <c r="EK6" i="44"/>
  <c r="EL6" i="44"/>
  <c r="EM6" i="44"/>
  <c r="EN6" i="44"/>
  <c r="EO6" i="44"/>
  <c r="EP6" i="44"/>
  <c r="EQ6" i="44"/>
  <c r="ER6" i="44"/>
  <c r="ET6" i="44"/>
  <c r="EU6" i="44"/>
  <c r="EV6" i="44"/>
  <c r="EW6" i="44"/>
  <c r="EX6" i="44"/>
  <c r="EY6" i="44"/>
  <c r="EZ6" i="44"/>
  <c r="FA6" i="44"/>
  <c r="FB6" i="44"/>
  <c r="FC6" i="44"/>
  <c r="FE6" i="44"/>
  <c r="FF6" i="44"/>
  <c r="FG6" i="44"/>
  <c r="FH6" i="44"/>
  <c r="FI6" i="44"/>
  <c r="FJ6" i="44"/>
  <c r="FK6" i="44"/>
  <c r="FL6" i="44"/>
  <c r="FM6" i="44"/>
  <c r="FN6" i="44"/>
  <c r="FP6" i="44"/>
  <c r="FQ6" i="44"/>
  <c r="FR6" i="44"/>
  <c r="FS6" i="44"/>
  <c r="FT6" i="44"/>
  <c r="FU6" i="44"/>
  <c r="FV6" i="44"/>
  <c r="FW6" i="44"/>
  <c r="FX6" i="44"/>
  <c r="FY6" i="44"/>
  <c r="GA6" i="44"/>
  <c r="GB6" i="44"/>
  <c r="GC6" i="44"/>
  <c r="GD6" i="44"/>
  <c r="GE6" i="44"/>
  <c r="GF6" i="44"/>
  <c r="GG6" i="44"/>
  <c r="GH6" i="44"/>
  <c r="GI6" i="44"/>
  <c r="GJ6" i="44"/>
  <c r="GL6" i="44"/>
  <c r="GM6" i="44"/>
  <c r="GN6" i="44"/>
  <c r="GO6" i="44"/>
  <c r="GP6" i="44"/>
  <c r="GQ6" i="44"/>
  <c r="GR6" i="44"/>
  <c r="GS6" i="44"/>
  <c r="GT6" i="44"/>
  <c r="GU6" i="44"/>
  <c r="GW6" i="44"/>
  <c r="GX6" i="44"/>
  <c r="GY6" i="44"/>
  <c r="GZ6" i="44"/>
  <c r="HA6" i="44"/>
  <c r="HB6" i="44"/>
  <c r="HC6" i="44"/>
  <c r="HD6" i="44"/>
  <c r="HE6" i="44"/>
  <c r="HF6" i="44"/>
  <c r="HH6" i="44"/>
  <c r="HI6" i="44"/>
  <c r="HJ6" i="44"/>
  <c r="HK6" i="44"/>
  <c r="HL6" i="44"/>
  <c r="HM6" i="44"/>
  <c r="HN6" i="44"/>
  <c r="HO6" i="44"/>
  <c r="HP6" i="44"/>
  <c r="HQ6" i="44"/>
  <c r="HS6" i="44"/>
  <c r="HT6" i="44"/>
  <c r="HU6" i="44"/>
  <c r="HV6" i="44"/>
  <c r="HW6" i="44"/>
  <c r="HX6" i="44"/>
  <c r="HY6" i="44"/>
  <c r="HZ6" i="44"/>
  <c r="IA6" i="44"/>
  <c r="IB6" i="44"/>
  <c r="ID6" i="44"/>
  <c r="IE6" i="44"/>
  <c r="IF6" i="44"/>
  <c r="IG6" i="44"/>
  <c r="IH6" i="44"/>
  <c r="II6" i="44"/>
  <c r="IJ6" i="44"/>
  <c r="IK6" i="44"/>
  <c r="IL6" i="44"/>
  <c r="IM6" i="44"/>
  <c r="IO6" i="44"/>
  <c r="IP6" i="44"/>
  <c r="IQ6" i="44"/>
  <c r="IR6" i="44"/>
  <c r="IS6" i="44"/>
  <c r="IT6" i="44"/>
  <c r="IU6" i="44"/>
  <c r="IV6" i="44"/>
  <c r="IW6" i="44"/>
  <c r="IX6" i="44"/>
  <c r="IZ6" i="44"/>
  <c r="JA6" i="44"/>
  <c r="JB6" i="44"/>
  <c r="JC6" i="44"/>
  <c r="JD6" i="44"/>
  <c r="JE6" i="44"/>
  <c r="JF6" i="44"/>
  <c r="JG6" i="44"/>
  <c r="JH6" i="44"/>
  <c r="JI6" i="44"/>
  <c r="JK6" i="44"/>
  <c r="JL6" i="44"/>
  <c r="JM6" i="44"/>
  <c r="JN6" i="44"/>
  <c r="JO6" i="44"/>
  <c r="JP6" i="44"/>
  <c r="JQ6" i="44"/>
  <c r="JR6" i="44"/>
  <c r="JS6" i="44"/>
  <c r="JT6" i="44"/>
  <c r="JV6" i="44"/>
  <c r="JW6" i="44"/>
  <c r="JX6" i="44"/>
  <c r="JY6" i="44"/>
  <c r="JZ6" i="44"/>
  <c r="KA6" i="44"/>
  <c r="KB6" i="44"/>
  <c r="KC6" i="44"/>
  <c r="KD6" i="44"/>
  <c r="KE6" i="44"/>
  <c r="KG6" i="44"/>
  <c r="KH6" i="44"/>
  <c r="KI6" i="44"/>
  <c r="KJ6" i="44"/>
  <c r="KK6" i="44"/>
  <c r="KL6" i="44"/>
  <c r="KM6" i="44"/>
  <c r="KN6" i="44"/>
  <c r="KO6" i="44"/>
  <c r="KP6" i="44"/>
  <c r="KR6" i="44"/>
  <c r="KS6" i="44"/>
  <c r="KT6" i="44"/>
  <c r="KU6" i="44"/>
  <c r="KV6" i="44"/>
  <c r="KW6" i="44"/>
  <c r="KX6" i="44"/>
  <c r="KY6" i="44"/>
  <c r="KZ6" i="44"/>
  <c r="LA6" i="44"/>
  <c r="LC6" i="44"/>
  <c r="LD6" i="44"/>
  <c r="LE6" i="44"/>
  <c r="LF6" i="44"/>
  <c r="LG6" i="44"/>
  <c r="LH6" i="44"/>
  <c r="LI6" i="44"/>
  <c r="LJ6" i="44"/>
  <c r="LK6" i="44"/>
  <c r="LL6" i="44"/>
  <c r="LN6" i="44"/>
  <c r="LO6" i="44"/>
  <c r="LP6" i="44"/>
  <c r="LQ6" i="44"/>
  <c r="LR6" i="44"/>
  <c r="LS6" i="44"/>
  <c r="LT6" i="44"/>
  <c r="LU6" i="44"/>
  <c r="LV6" i="44"/>
  <c r="LW6" i="44"/>
  <c r="LY6" i="44"/>
  <c r="LZ6" i="44"/>
  <c r="MA6" i="44"/>
  <c r="MB6" i="44"/>
  <c r="MC6" i="44"/>
  <c r="MD6" i="44"/>
  <c r="ME6" i="44"/>
  <c r="MF6" i="44"/>
  <c r="MG6" i="44"/>
  <c r="MH6" i="44"/>
  <c r="MJ6" i="44"/>
  <c r="MK6" i="44"/>
  <c r="ML6" i="44"/>
  <c r="MM6" i="44"/>
  <c r="MN6" i="44"/>
  <c r="MO6" i="44"/>
  <c r="MP6" i="44"/>
  <c r="MQ6" i="44"/>
  <c r="MR6" i="44"/>
  <c r="MS6" i="44"/>
  <c r="MU6" i="44"/>
  <c r="MV6" i="44"/>
  <c r="MW6" i="44"/>
  <c r="MX6" i="44"/>
  <c r="MY6" i="44"/>
  <c r="MZ6" i="44"/>
  <c r="NA6" i="44"/>
  <c r="NB6" i="44"/>
  <c r="NC6" i="44"/>
  <c r="ND6" i="44"/>
  <c r="NF6" i="44"/>
  <c r="NG6" i="44"/>
  <c r="NH6" i="44"/>
  <c r="NI6" i="44"/>
  <c r="NJ6" i="44"/>
  <c r="NK6" i="44"/>
  <c r="NL6" i="44"/>
  <c r="NM6" i="44"/>
  <c r="NN6" i="44"/>
  <c r="NO6" i="44"/>
  <c r="NQ6" i="44"/>
  <c r="NR6" i="44"/>
  <c r="NS6" i="44"/>
  <c r="NT6" i="44"/>
  <c r="NU6" i="44"/>
  <c r="NV6" i="44"/>
  <c r="NW6" i="44"/>
  <c r="NX6" i="44"/>
  <c r="NY6" i="44"/>
  <c r="NZ6" i="44"/>
  <c r="OB6" i="44"/>
  <c r="OC6" i="44"/>
  <c r="OD6" i="44"/>
  <c r="OE6" i="44"/>
  <c r="OF6" i="44"/>
  <c r="OG6" i="44"/>
  <c r="OH6" i="44"/>
  <c r="OI6" i="44"/>
  <c r="OJ6" i="44"/>
  <c r="OK6" i="44"/>
  <c r="OM6" i="44"/>
  <c r="ON6" i="44"/>
  <c r="OO6" i="44"/>
  <c r="OP6" i="44"/>
  <c r="OQ6" i="44"/>
  <c r="OR6" i="44"/>
  <c r="OS6" i="44"/>
  <c r="OT6" i="44"/>
  <c r="OU6" i="44"/>
  <c r="OV6" i="44"/>
  <c r="OX6" i="44"/>
  <c r="OY6" i="44"/>
  <c r="OZ6" i="44"/>
  <c r="PA6" i="44"/>
  <c r="PB6" i="44"/>
  <c r="PC6" i="44"/>
  <c r="PD6" i="44"/>
  <c r="PE6" i="44"/>
  <c r="PF6" i="44"/>
  <c r="PG6" i="44"/>
  <c r="PI6" i="44"/>
  <c r="PJ6" i="44"/>
  <c r="PK6" i="44"/>
  <c r="PL6" i="44"/>
  <c r="PM6" i="44"/>
  <c r="PN6" i="44"/>
  <c r="PO6" i="44"/>
  <c r="PP6" i="44"/>
  <c r="PQ6" i="44"/>
  <c r="PR6" i="44"/>
  <c r="PT6" i="44"/>
  <c r="PU6" i="44"/>
  <c r="PV6" i="44"/>
  <c r="PW6" i="44"/>
  <c r="PX6" i="44"/>
  <c r="PY6" i="44"/>
  <c r="PZ6" i="44"/>
  <c r="QA6" i="44"/>
  <c r="QB6" i="44"/>
  <c r="QC6" i="44"/>
  <c r="QE6" i="44"/>
  <c r="QF6" i="44"/>
  <c r="QG6" i="44"/>
  <c r="QH6" i="44"/>
  <c r="QI6" i="44"/>
  <c r="QJ6" i="44"/>
  <c r="QK6" i="44"/>
  <c r="QL6" i="44"/>
  <c r="QM6" i="44"/>
  <c r="QN6" i="44"/>
  <c r="QP6" i="44"/>
  <c r="QQ6" i="44"/>
  <c r="QR6" i="44"/>
  <c r="QS6" i="44"/>
  <c r="QT6" i="44"/>
  <c r="QU6" i="44"/>
  <c r="QV6" i="44"/>
  <c r="QW6" i="44"/>
  <c r="QX6" i="44"/>
  <c r="QY6" i="44"/>
  <c r="RA6" i="44"/>
  <c r="RB6" i="44"/>
  <c r="RC6" i="44"/>
  <c r="RD6" i="44"/>
  <c r="RE6" i="44"/>
  <c r="RF6" i="44"/>
  <c r="RG6" i="44"/>
  <c r="RH6" i="44"/>
  <c r="RI6" i="44"/>
  <c r="RJ6" i="44"/>
  <c r="RL6" i="44"/>
  <c r="RM6" i="44"/>
  <c r="RN6" i="44"/>
  <c r="RO6" i="44"/>
  <c r="RP6" i="44"/>
  <c r="RQ6" i="44"/>
  <c r="RR6" i="44"/>
  <c r="RS6" i="44"/>
  <c r="RT6" i="44"/>
  <c r="RU6" i="44"/>
  <c r="RW6" i="44"/>
  <c r="RX6" i="44"/>
  <c r="RY6" i="44"/>
  <c r="RZ6" i="44"/>
  <c r="SA6" i="44"/>
  <c r="SB6" i="44"/>
  <c r="SC6" i="44"/>
  <c r="SD6" i="44"/>
  <c r="SE6" i="44"/>
  <c r="SF6" i="44"/>
  <c r="SH6" i="44"/>
  <c r="SI6" i="44"/>
  <c r="SJ6" i="44"/>
  <c r="SK6" i="44"/>
  <c r="SL6" i="44"/>
  <c r="SM6" i="44"/>
  <c r="SN6" i="44"/>
  <c r="SO6" i="44"/>
  <c r="SP6" i="44"/>
  <c r="SQ6" i="44"/>
  <c r="SS6" i="44"/>
  <c r="ST6" i="44"/>
  <c r="SU6" i="44"/>
  <c r="SV6" i="44"/>
  <c r="SW6" i="44"/>
  <c r="SX6" i="44"/>
  <c r="SY6" i="44"/>
  <c r="SZ6" i="44"/>
  <c r="TA6" i="44"/>
  <c r="TB6" i="44"/>
  <c r="TD6" i="44"/>
  <c r="TE6" i="44"/>
  <c r="TF6" i="44"/>
  <c r="TG6" i="44"/>
  <c r="TH6" i="44"/>
  <c r="TI6" i="44"/>
  <c r="TJ6" i="44"/>
  <c r="TK6" i="44"/>
  <c r="TL6" i="44"/>
  <c r="TM6" i="44"/>
  <c r="TO6" i="44"/>
  <c r="TP6" i="44"/>
  <c r="TQ6" i="44"/>
  <c r="TR6" i="44"/>
  <c r="TS6" i="44"/>
  <c r="TT6" i="44"/>
  <c r="TU6" i="44"/>
  <c r="TV6" i="44"/>
  <c r="TW6" i="44"/>
  <c r="TX6" i="44"/>
  <c r="TZ6" i="44"/>
  <c r="UA6" i="44"/>
  <c r="UB6" i="44"/>
  <c r="UC6" i="44"/>
  <c r="UD6" i="44"/>
  <c r="A7" i="44"/>
  <c r="B7" i="44"/>
  <c r="D7" i="44"/>
  <c r="E7" i="44"/>
  <c r="G7" i="44"/>
  <c r="H7" i="44"/>
  <c r="J7" i="44"/>
  <c r="K7" i="44"/>
  <c r="L7" i="44"/>
  <c r="M7" i="44"/>
  <c r="O7" i="44"/>
  <c r="P7" i="44"/>
  <c r="R7" i="44"/>
  <c r="S7" i="44"/>
  <c r="U7" i="44"/>
  <c r="V7" i="44"/>
  <c r="W7" i="44"/>
  <c r="X7" i="44"/>
  <c r="Z7" i="44"/>
  <c r="AA7" i="44"/>
  <c r="AC7" i="44"/>
  <c r="AD7" i="44"/>
  <c r="AF7" i="44"/>
  <c r="AG7" i="44"/>
  <c r="AH7" i="44"/>
  <c r="AI7" i="44"/>
  <c r="AK7" i="44"/>
  <c r="AL7" i="44"/>
  <c r="AN7" i="44"/>
  <c r="AO7" i="44"/>
  <c r="AQ7" i="44"/>
  <c r="AR7" i="44"/>
  <c r="AS7" i="44"/>
  <c r="AT7" i="44"/>
  <c r="AV7" i="44"/>
  <c r="AW7" i="44"/>
  <c r="AY7" i="44"/>
  <c r="AZ7" i="44"/>
  <c r="BB7" i="44"/>
  <c r="BC7" i="44"/>
  <c r="BD7" i="44"/>
  <c r="BE7" i="44"/>
  <c r="BG7" i="44"/>
  <c r="BH7" i="44"/>
  <c r="BJ7" i="44"/>
  <c r="BK7" i="44"/>
  <c r="BM7" i="44"/>
  <c r="BN7" i="44"/>
  <c r="BO7" i="44"/>
  <c r="BP7" i="44"/>
  <c r="BR7" i="44"/>
  <c r="BS7" i="44"/>
  <c r="BU7" i="44"/>
  <c r="BV7" i="44"/>
  <c r="BX7" i="44"/>
  <c r="BY7" i="44"/>
  <c r="BZ7" i="44"/>
  <c r="CA7" i="44"/>
  <c r="CC7" i="44"/>
  <c r="CD7" i="44"/>
  <c r="CF7" i="44"/>
  <c r="CG7" i="44"/>
  <c r="CI7" i="44"/>
  <c r="CJ7" i="44"/>
  <c r="CK7" i="44"/>
  <c r="CL7" i="44"/>
  <c r="CN7" i="44"/>
  <c r="CO7" i="44"/>
  <c r="CQ7" i="44"/>
  <c r="CR7" i="44"/>
  <c r="CT7" i="44"/>
  <c r="CU7" i="44"/>
  <c r="CV7" i="44"/>
  <c r="CW7" i="44"/>
  <c r="CY7" i="44"/>
  <c r="CZ7" i="44"/>
  <c r="DB7" i="44"/>
  <c r="DC7" i="44"/>
  <c r="DE7" i="44"/>
  <c r="DF7" i="44"/>
  <c r="DG7" i="44"/>
  <c r="DH7" i="44"/>
  <c r="DJ7" i="44"/>
  <c r="DK7" i="44"/>
  <c r="DM7" i="44"/>
  <c r="DN7" i="44"/>
  <c r="DP7" i="44"/>
  <c r="DQ7" i="44"/>
  <c r="DR7" i="44"/>
  <c r="DS7" i="44"/>
  <c r="DU7" i="44"/>
  <c r="DV7" i="44"/>
  <c r="DX7" i="44"/>
  <c r="DY7" i="44"/>
  <c r="EA7" i="44"/>
  <c r="EB7" i="44"/>
  <c r="EC7" i="44"/>
  <c r="ED7" i="44"/>
  <c r="EF7" i="44"/>
  <c r="EG7" i="44"/>
  <c r="EI7" i="44"/>
  <c r="EJ7" i="44"/>
  <c r="EL7" i="44"/>
  <c r="EM7" i="44"/>
  <c r="EN7" i="44"/>
  <c r="EO7" i="44"/>
  <c r="EQ7" i="44"/>
  <c r="ER7" i="44"/>
  <c r="ET7" i="44"/>
  <c r="EU7" i="44"/>
  <c r="EW7" i="44"/>
  <c r="EX7" i="44"/>
  <c r="EY7" i="44"/>
  <c r="EZ7" i="44"/>
  <c r="FB7" i="44"/>
  <c r="FC7" i="44"/>
  <c r="FE7" i="44"/>
  <c r="FF7" i="44"/>
  <c r="FH7" i="44"/>
  <c r="FI7" i="44"/>
  <c r="FJ7" i="44"/>
  <c r="FK7" i="44"/>
  <c r="FM7" i="44"/>
  <c r="FN7" i="44"/>
  <c r="FP7" i="44"/>
  <c r="FQ7" i="44"/>
  <c r="FS7" i="44"/>
  <c r="FT7" i="44"/>
  <c r="FU7" i="44"/>
  <c r="FV7" i="44"/>
  <c r="FX7" i="44"/>
  <c r="FY7" i="44"/>
  <c r="GA7" i="44"/>
  <c r="GB7" i="44"/>
  <c r="GD7" i="44"/>
  <c r="GE7" i="44"/>
  <c r="GF7" i="44"/>
  <c r="GG7" i="44"/>
  <c r="GI7" i="44"/>
  <c r="GJ7" i="44"/>
  <c r="GL7" i="44"/>
  <c r="GM7" i="44"/>
  <c r="GO7" i="44"/>
  <c r="GP7" i="44"/>
  <c r="GQ7" i="44"/>
  <c r="GR7" i="44"/>
  <c r="GT7" i="44"/>
  <c r="GU7" i="44"/>
  <c r="GW7" i="44"/>
  <c r="GX7" i="44"/>
  <c r="GZ7" i="44"/>
  <c r="HA7" i="44"/>
  <c r="HB7" i="44"/>
  <c r="HC7" i="44"/>
  <c r="HE7" i="44"/>
  <c r="HF7" i="44"/>
  <c r="HH7" i="44"/>
  <c r="HI7" i="44"/>
  <c r="HK7" i="44"/>
  <c r="HL7" i="44"/>
  <c r="HM7" i="44"/>
  <c r="HN7" i="44"/>
  <c r="HP7" i="44"/>
  <c r="HQ7" i="44"/>
  <c r="HS7" i="44"/>
  <c r="HT7" i="44"/>
  <c r="HV7" i="44"/>
  <c r="HW7" i="44"/>
  <c r="HX7" i="44"/>
  <c r="HY7" i="44"/>
  <c r="IA7" i="44"/>
  <c r="IB7" i="44"/>
  <c r="ID7" i="44"/>
  <c r="IE7" i="44"/>
  <c r="IG7" i="44"/>
  <c r="IH7" i="44"/>
  <c r="II7" i="44"/>
  <c r="IJ7" i="44"/>
  <c r="IL7" i="44"/>
  <c r="IM7" i="44"/>
  <c r="IO7" i="44"/>
  <c r="IP7" i="44"/>
  <c r="IR7" i="44"/>
  <c r="IS7" i="44"/>
  <c r="IT7" i="44"/>
  <c r="IU7" i="44"/>
  <c r="IW7" i="44"/>
  <c r="IX7" i="44"/>
  <c r="IZ7" i="44"/>
  <c r="JA7" i="44"/>
  <c r="JC7" i="44"/>
  <c r="JD7" i="44"/>
  <c r="JE7" i="44"/>
  <c r="JF7" i="44"/>
  <c r="JH7" i="44"/>
  <c r="JI7" i="44"/>
  <c r="JK7" i="44"/>
  <c r="JL7" i="44"/>
  <c r="JN7" i="44"/>
  <c r="JO7" i="44"/>
  <c r="JP7" i="44"/>
  <c r="JQ7" i="44"/>
  <c r="JS7" i="44"/>
  <c r="JT7" i="44"/>
  <c r="JV7" i="44"/>
  <c r="JW7" i="44"/>
  <c r="JY7" i="44"/>
  <c r="JZ7" i="44"/>
  <c r="KA7" i="44"/>
  <c r="KB7" i="44"/>
  <c r="KD7" i="44"/>
  <c r="KE7" i="44"/>
  <c r="KG7" i="44"/>
  <c r="KH7" i="44"/>
  <c r="KJ7" i="44"/>
  <c r="KK7" i="44"/>
  <c r="KL7" i="44"/>
  <c r="KM7" i="44"/>
  <c r="KO7" i="44"/>
  <c r="KP7" i="44"/>
  <c r="KR7" i="44"/>
  <c r="KS7" i="44"/>
  <c r="KU7" i="44"/>
  <c r="KV7" i="44"/>
  <c r="KW7" i="44"/>
  <c r="KX7" i="44"/>
  <c r="KZ7" i="44"/>
  <c r="LA7" i="44"/>
  <c r="LC7" i="44"/>
  <c r="LD7" i="44"/>
  <c r="LF7" i="44"/>
  <c r="LG7" i="44"/>
  <c r="LH7" i="44"/>
  <c r="LI7" i="44"/>
  <c r="LK7" i="44"/>
  <c r="LL7" i="44"/>
  <c r="LN7" i="44"/>
  <c r="LO7" i="44"/>
  <c r="LQ7" i="44"/>
  <c r="LR7" i="44"/>
  <c r="LS7" i="44"/>
  <c r="LT7" i="44"/>
  <c r="LV7" i="44"/>
  <c r="LW7" i="44"/>
  <c r="LY7" i="44"/>
  <c r="LZ7" i="44"/>
  <c r="MB7" i="44"/>
  <c r="MC7" i="44"/>
  <c r="MD7" i="44"/>
  <c r="ME7" i="44"/>
  <c r="MG7" i="44"/>
  <c r="MH7" i="44"/>
  <c r="MJ7" i="44"/>
  <c r="MK7" i="44"/>
  <c r="MM7" i="44"/>
  <c r="MN7" i="44"/>
  <c r="MO7" i="44"/>
  <c r="MP7" i="44"/>
  <c r="MR7" i="44"/>
  <c r="MS7" i="44"/>
  <c r="MU7" i="44"/>
  <c r="MV7" i="44"/>
  <c r="MX7" i="44"/>
  <c r="MY7" i="44"/>
  <c r="MZ7" i="44"/>
  <c r="NA7" i="44"/>
  <c r="NC7" i="44"/>
  <c r="ND7" i="44"/>
  <c r="NF7" i="44"/>
  <c r="NG7" i="44"/>
  <c r="NI7" i="44"/>
  <c r="NJ7" i="44"/>
  <c r="NK7" i="44"/>
  <c r="NL7" i="44"/>
  <c r="NN7" i="44"/>
  <c r="NO7" i="44"/>
  <c r="NQ7" i="44"/>
  <c r="NR7" i="44"/>
  <c r="NT7" i="44"/>
  <c r="NU7" i="44"/>
  <c r="NV7" i="44"/>
  <c r="NW7" i="44"/>
  <c r="NY7" i="44"/>
  <c r="NZ7" i="44"/>
  <c r="OB7" i="44"/>
  <c r="OC7" i="44"/>
  <c r="OE7" i="44"/>
  <c r="OF7" i="44"/>
  <c r="OG7" i="44"/>
  <c r="OH7" i="44"/>
  <c r="OJ7" i="44"/>
  <c r="OK7" i="44"/>
  <c r="OM7" i="44"/>
  <c r="ON7" i="44"/>
  <c r="OP7" i="44"/>
  <c r="OQ7" i="44"/>
  <c r="OR7" i="44"/>
  <c r="OS7" i="44"/>
  <c r="OU7" i="44"/>
  <c r="OV7" i="44"/>
  <c r="OX7" i="44"/>
  <c r="OY7" i="44"/>
  <c r="PA7" i="44"/>
  <c r="PB7" i="44"/>
  <c r="PC7" i="44"/>
  <c r="PD7" i="44"/>
  <c r="PF7" i="44"/>
  <c r="PG7" i="44"/>
  <c r="PI7" i="44"/>
  <c r="PJ7" i="44"/>
  <c r="PL7" i="44"/>
  <c r="PM7" i="44"/>
  <c r="PN7" i="44"/>
  <c r="PO7" i="44"/>
  <c r="PQ7" i="44"/>
  <c r="PR7" i="44"/>
  <c r="PT7" i="44"/>
  <c r="PU7" i="44"/>
  <c r="PW7" i="44"/>
  <c r="PX7" i="44"/>
  <c r="PY7" i="44"/>
  <c r="PZ7" i="44"/>
  <c r="QB7" i="44"/>
  <c r="QC7" i="44"/>
  <c r="QE7" i="44"/>
  <c r="QF7" i="44"/>
  <c r="QH7" i="44"/>
  <c r="QI7" i="44"/>
  <c r="QJ7" i="44"/>
  <c r="QK7" i="44"/>
  <c r="QM7" i="44"/>
  <c r="QN7" i="44"/>
  <c r="QP7" i="44"/>
  <c r="QQ7" i="44"/>
  <c r="QS7" i="44"/>
  <c r="QT7" i="44"/>
  <c r="QU7" i="44"/>
  <c r="QV7" i="44"/>
  <c r="QX7" i="44"/>
  <c r="QY7" i="44"/>
  <c r="RA7" i="44"/>
  <c r="RB7" i="44"/>
  <c r="RD7" i="44"/>
  <c r="RE7" i="44"/>
  <c r="RF7" i="44"/>
  <c r="RG7" i="44"/>
  <c r="RI7" i="44"/>
  <c r="RJ7" i="44"/>
  <c r="RL7" i="44"/>
  <c r="RM7" i="44"/>
  <c r="RO7" i="44"/>
  <c r="RP7" i="44"/>
  <c r="RQ7" i="44"/>
  <c r="RR7" i="44"/>
  <c r="RT7" i="44"/>
  <c r="RU7" i="44"/>
  <c r="RW7" i="44"/>
  <c r="RX7" i="44"/>
  <c r="RZ7" i="44"/>
  <c r="SA7" i="44"/>
  <c r="SB7" i="44"/>
  <c r="SC7" i="44"/>
  <c r="SE7" i="44"/>
  <c r="SF7" i="44"/>
  <c r="SH7" i="44"/>
  <c r="SI7" i="44"/>
  <c r="SK7" i="44"/>
  <c r="SL7" i="44"/>
  <c r="SM7" i="44"/>
  <c r="SN7" i="44"/>
  <c r="SP7" i="44"/>
  <c r="SQ7" i="44"/>
  <c r="SS7" i="44"/>
  <c r="ST7" i="44"/>
  <c r="SV7" i="44"/>
  <c r="SW7" i="44"/>
  <c r="SX7" i="44"/>
  <c r="SY7" i="44"/>
  <c r="TA7" i="44"/>
  <c r="TB7" i="44"/>
  <c r="TD7" i="44"/>
  <c r="TE7" i="44"/>
  <c r="TG7" i="44"/>
  <c r="TH7" i="44"/>
  <c r="TI7" i="44"/>
  <c r="TJ7" i="44"/>
  <c r="TL7" i="44"/>
  <c r="TM7" i="44"/>
  <c r="TO7" i="44"/>
  <c r="TP7" i="44"/>
  <c r="TR7" i="44"/>
  <c r="TS7" i="44"/>
  <c r="TT7" i="44"/>
  <c r="TU7" i="44"/>
  <c r="TW7" i="44"/>
  <c r="TX7" i="44"/>
  <c r="TZ7" i="44"/>
  <c r="UA7" i="44"/>
  <c r="UC7" i="44"/>
  <c r="UD7" i="44"/>
  <c r="A8" i="44"/>
  <c r="B8" i="44"/>
  <c r="C8" i="44"/>
  <c r="D8" i="44"/>
  <c r="E8" i="44"/>
  <c r="G8" i="44"/>
  <c r="H8" i="44"/>
  <c r="I8" i="44"/>
  <c r="J8" i="44"/>
  <c r="K8" i="44"/>
  <c r="L8" i="44"/>
  <c r="M8" i="44"/>
  <c r="N8" i="44"/>
  <c r="O8" i="44"/>
  <c r="P8" i="44"/>
  <c r="R8" i="44"/>
  <c r="S8" i="44"/>
  <c r="T8" i="44"/>
  <c r="U8" i="44"/>
  <c r="V8" i="44"/>
  <c r="W8" i="44"/>
  <c r="X8" i="44"/>
  <c r="Y8" i="44"/>
  <c r="Z8" i="44"/>
  <c r="AA8" i="44"/>
  <c r="AC8" i="44"/>
  <c r="AD8" i="44"/>
  <c r="AE8" i="44"/>
  <c r="AF8" i="44"/>
  <c r="AG8" i="44"/>
  <c r="AH8" i="44"/>
  <c r="AI8" i="44"/>
  <c r="AJ8" i="44"/>
  <c r="AK8" i="44"/>
  <c r="AL8" i="44"/>
  <c r="AN8" i="44"/>
  <c r="AO8" i="44"/>
  <c r="AP8" i="44"/>
  <c r="AQ8" i="44"/>
  <c r="AR8" i="44"/>
  <c r="AS8" i="44"/>
  <c r="AT8" i="44"/>
  <c r="AU8" i="44"/>
  <c r="AV8" i="44"/>
  <c r="AW8" i="44"/>
  <c r="AY8" i="44"/>
  <c r="AZ8" i="44"/>
  <c r="BA8" i="44"/>
  <c r="BB8" i="44"/>
  <c r="BC8" i="44"/>
  <c r="BD8" i="44"/>
  <c r="BE8" i="44"/>
  <c r="BF8" i="44"/>
  <c r="BG8" i="44"/>
  <c r="BH8" i="44"/>
  <c r="BJ8" i="44"/>
  <c r="BK8" i="44"/>
  <c r="BL8" i="44"/>
  <c r="BM8" i="44"/>
  <c r="BN8" i="44"/>
  <c r="BO8" i="44"/>
  <c r="BP8" i="44"/>
  <c r="BQ8" i="44"/>
  <c r="BR8" i="44"/>
  <c r="BS8" i="44"/>
  <c r="BU8" i="44"/>
  <c r="BV8" i="44"/>
  <c r="BW8" i="44"/>
  <c r="BX8" i="44"/>
  <c r="BY8" i="44"/>
  <c r="BZ8" i="44"/>
  <c r="CA8" i="44"/>
  <c r="CB8" i="44"/>
  <c r="CC8" i="44"/>
  <c r="CD8" i="44"/>
  <c r="CF8" i="44"/>
  <c r="CG8" i="44"/>
  <c r="CH8" i="44"/>
  <c r="CI8" i="44"/>
  <c r="CJ8" i="44"/>
  <c r="CK8" i="44"/>
  <c r="CL8" i="44"/>
  <c r="CM8" i="44"/>
  <c r="CN8" i="44"/>
  <c r="CO8" i="44"/>
  <c r="CQ8" i="44"/>
  <c r="CR8" i="44"/>
  <c r="CS8" i="44"/>
  <c r="CT8" i="44"/>
  <c r="CU8" i="44"/>
  <c r="CV8" i="44"/>
  <c r="CW8" i="44"/>
  <c r="CX8" i="44"/>
  <c r="CY8" i="44"/>
  <c r="CZ8" i="44"/>
  <c r="DB8" i="44"/>
  <c r="DC8" i="44"/>
  <c r="DD8" i="44"/>
  <c r="DE8" i="44"/>
  <c r="DF8" i="44"/>
  <c r="DG8" i="44"/>
  <c r="DH8" i="44"/>
  <c r="DI8" i="44"/>
  <c r="DJ8" i="44"/>
  <c r="DK8" i="44"/>
  <c r="DM8" i="44"/>
  <c r="DN8" i="44"/>
  <c r="DO8" i="44"/>
  <c r="DP8" i="44"/>
  <c r="DQ8" i="44"/>
  <c r="DR8" i="44"/>
  <c r="DS8" i="44"/>
  <c r="DT8" i="44"/>
  <c r="DU8" i="44"/>
  <c r="DV8" i="44"/>
  <c r="DX8" i="44"/>
  <c r="DY8" i="44"/>
  <c r="DZ8" i="44"/>
  <c r="EA8" i="44"/>
  <c r="EB8" i="44"/>
  <c r="EC8" i="44"/>
  <c r="ED8" i="44"/>
  <c r="EE8" i="44"/>
  <c r="EF8" i="44"/>
  <c r="EG8" i="44"/>
  <c r="EI8" i="44"/>
  <c r="EJ8" i="44"/>
  <c r="EK8" i="44"/>
  <c r="EL8" i="44"/>
  <c r="EM8" i="44"/>
  <c r="EN8" i="44"/>
  <c r="EO8" i="44"/>
  <c r="EP8" i="44"/>
  <c r="EQ8" i="44"/>
  <c r="ER8" i="44"/>
  <c r="ET8" i="44"/>
  <c r="EU8" i="44"/>
  <c r="EV8" i="44"/>
  <c r="EW8" i="44"/>
  <c r="EX8" i="44"/>
  <c r="EY8" i="44"/>
  <c r="EZ8" i="44"/>
  <c r="FA8" i="44"/>
  <c r="FB8" i="44"/>
  <c r="FC8" i="44"/>
  <c r="FE8" i="44"/>
  <c r="FF8" i="44"/>
  <c r="FG8" i="44"/>
  <c r="FH8" i="44"/>
  <c r="FI8" i="44"/>
  <c r="FJ8" i="44"/>
  <c r="FK8" i="44"/>
  <c r="FL8" i="44"/>
  <c r="FM8" i="44"/>
  <c r="FN8" i="44"/>
  <c r="FP8" i="44"/>
  <c r="FQ8" i="44"/>
  <c r="FR8" i="44"/>
  <c r="FS8" i="44"/>
  <c r="FT8" i="44"/>
  <c r="FU8" i="44"/>
  <c r="FV8" i="44"/>
  <c r="FW8" i="44"/>
  <c r="FX8" i="44"/>
  <c r="FY8" i="44"/>
  <c r="GA8" i="44"/>
  <c r="GB8" i="44"/>
  <c r="GC8" i="44"/>
  <c r="GD8" i="44"/>
  <c r="GE8" i="44"/>
  <c r="GF8" i="44"/>
  <c r="GG8" i="44"/>
  <c r="GH8" i="44"/>
  <c r="GI8" i="44"/>
  <c r="GJ8" i="44"/>
  <c r="GL8" i="44"/>
  <c r="GM8" i="44"/>
  <c r="GN8" i="44"/>
  <c r="GO8" i="44"/>
  <c r="GP8" i="44"/>
  <c r="GQ8" i="44"/>
  <c r="GR8" i="44"/>
  <c r="GS8" i="44"/>
  <c r="GT8" i="44"/>
  <c r="GU8" i="44"/>
  <c r="GW8" i="44"/>
  <c r="GX8" i="44"/>
  <c r="GY8" i="44"/>
  <c r="GZ8" i="44"/>
  <c r="HA8" i="44"/>
  <c r="HB8" i="44"/>
  <c r="HC8" i="44"/>
  <c r="HD8" i="44"/>
  <c r="HE8" i="44"/>
  <c r="HF8" i="44"/>
  <c r="HH8" i="44"/>
  <c r="HI8" i="44"/>
  <c r="HJ8" i="44"/>
  <c r="HK8" i="44"/>
  <c r="HL8" i="44"/>
  <c r="HM8" i="44"/>
  <c r="HN8" i="44"/>
  <c r="HO8" i="44"/>
  <c r="HP8" i="44"/>
  <c r="HQ8" i="44"/>
  <c r="HS8" i="44"/>
  <c r="HT8" i="44"/>
  <c r="HU8" i="44"/>
  <c r="HV8" i="44"/>
  <c r="HW8" i="44"/>
  <c r="HX8" i="44"/>
  <c r="HY8" i="44"/>
  <c r="HZ8" i="44"/>
  <c r="IA8" i="44"/>
  <c r="IB8" i="44"/>
  <c r="ID8" i="44"/>
  <c r="IE8" i="44"/>
  <c r="IF8" i="44"/>
  <c r="IG8" i="44"/>
  <c r="IH8" i="44"/>
  <c r="II8" i="44"/>
  <c r="IJ8" i="44"/>
  <c r="IK8" i="44"/>
  <c r="IL8" i="44"/>
  <c r="IM8" i="44"/>
  <c r="IO8" i="44"/>
  <c r="IP8" i="44"/>
  <c r="IQ8" i="44"/>
  <c r="IR8" i="44"/>
  <c r="IS8" i="44"/>
  <c r="IT8" i="44"/>
  <c r="IU8" i="44"/>
  <c r="IV8" i="44"/>
  <c r="IW8" i="44"/>
  <c r="IX8" i="44"/>
  <c r="IZ8" i="44"/>
  <c r="JA8" i="44"/>
  <c r="JB8" i="44"/>
  <c r="JC8" i="44"/>
  <c r="JD8" i="44"/>
  <c r="JE8" i="44"/>
  <c r="JF8" i="44"/>
  <c r="JG8" i="44"/>
  <c r="JH8" i="44"/>
  <c r="JI8" i="44"/>
  <c r="JK8" i="44"/>
  <c r="JL8" i="44"/>
  <c r="JM8" i="44"/>
  <c r="JN8" i="44"/>
  <c r="JO8" i="44"/>
  <c r="JP8" i="44"/>
  <c r="JQ8" i="44"/>
  <c r="JR8" i="44"/>
  <c r="JS8" i="44"/>
  <c r="JT8" i="44"/>
  <c r="JV8" i="44"/>
  <c r="JW8" i="44"/>
  <c r="JX8" i="44"/>
  <c r="JY8" i="44"/>
  <c r="JZ8" i="44"/>
  <c r="KA8" i="44"/>
  <c r="KB8" i="44"/>
  <c r="KC8" i="44"/>
  <c r="KD8" i="44"/>
  <c r="KE8" i="44"/>
  <c r="KG8" i="44"/>
  <c r="KH8" i="44"/>
  <c r="KI8" i="44"/>
  <c r="KJ8" i="44"/>
  <c r="KK8" i="44"/>
  <c r="KL8" i="44"/>
  <c r="KM8" i="44"/>
  <c r="KN8" i="44"/>
  <c r="KO8" i="44"/>
  <c r="KP8" i="44"/>
  <c r="KR8" i="44"/>
  <c r="KS8" i="44"/>
  <c r="KT8" i="44"/>
  <c r="KU8" i="44"/>
  <c r="KV8" i="44"/>
  <c r="KW8" i="44"/>
  <c r="KX8" i="44"/>
  <c r="KY8" i="44"/>
  <c r="KZ8" i="44"/>
  <c r="LA8" i="44"/>
  <c r="LC8" i="44"/>
  <c r="LD8" i="44"/>
  <c r="LE8" i="44"/>
  <c r="LF8" i="44"/>
  <c r="LG8" i="44"/>
  <c r="LH8" i="44"/>
  <c r="LI8" i="44"/>
  <c r="LJ8" i="44"/>
  <c r="LK8" i="44"/>
  <c r="LL8" i="44"/>
  <c r="LN8" i="44"/>
  <c r="LO8" i="44"/>
  <c r="LP8" i="44"/>
  <c r="LQ8" i="44"/>
  <c r="LR8" i="44"/>
  <c r="LS8" i="44"/>
  <c r="LT8" i="44"/>
  <c r="LU8" i="44"/>
  <c r="LV8" i="44"/>
  <c r="LW8" i="44"/>
  <c r="LY8" i="44"/>
  <c r="LZ8" i="44"/>
  <c r="MA8" i="44"/>
  <c r="MB8" i="44"/>
  <c r="MC8" i="44"/>
  <c r="MD8" i="44"/>
  <c r="ME8" i="44"/>
  <c r="MF8" i="44"/>
  <c r="MG8" i="44"/>
  <c r="MH8" i="44"/>
  <c r="MJ8" i="44"/>
  <c r="MK8" i="44"/>
  <c r="ML8" i="44"/>
  <c r="MM8" i="44"/>
  <c r="MN8" i="44"/>
  <c r="MO8" i="44"/>
  <c r="MP8" i="44"/>
  <c r="MQ8" i="44"/>
  <c r="MR8" i="44"/>
  <c r="MS8" i="44"/>
  <c r="MU8" i="44"/>
  <c r="MV8" i="44"/>
  <c r="MW8" i="44"/>
  <c r="MX8" i="44"/>
  <c r="MY8" i="44"/>
  <c r="MZ8" i="44"/>
  <c r="NA8" i="44"/>
  <c r="NB8" i="44"/>
  <c r="NC8" i="44"/>
  <c r="ND8" i="44"/>
  <c r="NF8" i="44"/>
  <c r="NG8" i="44"/>
  <c r="NH8" i="44"/>
  <c r="NI8" i="44"/>
  <c r="NJ8" i="44"/>
  <c r="NK8" i="44"/>
  <c r="NL8" i="44"/>
  <c r="NM8" i="44"/>
  <c r="NN8" i="44"/>
  <c r="NO8" i="44"/>
  <c r="NQ8" i="44"/>
  <c r="NR8" i="44"/>
  <c r="NS8" i="44"/>
  <c r="NT8" i="44"/>
  <c r="NU8" i="44"/>
  <c r="NV8" i="44"/>
  <c r="NW8" i="44"/>
  <c r="NX8" i="44"/>
  <c r="NY8" i="44"/>
  <c r="NZ8" i="44"/>
  <c r="OB8" i="44"/>
  <c r="OC8" i="44"/>
  <c r="OD8" i="44"/>
  <c r="OE8" i="44"/>
  <c r="OF8" i="44"/>
  <c r="OG8" i="44"/>
  <c r="OH8" i="44"/>
  <c r="OI8" i="44"/>
  <c r="OJ8" i="44"/>
  <c r="OK8" i="44"/>
  <c r="OM8" i="44"/>
  <c r="ON8" i="44"/>
  <c r="OO8" i="44"/>
  <c r="OP8" i="44"/>
  <c r="OQ8" i="44"/>
  <c r="OR8" i="44"/>
  <c r="OS8" i="44"/>
  <c r="OT8" i="44"/>
  <c r="OU8" i="44"/>
  <c r="OV8" i="44"/>
  <c r="OX8" i="44"/>
  <c r="OY8" i="44"/>
  <c r="OZ8" i="44"/>
  <c r="PA8" i="44"/>
  <c r="PB8" i="44"/>
  <c r="PC8" i="44"/>
  <c r="PD8" i="44"/>
  <c r="PE8" i="44"/>
  <c r="PF8" i="44"/>
  <c r="PG8" i="44"/>
  <c r="PI8" i="44"/>
  <c r="PJ8" i="44"/>
  <c r="PK8" i="44"/>
  <c r="PL8" i="44"/>
  <c r="PM8" i="44"/>
  <c r="PN8" i="44"/>
  <c r="PO8" i="44"/>
  <c r="PP8" i="44"/>
  <c r="PQ8" i="44"/>
  <c r="PR8" i="44"/>
  <c r="PT8" i="44"/>
  <c r="PU8" i="44"/>
  <c r="PV8" i="44"/>
  <c r="PW8" i="44"/>
  <c r="PX8" i="44"/>
  <c r="PY8" i="44"/>
  <c r="PZ8" i="44"/>
  <c r="QA8" i="44"/>
  <c r="QB8" i="44"/>
  <c r="QC8" i="44"/>
  <c r="QE8" i="44"/>
  <c r="QF8" i="44"/>
  <c r="QG8" i="44"/>
  <c r="QH8" i="44"/>
  <c r="QI8" i="44"/>
  <c r="QJ8" i="44"/>
  <c r="QK8" i="44"/>
  <c r="QL8" i="44"/>
  <c r="QM8" i="44"/>
  <c r="QN8" i="44"/>
  <c r="QP8" i="44"/>
  <c r="QQ8" i="44"/>
  <c r="QR8" i="44"/>
  <c r="QS8" i="44"/>
  <c r="QT8" i="44"/>
  <c r="QU8" i="44"/>
  <c r="QV8" i="44"/>
  <c r="QW8" i="44"/>
  <c r="QX8" i="44"/>
  <c r="QY8" i="44"/>
  <c r="RA8" i="44"/>
  <c r="RB8" i="44"/>
  <c r="RC8" i="44"/>
  <c r="RD8" i="44"/>
  <c r="RE8" i="44"/>
  <c r="RF8" i="44"/>
  <c r="RG8" i="44"/>
  <c r="RH8" i="44"/>
  <c r="RI8" i="44"/>
  <c r="RJ8" i="44"/>
  <c r="RL8" i="44"/>
  <c r="RM8" i="44"/>
  <c r="RN8" i="44"/>
  <c r="RO8" i="44"/>
  <c r="RP8" i="44"/>
  <c r="RQ8" i="44"/>
  <c r="RR8" i="44"/>
  <c r="RS8" i="44"/>
  <c r="RT8" i="44"/>
  <c r="RU8" i="44"/>
  <c r="RW8" i="44"/>
  <c r="RX8" i="44"/>
  <c r="RY8" i="44"/>
  <c r="RZ8" i="44"/>
  <c r="SA8" i="44"/>
  <c r="SB8" i="44"/>
  <c r="SC8" i="44"/>
  <c r="SD8" i="44"/>
  <c r="SE8" i="44"/>
  <c r="SF8" i="44"/>
  <c r="SH8" i="44"/>
  <c r="SI8" i="44"/>
  <c r="SJ8" i="44"/>
  <c r="SK8" i="44"/>
  <c r="SL8" i="44"/>
  <c r="SM8" i="44"/>
  <c r="SN8" i="44"/>
  <c r="SO8" i="44"/>
  <c r="SP8" i="44"/>
  <c r="SQ8" i="44"/>
  <c r="SS8" i="44"/>
  <c r="ST8" i="44"/>
  <c r="SU8" i="44"/>
  <c r="SV8" i="44"/>
  <c r="SW8" i="44"/>
  <c r="SX8" i="44"/>
  <c r="SY8" i="44"/>
  <c r="SZ8" i="44"/>
  <c r="TA8" i="44"/>
  <c r="TB8" i="44"/>
  <c r="TD8" i="44"/>
  <c r="TE8" i="44"/>
  <c r="TF8" i="44"/>
  <c r="TG8" i="44"/>
  <c r="TH8" i="44"/>
  <c r="TI8" i="44"/>
  <c r="TJ8" i="44"/>
  <c r="TK8" i="44"/>
  <c r="TL8" i="44"/>
  <c r="TM8" i="44"/>
  <c r="TO8" i="44"/>
  <c r="TP8" i="44"/>
  <c r="TQ8" i="44"/>
  <c r="TR8" i="44"/>
  <c r="TS8" i="44"/>
  <c r="TT8" i="44"/>
  <c r="TU8" i="44"/>
  <c r="TV8" i="44"/>
  <c r="TW8" i="44"/>
  <c r="TX8" i="44"/>
  <c r="TZ8" i="44"/>
  <c r="UA8" i="44"/>
  <c r="UB8" i="44"/>
  <c r="UC8" i="44"/>
  <c r="UD8" i="44"/>
  <c r="A9" i="44"/>
  <c r="B9" i="44"/>
  <c r="C9" i="44"/>
  <c r="D9" i="44"/>
  <c r="E9" i="44"/>
  <c r="G9" i="44"/>
  <c r="H9" i="44"/>
  <c r="I9" i="44"/>
  <c r="J9" i="44"/>
  <c r="K9" i="44"/>
  <c r="L9" i="44"/>
  <c r="M9" i="44"/>
  <c r="N9" i="44"/>
  <c r="O9" i="44"/>
  <c r="P9" i="44"/>
  <c r="R9" i="44"/>
  <c r="S9" i="44"/>
  <c r="T9" i="44"/>
  <c r="U9" i="44"/>
  <c r="V9" i="44"/>
  <c r="W9" i="44"/>
  <c r="X9" i="44"/>
  <c r="Y9" i="44"/>
  <c r="Z9" i="44"/>
  <c r="AA9" i="44"/>
  <c r="AC9" i="44"/>
  <c r="AD9" i="44"/>
  <c r="AE9" i="44"/>
  <c r="AF9" i="44"/>
  <c r="AG9" i="44"/>
  <c r="AH9" i="44"/>
  <c r="AI9" i="44"/>
  <c r="AJ9" i="44"/>
  <c r="AK9" i="44"/>
  <c r="AL9" i="44"/>
  <c r="AN9" i="44"/>
  <c r="AO9" i="44"/>
  <c r="AP9" i="44"/>
  <c r="AQ9" i="44"/>
  <c r="AR9" i="44"/>
  <c r="AS9" i="44"/>
  <c r="AT9" i="44"/>
  <c r="AU9" i="44"/>
  <c r="AV9" i="44"/>
  <c r="AW9" i="44"/>
  <c r="AY9" i="44"/>
  <c r="AZ9" i="44"/>
  <c r="BA9" i="44"/>
  <c r="BB9" i="44"/>
  <c r="BC9" i="44"/>
  <c r="BD9" i="44"/>
  <c r="BE9" i="44"/>
  <c r="BF9" i="44"/>
  <c r="BG9" i="44"/>
  <c r="BH9" i="44"/>
  <c r="BJ9" i="44"/>
  <c r="BK9" i="44"/>
  <c r="BL9" i="44"/>
  <c r="BM9" i="44"/>
  <c r="BN9" i="44"/>
  <c r="BO9" i="44"/>
  <c r="BP9" i="44"/>
  <c r="BQ9" i="44"/>
  <c r="BR9" i="44"/>
  <c r="BS9" i="44"/>
  <c r="BU9" i="44"/>
  <c r="BV9" i="44"/>
  <c r="BW9" i="44"/>
  <c r="BX9" i="44"/>
  <c r="BY9" i="44"/>
  <c r="BZ9" i="44"/>
  <c r="CA9" i="44"/>
  <c r="CB9" i="44"/>
  <c r="CC9" i="44"/>
  <c r="CD9" i="44"/>
  <c r="CF9" i="44"/>
  <c r="CG9" i="44"/>
  <c r="CH9" i="44"/>
  <c r="CI9" i="44"/>
  <c r="CJ9" i="44"/>
  <c r="CK9" i="44"/>
  <c r="CL9" i="44"/>
  <c r="CM9" i="44"/>
  <c r="CN9" i="44"/>
  <c r="CO9" i="44"/>
  <c r="CQ9" i="44"/>
  <c r="CR9" i="44"/>
  <c r="CS9" i="44"/>
  <c r="CT9" i="44"/>
  <c r="CU9" i="44"/>
  <c r="CV9" i="44"/>
  <c r="CW9" i="44"/>
  <c r="CX9" i="44"/>
  <c r="CY9" i="44"/>
  <c r="CZ9" i="44"/>
  <c r="DB9" i="44"/>
  <c r="DC9" i="44"/>
  <c r="DD9" i="44"/>
  <c r="DE9" i="44"/>
  <c r="DF9" i="44"/>
  <c r="DG9" i="44"/>
  <c r="DH9" i="44"/>
  <c r="DI9" i="44"/>
  <c r="DJ9" i="44"/>
  <c r="DK9" i="44"/>
  <c r="DM9" i="44"/>
  <c r="DN9" i="44"/>
  <c r="DO9" i="44"/>
  <c r="DP9" i="44"/>
  <c r="DQ9" i="44"/>
  <c r="DR9" i="44"/>
  <c r="DS9" i="44"/>
  <c r="DT9" i="44"/>
  <c r="DU9" i="44"/>
  <c r="DV9" i="44"/>
  <c r="DX9" i="44"/>
  <c r="DY9" i="44"/>
  <c r="DZ9" i="44"/>
  <c r="EA9" i="44"/>
  <c r="EB9" i="44"/>
  <c r="EC9" i="44"/>
  <c r="ED9" i="44"/>
  <c r="EE9" i="44"/>
  <c r="EF9" i="44"/>
  <c r="EG9" i="44"/>
  <c r="EI9" i="44"/>
  <c r="EJ9" i="44"/>
  <c r="EK9" i="44"/>
  <c r="EL9" i="44"/>
  <c r="EM9" i="44"/>
  <c r="EN9" i="44"/>
  <c r="EO9" i="44"/>
  <c r="EP9" i="44"/>
  <c r="EQ9" i="44"/>
  <c r="ER9" i="44"/>
  <c r="ET9" i="44"/>
  <c r="EU9" i="44"/>
  <c r="EV9" i="44"/>
  <c r="EW9" i="44"/>
  <c r="EX9" i="44"/>
  <c r="EY9" i="44"/>
  <c r="EZ9" i="44"/>
  <c r="FA9" i="44"/>
  <c r="FB9" i="44"/>
  <c r="FC9" i="44"/>
  <c r="FE9" i="44"/>
  <c r="FF9" i="44"/>
  <c r="FG9" i="44"/>
  <c r="FH9" i="44"/>
  <c r="FI9" i="44"/>
  <c r="FJ9" i="44"/>
  <c r="FK9" i="44"/>
  <c r="FL9" i="44"/>
  <c r="FM9" i="44"/>
  <c r="FN9" i="44"/>
  <c r="FP9" i="44"/>
  <c r="FQ9" i="44"/>
  <c r="FR9" i="44"/>
  <c r="FS9" i="44"/>
  <c r="FT9" i="44"/>
  <c r="FU9" i="44"/>
  <c r="FV9" i="44"/>
  <c r="FW9" i="44"/>
  <c r="FX9" i="44"/>
  <c r="FY9" i="44"/>
  <c r="GA9" i="44"/>
  <c r="GB9" i="44"/>
  <c r="GC9" i="44"/>
  <c r="GD9" i="44"/>
  <c r="GE9" i="44"/>
  <c r="GF9" i="44"/>
  <c r="GG9" i="44"/>
  <c r="GH9" i="44"/>
  <c r="GI9" i="44"/>
  <c r="GJ9" i="44"/>
  <c r="GL9" i="44"/>
  <c r="GM9" i="44"/>
  <c r="GN9" i="44"/>
  <c r="GO9" i="44"/>
  <c r="GP9" i="44"/>
  <c r="GQ9" i="44"/>
  <c r="GR9" i="44"/>
  <c r="GS9" i="44"/>
  <c r="GT9" i="44"/>
  <c r="GU9" i="44"/>
  <c r="GW9" i="44"/>
  <c r="GX9" i="44"/>
  <c r="GY9" i="44"/>
  <c r="GZ9" i="44"/>
  <c r="HA9" i="44"/>
  <c r="HB9" i="44"/>
  <c r="HC9" i="44"/>
  <c r="HD9" i="44"/>
  <c r="HE9" i="44"/>
  <c r="HF9" i="44"/>
  <c r="HH9" i="44"/>
  <c r="HI9" i="44"/>
  <c r="HJ9" i="44"/>
  <c r="HK9" i="44"/>
  <c r="HL9" i="44"/>
  <c r="HM9" i="44"/>
  <c r="HN9" i="44"/>
  <c r="HO9" i="44"/>
  <c r="HP9" i="44"/>
  <c r="HQ9" i="44"/>
  <c r="HS9" i="44"/>
  <c r="HT9" i="44"/>
  <c r="HU9" i="44"/>
  <c r="HV9" i="44"/>
  <c r="HW9" i="44"/>
  <c r="HX9" i="44"/>
  <c r="HY9" i="44"/>
  <c r="HZ9" i="44"/>
  <c r="IA9" i="44"/>
  <c r="IB9" i="44"/>
  <c r="ID9" i="44"/>
  <c r="IE9" i="44"/>
  <c r="IF9" i="44"/>
  <c r="IG9" i="44"/>
  <c r="IH9" i="44"/>
  <c r="II9" i="44"/>
  <c r="IJ9" i="44"/>
  <c r="IK9" i="44"/>
  <c r="IL9" i="44"/>
  <c r="IM9" i="44"/>
  <c r="IO9" i="44"/>
  <c r="IP9" i="44"/>
  <c r="IQ9" i="44"/>
  <c r="IR9" i="44"/>
  <c r="IS9" i="44"/>
  <c r="IT9" i="44"/>
  <c r="IU9" i="44"/>
  <c r="IV9" i="44"/>
  <c r="IW9" i="44"/>
  <c r="IX9" i="44"/>
  <c r="IZ9" i="44"/>
  <c r="JA9" i="44"/>
  <c r="JB9" i="44"/>
  <c r="JC9" i="44"/>
  <c r="JD9" i="44"/>
  <c r="JE9" i="44"/>
  <c r="JF9" i="44"/>
  <c r="JG9" i="44"/>
  <c r="JH9" i="44"/>
  <c r="JI9" i="44"/>
  <c r="JK9" i="44"/>
  <c r="JL9" i="44"/>
  <c r="JM9" i="44"/>
  <c r="JN9" i="44"/>
  <c r="JO9" i="44"/>
  <c r="JP9" i="44"/>
  <c r="JQ9" i="44"/>
  <c r="JR9" i="44"/>
  <c r="JS9" i="44"/>
  <c r="JT9" i="44"/>
  <c r="JV9" i="44"/>
  <c r="JW9" i="44"/>
  <c r="JX9" i="44"/>
  <c r="JY9" i="44"/>
  <c r="JZ9" i="44"/>
  <c r="KA9" i="44"/>
  <c r="KB9" i="44"/>
  <c r="KC9" i="44"/>
  <c r="KD9" i="44"/>
  <c r="KE9" i="44"/>
  <c r="KG9" i="44"/>
  <c r="KH9" i="44"/>
  <c r="KI9" i="44"/>
  <c r="KJ9" i="44"/>
  <c r="KK9" i="44"/>
  <c r="KL9" i="44"/>
  <c r="KM9" i="44"/>
  <c r="KN9" i="44"/>
  <c r="KO9" i="44"/>
  <c r="KP9" i="44"/>
  <c r="KR9" i="44"/>
  <c r="KS9" i="44"/>
  <c r="KT9" i="44"/>
  <c r="KU9" i="44"/>
  <c r="KV9" i="44"/>
  <c r="KW9" i="44"/>
  <c r="KX9" i="44"/>
  <c r="KY9" i="44"/>
  <c r="KZ9" i="44"/>
  <c r="LA9" i="44"/>
  <c r="LC9" i="44"/>
  <c r="LD9" i="44"/>
  <c r="LE9" i="44"/>
  <c r="LF9" i="44"/>
  <c r="LG9" i="44"/>
  <c r="LH9" i="44"/>
  <c r="LI9" i="44"/>
  <c r="LJ9" i="44"/>
  <c r="LK9" i="44"/>
  <c r="LL9" i="44"/>
  <c r="LN9" i="44"/>
  <c r="LO9" i="44"/>
  <c r="LP9" i="44"/>
  <c r="LQ9" i="44"/>
  <c r="LR9" i="44"/>
  <c r="LS9" i="44"/>
  <c r="LT9" i="44"/>
  <c r="LU9" i="44"/>
  <c r="LV9" i="44"/>
  <c r="LW9" i="44"/>
  <c r="LY9" i="44"/>
  <c r="LZ9" i="44"/>
  <c r="MA9" i="44"/>
  <c r="MB9" i="44"/>
  <c r="MC9" i="44"/>
  <c r="MD9" i="44"/>
  <c r="ME9" i="44"/>
  <c r="MF9" i="44"/>
  <c r="MG9" i="44"/>
  <c r="MH9" i="44"/>
  <c r="MJ9" i="44"/>
  <c r="MK9" i="44"/>
  <c r="ML9" i="44"/>
  <c r="MM9" i="44"/>
  <c r="MN9" i="44"/>
  <c r="MO9" i="44"/>
  <c r="MP9" i="44"/>
  <c r="MQ9" i="44"/>
  <c r="MR9" i="44"/>
  <c r="MS9" i="44"/>
  <c r="MU9" i="44"/>
  <c r="MV9" i="44"/>
  <c r="MW9" i="44"/>
  <c r="MX9" i="44"/>
  <c r="MY9" i="44"/>
  <c r="MZ9" i="44"/>
  <c r="NA9" i="44"/>
  <c r="NB9" i="44"/>
  <c r="NC9" i="44"/>
  <c r="ND9" i="44"/>
  <c r="NF9" i="44"/>
  <c r="NG9" i="44"/>
  <c r="NH9" i="44"/>
  <c r="NI9" i="44"/>
  <c r="NJ9" i="44"/>
  <c r="NK9" i="44"/>
  <c r="NL9" i="44"/>
  <c r="NM9" i="44"/>
  <c r="NN9" i="44"/>
  <c r="NO9" i="44"/>
  <c r="NQ9" i="44"/>
  <c r="NR9" i="44"/>
  <c r="NS9" i="44"/>
  <c r="NT9" i="44"/>
  <c r="NU9" i="44"/>
  <c r="NV9" i="44"/>
  <c r="NW9" i="44"/>
  <c r="NX9" i="44"/>
  <c r="NY9" i="44"/>
  <c r="NZ9" i="44"/>
  <c r="OB9" i="44"/>
  <c r="OC9" i="44"/>
  <c r="OD9" i="44"/>
  <c r="OE9" i="44"/>
  <c r="OF9" i="44"/>
  <c r="OG9" i="44"/>
  <c r="OH9" i="44"/>
  <c r="OI9" i="44"/>
  <c r="OJ9" i="44"/>
  <c r="OK9" i="44"/>
  <c r="OM9" i="44"/>
  <c r="ON9" i="44"/>
  <c r="OO9" i="44"/>
  <c r="OP9" i="44"/>
  <c r="OQ9" i="44"/>
  <c r="OR9" i="44"/>
  <c r="OS9" i="44"/>
  <c r="OT9" i="44"/>
  <c r="OU9" i="44"/>
  <c r="OV9" i="44"/>
  <c r="OX9" i="44"/>
  <c r="OY9" i="44"/>
  <c r="OZ9" i="44"/>
  <c r="PA9" i="44"/>
  <c r="PB9" i="44"/>
  <c r="PC9" i="44"/>
  <c r="PD9" i="44"/>
  <c r="PE9" i="44"/>
  <c r="PF9" i="44"/>
  <c r="PG9" i="44"/>
  <c r="PI9" i="44"/>
  <c r="PJ9" i="44"/>
  <c r="PK9" i="44"/>
  <c r="PL9" i="44"/>
  <c r="PM9" i="44"/>
  <c r="PN9" i="44"/>
  <c r="PO9" i="44"/>
  <c r="PP9" i="44"/>
  <c r="PQ9" i="44"/>
  <c r="PR9" i="44"/>
  <c r="PT9" i="44"/>
  <c r="PU9" i="44"/>
  <c r="PV9" i="44"/>
  <c r="PW9" i="44"/>
  <c r="PX9" i="44"/>
  <c r="PY9" i="44"/>
  <c r="PZ9" i="44"/>
  <c r="QA9" i="44"/>
  <c r="QB9" i="44"/>
  <c r="QC9" i="44"/>
  <c r="QE9" i="44"/>
  <c r="QF9" i="44"/>
  <c r="QG9" i="44"/>
  <c r="QH9" i="44"/>
  <c r="QI9" i="44"/>
  <c r="QJ9" i="44"/>
  <c r="QK9" i="44"/>
  <c r="QL9" i="44"/>
  <c r="QM9" i="44"/>
  <c r="QN9" i="44"/>
  <c r="QP9" i="44"/>
  <c r="QQ9" i="44"/>
  <c r="QR9" i="44"/>
  <c r="QS9" i="44"/>
  <c r="QT9" i="44"/>
  <c r="QU9" i="44"/>
  <c r="QV9" i="44"/>
  <c r="QW9" i="44"/>
  <c r="QX9" i="44"/>
  <c r="QY9" i="44"/>
  <c r="RA9" i="44"/>
  <c r="RB9" i="44"/>
  <c r="RC9" i="44"/>
  <c r="RD9" i="44"/>
  <c r="RE9" i="44"/>
  <c r="RF9" i="44"/>
  <c r="RG9" i="44"/>
  <c r="RH9" i="44"/>
  <c r="RI9" i="44"/>
  <c r="RJ9" i="44"/>
  <c r="RL9" i="44"/>
  <c r="RM9" i="44"/>
  <c r="RN9" i="44"/>
  <c r="RO9" i="44"/>
  <c r="RP9" i="44"/>
  <c r="RQ9" i="44"/>
  <c r="RR9" i="44"/>
  <c r="RS9" i="44"/>
  <c r="RT9" i="44"/>
  <c r="RU9" i="44"/>
  <c r="RW9" i="44"/>
  <c r="RX9" i="44"/>
  <c r="RY9" i="44"/>
  <c r="RZ9" i="44"/>
  <c r="SA9" i="44"/>
  <c r="SB9" i="44"/>
  <c r="SC9" i="44"/>
  <c r="SD9" i="44"/>
  <c r="SE9" i="44"/>
  <c r="SF9" i="44"/>
  <c r="SH9" i="44"/>
  <c r="SI9" i="44"/>
  <c r="SJ9" i="44"/>
  <c r="SK9" i="44"/>
  <c r="SL9" i="44"/>
  <c r="SM9" i="44"/>
  <c r="SN9" i="44"/>
  <c r="SO9" i="44"/>
  <c r="SP9" i="44"/>
  <c r="SQ9" i="44"/>
  <c r="SS9" i="44"/>
  <c r="ST9" i="44"/>
  <c r="SU9" i="44"/>
  <c r="SV9" i="44"/>
  <c r="SW9" i="44"/>
  <c r="SX9" i="44"/>
  <c r="SY9" i="44"/>
  <c r="SZ9" i="44"/>
  <c r="TA9" i="44"/>
  <c r="TB9" i="44"/>
  <c r="TD9" i="44"/>
  <c r="TE9" i="44"/>
  <c r="TF9" i="44"/>
  <c r="TG9" i="44"/>
  <c r="TH9" i="44"/>
  <c r="TI9" i="44"/>
  <c r="TJ9" i="44"/>
  <c r="TK9" i="44"/>
  <c r="TL9" i="44"/>
  <c r="TM9" i="44"/>
  <c r="TO9" i="44"/>
  <c r="TP9" i="44"/>
  <c r="TQ9" i="44"/>
  <c r="TR9" i="44"/>
  <c r="TS9" i="44"/>
  <c r="TT9" i="44"/>
  <c r="TU9" i="44"/>
  <c r="TV9" i="44"/>
  <c r="TW9" i="44"/>
  <c r="TX9" i="44"/>
  <c r="TZ9" i="44"/>
  <c r="UA9" i="44"/>
  <c r="UB9" i="44"/>
  <c r="UC9" i="44"/>
  <c r="UD9" i="44"/>
  <c r="A1765" i="2"/>
  <c r="G1684" i="2"/>
  <c r="A1487" i="2"/>
  <c r="A1426" i="2"/>
  <c r="E1403" i="2"/>
  <c r="G1334" i="2"/>
  <c r="G1292" i="2"/>
  <c r="A1125" i="2"/>
  <c r="E1101" i="2"/>
  <c r="G843" i="2"/>
  <c r="E847" i="2"/>
  <c r="A810" i="2"/>
  <c r="E773" i="2"/>
  <c r="C747" i="2"/>
  <c r="C554" i="2"/>
  <c r="G502" i="2"/>
  <c r="C509" i="2"/>
  <c r="A393" i="2"/>
  <c r="I303" i="2"/>
  <c r="G310" i="2"/>
  <c r="G272" i="2"/>
  <c r="C202" i="2"/>
  <c r="G60" i="2"/>
  <c r="A40" i="2"/>
  <c r="A13" i="2"/>
  <c r="I1909" i="2"/>
  <c r="C1804" i="2"/>
  <c r="A1610" i="2"/>
  <c r="A1522" i="2"/>
  <c r="C1302" i="2"/>
  <c r="E1292" i="2"/>
  <c r="E1205" i="2"/>
  <c r="A1066" i="2"/>
  <c r="E1054" i="2"/>
  <c r="E567" i="2"/>
  <c r="I501" i="2"/>
  <c r="A246" i="2"/>
  <c r="I181" i="2"/>
  <c r="C1992" i="2"/>
  <c r="G1911" i="2"/>
  <c r="I1452" i="2"/>
  <c r="I1424" i="2"/>
  <c r="I884" i="2"/>
  <c r="I682" i="2"/>
  <c r="G602" i="2"/>
  <c r="A483" i="2"/>
  <c r="I341" i="2"/>
  <c r="I201" i="2"/>
  <c r="G25" i="2"/>
  <c r="A1966" i="2"/>
  <c r="I1844" i="2"/>
  <c r="A1749" i="2"/>
  <c r="C1626" i="2"/>
  <c r="E1581" i="2"/>
  <c r="C1588" i="2"/>
  <c r="G1573" i="2"/>
  <c r="I1443" i="2"/>
  <c r="C1441" i="2"/>
  <c r="C1403" i="2"/>
  <c r="I1185" i="2"/>
  <c r="I804" i="2"/>
  <c r="I670" i="2"/>
  <c r="I652" i="2"/>
  <c r="E613" i="2"/>
  <c r="A533" i="2"/>
  <c r="E254" i="2"/>
  <c r="G231" i="2"/>
  <c r="E124" i="2"/>
  <c r="I26" i="2"/>
  <c r="A1888" i="2"/>
  <c r="E1765" i="2"/>
  <c r="G1251" i="2"/>
  <c r="I1172" i="2"/>
  <c r="I1146" i="2"/>
  <c r="A1140" i="2"/>
  <c r="C1133" i="2"/>
  <c r="C1092" i="2"/>
  <c r="A1060" i="2"/>
  <c r="G1041" i="2"/>
  <c r="I983" i="2"/>
  <c r="G933" i="2"/>
  <c r="I768" i="2"/>
  <c r="I1901" i="2"/>
  <c r="E1744" i="2"/>
  <c r="E1732" i="2"/>
  <c r="I1684" i="2"/>
  <c r="E1624" i="2"/>
  <c r="E1564" i="2"/>
  <c r="I1493" i="2"/>
  <c r="C1480" i="2"/>
  <c r="G1412" i="2"/>
  <c r="A1382" i="2"/>
  <c r="G1369" i="2"/>
  <c r="A1364" i="2"/>
  <c r="E1349" i="2"/>
  <c r="E1228" i="2"/>
  <c r="A1221" i="2"/>
  <c r="A1149" i="2"/>
  <c r="I1082" i="2"/>
  <c r="A1080" i="2"/>
  <c r="C1020" i="2"/>
  <c r="A1000" i="2"/>
  <c r="G970" i="2"/>
  <c r="G940" i="2"/>
  <c r="C950" i="2"/>
  <c r="A913" i="2"/>
  <c r="A873" i="2"/>
  <c r="E752" i="2"/>
  <c r="I662" i="2"/>
  <c r="A614" i="2"/>
  <c r="C503" i="2"/>
  <c r="I487" i="2"/>
  <c r="A473" i="2"/>
  <c r="C387" i="2"/>
  <c r="C367" i="2"/>
  <c r="E346" i="2"/>
  <c r="G291" i="2"/>
  <c r="I152" i="2"/>
  <c r="A140" i="2"/>
  <c r="G106" i="2"/>
  <c r="E93" i="2"/>
  <c r="I42" i="2"/>
  <c r="E52" i="2"/>
  <c r="E33" i="2"/>
  <c r="E12" i="2"/>
  <c r="E1982" i="2"/>
  <c r="A1991" i="2"/>
  <c r="C1972" i="2"/>
  <c r="G1944" i="2"/>
  <c r="E1911" i="2"/>
  <c r="C1906" i="2"/>
  <c r="A1867" i="2"/>
  <c r="A1834" i="2"/>
  <c r="C1808" i="2"/>
  <c r="A1787" i="2"/>
  <c r="I1728" i="2"/>
  <c r="E1709" i="2"/>
  <c r="E1648" i="2"/>
  <c r="C1572" i="2"/>
  <c r="E1445" i="2"/>
  <c r="I1343" i="2"/>
  <c r="G1353" i="2"/>
  <c r="E1284" i="2"/>
  <c r="C1221" i="2"/>
  <c r="I1093" i="2"/>
  <c r="I1092" i="2"/>
  <c r="G1006" i="2"/>
  <c r="C1008" i="2"/>
  <c r="C924" i="2"/>
  <c r="C904" i="2"/>
  <c r="I894" i="2"/>
  <c r="I873" i="2"/>
  <c r="E754" i="2"/>
  <c r="C752" i="2"/>
  <c r="I703" i="2"/>
  <c r="E651" i="2"/>
  <c r="A626" i="2"/>
  <c r="G611" i="2"/>
  <c r="G540" i="2"/>
  <c r="G431" i="2"/>
  <c r="C240" i="2"/>
  <c r="A252" i="2"/>
  <c r="E189" i="2"/>
  <c r="C169" i="2"/>
  <c r="C105" i="2"/>
  <c r="E72" i="2"/>
  <c r="E49" i="2"/>
  <c r="C1" i="2"/>
  <c r="A1962" i="2"/>
  <c r="A1912" i="2"/>
  <c r="I1806" i="2"/>
  <c r="A1745" i="2"/>
  <c r="A1711" i="2"/>
  <c r="A1509" i="2"/>
  <c r="G1344" i="2"/>
  <c r="C1324" i="2"/>
  <c r="C1262" i="2"/>
  <c r="I1101" i="2"/>
  <c r="A844" i="2"/>
  <c r="I826" i="2"/>
  <c r="C824" i="2"/>
  <c r="G808" i="2"/>
  <c r="I785" i="2"/>
  <c r="A787" i="2"/>
  <c r="G761" i="2"/>
  <c r="A591" i="2"/>
  <c r="C467" i="2"/>
  <c r="A325" i="2"/>
  <c r="A62" i="2"/>
  <c r="G44" i="2"/>
  <c r="I1941" i="2"/>
  <c r="I1821" i="2"/>
  <c r="I1831" i="2"/>
  <c r="I1741" i="2"/>
  <c r="A1729" i="2"/>
  <c r="G1511" i="2"/>
  <c r="C1422" i="2"/>
  <c r="A1401" i="2"/>
  <c r="G1374" i="2"/>
  <c r="C1370" i="2"/>
  <c r="G1213" i="2"/>
  <c r="I1033" i="2"/>
  <c r="E1020" i="2"/>
  <c r="A966" i="2"/>
  <c r="A829" i="2"/>
  <c r="E700" i="2"/>
  <c r="C688" i="2"/>
  <c r="E546" i="2"/>
  <c r="C446" i="2"/>
  <c r="E270" i="2"/>
  <c r="A131" i="2"/>
  <c r="E1906" i="2"/>
  <c r="E1364" i="2"/>
  <c r="G1227" i="2"/>
  <c r="C1189" i="2"/>
  <c r="G1044" i="2"/>
  <c r="G1042" i="2"/>
  <c r="C886" i="2"/>
  <c r="G770" i="2"/>
  <c r="I621" i="2"/>
  <c r="I606" i="2"/>
  <c r="I570" i="2"/>
  <c r="E547" i="2"/>
  <c r="C347" i="2"/>
  <c r="A347" i="2"/>
  <c r="E228" i="2"/>
  <c r="I134" i="2"/>
  <c r="E104" i="2"/>
  <c r="A20" i="2"/>
  <c r="C1868" i="2"/>
  <c r="I1788" i="2"/>
  <c r="A213" i="2"/>
  <c r="I1200" i="2"/>
  <c r="A672" i="2"/>
  <c r="I889" i="2"/>
  <c r="I871" i="2"/>
  <c r="A1248" i="2"/>
  <c r="C1121" i="2"/>
  <c r="E662" i="2"/>
  <c r="I571" i="2"/>
  <c r="I1867" i="2"/>
  <c r="E1724" i="2"/>
  <c r="C1573" i="2"/>
  <c r="I851" i="2"/>
  <c r="C642" i="2"/>
  <c r="C401" i="2"/>
  <c r="I387" i="2"/>
  <c r="A364" i="2"/>
  <c r="I1765" i="2"/>
  <c r="E309" i="2"/>
  <c r="C303" i="2"/>
  <c r="G1912" i="2"/>
  <c r="I663" i="2"/>
  <c r="G1691" i="2"/>
  <c r="A1392" i="2"/>
  <c r="A1025" i="2"/>
  <c r="E187" i="2"/>
  <c r="E603" i="2"/>
  <c r="E1902" i="2"/>
  <c r="A1447" i="2"/>
  <c r="C1191" i="2"/>
  <c r="E1172" i="2"/>
  <c r="E1148" i="2"/>
  <c r="I1122" i="2"/>
  <c r="G920" i="2"/>
  <c r="A830" i="2"/>
  <c r="E708" i="2"/>
  <c r="I687" i="2"/>
  <c r="G628" i="2"/>
  <c r="E380" i="2"/>
  <c r="A328" i="2"/>
  <c r="A209" i="2"/>
  <c r="I153" i="2"/>
  <c r="A122" i="2"/>
  <c r="E42" i="2"/>
  <c r="F16" i="9"/>
  <c r="H19" i="9"/>
  <c r="UO1" i="2"/>
  <c r="UI1" i="2"/>
  <c r="UD1" i="2"/>
  <c r="TX1" i="2"/>
  <c r="TS1" i="2"/>
  <c r="TM1" i="2"/>
  <c r="TH1" i="2"/>
  <c r="TB1" i="2"/>
  <c r="SW1" i="2"/>
  <c r="SQ1" i="2"/>
  <c r="SL1" i="2"/>
  <c r="SF1" i="2"/>
  <c r="SA1" i="2"/>
  <c r="RU1" i="2"/>
  <c r="RP1" i="2"/>
  <c r="RJ1" i="2"/>
  <c r="RE1" i="2"/>
  <c r="QY1" i="2"/>
  <c r="QT1" i="2"/>
  <c r="QN1" i="2"/>
  <c r="QI1" i="2"/>
  <c r="QC1" i="2"/>
  <c r="PX1" i="2"/>
  <c r="PR1" i="2"/>
  <c r="PM1" i="2"/>
  <c r="PG1" i="2"/>
  <c r="PB1" i="2"/>
  <c r="OV1" i="2"/>
  <c r="OQ1" i="2"/>
  <c r="OK1" i="2"/>
  <c r="OF1" i="2"/>
  <c r="NZ1" i="2"/>
  <c r="NU1" i="2"/>
  <c r="NO1" i="2"/>
  <c r="NJ1" i="2"/>
  <c r="ND1" i="2"/>
  <c r="MY1" i="2"/>
  <c r="MS1" i="2"/>
  <c r="MN1" i="2"/>
  <c r="MH1" i="2"/>
  <c r="MC1" i="2"/>
  <c r="LW1" i="2"/>
  <c r="LR1" i="2"/>
  <c r="LL1" i="2"/>
  <c r="LG1" i="2"/>
  <c r="LA1" i="2"/>
  <c r="KV1" i="2"/>
  <c r="KP1" i="2"/>
  <c r="KK1" i="2"/>
  <c r="KE1" i="2"/>
  <c r="JZ1" i="2"/>
  <c r="JT1" i="2"/>
  <c r="JO1" i="2"/>
  <c r="JI1" i="2"/>
  <c r="JD1" i="2"/>
  <c r="IX1" i="2"/>
  <c r="IS1" i="2"/>
  <c r="IM1" i="2"/>
  <c r="IH1" i="2"/>
  <c r="IB1" i="2"/>
  <c r="HW1" i="2"/>
  <c r="HQ1" i="2"/>
  <c r="HL1" i="2"/>
  <c r="HF1" i="2"/>
  <c r="HA1" i="2"/>
  <c r="GU1" i="2"/>
  <c r="GP1" i="2"/>
  <c r="GJ1" i="2"/>
  <c r="GE1" i="2"/>
  <c r="FY1" i="2"/>
  <c r="FT1" i="2"/>
  <c r="FN1" i="2"/>
  <c r="FI1" i="2"/>
  <c r="FC1" i="2"/>
  <c r="EX1" i="2"/>
  <c r="ER1" i="2"/>
  <c r="EM1" i="2"/>
  <c r="EG1" i="2"/>
  <c r="EB1" i="2"/>
  <c r="DV1" i="2"/>
  <c r="DQ1" i="2"/>
  <c r="DK1" i="2"/>
  <c r="DF1" i="2"/>
  <c r="CZ1" i="2"/>
  <c r="CU1" i="2"/>
  <c r="CO1" i="2"/>
  <c r="CJ1" i="2"/>
  <c r="CD1" i="2"/>
  <c r="BY1" i="2"/>
  <c r="BS1" i="2"/>
  <c r="BN1" i="2"/>
  <c r="BH1" i="2"/>
  <c r="BC1" i="2"/>
  <c r="AW1" i="2"/>
  <c r="AR1" i="2"/>
  <c r="AL1" i="2"/>
  <c r="AG1" i="2"/>
  <c r="AA1" i="2"/>
  <c r="V1" i="2"/>
  <c r="P1" i="2"/>
  <c r="G82" i="9"/>
  <c r="UN1" i="2"/>
  <c r="UH1" i="2"/>
  <c r="UC1" i="2"/>
  <c r="TW1" i="2"/>
  <c r="TR1" i="2"/>
  <c r="TL1" i="2"/>
  <c r="TG1" i="2"/>
  <c r="TA1" i="2"/>
  <c r="SV1" i="2"/>
  <c r="SP1" i="2"/>
  <c r="SK1" i="2"/>
  <c r="SE1" i="2"/>
  <c r="RZ1" i="2"/>
  <c r="RT1" i="2"/>
  <c r="RO1" i="2"/>
  <c r="RI1" i="2"/>
  <c r="RD1" i="2"/>
  <c r="QX1" i="2"/>
  <c r="QS1" i="2"/>
  <c r="QM1" i="2"/>
  <c r="QH1" i="2"/>
  <c r="QB1" i="2"/>
  <c r="PW1" i="2"/>
  <c r="PQ1" i="2"/>
  <c r="PL1" i="2"/>
  <c r="PF1" i="2"/>
  <c r="PA1" i="2"/>
  <c r="OU1" i="2"/>
  <c r="OP1" i="2"/>
  <c r="OJ1" i="2"/>
  <c r="OE1" i="2"/>
  <c r="NY1" i="2"/>
  <c r="NT1" i="2"/>
  <c r="NN1" i="2"/>
  <c r="NI1" i="2"/>
  <c r="NC1" i="2"/>
  <c r="MX1" i="2"/>
  <c r="MR1" i="2"/>
  <c r="MM1" i="2"/>
  <c r="MG1" i="2"/>
  <c r="MB1" i="2"/>
  <c r="LV1" i="2"/>
  <c r="LQ1" i="2"/>
  <c r="LK1" i="2"/>
  <c r="LF1" i="2"/>
  <c r="KZ1" i="2"/>
  <c r="KU1" i="2"/>
  <c r="KO1" i="2"/>
  <c r="KJ1" i="2"/>
  <c r="KD1" i="2"/>
  <c r="JY1" i="2"/>
  <c r="JS1" i="2"/>
  <c r="JN1" i="2"/>
  <c r="JH1" i="2"/>
  <c r="JC1" i="2"/>
  <c r="IW1" i="2"/>
  <c r="IR1" i="2"/>
  <c r="IL1" i="2"/>
  <c r="IG1" i="2"/>
  <c r="IA1" i="2"/>
  <c r="HV1" i="2"/>
  <c r="HP1" i="2"/>
  <c r="HK1" i="2"/>
  <c r="HE1" i="2"/>
  <c r="GZ1" i="2"/>
  <c r="GT1" i="2"/>
  <c r="GO1" i="2"/>
  <c r="GI1" i="2"/>
  <c r="GD1" i="2"/>
  <c r="FX1" i="2"/>
  <c r="FS1" i="2"/>
  <c r="FM1" i="2"/>
  <c r="FH1" i="2"/>
  <c r="FB1" i="2"/>
  <c r="EW1" i="2"/>
  <c r="EQ1" i="2"/>
  <c r="EL1" i="2"/>
  <c r="EF1" i="2"/>
  <c r="EA1" i="2"/>
  <c r="DU1" i="2"/>
  <c r="DP1" i="2"/>
  <c r="DJ1" i="2"/>
  <c r="DE1" i="2"/>
  <c r="CY1" i="2"/>
  <c r="CT1" i="2"/>
  <c r="CN1" i="2"/>
  <c r="CI1" i="2"/>
  <c r="CC1" i="2"/>
  <c r="BX1" i="2"/>
  <c r="BR1" i="2"/>
  <c r="BM1" i="2"/>
  <c r="BG1" i="2"/>
  <c r="BB1" i="2"/>
  <c r="AV1" i="2"/>
  <c r="AQ1" i="2"/>
  <c r="AK1" i="2"/>
  <c r="AF1" i="2"/>
  <c r="Z1" i="2"/>
  <c r="U1" i="2"/>
  <c r="O1" i="2"/>
  <c r="G67" i="9"/>
  <c r="UM1" i="2"/>
  <c r="UG1" i="2"/>
  <c r="UB1" i="2"/>
  <c r="TV1" i="2"/>
  <c r="TQ1" i="2"/>
  <c r="TK1" i="2"/>
  <c r="TF1" i="2"/>
  <c r="SZ1" i="2"/>
  <c r="SU1" i="2"/>
  <c r="SO1" i="2"/>
  <c r="SJ1" i="2"/>
  <c r="SD1" i="2"/>
  <c r="RY1" i="2"/>
  <c r="RS1" i="2"/>
  <c r="RN1" i="2"/>
  <c r="RH1" i="2"/>
  <c r="RC1" i="2"/>
  <c r="QW1" i="2"/>
  <c r="QR1" i="2"/>
  <c r="QL1" i="2"/>
  <c r="QG1" i="2"/>
  <c r="QA1" i="2"/>
  <c r="PV1" i="2"/>
  <c r="PP1" i="2"/>
  <c r="PK1" i="2"/>
  <c r="PE1" i="2"/>
  <c r="OZ1" i="2"/>
  <c r="OT1" i="2"/>
  <c r="OO1" i="2"/>
  <c r="OI1" i="2"/>
  <c r="OD1" i="2"/>
  <c r="NX1" i="2"/>
  <c r="NS1" i="2"/>
  <c r="NM1" i="2"/>
  <c r="NH1" i="2"/>
  <c r="NB1" i="2"/>
  <c r="MW1" i="2"/>
  <c r="MQ1" i="2"/>
  <c r="ML1" i="2"/>
  <c r="MF1" i="2"/>
  <c r="MA1" i="2"/>
  <c r="LU1" i="2"/>
  <c r="LP1" i="2"/>
  <c r="LJ1" i="2"/>
  <c r="LE1" i="2"/>
  <c r="KY1" i="2"/>
  <c r="KT1" i="2"/>
  <c r="KN1" i="2"/>
  <c r="KI1" i="2"/>
  <c r="KC1" i="2"/>
  <c r="JX1" i="2"/>
  <c r="JR1" i="2"/>
  <c r="JM1" i="2"/>
  <c r="JG1" i="2"/>
  <c r="JB1" i="2"/>
  <c r="IV1" i="2"/>
  <c r="IQ1" i="2"/>
  <c r="IK1" i="2"/>
  <c r="IF1" i="2"/>
  <c r="HZ1" i="2"/>
  <c r="HU1" i="2"/>
  <c r="HO1" i="2"/>
  <c r="HJ1" i="2"/>
  <c r="HD1" i="2"/>
  <c r="GY1" i="2"/>
  <c r="GS1" i="2"/>
  <c r="GN1" i="2"/>
  <c r="GH1" i="2"/>
  <c r="GC1" i="2"/>
  <c r="FW1" i="2"/>
  <c r="FR1" i="2"/>
  <c r="FL1" i="2"/>
  <c r="FG1" i="2"/>
  <c r="FA1" i="2"/>
  <c r="EV1" i="2"/>
  <c r="EP1" i="2"/>
  <c r="EK1" i="2"/>
  <c r="EE1" i="2"/>
  <c r="DZ1" i="2"/>
  <c r="DT1" i="2"/>
  <c r="DO1" i="2"/>
  <c r="DI1" i="2"/>
  <c r="DD1" i="2"/>
  <c r="CX1" i="2"/>
  <c r="CS1" i="2"/>
  <c r="CM1" i="2"/>
  <c r="CH1" i="2"/>
  <c r="CB1" i="2"/>
  <c r="BW1" i="2"/>
  <c r="BQ1" i="2"/>
  <c r="BL1" i="2"/>
  <c r="BF1" i="2"/>
  <c r="BA1" i="2"/>
  <c r="AU1" i="2"/>
  <c r="AP1" i="2"/>
  <c r="AJ1" i="2"/>
  <c r="AE1" i="2"/>
  <c r="Y1" i="2"/>
  <c r="T1" i="2"/>
  <c r="N1" i="2"/>
  <c r="G52" i="9"/>
  <c r="UL1" i="2"/>
  <c r="UF1" i="2"/>
  <c r="UA1" i="2"/>
  <c r="TU1" i="2"/>
  <c r="TP1" i="2"/>
  <c r="TJ1" i="2"/>
  <c r="TE1" i="2"/>
  <c r="SY1" i="2"/>
  <c r="ST1" i="2"/>
  <c r="SN1" i="2"/>
  <c r="SI1" i="2"/>
  <c r="SC1" i="2"/>
  <c r="RX1" i="2"/>
  <c r="RR1" i="2"/>
  <c r="RM1" i="2"/>
  <c r="RG1" i="2"/>
  <c r="RB1" i="2"/>
  <c r="QV1" i="2"/>
  <c r="QQ1" i="2"/>
  <c r="QK1" i="2"/>
  <c r="QF1" i="2"/>
  <c r="PZ1" i="2"/>
  <c r="PU1" i="2"/>
  <c r="PO1" i="2"/>
  <c r="PJ1" i="2"/>
  <c r="PD1" i="2"/>
  <c r="OY1" i="2"/>
  <c r="OS1" i="2"/>
  <c r="ON1" i="2"/>
  <c r="OH1" i="2"/>
  <c r="OC1" i="2"/>
  <c r="NW1" i="2"/>
  <c r="NR1" i="2"/>
  <c r="NL1" i="2"/>
  <c r="NG1" i="2"/>
  <c r="NA1" i="2"/>
  <c r="MV1" i="2"/>
  <c r="MP1" i="2"/>
  <c r="MK1" i="2"/>
  <c r="ME1" i="2"/>
  <c r="LZ1" i="2"/>
  <c r="LT1" i="2"/>
  <c r="LO1" i="2"/>
  <c r="LI1" i="2"/>
  <c r="LD1" i="2"/>
  <c r="KX1" i="2"/>
  <c r="KS1" i="2"/>
  <c r="KM1" i="2"/>
  <c r="KH1" i="2"/>
  <c r="KB1" i="2"/>
  <c r="JW1" i="2"/>
  <c r="JQ1" i="2"/>
  <c r="JL1" i="2"/>
  <c r="JF1" i="2"/>
  <c r="JA1" i="2"/>
  <c r="IU1" i="2"/>
  <c r="IP1" i="2"/>
  <c r="IJ1" i="2"/>
  <c r="IE1" i="2"/>
  <c r="HY1" i="2"/>
  <c r="HT1" i="2"/>
  <c r="HN1" i="2"/>
  <c r="HI1" i="2"/>
  <c r="HC1" i="2"/>
  <c r="GX1" i="2"/>
  <c r="GR1" i="2"/>
  <c r="GM1" i="2"/>
  <c r="GG1" i="2"/>
  <c r="GB1" i="2"/>
  <c r="FV1" i="2"/>
  <c r="FQ1" i="2"/>
  <c r="FK1" i="2"/>
  <c r="FF1" i="2"/>
  <c r="EZ1" i="2"/>
  <c r="EU1" i="2"/>
  <c r="EO1" i="2"/>
  <c r="EJ1" i="2"/>
  <c r="ED1" i="2"/>
  <c r="DY1" i="2"/>
  <c r="DS1" i="2"/>
  <c r="DN1" i="2"/>
  <c r="DH1" i="2"/>
  <c r="DC1" i="2"/>
  <c r="CW1" i="2"/>
  <c r="CR1" i="2"/>
  <c r="CL1" i="2"/>
  <c r="CG1" i="2"/>
  <c r="CA1" i="2"/>
  <c r="BV1" i="2"/>
  <c r="BP1" i="2"/>
  <c r="BK1" i="2"/>
  <c r="BE1" i="2"/>
  <c r="AZ1" i="2"/>
  <c r="AT1" i="2"/>
  <c r="AO1" i="2"/>
  <c r="AI1" i="2"/>
  <c r="AD1" i="2"/>
  <c r="X1" i="2"/>
  <c r="S1" i="2"/>
  <c r="M1" i="2"/>
  <c r="G37" i="9"/>
  <c r="H15" i="9"/>
  <c r="G15" i="9"/>
  <c r="F15" i="9"/>
  <c r="E15" i="9"/>
  <c r="D15" i="9"/>
  <c r="H14" i="9"/>
  <c r="G14" i="9"/>
  <c r="F14" i="9"/>
  <c r="E14" i="9"/>
  <c r="D14" i="9"/>
  <c r="H13" i="9"/>
  <c r="G13" i="9"/>
  <c r="E13" i="9"/>
  <c r="D13" i="9"/>
  <c r="H12" i="9"/>
  <c r="G12" i="9"/>
  <c r="F12" i="9"/>
  <c r="E12" i="9"/>
  <c r="D12" i="9"/>
  <c r="H11" i="9"/>
  <c r="G11" i="9"/>
  <c r="F11" i="9"/>
  <c r="E11" i="9"/>
  <c r="D11" i="9"/>
  <c r="G22" i="9"/>
  <c r="L1" i="2"/>
  <c r="R1" i="2"/>
  <c r="W1" i="2"/>
  <c r="AC1" i="2"/>
  <c r="AH1" i="2"/>
  <c r="AN1" i="2"/>
  <c r="AS1" i="2"/>
  <c r="AY1" i="2"/>
  <c r="BD1" i="2"/>
  <c r="BJ1" i="2"/>
  <c r="BO1" i="2"/>
  <c r="BU1" i="2"/>
  <c r="BZ1" i="2"/>
  <c r="CF1" i="2"/>
  <c r="CK1" i="2"/>
  <c r="CQ1" i="2"/>
  <c r="CV1" i="2"/>
  <c r="DB1" i="2"/>
  <c r="DG1" i="2"/>
  <c r="DM1" i="2"/>
  <c r="DR1" i="2"/>
  <c r="DX1" i="2"/>
  <c r="EC1" i="2"/>
  <c r="EI1" i="2"/>
  <c r="EN1" i="2"/>
  <c r="ET1" i="2"/>
  <c r="EY1" i="2"/>
  <c r="FE1" i="2"/>
  <c r="FJ1" i="2"/>
  <c r="FP1" i="2"/>
  <c r="FU1" i="2"/>
  <c r="GA1" i="2"/>
  <c r="GF1" i="2"/>
  <c r="GL1" i="2"/>
  <c r="GQ1" i="2"/>
  <c r="GW1" i="2"/>
  <c r="HB1" i="2"/>
  <c r="HH1" i="2"/>
  <c r="HM1" i="2"/>
  <c r="HS1" i="2"/>
  <c r="HX1" i="2"/>
  <c r="ID1" i="2"/>
  <c r="II1" i="2"/>
  <c r="IO1" i="2"/>
  <c r="IT1" i="2"/>
  <c r="IZ1" i="2"/>
  <c r="JE1" i="2"/>
  <c r="JK1" i="2"/>
  <c r="JP1" i="2"/>
  <c r="JV1" i="2"/>
  <c r="KA1" i="2"/>
  <c r="KG1" i="2"/>
  <c r="KL1" i="2"/>
  <c r="KR1" i="2"/>
  <c r="KW1" i="2"/>
  <c r="LC1" i="2"/>
  <c r="LH1" i="2"/>
  <c r="LN1" i="2"/>
  <c r="LS1" i="2"/>
  <c r="LY1" i="2"/>
  <c r="MD1" i="2"/>
  <c r="MJ1" i="2"/>
  <c r="MO1" i="2"/>
  <c r="MU1" i="2"/>
  <c r="MZ1" i="2"/>
  <c r="NF1" i="2"/>
  <c r="NK1" i="2"/>
  <c r="NQ1" i="2"/>
  <c r="NV1" i="2"/>
  <c r="OB1" i="2"/>
  <c r="OG1" i="2"/>
  <c r="OM1" i="2"/>
  <c r="OR1" i="2"/>
  <c r="OX1" i="2"/>
  <c r="PC1" i="2"/>
  <c r="PI1" i="2"/>
  <c r="PN1" i="2"/>
  <c r="PT1" i="2"/>
  <c r="PY1" i="2"/>
  <c r="QE1" i="2"/>
  <c r="QJ1" i="2"/>
  <c r="QP1" i="2"/>
  <c r="QU1" i="2"/>
  <c r="RA1" i="2"/>
  <c r="RF1" i="2"/>
  <c r="RL1" i="2"/>
  <c r="RQ1" i="2"/>
  <c r="RW1" i="2"/>
  <c r="SB1" i="2"/>
  <c r="SH1" i="2"/>
  <c r="SM1" i="2"/>
  <c r="SS1" i="2"/>
  <c r="SX1" i="2"/>
  <c r="TD1" i="2"/>
  <c r="TI1" i="2"/>
  <c r="TO1" i="2"/>
  <c r="TT1" i="2"/>
  <c r="TZ1" i="2"/>
  <c r="UE1" i="2"/>
  <c r="UK1" i="2"/>
</calcChain>
</file>

<file path=xl/connections.xml><?xml version="1.0" encoding="utf-8"?>
<connections xmlns="http://schemas.openxmlformats.org/spreadsheetml/2006/main">
  <connection id="1" name="BM varié1 HF.txt1" type="6" refreshedVersion="0" background="1" saveData="1">
    <textPr fileType="mac" sourceFile="partition 2:BINGO MUSICAL:playlist:Hotel du Fjord:130922 playlist pop varié1 HF:BM varié1 HF.txt" tab="0">
      <textFields>
        <textField/>
      </textFields>
    </textPr>
  </connection>
</connections>
</file>

<file path=xl/sharedStrings.xml><?xml version="1.0" encoding="utf-8"?>
<sst xmlns="http://schemas.openxmlformats.org/spreadsheetml/2006/main" count="110" uniqueCount="109">
  <si>
    <t>#</t>
  </si>
  <si>
    <t>Instructions</t>
  </si>
  <si>
    <t>a.</t>
  </si>
  <si>
    <t>b.</t>
  </si>
  <si>
    <t>c.</t>
  </si>
  <si>
    <t>B</t>
  </si>
  <si>
    <t>I</t>
  </si>
  <si>
    <t>N</t>
  </si>
  <si>
    <t>G</t>
  </si>
  <si>
    <t>O</t>
  </si>
  <si>
    <t>Description:</t>
  </si>
  <si>
    <t>BingoCardGenerator.com</t>
  </si>
  <si>
    <r>
      <t xml:space="preserve">Follow the steps </t>
    </r>
    <r>
      <rPr>
        <b/>
        <u/>
        <sz val="12"/>
        <color rgb="FFFF0000"/>
        <rFont val="Arial"/>
        <family val="2"/>
      </rPr>
      <t>1</t>
    </r>
    <r>
      <rPr>
        <b/>
        <u/>
        <sz val="12"/>
        <rFont val="Arial"/>
        <family val="2"/>
      </rPr>
      <t xml:space="preserve"> to </t>
    </r>
    <r>
      <rPr>
        <b/>
        <u/>
        <sz val="12"/>
        <color rgb="FFFF0000"/>
        <rFont val="Arial"/>
        <family val="2"/>
      </rPr>
      <t>6</t>
    </r>
  </si>
  <si>
    <t>. .. … …. Modify the yellow cells …. … .. .</t>
  </si>
  <si>
    <r>
      <t xml:space="preserve">Modify the content in the yellow cells next to the points </t>
    </r>
    <r>
      <rPr>
        <b/>
        <sz val="12"/>
        <color rgb="FF0000FF"/>
        <rFont val="Arial"/>
        <family val="2"/>
      </rPr>
      <t xml:space="preserve">a. </t>
    </r>
    <r>
      <rPr>
        <sz val="12"/>
        <rFont val="Arial"/>
        <family val="2"/>
      </rPr>
      <t xml:space="preserve">to </t>
    </r>
    <r>
      <rPr>
        <b/>
        <sz val="12"/>
        <color rgb="FF0000FF"/>
        <rFont val="Arial"/>
        <family val="2"/>
      </rPr>
      <t>e.</t>
    </r>
    <r>
      <rPr>
        <sz val="12"/>
        <rFont val="Arial"/>
        <family val="2"/>
      </rPr>
      <t xml:space="preserve"> Don't leave any yellow cells empty. If you write a long title or description, you may need to change the font to make it fit properly into the bingo cards. The modification of the columns "B I N G O" and the center "Free" is optional. To remove the title, the description or the corners, uncheck the boxes on the master card.  </t>
    </r>
  </si>
  <si>
    <t>Master Card</t>
  </si>
  <si>
    <t xml:space="preserve">Write the title here    </t>
  </si>
  <si>
    <t>(This represent the first bingo card of a set of 100)</t>
  </si>
  <si>
    <t>Title:</t>
  </si>
  <si>
    <t>Colomns:</t>
  </si>
  <si>
    <t>Center:</t>
  </si>
  <si>
    <t>Free</t>
  </si>
  <si>
    <t>to</t>
  </si>
  <si>
    <t xml:space="preserve">           4 Corners</t>
  </si>
  <si>
    <t>Write the description here</t>
  </si>
  <si>
    <t>The bingo cards will be numbered from</t>
  </si>
  <si>
    <t>Colomns</t>
  </si>
  <si>
    <t>Word List</t>
  </si>
  <si>
    <t>Word 1</t>
  </si>
  <si>
    <t>Word 2</t>
  </si>
  <si>
    <t>Word 3</t>
  </si>
  <si>
    <t>Word 4</t>
  </si>
  <si>
    <t>Word 5</t>
  </si>
  <si>
    <t>Word 6</t>
  </si>
  <si>
    <t>Word 7</t>
  </si>
  <si>
    <t>Word 8</t>
  </si>
  <si>
    <t>Word 9</t>
  </si>
  <si>
    <t>Word 10</t>
  </si>
  <si>
    <t>Word 11</t>
  </si>
  <si>
    <t>Word 12</t>
  </si>
  <si>
    <t>Word 13</t>
  </si>
  <si>
    <t>Word 14</t>
  </si>
  <si>
    <t>Word 15</t>
  </si>
  <si>
    <t>Word 16</t>
  </si>
  <si>
    <t>Word 17</t>
  </si>
  <si>
    <t>Word 18</t>
  </si>
  <si>
    <t>Word 19</t>
  </si>
  <si>
    <t>Word 20</t>
  </si>
  <si>
    <t>Word 21</t>
  </si>
  <si>
    <t>Word 22</t>
  </si>
  <si>
    <t>Word 23</t>
  </si>
  <si>
    <t>Word 24</t>
  </si>
  <si>
    <t>Word 25</t>
  </si>
  <si>
    <t>Word 26</t>
  </si>
  <si>
    <t>Word 27</t>
  </si>
  <si>
    <t>Word 28</t>
  </si>
  <si>
    <t>Word 29</t>
  </si>
  <si>
    <t>Word 30</t>
  </si>
  <si>
    <t>Word 31</t>
  </si>
  <si>
    <t>Word 32</t>
  </si>
  <si>
    <t>Word 33</t>
  </si>
  <si>
    <t>Word 34</t>
  </si>
  <si>
    <t>Word 35</t>
  </si>
  <si>
    <t>Word 36</t>
  </si>
  <si>
    <t>Word 37</t>
  </si>
  <si>
    <t>Word 38</t>
  </si>
  <si>
    <t>Word 39</t>
  </si>
  <si>
    <t>Word 40</t>
  </si>
  <si>
    <t>Word 41</t>
  </si>
  <si>
    <t>Word 42</t>
  </si>
  <si>
    <t>Word 43</t>
  </si>
  <si>
    <t>Word 44</t>
  </si>
  <si>
    <t>Word 45</t>
  </si>
  <si>
    <t>Word 46</t>
  </si>
  <si>
    <t>Word 47</t>
  </si>
  <si>
    <t>Word 48</t>
  </si>
  <si>
    <t>Word 49</t>
  </si>
  <si>
    <t>Word 50</t>
  </si>
  <si>
    <t>Word 51</t>
  </si>
  <si>
    <t>Word 52</t>
  </si>
  <si>
    <t>Word 53</t>
  </si>
  <si>
    <t>Word 54</t>
  </si>
  <si>
    <t>Word 55</t>
  </si>
  <si>
    <t>Word 56</t>
  </si>
  <si>
    <t>Word 57</t>
  </si>
  <si>
    <t>Word 58</t>
  </si>
  <si>
    <t>Word 59</t>
  </si>
  <si>
    <t>Word 60</t>
  </si>
  <si>
    <t>Word 61</t>
  </si>
  <si>
    <t>Word 62</t>
  </si>
  <si>
    <t>Word 63</t>
  </si>
  <si>
    <t>Word 64</t>
  </si>
  <si>
    <t>Word 65</t>
  </si>
  <si>
    <t>Word 66</t>
  </si>
  <si>
    <t>Word 67</t>
  </si>
  <si>
    <t>Word 68</t>
  </si>
  <si>
    <t>Word 69</t>
  </si>
  <si>
    <t>Word 70</t>
  </si>
  <si>
    <t>Word 71</t>
  </si>
  <si>
    <t>Word 72</t>
  </si>
  <si>
    <t>Word 73</t>
  </si>
  <si>
    <t>Word 74</t>
  </si>
  <si>
    <t>Word 75</t>
  </si>
  <si>
    <r>
      <rPr>
        <b/>
        <sz val="12"/>
        <rFont val="Arial"/>
        <family val="2"/>
      </rPr>
      <t>Choose</t>
    </r>
    <r>
      <rPr>
        <sz val="12"/>
        <rFont val="Arial"/>
        <family val="2"/>
      </rPr>
      <t xml:space="preserve"> which format of bingo cards you would like to print.</t>
    </r>
  </si>
  <si>
    <r>
      <rPr>
        <b/>
        <sz val="12"/>
        <rFont val="Arial"/>
        <family val="2"/>
      </rPr>
      <t>Check</t>
    </r>
    <r>
      <rPr>
        <sz val="12"/>
        <rFont val="Arial"/>
        <family val="2"/>
      </rPr>
      <t xml:space="preserve"> if the information is properly displayed. You can modify the font as needed. You can go back at anytime to the "Instructions" sheet if changes are needed. </t>
    </r>
  </si>
  <si>
    <r>
      <rPr>
        <b/>
        <u/>
        <sz val="12"/>
        <rFont val="Arial"/>
        <family val="2"/>
      </rPr>
      <t>Windows:</t>
    </r>
    <r>
      <rPr>
        <sz val="12"/>
        <rFont val="Arial"/>
        <family val="2"/>
      </rPr>
      <t xml:space="preserve">  To </t>
    </r>
    <r>
      <rPr>
        <b/>
        <sz val="12"/>
        <rFont val="Arial"/>
        <family val="2"/>
      </rPr>
      <t>shuffle</t>
    </r>
    <r>
      <rPr>
        <sz val="12"/>
        <rFont val="Arial"/>
        <family val="2"/>
      </rPr>
      <t xml:space="preserve"> the bingo cards, press the "</t>
    </r>
    <r>
      <rPr>
        <b/>
        <sz val="12"/>
        <rFont val="Arial"/>
        <family val="2"/>
      </rPr>
      <t>F9</t>
    </r>
    <r>
      <rPr>
        <sz val="12"/>
        <rFont val="Arial"/>
        <family val="2"/>
      </rPr>
      <t>" key.</t>
    </r>
  </si>
  <si>
    <r>
      <rPr>
        <b/>
        <sz val="12"/>
        <rFont val="Arial"/>
        <family val="2"/>
      </rPr>
      <t>Print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save</t>
    </r>
    <r>
      <rPr>
        <sz val="12"/>
        <rFont val="Arial"/>
        <family val="2"/>
      </rPr>
      <t xml:space="preserve"> or create a </t>
    </r>
    <r>
      <rPr>
        <b/>
        <sz val="12"/>
        <rFont val="Arial"/>
        <family val="2"/>
      </rPr>
      <t>PDF file</t>
    </r>
    <r>
      <rPr>
        <sz val="12"/>
        <rFont val="Arial"/>
        <family val="2"/>
      </rPr>
      <t xml:space="preserve"> of the bingo cards and the </t>
    </r>
    <r>
      <rPr>
        <b/>
        <sz val="12"/>
        <rFont val="Arial"/>
        <family val="2"/>
      </rPr>
      <t>Word List</t>
    </r>
    <r>
      <rPr>
        <sz val="12"/>
        <rFont val="Arial"/>
        <family val="2"/>
      </rPr>
      <t>.</t>
    </r>
  </si>
  <si>
    <r>
      <t xml:space="preserve">To generate personnalized bingo cards, follow the steps </t>
    </r>
    <r>
      <rPr>
        <sz val="12"/>
        <color rgb="FFFF0000"/>
        <rFont val="Arial"/>
        <family val="2"/>
      </rPr>
      <t>1</t>
    </r>
    <r>
      <rPr>
        <sz val="12"/>
        <rFont val="Arial"/>
        <family val="2"/>
      </rPr>
      <t xml:space="preserve"> to </t>
    </r>
    <r>
      <rPr>
        <sz val="12"/>
        <color rgb="FFFF0000"/>
        <rFont val="Arial"/>
        <family val="2"/>
      </rPr>
      <t>6</t>
    </r>
    <r>
      <rPr>
        <sz val="12"/>
        <rFont val="Arial"/>
        <family val="2"/>
      </rPr>
      <t xml:space="preserve">. The cards of this program contain </t>
    </r>
    <r>
      <rPr>
        <b/>
        <sz val="12"/>
        <color rgb="FFFF0000"/>
        <rFont val="Arial"/>
        <family val="2"/>
      </rPr>
      <t>75 random words</t>
    </r>
    <r>
      <rPr>
        <sz val="12"/>
        <rFont val="Arial"/>
        <family val="2"/>
      </rPr>
      <t xml:space="preserve">. Write the proper content in the yellow cells. Cards will automatically shuffle themselves as you enter the information. </t>
    </r>
  </si>
  <si>
    <r>
      <rPr>
        <b/>
        <sz val="12"/>
        <rFont val="Arial"/>
        <family val="2"/>
      </rPr>
      <t>Enter</t>
    </r>
    <r>
      <rPr>
        <sz val="12"/>
        <rFont val="Arial"/>
        <family val="2"/>
      </rPr>
      <t xml:space="preserve"> your 75 words below.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</si>
</sst>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8" x14ac:knownFonts="1">
    <font>
      <sz val="11"/>
      <name val="Arial Narrow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8"/>
      <name val="Arial Narrow"/>
      <family val="2"/>
    </font>
    <font>
      <sz val="12"/>
      <name val="Arial Narrow"/>
      <family val="2"/>
    </font>
    <font>
      <sz val="12"/>
      <name val="Arial Narrow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Arial Narrow"/>
      <family val="2"/>
    </font>
    <font>
      <u/>
      <sz val="11"/>
      <color theme="11"/>
      <name val="Arial Narrow"/>
      <family val="2"/>
    </font>
    <font>
      <b/>
      <sz val="12"/>
      <color theme="1"/>
      <name val="Arial"/>
      <family val="2"/>
    </font>
    <font>
      <sz val="36"/>
      <color theme="1"/>
      <name val="Arial"/>
      <family val="2"/>
    </font>
    <font>
      <sz val="6"/>
      <color theme="1"/>
      <name val="Arial"/>
      <family val="2"/>
    </font>
    <font>
      <sz val="12"/>
      <color rgb="FF000000"/>
      <name val="Arial"/>
      <family val="2"/>
    </font>
    <font>
      <b/>
      <sz val="24"/>
      <color theme="1"/>
      <name val="Arial"/>
      <family val="2"/>
    </font>
    <font>
      <b/>
      <sz val="16"/>
      <color rgb="FFFF000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24"/>
      <color rgb="FFFF0000"/>
      <name val="Arial"/>
      <family val="2"/>
    </font>
    <font>
      <b/>
      <u/>
      <sz val="24"/>
      <name val="Arial"/>
      <family val="2"/>
    </font>
    <font>
      <sz val="24"/>
      <name val="Arial"/>
      <family val="2"/>
    </font>
    <font>
      <b/>
      <sz val="22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u/>
      <sz val="12"/>
      <name val="Arial"/>
      <family val="2"/>
    </font>
    <font>
      <b/>
      <u/>
      <sz val="12"/>
      <color rgb="FFFF0000"/>
      <name val="Arial"/>
      <family val="2"/>
    </font>
    <font>
      <b/>
      <u/>
      <sz val="11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u/>
      <sz val="20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u/>
      <sz val="16"/>
      <color theme="1"/>
      <name val="Arial"/>
      <family val="2"/>
    </font>
    <font>
      <sz val="16"/>
      <color theme="1"/>
      <name val="Arial"/>
      <family val="2"/>
    </font>
    <font>
      <b/>
      <sz val="36"/>
      <color theme="1"/>
      <name val="Arial"/>
      <family val="2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b/>
      <u/>
      <sz val="24"/>
      <color theme="1"/>
      <name val="Arial"/>
      <family val="2"/>
    </font>
    <font>
      <sz val="28"/>
      <color theme="1"/>
      <name val="Arial"/>
      <family val="2"/>
    </font>
    <font>
      <sz val="14"/>
      <color theme="1"/>
      <name val="Arial"/>
      <family val="2"/>
    </font>
    <font>
      <sz val="12"/>
      <color theme="0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24"/>
      <name val="Arial Narrow"/>
      <family val="2"/>
    </font>
    <font>
      <sz val="8"/>
      <name val="Arial"/>
      <family val="2"/>
    </font>
    <font>
      <sz val="14"/>
      <color theme="0"/>
      <name val="Arial"/>
      <family val="2"/>
    </font>
    <font>
      <sz val="14"/>
      <name val="Arial Narrow"/>
      <family val="2"/>
    </font>
    <font>
      <sz val="14"/>
      <name val="Arial"/>
      <family val="2"/>
    </font>
    <font>
      <b/>
      <sz val="18"/>
      <color theme="1"/>
      <name val="Arial"/>
      <family val="2"/>
    </font>
    <font>
      <b/>
      <sz val="18"/>
      <color rgb="FF000000"/>
      <name val="Arial"/>
      <family val="2"/>
    </font>
    <font>
      <sz val="12"/>
      <color rgb="FFFF0000"/>
      <name val="Arial"/>
      <family val="2"/>
    </font>
    <font>
      <b/>
      <sz val="11"/>
      <name val="Arial"/>
      <family val="2"/>
    </font>
    <font>
      <sz val="11"/>
      <color theme="0"/>
      <name val="Arial Narrow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b/>
      <u/>
      <sz val="22"/>
      <color theme="1"/>
      <name val="Arial"/>
      <family val="2"/>
    </font>
    <font>
      <b/>
      <sz val="22"/>
      <color theme="1"/>
      <name val="Arial"/>
      <family val="2"/>
    </font>
    <font>
      <b/>
      <sz val="40"/>
      <color theme="1"/>
      <name val="Arial"/>
      <family val="2"/>
    </font>
    <font>
      <b/>
      <u/>
      <sz val="26"/>
      <color theme="1"/>
      <name val="Arial"/>
      <family val="2"/>
    </font>
    <font>
      <b/>
      <sz val="26"/>
      <color theme="1"/>
      <name val="Arial"/>
      <family val="2"/>
    </font>
    <font>
      <b/>
      <sz val="60"/>
      <color theme="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83"/>
        <bgColor indexed="64"/>
      </patternFill>
    </fill>
    <fill>
      <patternFill patternType="solid">
        <fgColor rgb="FFFDFF89"/>
        <bgColor indexed="64"/>
      </patternFill>
    </fill>
    <fill>
      <patternFill patternType="solid">
        <fgColor rgb="FFFFFF87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145">
    <xf numFmtId="0" fontId="0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32">
    <xf numFmtId="0" fontId="0" fillId="0" borderId="0" xfId="0"/>
    <xf numFmtId="0" fontId="16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 wrapText="1"/>
    </xf>
    <xf numFmtId="0" fontId="15" fillId="2" borderId="0" xfId="0" applyFont="1" applyFill="1" applyAlignment="1">
      <alignment horizontal="center" vertical="top" wrapText="1"/>
    </xf>
    <xf numFmtId="0" fontId="16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vertical="center" wrapText="1"/>
    </xf>
    <xf numFmtId="0" fontId="25" fillId="2" borderId="1" xfId="4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wrapText="1"/>
    </xf>
    <xf numFmtId="0" fontId="12" fillId="2" borderId="0" xfId="0" applyFont="1" applyFill="1" applyBorder="1" applyAlignment="1">
      <alignment wrapText="1"/>
    </xf>
    <xf numFmtId="0" fontId="21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wrapText="1"/>
    </xf>
    <xf numFmtId="0" fontId="25" fillId="2" borderId="5" xfId="4" applyFont="1" applyFill="1" applyBorder="1" applyAlignment="1">
      <alignment horizontal="center" vertical="center" wrapText="1"/>
    </xf>
    <xf numFmtId="0" fontId="25" fillId="2" borderId="6" xfId="4" applyFont="1" applyFill="1" applyBorder="1" applyAlignment="1">
      <alignment horizontal="center" vertical="center" wrapText="1"/>
    </xf>
    <xf numFmtId="0" fontId="25" fillId="2" borderId="7" xfId="4" applyFont="1" applyFill="1" applyBorder="1" applyAlignment="1">
      <alignment horizontal="center" vertical="center" wrapText="1"/>
    </xf>
    <xf numFmtId="0" fontId="25" fillId="2" borderId="8" xfId="4" applyFont="1" applyFill="1" applyBorder="1" applyAlignment="1">
      <alignment horizontal="center" vertical="center" wrapText="1"/>
    </xf>
    <xf numFmtId="0" fontId="25" fillId="2" borderId="9" xfId="4" applyFont="1" applyFill="1" applyBorder="1" applyAlignment="1">
      <alignment horizontal="center" vertical="center" wrapText="1"/>
    </xf>
    <xf numFmtId="0" fontId="25" fillId="2" borderId="11" xfId="4" applyFont="1" applyFill="1" applyBorder="1" applyAlignment="1">
      <alignment horizontal="center" vertical="center" wrapText="1"/>
    </xf>
    <xf numFmtId="0" fontId="25" fillId="2" borderId="12" xfId="4" applyFont="1" applyFill="1" applyBorder="1" applyAlignment="1">
      <alignment horizontal="center" vertical="center" wrapText="1"/>
    </xf>
    <xf numFmtId="0" fontId="25" fillId="2" borderId="13" xfId="4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4" applyFont="1" applyFill="1" applyBorder="1" applyAlignment="1">
      <alignment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top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 vertical="center" wrapText="1"/>
    </xf>
    <xf numFmtId="0" fontId="34" fillId="2" borderId="0" xfId="0" applyFont="1" applyFill="1" applyAlignment="1">
      <alignment horizontal="center" vertical="center"/>
    </xf>
    <xf numFmtId="0" fontId="26" fillId="2" borderId="0" xfId="0" applyFont="1" applyFill="1" applyBorder="1" applyAlignment="1">
      <alignment vertical="center"/>
    </xf>
    <xf numFmtId="0" fontId="34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 applyProtection="1">
      <alignment horizontal="center" vertical="center"/>
      <protection locked="0"/>
    </xf>
    <xf numFmtId="0" fontId="23" fillId="5" borderId="3" xfId="0" applyFont="1" applyFill="1" applyBorder="1" applyAlignment="1" applyProtection="1">
      <alignment horizontal="center" vertical="center"/>
      <protection locked="0"/>
    </xf>
    <xf numFmtId="0" fontId="23" fillId="5" borderId="4" xfId="0" applyFont="1" applyFill="1" applyBorder="1" applyAlignment="1" applyProtection="1">
      <alignment horizontal="center" vertical="center"/>
      <protection locked="0"/>
    </xf>
    <xf numFmtId="0" fontId="25" fillId="6" borderId="1" xfId="4" applyFont="1" applyFill="1" applyBorder="1" applyAlignment="1" applyProtection="1">
      <alignment horizontal="center" vertical="center" wrapText="1"/>
      <protection locked="0"/>
    </xf>
    <xf numFmtId="0" fontId="2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left" vertical="center"/>
    </xf>
    <xf numFmtId="0" fontId="35" fillId="2" borderId="0" xfId="4" applyFont="1" applyFill="1" applyAlignment="1" applyProtection="1">
      <alignment horizontal="left" vertical="center"/>
      <protection locked="0" hidden="1"/>
    </xf>
    <xf numFmtId="0" fontId="36" fillId="2" borderId="0" xfId="4" applyFont="1" applyFill="1" applyAlignment="1" applyProtection="1">
      <alignment vertical="center"/>
      <protection locked="0" hidden="1"/>
    </xf>
    <xf numFmtId="0" fontId="37" fillId="2" borderId="0" xfId="4" applyFont="1" applyFill="1" applyAlignment="1" applyProtection="1">
      <alignment horizontal="center" vertical="center"/>
      <protection locked="0" hidden="1"/>
    </xf>
    <xf numFmtId="0" fontId="36" fillId="2" borderId="0" xfId="4" applyFont="1" applyFill="1" applyAlignment="1" applyProtection="1">
      <alignment horizontal="center" vertical="center"/>
      <protection locked="0" hidden="1"/>
    </xf>
    <xf numFmtId="0" fontId="35" fillId="2" borderId="0" xfId="4" applyFont="1" applyFill="1" applyAlignment="1" applyProtection="1">
      <alignment vertical="center"/>
      <protection locked="0" hidden="1"/>
    </xf>
    <xf numFmtId="0" fontId="36" fillId="0" borderId="0" xfId="4" applyFont="1" applyFill="1" applyAlignment="1" applyProtection="1">
      <alignment vertical="center"/>
      <protection locked="0" hidden="1"/>
    </xf>
    <xf numFmtId="0" fontId="24" fillId="2" borderId="1" xfId="4" applyFont="1" applyFill="1" applyBorder="1" applyAlignment="1" applyProtection="1">
      <alignment horizontal="center" vertical="center" wrapText="1"/>
      <protection locked="0" hidden="1"/>
    </xf>
    <xf numFmtId="0" fontId="27" fillId="2" borderId="1" xfId="0" applyFont="1" applyFill="1" applyBorder="1" applyAlignment="1" applyProtection="1">
      <alignment horizontal="center" vertical="center" wrapText="1"/>
      <protection locked="0" hidden="1"/>
    </xf>
    <xf numFmtId="0" fontId="38" fillId="2" borderId="0" xfId="4" applyFont="1" applyFill="1" applyAlignment="1" applyProtection="1">
      <alignment horizontal="center" vertical="center"/>
      <protection locked="0" hidden="1"/>
    </xf>
    <xf numFmtId="0" fontId="39" fillId="2" borderId="0" xfId="4" applyFont="1" applyFill="1" applyAlignment="1" applyProtection="1">
      <alignment horizontal="center" vertical="center"/>
      <protection locked="0" hidden="1"/>
    </xf>
    <xf numFmtId="0" fontId="39" fillId="2" borderId="0" xfId="4" applyFont="1" applyFill="1" applyBorder="1" applyAlignment="1" applyProtection="1">
      <alignment horizontal="center" vertical="center"/>
      <protection locked="0" hidden="1"/>
    </xf>
    <xf numFmtId="0" fontId="39" fillId="0" borderId="0" xfId="4" applyFont="1" applyFill="1" applyAlignment="1" applyProtection="1">
      <alignment horizontal="center" vertical="center"/>
      <protection locked="0" hidden="1"/>
    </xf>
    <xf numFmtId="0" fontId="35" fillId="2" borderId="0" xfId="4" applyFont="1" applyFill="1" applyAlignment="1" applyProtection="1">
      <alignment horizontal="left"/>
      <protection locked="0" hidden="1"/>
    </xf>
    <xf numFmtId="0" fontId="35" fillId="2" borderId="0" xfId="4" applyFont="1" applyFill="1" applyAlignment="1" applyProtection="1">
      <alignment horizontal="center"/>
      <protection locked="0" hidden="1"/>
    </xf>
    <xf numFmtId="0" fontId="1" fillId="2" borderId="0" xfId="4" applyFont="1" applyFill="1" applyAlignment="1" applyProtection="1">
      <alignment horizontal="center"/>
      <protection locked="0" hidden="1"/>
    </xf>
    <xf numFmtId="0" fontId="35" fillId="2" borderId="0" xfId="4" applyFont="1" applyFill="1" applyAlignment="1" applyProtection="1">
      <alignment horizontal="right"/>
      <protection locked="0" hidden="1"/>
    </xf>
    <xf numFmtId="0" fontId="35" fillId="0" borderId="0" xfId="4" applyFont="1" applyFill="1" applyAlignment="1" applyProtection="1">
      <alignment horizontal="center"/>
      <protection locked="0" hidden="1"/>
    </xf>
    <xf numFmtId="0" fontId="1" fillId="0" borderId="0" xfId="4" applyFont="1" applyFill="1" applyProtection="1">
      <protection locked="0" hidden="1"/>
    </xf>
    <xf numFmtId="0" fontId="1" fillId="2" borderId="0" xfId="4" applyFont="1" applyFill="1" applyAlignment="1" applyProtection="1">
      <alignment horizontal="center" vertical="center"/>
      <protection locked="0" hidden="1"/>
    </xf>
    <xf numFmtId="0" fontId="1" fillId="2" borderId="0" xfId="4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Alignment="1" applyProtection="1">
      <alignment horizontal="center" vertical="center"/>
      <protection locked="0" hidden="1"/>
    </xf>
    <xf numFmtId="0" fontId="14" fillId="2" borderId="0" xfId="4" applyFont="1" applyFill="1" applyAlignment="1" applyProtection="1">
      <alignment horizontal="center" vertical="center"/>
      <protection locked="0" hidden="1"/>
    </xf>
    <xf numFmtId="0" fontId="14" fillId="0" borderId="0" xfId="4" applyFont="1" applyFill="1" applyAlignment="1" applyProtection="1">
      <alignment horizontal="center" vertical="center"/>
      <protection locked="0" hidden="1"/>
    </xf>
    <xf numFmtId="0" fontId="40" fillId="2" borderId="18" xfId="4" applyFont="1" applyFill="1" applyBorder="1" applyAlignment="1" applyProtection="1">
      <alignment horizontal="center" vertical="center"/>
      <protection locked="0" hidden="1"/>
    </xf>
    <xf numFmtId="0" fontId="40" fillId="2" borderId="19" xfId="4" applyFont="1" applyFill="1" applyBorder="1" applyAlignment="1" applyProtection="1">
      <alignment horizontal="center" vertical="center"/>
      <protection locked="0" hidden="1"/>
    </xf>
    <xf numFmtId="0" fontId="40" fillId="2" borderId="20" xfId="4" applyFont="1" applyFill="1" applyBorder="1" applyAlignment="1" applyProtection="1">
      <alignment horizontal="center" vertical="center"/>
      <protection locked="0" hidden="1"/>
    </xf>
    <xf numFmtId="0" fontId="40" fillId="2" borderId="0" xfId="4" applyFont="1" applyFill="1" applyBorder="1" applyAlignment="1" applyProtection="1">
      <alignment horizontal="center" vertical="center"/>
      <protection locked="0" hidden="1"/>
    </xf>
    <xf numFmtId="0" fontId="40" fillId="0" borderId="0" xfId="4" applyFont="1" applyFill="1" applyBorder="1" applyAlignment="1" applyProtection="1">
      <alignment vertical="center"/>
      <protection locked="0" hidden="1"/>
    </xf>
    <xf numFmtId="0" fontId="42" fillId="2" borderId="0" xfId="4" applyFont="1" applyFill="1" applyBorder="1" applyAlignment="1" applyProtection="1">
      <alignment horizontal="center" vertical="center"/>
      <protection locked="0" hidden="1"/>
    </xf>
    <xf numFmtId="0" fontId="37" fillId="2" borderId="0" xfId="4" applyFont="1" applyFill="1" applyBorder="1" applyAlignment="1" applyProtection="1">
      <alignment horizontal="center" vertical="center"/>
      <protection locked="0" hidden="1"/>
    </xf>
    <xf numFmtId="0" fontId="37" fillId="0" borderId="0" xfId="4" applyFont="1" applyFill="1" applyBorder="1" applyAlignment="1" applyProtection="1">
      <alignment horizontal="center" vertical="center"/>
      <protection locked="0" hidden="1"/>
    </xf>
    <xf numFmtId="0" fontId="43" fillId="2" borderId="0" xfId="4" applyFont="1" applyFill="1" applyAlignment="1" applyProtection="1">
      <alignment horizontal="center" vertical="center" wrapText="1"/>
      <protection locked="0" hidden="1"/>
    </xf>
    <xf numFmtId="0" fontId="14" fillId="2" borderId="0" xfId="4" applyFont="1" applyFill="1" applyAlignment="1" applyProtection="1">
      <alignment horizontal="center" vertical="center" wrapText="1"/>
      <protection locked="0" hidden="1"/>
    </xf>
    <xf numFmtId="0" fontId="44" fillId="2" borderId="0" xfId="4" applyFont="1" applyFill="1" applyAlignment="1" applyProtection="1">
      <alignment horizontal="center" vertical="center"/>
      <protection locked="0" hidden="1"/>
    </xf>
    <xf numFmtId="0" fontId="44" fillId="0" borderId="0" xfId="4" applyFont="1" applyFill="1" applyAlignment="1" applyProtection="1">
      <alignment horizontal="center" vertical="center"/>
      <protection locked="0" hidden="1"/>
    </xf>
    <xf numFmtId="0" fontId="14" fillId="2" borderId="0" xfId="4" applyFont="1" applyFill="1" applyBorder="1" applyAlignment="1" applyProtection="1">
      <alignment horizontal="center" vertical="center" wrapText="1"/>
      <protection locked="0" hidden="1"/>
    </xf>
    <xf numFmtId="0" fontId="42" fillId="0" borderId="0" xfId="4" applyFont="1" applyFill="1" applyBorder="1" applyAlignment="1" applyProtection="1">
      <alignment horizontal="center" vertical="center"/>
      <protection locked="0" hidden="1"/>
    </xf>
    <xf numFmtId="0" fontId="45" fillId="0" borderId="0" xfId="4" applyFont="1" applyFill="1" applyAlignment="1" applyProtection="1">
      <alignment wrapText="1"/>
      <protection locked="0" hidden="1"/>
    </xf>
    <xf numFmtId="0" fontId="1" fillId="0" borderId="0" xfId="4" applyFont="1" applyFill="1" applyAlignment="1" applyProtection="1">
      <alignment wrapText="1"/>
      <protection locked="0" hidden="1"/>
    </xf>
    <xf numFmtId="0" fontId="46" fillId="2" borderId="0" xfId="4" applyFont="1" applyFill="1" applyAlignment="1" applyProtection="1">
      <alignment horizontal="center"/>
      <protection locked="0" hidden="1"/>
    </xf>
    <xf numFmtId="0" fontId="0" fillId="2" borderId="0" xfId="0" applyFill="1" applyProtection="1">
      <protection locked="0" hidden="1"/>
    </xf>
    <xf numFmtId="0" fontId="49" fillId="2" borderId="0" xfId="0" applyFont="1" applyFill="1" applyProtection="1">
      <protection locked="0" hidden="1"/>
    </xf>
    <xf numFmtId="0" fontId="0" fillId="2" borderId="0" xfId="0" applyFill="1" applyProtection="1">
      <protection hidden="1"/>
    </xf>
    <xf numFmtId="0" fontId="41" fillId="0" borderId="0" xfId="4" applyFont="1" applyFill="1" applyBorder="1" applyAlignment="1" applyProtection="1">
      <alignment horizontal="center" vertical="center" wrapText="1"/>
      <protection locked="0" hidden="1"/>
    </xf>
    <xf numFmtId="0" fontId="1" fillId="0" borderId="0" xfId="4" applyFont="1" applyFill="1" applyBorder="1" applyProtection="1">
      <protection locked="0" hidden="1"/>
    </xf>
    <xf numFmtId="0" fontId="51" fillId="2" borderId="0" xfId="4" applyFont="1" applyFill="1" applyAlignment="1" applyProtection="1">
      <alignment horizontal="left"/>
      <protection locked="0" hidden="1"/>
    </xf>
    <xf numFmtId="0" fontId="45" fillId="2" borderId="0" xfId="4" applyFont="1" applyFill="1" applyAlignment="1" applyProtection="1">
      <alignment horizontal="left"/>
      <protection hidden="1"/>
    </xf>
    <xf numFmtId="0" fontId="48" fillId="2" borderId="29" xfId="4" applyFont="1" applyFill="1" applyBorder="1" applyAlignment="1" applyProtection="1">
      <alignment horizontal="left" vertical="center" wrapText="1"/>
      <protection locked="0" hidden="1"/>
    </xf>
    <xf numFmtId="0" fontId="48" fillId="2" borderId="30" xfId="4" applyFont="1" applyFill="1" applyBorder="1" applyAlignment="1" applyProtection="1">
      <alignment horizontal="left" vertical="center" wrapText="1"/>
      <protection locked="0" hidden="1"/>
    </xf>
    <xf numFmtId="0" fontId="48" fillId="2" borderId="31" xfId="4" applyFont="1" applyFill="1" applyBorder="1" applyAlignment="1" applyProtection="1">
      <alignment horizontal="left" vertical="center" wrapText="1"/>
      <protection locked="0" hidden="1"/>
    </xf>
    <xf numFmtId="0" fontId="52" fillId="2" borderId="0" xfId="0" applyFont="1" applyFill="1" applyProtection="1">
      <protection locked="0" hidden="1"/>
    </xf>
    <xf numFmtId="0" fontId="52" fillId="2" borderId="0" xfId="0" applyFont="1" applyFill="1" applyAlignment="1" applyProtection="1">
      <alignment horizontal="left"/>
      <protection hidden="1"/>
    </xf>
    <xf numFmtId="0" fontId="53" fillId="2" borderId="0" xfId="0" applyFont="1" applyFill="1" applyAlignment="1" applyProtection="1">
      <alignment horizontal="left" vertical="top"/>
      <protection hidden="1"/>
    </xf>
    <xf numFmtId="0" fontId="52" fillId="2" borderId="0" xfId="0" applyFont="1" applyFill="1" applyAlignment="1" applyProtection="1">
      <alignment horizontal="left"/>
      <protection locked="0" hidden="1"/>
    </xf>
    <xf numFmtId="0" fontId="24" fillId="2" borderId="11" xfId="4" applyFont="1" applyFill="1" applyBorder="1" applyAlignment="1" applyProtection="1">
      <alignment horizontal="center" vertical="center" wrapText="1"/>
      <protection locked="0" hidden="1"/>
    </xf>
    <xf numFmtId="0" fontId="24" fillId="2" borderId="12" xfId="4" applyFont="1" applyFill="1" applyBorder="1" applyAlignment="1" applyProtection="1">
      <alignment horizontal="center" vertical="center" wrapText="1"/>
      <protection locked="0" hidden="1"/>
    </xf>
    <xf numFmtId="0" fontId="24" fillId="2" borderId="13" xfId="4" applyFont="1" applyFill="1" applyBorder="1" applyAlignment="1" applyProtection="1">
      <alignment horizontal="center" vertical="center" wrapText="1"/>
      <protection locked="0" hidden="1"/>
    </xf>
    <xf numFmtId="0" fontId="24" fillId="2" borderId="0" xfId="4" applyFont="1" applyFill="1" applyBorder="1" applyAlignment="1" applyProtection="1">
      <alignment horizontal="center" vertical="center" wrapText="1"/>
      <protection locked="0" hidden="1"/>
    </xf>
    <xf numFmtId="0" fontId="24" fillId="2" borderId="21" xfId="4" applyFont="1" applyFill="1" applyBorder="1" applyAlignment="1" applyProtection="1">
      <alignment horizontal="center" vertical="center" wrapText="1"/>
      <protection locked="0" hidden="1"/>
    </xf>
    <xf numFmtId="0" fontId="24" fillId="2" borderId="22" xfId="4" applyFont="1" applyFill="1" applyBorder="1" applyAlignment="1" applyProtection="1">
      <alignment horizontal="center" vertical="center" wrapText="1"/>
      <protection locked="0" hidden="1"/>
    </xf>
    <xf numFmtId="0" fontId="24" fillId="2" borderId="23" xfId="4" applyFont="1" applyFill="1" applyBorder="1" applyAlignment="1" applyProtection="1">
      <alignment horizontal="center" vertical="center" wrapText="1"/>
      <protection locked="0" hidden="1"/>
    </xf>
    <xf numFmtId="0" fontId="24" fillId="0" borderId="0" xfId="4" applyFont="1" applyFill="1" applyAlignment="1" applyProtection="1">
      <alignment horizontal="center" vertical="center" wrapText="1"/>
      <protection locked="0" hidden="1"/>
    </xf>
    <xf numFmtId="0" fontId="24" fillId="2" borderId="5" xfId="4" applyFont="1" applyFill="1" applyBorder="1" applyAlignment="1" applyProtection="1">
      <alignment horizontal="center" vertical="center" wrapText="1"/>
      <protection locked="0" hidden="1"/>
    </xf>
    <xf numFmtId="0" fontId="24" fillId="2" borderId="6" xfId="4" applyFont="1" applyFill="1" applyBorder="1" applyAlignment="1" applyProtection="1">
      <alignment horizontal="center" vertical="center" wrapText="1"/>
      <protection locked="0" hidden="1"/>
    </xf>
    <xf numFmtId="0" fontId="24" fillId="2" borderId="7" xfId="4" applyFont="1" applyFill="1" applyBorder="1" applyAlignment="1" applyProtection="1">
      <alignment horizontal="center" vertical="center" wrapText="1"/>
      <protection locked="0" hidden="1"/>
    </xf>
    <xf numFmtId="0" fontId="24" fillId="2" borderId="8" xfId="4" applyFont="1" applyFill="1" applyBorder="1" applyAlignment="1" applyProtection="1">
      <alignment horizontal="center" vertical="center" wrapText="1"/>
      <protection locked="0" hidden="1"/>
    </xf>
    <xf numFmtId="0" fontId="24" fillId="2" borderId="9" xfId="4" applyFont="1" applyFill="1" applyBorder="1" applyAlignment="1" applyProtection="1">
      <alignment horizontal="center" vertical="center" wrapText="1"/>
      <protection locked="0" hidden="1"/>
    </xf>
    <xf numFmtId="0" fontId="10" fillId="2" borderId="11" xfId="4" applyFont="1" applyFill="1" applyBorder="1" applyAlignment="1" applyProtection="1">
      <alignment horizontal="center" vertical="center" wrapText="1"/>
      <protection locked="0" hidden="1"/>
    </xf>
    <xf numFmtId="0" fontId="10" fillId="2" borderId="12" xfId="4" applyFont="1" applyFill="1" applyBorder="1" applyAlignment="1" applyProtection="1">
      <alignment horizontal="center" vertical="center" wrapText="1"/>
      <protection locked="0" hidden="1"/>
    </xf>
    <xf numFmtId="0" fontId="10" fillId="2" borderId="13" xfId="4" applyFont="1" applyFill="1" applyBorder="1" applyAlignment="1" applyProtection="1">
      <alignment horizontal="center" vertical="center" wrapText="1"/>
      <protection locked="0" hidden="1"/>
    </xf>
    <xf numFmtId="0" fontId="10" fillId="2" borderId="0" xfId="4" applyFont="1" applyFill="1" applyBorder="1" applyAlignment="1" applyProtection="1">
      <alignment horizontal="center" vertical="center" wrapText="1"/>
      <protection locked="0" hidden="1"/>
    </xf>
    <xf numFmtId="0" fontId="10" fillId="2" borderId="21" xfId="4" applyFont="1" applyFill="1" applyBorder="1" applyAlignment="1" applyProtection="1">
      <alignment horizontal="center" vertical="center" wrapText="1"/>
      <protection locked="0" hidden="1"/>
    </xf>
    <xf numFmtId="0" fontId="10" fillId="2" borderId="22" xfId="4" applyFont="1" applyFill="1" applyBorder="1" applyAlignment="1" applyProtection="1">
      <alignment horizontal="center" vertical="center" wrapText="1"/>
      <protection locked="0" hidden="1"/>
    </xf>
    <xf numFmtId="0" fontId="10" fillId="2" borderId="23" xfId="4" applyFont="1" applyFill="1" applyBorder="1" applyAlignment="1" applyProtection="1">
      <alignment horizontal="center" vertical="center" wrapText="1"/>
      <protection locked="0" hidden="1"/>
    </xf>
    <xf numFmtId="0" fontId="10" fillId="0" borderId="0" xfId="4" applyFont="1" applyFill="1" applyAlignment="1" applyProtection="1">
      <alignment horizontal="center" vertical="center" wrapText="1"/>
      <protection locked="0" hidden="1"/>
    </xf>
    <xf numFmtId="0" fontId="10" fillId="2" borderId="5" xfId="4" applyFont="1" applyFill="1" applyBorder="1" applyAlignment="1" applyProtection="1">
      <alignment horizontal="center" vertical="center" wrapText="1"/>
      <protection locked="0" hidden="1"/>
    </xf>
    <xf numFmtId="0" fontId="10" fillId="2" borderId="1" xfId="4" applyFont="1" applyFill="1" applyBorder="1" applyAlignment="1" applyProtection="1">
      <alignment horizontal="center" vertical="center" wrapText="1"/>
      <protection locked="0" hidden="1"/>
    </xf>
    <xf numFmtId="0" fontId="10" fillId="2" borderId="6" xfId="4" applyFont="1" applyFill="1" applyBorder="1" applyAlignment="1" applyProtection="1">
      <alignment horizontal="center" vertical="center" wrapText="1"/>
      <protection locked="0" hidden="1"/>
    </xf>
    <xf numFmtId="0" fontId="10" fillId="2" borderId="7" xfId="4" applyFont="1" applyFill="1" applyBorder="1" applyAlignment="1" applyProtection="1">
      <alignment horizontal="center" vertical="center" wrapText="1"/>
      <protection locked="0" hidden="1"/>
    </xf>
    <xf numFmtId="0" fontId="10" fillId="2" borderId="8" xfId="4" applyFont="1" applyFill="1" applyBorder="1" applyAlignment="1" applyProtection="1">
      <alignment horizontal="center" vertical="center" wrapText="1"/>
      <protection locked="0" hidden="1"/>
    </xf>
    <xf numFmtId="0" fontId="10" fillId="2" borderId="9" xfId="4" applyFont="1" applyFill="1" applyBorder="1" applyAlignment="1" applyProtection="1">
      <alignment horizontal="center" vertical="center" wrapText="1"/>
      <protection locked="0" hidden="1"/>
    </xf>
    <xf numFmtId="0" fontId="54" fillId="2" borderId="21" xfId="4" applyFont="1" applyFill="1" applyBorder="1" applyAlignment="1" applyProtection="1">
      <alignment horizontal="center" vertical="center" wrapText="1"/>
      <protection locked="0" hidden="1"/>
    </xf>
    <xf numFmtId="0" fontId="54" fillId="2" borderId="22" xfId="4" applyFont="1" applyFill="1" applyBorder="1" applyAlignment="1" applyProtection="1">
      <alignment horizontal="center" vertical="center" wrapText="1"/>
      <protection locked="0" hidden="1"/>
    </xf>
    <xf numFmtId="0" fontId="54" fillId="2" borderId="23" xfId="4" applyFont="1" applyFill="1" applyBorder="1" applyAlignment="1" applyProtection="1">
      <alignment horizontal="center" vertical="center" wrapText="1"/>
      <protection locked="0" hidden="1"/>
    </xf>
    <xf numFmtId="0" fontId="55" fillId="0" borderId="0" xfId="0" applyFont="1" applyAlignment="1" applyProtection="1">
      <alignment horizontal="center" vertical="center" wrapText="1"/>
      <protection locked="0" hidden="1"/>
    </xf>
    <xf numFmtId="0" fontId="54" fillId="0" borderId="0" xfId="4" applyFont="1" applyFill="1" applyAlignment="1" applyProtection="1">
      <alignment horizontal="center" vertical="center" wrapText="1"/>
      <protection locked="0" hidden="1"/>
    </xf>
    <xf numFmtId="0" fontId="54" fillId="2" borderId="11" xfId="4" applyFont="1" applyFill="1" applyBorder="1" applyAlignment="1" applyProtection="1">
      <alignment horizontal="center" vertical="center" wrapText="1"/>
      <protection locked="0" hidden="1"/>
    </xf>
    <xf numFmtId="0" fontId="54" fillId="2" borderId="12" xfId="4" applyFont="1" applyFill="1" applyBorder="1" applyAlignment="1" applyProtection="1">
      <alignment horizontal="center" vertical="center" wrapText="1"/>
      <protection locked="0" hidden="1"/>
    </xf>
    <xf numFmtId="0" fontId="54" fillId="2" borderId="13" xfId="4" applyFont="1" applyFill="1" applyBorder="1" applyAlignment="1" applyProtection="1">
      <alignment horizontal="center" vertical="center" wrapText="1"/>
      <protection locked="0" hidden="1"/>
    </xf>
    <xf numFmtId="0" fontId="54" fillId="2" borderId="24" xfId="4" applyFont="1" applyFill="1" applyBorder="1" applyAlignment="1" applyProtection="1">
      <alignment horizontal="center" vertical="center" wrapText="1"/>
      <protection locked="0" hidden="1"/>
    </xf>
    <xf numFmtId="0" fontId="54" fillId="2" borderId="25" xfId="4" applyFont="1" applyFill="1" applyBorder="1" applyAlignment="1" applyProtection="1">
      <alignment horizontal="center" vertical="center" wrapText="1"/>
      <protection locked="0" hidden="1"/>
    </xf>
    <xf numFmtId="0" fontId="54" fillId="2" borderId="26" xfId="4" applyFont="1" applyFill="1" applyBorder="1" applyAlignment="1" applyProtection="1">
      <alignment horizontal="center" vertical="center" wrapText="1"/>
      <protection locked="0" hidden="1"/>
    </xf>
    <xf numFmtId="0" fontId="17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/>
    </xf>
    <xf numFmtId="0" fontId="10" fillId="2" borderId="14" xfId="0" applyFont="1" applyFill="1" applyBorder="1" applyAlignment="1" applyProtection="1">
      <alignment horizontal="right" vertical="center" wrapText="1"/>
      <protection hidden="1"/>
    </xf>
    <xf numFmtId="0" fontId="57" fillId="2" borderId="1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58" fillId="2" borderId="0" xfId="0" applyFont="1" applyFill="1" applyBorder="1" applyAlignment="1">
      <alignment horizontal="center" vertical="center"/>
    </xf>
    <xf numFmtId="0" fontId="59" fillId="2" borderId="0" xfId="0" applyFont="1" applyFill="1" applyAlignment="1">
      <alignment horizontal="center" vertical="center"/>
    </xf>
    <xf numFmtId="0" fontId="58" fillId="2" borderId="0" xfId="0" applyFont="1" applyFill="1" applyAlignment="1">
      <alignment horizontal="center" vertical="center"/>
    </xf>
    <xf numFmtId="0" fontId="60" fillId="2" borderId="0" xfId="0" applyFont="1" applyFill="1" applyAlignment="1">
      <alignment horizontal="center" vertical="center"/>
    </xf>
    <xf numFmtId="0" fontId="58" fillId="2" borderId="0" xfId="0" applyFont="1" applyFill="1" applyBorder="1"/>
    <xf numFmtId="0" fontId="60" fillId="2" borderId="0" xfId="0" applyFont="1" applyFill="1"/>
    <xf numFmtId="0" fontId="58" fillId="2" borderId="0" xfId="0" applyFont="1" applyFill="1"/>
    <xf numFmtId="0" fontId="60" fillId="2" borderId="0" xfId="0" applyFont="1" applyFill="1" applyBorder="1"/>
    <xf numFmtId="0" fontId="58" fillId="8" borderId="0" xfId="0" applyFont="1" applyFill="1" applyAlignment="1">
      <alignment horizontal="center" vertical="center"/>
    </xf>
    <xf numFmtId="0" fontId="60" fillId="8" borderId="0" xfId="0" applyFont="1" applyFill="1"/>
    <xf numFmtId="0" fontId="58" fillId="8" borderId="0" xfId="0" applyFont="1" applyFill="1"/>
    <xf numFmtId="0" fontId="45" fillId="2" borderId="0" xfId="4" applyFont="1" applyFill="1" applyAlignment="1" applyProtection="1">
      <alignment horizontal="center" vertical="center"/>
      <protection locked="0" hidden="1"/>
    </xf>
    <xf numFmtId="0" fontId="45" fillId="2" borderId="0" xfId="4" applyFont="1" applyFill="1" applyBorder="1" applyAlignment="1" applyProtection="1">
      <alignment horizontal="center" vertical="center"/>
      <protection locked="0" hidden="1"/>
    </xf>
    <xf numFmtId="0" fontId="45" fillId="0" borderId="0" xfId="4" applyFont="1" applyFill="1" applyAlignment="1" applyProtection="1">
      <alignment horizontal="center" vertical="center"/>
      <protection locked="0" hidden="1"/>
    </xf>
    <xf numFmtId="0" fontId="61" fillId="2" borderId="0" xfId="4" applyFont="1" applyFill="1" applyAlignment="1" applyProtection="1">
      <alignment horizontal="left"/>
      <protection locked="0" hidden="1"/>
    </xf>
    <xf numFmtId="0" fontId="61" fillId="2" borderId="0" xfId="4" applyFont="1" applyFill="1" applyAlignment="1" applyProtection="1">
      <alignment horizontal="center"/>
      <protection locked="0" hidden="1"/>
    </xf>
    <xf numFmtId="0" fontId="61" fillId="2" borderId="0" xfId="4" applyFont="1" applyFill="1" applyAlignment="1" applyProtection="1">
      <alignment horizontal="right"/>
      <protection locked="0" hidden="1"/>
    </xf>
    <xf numFmtId="0" fontId="61" fillId="0" borderId="0" xfId="4" applyFont="1" applyFill="1" applyAlignment="1" applyProtection="1">
      <alignment horizontal="center"/>
      <protection locked="0" hidden="1"/>
    </xf>
    <xf numFmtId="0" fontId="61" fillId="2" borderId="0" xfId="4" applyFont="1" applyFill="1" applyAlignment="1" applyProtection="1">
      <alignment horizontal="left" vertical="top"/>
      <protection locked="0" hidden="1"/>
    </xf>
    <xf numFmtId="0" fontId="62" fillId="2" borderId="0" xfId="4" applyFont="1" applyFill="1" applyAlignment="1" applyProtection="1">
      <alignment vertical="top"/>
      <protection locked="0" hidden="1"/>
    </xf>
    <xf numFmtId="0" fontId="62" fillId="2" borderId="0" xfId="4" applyFont="1" applyFill="1" applyAlignment="1" applyProtection="1">
      <alignment horizontal="center" vertical="top"/>
      <protection locked="0" hidden="1"/>
    </xf>
    <xf numFmtId="0" fontId="61" fillId="2" borderId="0" xfId="4" applyFont="1" applyFill="1" applyAlignment="1" applyProtection="1">
      <alignment vertical="top"/>
      <protection locked="0" hidden="1"/>
    </xf>
    <xf numFmtId="0" fontId="62" fillId="0" borderId="0" xfId="4" applyFont="1" applyFill="1" applyAlignment="1" applyProtection="1">
      <alignment vertical="top"/>
      <protection locked="0" hidden="1"/>
    </xf>
    <xf numFmtId="0" fontId="63" fillId="2" borderId="18" xfId="4" applyFont="1" applyFill="1" applyBorder="1" applyAlignment="1" applyProtection="1">
      <alignment horizontal="center" vertical="center"/>
      <protection locked="0" hidden="1"/>
    </xf>
    <xf numFmtId="0" fontId="63" fillId="2" borderId="19" xfId="4" applyFont="1" applyFill="1" applyBorder="1" applyAlignment="1" applyProtection="1">
      <alignment horizontal="center" vertical="center"/>
      <protection locked="0" hidden="1"/>
    </xf>
    <xf numFmtId="0" fontId="63" fillId="2" borderId="20" xfId="4" applyFont="1" applyFill="1" applyBorder="1" applyAlignment="1" applyProtection="1">
      <alignment horizontal="center" vertical="center"/>
      <protection locked="0" hidden="1"/>
    </xf>
    <xf numFmtId="0" fontId="63" fillId="2" borderId="0" xfId="4" applyFont="1" applyFill="1" applyBorder="1" applyAlignment="1" applyProtection="1">
      <alignment horizontal="center" vertical="center"/>
      <protection locked="0" hidden="1"/>
    </xf>
    <xf numFmtId="0" fontId="63" fillId="0" borderId="0" xfId="4" applyFont="1" applyFill="1" applyBorder="1" applyAlignment="1" applyProtection="1">
      <alignment vertical="center"/>
      <protection locked="0" hidden="1"/>
    </xf>
    <xf numFmtId="0" fontId="40" fillId="2" borderId="0" xfId="4" applyFont="1" applyFill="1" applyAlignment="1" applyProtection="1">
      <alignment horizontal="center" vertical="center"/>
      <protection locked="0" hidden="1"/>
    </xf>
    <xf numFmtId="0" fontId="40" fillId="0" borderId="0" xfId="4" applyFont="1" applyFill="1" applyAlignment="1" applyProtection="1">
      <alignment horizontal="center" vertical="center"/>
      <protection locked="0" hidden="1"/>
    </xf>
    <xf numFmtId="0" fontId="64" fillId="2" borderId="0" xfId="4" applyFont="1" applyFill="1" applyAlignment="1" applyProtection="1">
      <alignment horizontal="left" wrapText="1"/>
      <protection locked="0" hidden="1"/>
    </xf>
    <xf numFmtId="0" fontId="65" fillId="2" borderId="0" xfId="4" applyFont="1" applyFill="1" applyAlignment="1" applyProtection="1">
      <alignment horizontal="center" wrapText="1"/>
      <protection locked="0" hidden="1"/>
    </xf>
    <xf numFmtId="0" fontId="64" fillId="2" borderId="0" xfId="4" applyFont="1" applyFill="1" applyAlignment="1" applyProtection="1">
      <alignment horizontal="right" wrapText="1"/>
      <protection locked="0" hidden="1"/>
    </xf>
    <xf numFmtId="0" fontId="65" fillId="0" borderId="0" xfId="4" applyFont="1" applyFill="1" applyAlignment="1" applyProtection="1">
      <alignment horizontal="center" wrapText="1"/>
      <protection locked="0" hidden="1"/>
    </xf>
    <xf numFmtId="0" fontId="64" fillId="2" borderId="0" xfId="4" applyFont="1" applyFill="1" applyAlignment="1" applyProtection="1">
      <alignment horizontal="left" vertical="top" wrapText="1"/>
      <protection locked="0" hidden="1"/>
    </xf>
    <xf numFmtId="0" fontId="65" fillId="2" borderId="0" xfId="4" applyFont="1" applyFill="1" applyAlignment="1" applyProtection="1">
      <alignment vertical="top" wrapText="1"/>
      <protection locked="0" hidden="1"/>
    </xf>
    <xf numFmtId="0" fontId="64" fillId="2" borderId="0" xfId="4" applyFont="1" applyFill="1" applyAlignment="1" applyProtection="1">
      <alignment vertical="top" wrapText="1"/>
      <protection locked="0" hidden="1"/>
    </xf>
    <xf numFmtId="0" fontId="65" fillId="0" borderId="0" xfId="4" applyFont="1" applyFill="1" applyAlignment="1" applyProtection="1">
      <alignment vertical="top" wrapText="1"/>
      <protection locked="0" hidden="1"/>
    </xf>
    <xf numFmtId="0" fontId="66" fillId="2" borderId="18" xfId="4" applyFont="1" applyFill="1" applyBorder="1" applyAlignment="1" applyProtection="1">
      <alignment horizontal="center" vertical="center" wrapText="1"/>
      <protection locked="0" hidden="1"/>
    </xf>
    <xf numFmtId="0" fontId="66" fillId="2" borderId="19" xfId="4" applyFont="1" applyFill="1" applyBorder="1" applyAlignment="1" applyProtection="1">
      <alignment horizontal="center" vertical="center" wrapText="1"/>
      <protection locked="0" hidden="1"/>
    </xf>
    <xf numFmtId="0" fontId="66" fillId="2" borderId="20" xfId="4" applyFont="1" applyFill="1" applyBorder="1" applyAlignment="1" applyProtection="1">
      <alignment horizontal="center" vertical="center" wrapText="1"/>
      <protection locked="0" hidden="1"/>
    </xf>
    <xf numFmtId="0" fontId="66" fillId="0" borderId="0" xfId="4" applyFont="1" applyFill="1" applyBorder="1" applyAlignment="1" applyProtection="1">
      <alignment vertical="center" wrapText="1"/>
      <protection locked="0" hidden="1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>
      <alignment horizontal="center" vertical="center"/>
    </xf>
    <xf numFmtId="0" fontId="67" fillId="2" borderId="14" xfId="0" applyFont="1" applyFill="1" applyBorder="1" applyAlignment="1">
      <alignment horizontal="center" vertical="center" wrapText="1"/>
    </xf>
    <xf numFmtId="0" fontId="67" fillId="2" borderId="16" xfId="0" applyFont="1" applyFill="1" applyBorder="1" applyAlignment="1">
      <alignment horizontal="center" vertical="center" wrapText="1"/>
    </xf>
    <xf numFmtId="0" fontId="67" fillId="2" borderId="15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 applyProtection="1">
      <alignment horizontal="center" vertical="center" wrapText="1"/>
      <protection hidden="1"/>
    </xf>
    <xf numFmtId="0" fontId="17" fillId="2" borderId="1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top" wrapText="1"/>
    </xf>
    <xf numFmtId="0" fontId="1" fillId="6" borderId="14" xfId="0" applyFont="1" applyFill="1" applyBorder="1" applyAlignment="1" applyProtection="1">
      <alignment horizontal="center" vertical="center"/>
      <protection locked="0"/>
    </xf>
    <xf numFmtId="0" fontId="1" fillId="6" borderId="16" xfId="0" applyFont="1" applyFill="1" applyBorder="1" applyAlignment="1" applyProtection="1">
      <alignment horizontal="center" vertical="center"/>
      <protection locked="0"/>
    </xf>
    <xf numFmtId="0" fontId="1" fillId="6" borderId="15" xfId="0" applyFont="1" applyFill="1" applyBorder="1" applyAlignment="1" applyProtection="1">
      <alignment horizontal="center" vertical="center"/>
      <protection locked="0"/>
    </xf>
    <xf numFmtId="0" fontId="28" fillId="5" borderId="14" xfId="0" applyFont="1" applyFill="1" applyBorder="1" applyAlignment="1" applyProtection="1">
      <alignment horizontal="center" vertical="center" wrapText="1"/>
      <protection locked="0"/>
    </xf>
    <xf numFmtId="0" fontId="28" fillId="5" borderId="16" xfId="0" applyFont="1" applyFill="1" applyBorder="1" applyAlignment="1" applyProtection="1">
      <alignment horizontal="center" vertical="center" wrapText="1"/>
      <protection locked="0"/>
    </xf>
    <xf numFmtId="0" fontId="28" fillId="5" borderId="15" xfId="0" applyFont="1" applyFill="1" applyBorder="1" applyAlignment="1" applyProtection="1">
      <alignment horizontal="center" vertical="center" wrapText="1"/>
      <protection locked="0"/>
    </xf>
    <xf numFmtId="0" fontId="28" fillId="2" borderId="17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 applyProtection="1">
      <alignment horizontal="left" vertical="center" wrapText="1"/>
      <protection hidden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top" wrapText="1"/>
    </xf>
    <xf numFmtId="0" fontId="2" fillId="2" borderId="0" xfId="4" applyFont="1" applyFill="1" applyBorder="1" applyAlignment="1">
      <alignment horizontal="center" vertical="center" wrapText="1"/>
    </xf>
    <xf numFmtId="0" fontId="17" fillId="7" borderId="0" xfId="0" applyFont="1" applyFill="1" applyBorder="1" applyAlignment="1" applyProtection="1">
      <alignment horizontal="left" vertical="top" wrapText="1"/>
      <protection hidden="1"/>
    </xf>
    <xf numFmtId="0" fontId="17" fillId="2" borderId="0" xfId="0" applyFont="1" applyFill="1" applyBorder="1" applyAlignment="1">
      <alignment horizontal="left" vertical="center" wrapText="1"/>
    </xf>
    <xf numFmtId="0" fontId="50" fillId="2" borderId="32" xfId="0" applyFont="1" applyFill="1" applyBorder="1" applyAlignment="1" applyProtection="1">
      <alignment horizontal="center" vertical="top"/>
      <protection hidden="1"/>
    </xf>
    <xf numFmtId="0" fontId="47" fillId="2" borderId="10" xfId="4" applyFont="1" applyFill="1" applyBorder="1" applyAlignment="1" applyProtection="1">
      <alignment horizontal="center"/>
      <protection hidden="1"/>
    </xf>
    <xf numFmtId="0" fontId="36" fillId="2" borderId="18" xfId="4" applyFont="1" applyFill="1" applyBorder="1" applyAlignment="1" applyProtection="1">
      <alignment horizontal="center" vertical="center"/>
      <protection locked="0" hidden="1"/>
    </xf>
    <xf numFmtId="0" fontId="36" fillId="2" borderId="19" xfId="4" applyFont="1" applyFill="1" applyBorder="1" applyAlignment="1" applyProtection="1">
      <alignment horizontal="center" vertical="center"/>
      <protection locked="0" hidden="1"/>
    </xf>
    <xf numFmtId="0" fontId="36" fillId="2" borderId="20" xfId="4" applyFont="1" applyFill="1" applyBorder="1" applyAlignment="1" applyProtection="1">
      <alignment horizontal="center" vertical="center"/>
      <protection locked="0" hidden="1"/>
    </xf>
    <xf numFmtId="0" fontId="14" fillId="2" borderId="27" xfId="4" applyFont="1" applyFill="1" applyBorder="1" applyAlignment="1" applyProtection="1">
      <alignment horizontal="center" vertical="center" wrapText="1"/>
      <protection locked="0" hidden="1"/>
    </xf>
    <xf numFmtId="0" fontId="14" fillId="2" borderId="28" xfId="4" applyFont="1" applyFill="1" applyBorder="1" applyAlignment="1" applyProtection="1">
      <alignment horizontal="center" vertical="center" wrapText="1"/>
      <protection locked="0" hidden="1"/>
    </xf>
  </cellXfs>
  <cellStyles count="2145"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" xfId="573" builtinId="8" hidden="1"/>
    <cellStyle name="Lien hypertexte" xfId="575" builtinId="8" hidden="1"/>
    <cellStyle name="Lien hypertexte" xfId="577" builtinId="8" hidden="1"/>
    <cellStyle name="Lien hypertexte" xfId="579" builtinId="8" hidden="1"/>
    <cellStyle name="Lien hypertexte" xfId="581" builtinId="8" hidden="1"/>
    <cellStyle name="Lien hypertexte" xfId="583" builtinId="8" hidden="1"/>
    <cellStyle name="Lien hypertexte" xfId="585" builtinId="8" hidden="1"/>
    <cellStyle name="Lien hypertexte" xfId="587" builtinId="8" hidden="1"/>
    <cellStyle name="Lien hypertexte" xfId="589" builtinId="8" hidden="1"/>
    <cellStyle name="Lien hypertexte" xfId="591" builtinId="8" hidden="1"/>
    <cellStyle name="Lien hypertexte" xfId="593" builtinId="8" hidden="1"/>
    <cellStyle name="Lien hypertexte" xfId="595" builtinId="8" hidden="1"/>
    <cellStyle name="Lien hypertexte" xfId="597" builtinId="8" hidden="1"/>
    <cellStyle name="Lien hypertexte" xfId="599" builtinId="8" hidden="1"/>
    <cellStyle name="Lien hypertexte" xfId="601" builtinId="8" hidden="1"/>
    <cellStyle name="Lien hypertexte" xfId="603" builtinId="8" hidden="1"/>
    <cellStyle name="Lien hypertexte" xfId="605" builtinId="8" hidden="1"/>
    <cellStyle name="Lien hypertexte" xfId="607" builtinId="8" hidden="1"/>
    <cellStyle name="Lien hypertexte" xfId="609" builtinId="8" hidden="1"/>
    <cellStyle name="Lien hypertexte" xfId="611" builtinId="8" hidden="1"/>
    <cellStyle name="Lien hypertexte" xfId="613" builtinId="8" hidden="1"/>
    <cellStyle name="Lien hypertexte" xfId="615" builtinId="8" hidden="1"/>
    <cellStyle name="Lien hypertexte" xfId="617" builtinId="8" hidden="1"/>
    <cellStyle name="Lien hypertexte" xfId="619" builtinId="8" hidden="1"/>
    <cellStyle name="Lien hypertexte" xfId="621" builtinId="8" hidden="1"/>
    <cellStyle name="Lien hypertexte" xfId="623" builtinId="8" hidden="1"/>
    <cellStyle name="Lien hypertexte" xfId="625" builtinId="8" hidden="1"/>
    <cellStyle name="Lien hypertexte" xfId="627" builtinId="8" hidden="1"/>
    <cellStyle name="Lien hypertexte" xfId="629" builtinId="8" hidden="1"/>
    <cellStyle name="Lien hypertexte" xfId="631" builtinId="8" hidden="1"/>
    <cellStyle name="Lien hypertexte" xfId="633" builtinId="8" hidden="1"/>
    <cellStyle name="Lien hypertexte" xfId="635" builtinId="8" hidden="1"/>
    <cellStyle name="Lien hypertexte" xfId="637" builtinId="8" hidden="1"/>
    <cellStyle name="Lien hypertexte" xfId="639" builtinId="8" hidden="1"/>
    <cellStyle name="Lien hypertexte" xfId="641" builtinId="8" hidden="1"/>
    <cellStyle name="Lien hypertexte" xfId="643" builtinId="8" hidden="1"/>
    <cellStyle name="Lien hypertexte" xfId="645" builtinId="8" hidden="1"/>
    <cellStyle name="Lien hypertexte" xfId="647" builtinId="8" hidden="1"/>
    <cellStyle name="Lien hypertexte" xfId="649" builtinId="8" hidden="1"/>
    <cellStyle name="Lien hypertexte" xfId="651" builtinId="8" hidden="1"/>
    <cellStyle name="Lien hypertexte" xfId="653" builtinId="8" hidden="1"/>
    <cellStyle name="Lien hypertexte" xfId="655" builtinId="8" hidden="1"/>
    <cellStyle name="Lien hypertexte" xfId="657" builtinId="8" hidden="1"/>
    <cellStyle name="Lien hypertexte" xfId="659" builtinId="8" hidden="1"/>
    <cellStyle name="Lien hypertexte" xfId="661" builtinId="8" hidden="1"/>
    <cellStyle name="Lien hypertexte" xfId="663" builtinId="8" hidden="1"/>
    <cellStyle name="Lien hypertexte" xfId="665" builtinId="8" hidden="1"/>
    <cellStyle name="Lien hypertexte" xfId="667" builtinId="8" hidden="1"/>
    <cellStyle name="Lien hypertexte" xfId="669" builtinId="8" hidden="1"/>
    <cellStyle name="Lien hypertexte" xfId="671" builtinId="8" hidden="1"/>
    <cellStyle name="Lien hypertexte" xfId="673" builtinId="8" hidden="1"/>
    <cellStyle name="Lien hypertexte" xfId="675" builtinId="8" hidden="1"/>
    <cellStyle name="Lien hypertexte" xfId="677" builtinId="8" hidden="1"/>
    <cellStyle name="Lien hypertexte" xfId="679" builtinId="8" hidden="1"/>
    <cellStyle name="Lien hypertexte" xfId="681" builtinId="8" hidden="1"/>
    <cellStyle name="Lien hypertexte" xfId="683" builtinId="8" hidden="1"/>
    <cellStyle name="Lien hypertexte" xfId="685" builtinId="8" hidden="1"/>
    <cellStyle name="Lien hypertexte" xfId="687" builtinId="8" hidden="1"/>
    <cellStyle name="Lien hypertexte" xfId="689" builtinId="8" hidden="1"/>
    <cellStyle name="Lien hypertexte" xfId="691" builtinId="8" hidden="1"/>
    <cellStyle name="Lien hypertexte" xfId="693" builtinId="8" hidden="1"/>
    <cellStyle name="Lien hypertexte" xfId="695" builtinId="8" hidden="1"/>
    <cellStyle name="Lien hypertexte" xfId="697" builtinId="8" hidden="1"/>
    <cellStyle name="Lien hypertexte" xfId="699" builtinId="8" hidden="1"/>
    <cellStyle name="Lien hypertexte" xfId="701" builtinId="8" hidden="1"/>
    <cellStyle name="Lien hypertexte" xfId="703" builtinId="8" hidden="1"/>
    <cellStyle name="Lien hypertexte" xfId="705" builtinId="8" hidden="1"/>
    <cellStyle name="Lien hypertexte" xfId="707" builtinId="8" hidden="1"/>
    <cellStyle name="Lien hypertexte" xfId="709" builtinId="8" hidden="1"/>
    <cellStyle name="Lien hypertexte" xfId="711" builtinId="8" hidden="1"/>
    <cellStyle name="Lien hypertexte" xfId="713" builtinId="8" hidden="1"/>
    <cellStyle name="Lien hypertexte" xfId="715" builtinId="8" hidden="1"/>
    <cellStyle name="Lien hypertexte" xfId="717" builtinId="8" hidden="1"/>
    <cellStyle name="Lien hypertexte" xfId="719" builtinId="8" hidden="1"/>
    <cellStyle name="Lien hypertexte" xfId="721" builtinId="8" hidden="1"/>
    <cellStyle name="Lien hypertexte" xfId="723" builtinId="8" hidden="1"/>
    <cellStyle name="Lien hypertexte" xfId="725" builtinId="8" hidden="1"/>
    <cellStyle name="Lien hypertexte" xfId="727" builtinId="8" hidden="1"/>
    <cellStyle name="Lien hypertexte" xfId="729" builtinId="8" hidden="1"/>
    <cellStyle name="Lien hypertexte" xfId="731" builtinId="8" hidden="1"/>
    <cellStyle name="Lien hypertexte" xfId="733" builtinId="8" hidden="1"/>
    <cellStyle name="Lien hypertexte" xfId="735" builtinId="8" hidden="1"/>
    <cellStyle name="Lien hypertexte" xfId="737" builtinId="8" hidden="1"/>
    <cellStyle name="Lien hypertexte" xfId="739" builtinId="8" hidden="1"/>
    <cellStyle name="Lien hypertexte" xfId="741" builtinId="8" hidden="1"/>
    <cellStyle name="Lien hypertexte" xfId="743" builtinId="8" hidden="1"/>
    <cellStyle name="Lien hypertexte" xfId="745" builtinId="8" hidden="1"/>
    <cellStyle name="Lien hypertexte" xfId="747" builtinId="8" hidden="1"/>
    <cellStyle name="Lien hypertexte" xfId="749" builtinId="8" hidden="1"/>
    <cellStyle name="Lien hypertexte" xfId="751" builtinId="8" hidden="1"/>
    <cellStyle name="Lien hypertexte" xfId="753" builtinId="8" hidden="1"/>
    <cellStyle name="Lien hypertexte" xfId="755" builtinId="8" hidden="1"/>
    <cellStyle name="Lien hypertexte" xfId="757" builtinId="8" hidden="1"/>
    <cellStyle name="Lien hypertexte" xfId="759" builtinId="8" hidden="1"/>
    <cellStyle name="Lien hypertexte" xfId="761" builtinId="8" hidden="1"/>
    <cellStyle name="Lien hypertexte" xfId="763" builtinId="8" hidden="1"/>
    <cellStyle name="Lien hypertexte" xfId="765" builtinId="8" hidden="1"/>
    <cellStyle name="Lien hypertexte" xfId="767" builtinId="8" hidden="1"/>
    <cellStyle name="Lien hypertexte" xfId="769" builtinId="8" hidden="1"/>
    <cellStyle name="Lien hypertexte" xfId="771" builtinId="8" hidden="1"/>
    <cellStyle name="Lien hypertexte" xfId="773" builtinId="8" hidden="1"/>
    <cellStyle name="Lien hypertexte" xfId="775" builtinId="8" hidden="1"/>
    <cellStyle name="Lien hypertexte" xfId="777" builtinId="8" hidden="1"/>
    <cellStyle name="Lien hypertexte" xfId="779" builtinId="8" hidden="1"/>
    <cellStyle name="Lien hypertexte" xfId="781" builtinId="8" hidden="1"/>
    <cellStyle name="Lien hypertexte" xfId="783" builtinId="8" hidden="1"/>
    <cellStyle name="Lien hypertexte" xfId="785" builtinId="8" hidden="1"/>
    <cellStyle name="Lien hypertexte" xfId="787" builtinId="8" hidden="1"/>
    <cellStyle name="Lien hypertexte" xfId="789" builtinId="8" hidden="1"/>
    <cellStyle name="Lien hypertexte" xfId="791" builtinId="8" hidden="1"/>
    <cellStyle name="Lien hypertexte" xfId="793" builtinId="8" hidden="1"/>
    <cellStyle name="Lien hypertexte" xfId="795" builtinId="8" hidden="1"/>
    <cellStyle name="Lien hypertexte" xfId="797" builtinId="8" hidden="1"/>
    <cellStyle name="Lien hypertexte" xfId="799" builtinId="8" hidden="1"/>
    <cellStyle name="Lien hypertexte" xfId="801" builtinId="8" hidden="1"/>
    <cellStyle name="Lien hypertexte" xfId="803" builtinId="8" hidden="1"/>
    <cellStyle name="Lien hypertexte" xfId="805" builtinId="8" hidden="1"/>
    <cellStyle name="Lien hypertexte" xfId="807" builtinId="8" hidden="1"/>
    <cellStyle name="Lien hypertexte" xfId="809" builtinId="8" hidden="1"/>
    <cellStyle name="Lien hypertexte" xfId="811" builtinId="8" hidden="1"/>
    <cellStyle name="Lien hypertexte" xfId="813" builtinId="8" hidden="1"/>
    <cellStyle name="Lien hypertexte" xfId="815" builtinId="8" hidden="1"/>
    <cellStyle name="Lien hypertexte" xfId="817" builtinId="8" hidden="1"/>
    <cellStyle name="Lien hypertexte" xfId="819" builtinId="8" hidden="1"/>
    <cellStyle name="Lien hypertexte" xfId="821" builtinId="8" hidden="1"/>
    <cellStyle name="Lien hypertexte" xfId="823" builtinId="8" hidden="1"/>
    <cellStyle name="Lien hypertexte" xfId="825" builtinId="8" hidden="1"/>
    <cellStyle name="Lien hypertexte" xfId="827" builtinId="8" hidden="1"/>
    <cellStyle name="Lien hypertexte" xfId="829" builtinId="8" hidden="1"/>
    <cellStyle name="Lien hypertexte" xfId="831" builtinId="8" hidden="1"/>
    <cellStyle name="Lien hypertexte" xfId="833" builtinId="8" hidden="1"/>
    <cellStyle name="Lien hypertexte" xfId="835" builtinId="8" hidden="1"/>
    <cellStyle name="Lien hypertexte" xfId="837" builtinId="8" hidden="1"/>
    <cellStyle name="Lien hypertexte" xfId="839" builtinId="8" hidden="1"/>
    <cellStyle name="Lien hypertexte" xfId="841" builtinId="8" hidden="1"/>
    <cellStyle name="Lien hypertexte" xfId="843" builtinId="8" hidden="1"/>
    <cellStyle name="Lien hypertexte" xfId="845" builtinId="8" hidden="1"/>
    <cellStyle name="Lien hypertexte" xfId="847" builtinId="8" hidden="1"/>
    <cellStyle name="Lien hypertexte" xfId="849" builtinId="8" hidden="1"/>
    <cellStyle name="Lien hypertexte" xfId="851" builtinId="8" hidden="1"/>
    <cellStyle name="Lien hypertexte" xfId="853" builtinId="8" hidden="1"/>
    <cellStyle name="Lien hypertexte" xfId="855" builtinId="8" hidden="1"/>
    <cellStyle name="Lien hypertexte" xfId="857" builtinId="8" hidden="1"/>
    <cellStyle name="Lien hypertexte" xfId="859" builtinId="8" hidden="1"/>
    <cellStyle name="Lien hypertexte" xfId="861" builtinId="8" hidden="1"/>
    <cellStyle name="Lien hypertexte" xfId="863" builtinId="8" hidden="1"/>
    <cellStyle name="Lien hypertexte" xfId="865" builtinId="8" hidden="1"/>
    <cellStyle name="Lien hypertexte" xfId="867" builtinId="8" hidden="1"/>
    <cellStyle name="Lien hypertexte" xfId="869" builtinId="8" hidden="1"/>
    <cellStyle name="Lien hypertexte" xfId="871" builtinId="8" hidden="1"/>
    <cellStyle name="Lien hypertexte" xfId="873" builtinId="8" hidden="1"/>
    <cellStyle name="Lien hypertexte" xfId="875" builtinId="8" hidden="1"/>
    <cellStyle name="Lien hypertexte" xfId="877" builtinId="8" hidden="1"/>
    <cellStyle name="Lien hypertexte" xfId="879" builtinId="8" hidden="1"/>
    <cellStyle name="Lien hypertexte" xfId="881" builtinId="8" hidden="1"/>
    <cellStyle name="Lien hypertexte" xfId="883" builtinId="8" hidden="1"/>
    <cellStyle name="Lien hypertexte" xfId="885" builtinId="8" hidden="1"/>
    <cellStyle name="Lien hypertexte" xfId="887" builtinId="8" hidden="1"/>
    <cellStyle name="Lien hypertexte" xfId="889" builtinId="8" hidden="1"/>
    <cellStyle name="Lien hypertexte" xfId="891" builtinId="8" hidden="1"/>
    <cellStyle name="Lien hypertexte" xfId="893" builtinId="8" hidden="1"/>
    <cellStyle name="Lien hypertexte" xfId="895" builtinId="8" hidden="1"/>
    <cellStyle name="Lien hypertexte" xfId="897" builtinId="8" hidden="1"/>
    <cellStyle name="Lien hypertexte" xfId="899" builtinId="8" hidden="1"/>
    <cellStyle name="Lien hypertexte" xfId="901" builtinId="8" hidden="1"/>
    <cellStyle name="Lien hypertexte" xfId="903" builtinId="8" hidden="1"/>
    <cellStyle name="Lien hypertexte" xfId="905" builtinId="8" hidden="1"/>
    <cellStyle name="Lien hypertexte" xfId="907" builtinId="8" hidden="1"/>
    <cellStyle name="Lien hypertexte" xfId="909" builtinId="8" hidden="1"/>
    <cellStyle name="Lien hypertexte" xfId="911" builtinId="8" hidden="1"/>
    <cellStyle name="Lien hypertexte" xfId="913" builtinId="8" hidden="1"/>
    <cellStyle name="Lien hypertexte" xfId="915" builtinId="8" hidden="1"/>
    <cellStyle name="Lien hypertexte" xfId="917" builtinId="8" hidden="1"/>
    <cellStyle name="Lien hypertexte" xfId="919" builtinId="8" hidden="1"/>
    <cellStyle name="Lien hypertexte" xfId="921" builtinId="8" hidden="1"/>
    <cellStyle name="Lien hypertexte" xfId="923" builtinId="8" hidden="1"/>
    <cellStyle name="Lien hypertexte" xfId="925" builtinId="8" hidden="1"/>
    <cellStyle name="Lien hypertexte" xfId="927" builtinId="8" hidden="1"/>
    <cellStyle name="Lien hypertexte" xfId="929" builtinId="8" hidden="1"/>
    <cellStyle name="Lien hypertexte" xfId="931" builtinId="8" hidden="1"/>
    <cellStyle name="Lien hypertexte" xfId="933" builtinId="8" hidden="1"/>
    <cellStyle name="Lien hypertexte" xfId="935" builtinId="8" hidden="1"/>
    <cellStyle name="Lien hypertexte" xfId="937" builtinId="8" hidden="1"/>
    <cellStyle name="Lien hypertexte" xfId="939" builtinId="8" hidden="1"/>
    <cellStyle name="Lien hypertexte" xfId="941" builtinId="8" hidden="1"/>
    <cellStyle name="Lien hypertexte" xfId="943" builtinId="8" hidden="1"/>
    <cellStyle name="Lien hypertexte" xfId="945" builtinId="8" hidden="1"/>
    <cellStyle name="Lien hypertexte" xfId="947" builtinId="8" hidden="1"/>
    <cellStyle name="Lien hypertexte" xfId="949" builtinId="8" hidden="1"/>
    <cellStyle name="Lien hypertexte" xfId="951" builtinId="8" hidden="1"/>
    <cellStyle name="Lien hypertexte" xfId="953" builtinId="8" hidden="1"/>
    <cellStyle name="Lien hypertexte" xfId="955" builtinId="8" hidden="1"/>
    <cellStyle name="Lien hypertexte" xfId="957" builtinId="8" hidden="1"/>
    <cellStyle name="Lien hypertexte" xfId="959" builtinId="8" hidden="1"/>
    <cellStyle name="Lien hypertexte" xfId="961" builtinId="8" hidden="1"/>
    <cellStyle name="Lien hypertexte" xfId="963" builtinId="8" hidden="1"/>
    <cellStyle name="Lien hypertexte" xfId="965" builtinId="8" hidden="1"/>
    <cellStyle name="Lien hypertexte" xfId="967" builtinId="8" hidden="1"/>
    <cellStyle name="Lien hypertexte" xfId="969" builtinId="8" hidden="1"/>
    <cellStyle name="Lien hypertexte" xfId="971" builtinId="8" hidden="1"/>
    <cellStyle name="Lien hypertexte" xfId="973" builtinId="8" hidden="1"/>
    <cellStyle name="Lien hypertexte" xfId="975" builtinId="8" hidden="1"/>
    <cellStyle name="Lien hypertexte" xfId="977" builtinId="8" hidden="1"/>
    <cellStyle name="Lien hypertexte" xfId="979" builtinId="8" hidden="1"/>
    <cellStyle name="Lien hypertexte" xfId="981" builtinId="8" hidden="1"/>
    <cellStyle name="Lien hypertexte" xfId="983" builtinId="8" hidden="1"/>
    <cellStyle name="Lien hypertexte" xfId="985" builtinId="8" hidden="1"/>
    <cellStyle name="Lien hypertexte" xfId="987" builtinId="8" hidden="1"/>
    <cellStyle name="Lien hypertexte" xfId="989" builtinId="8" hidden="1"/>
    <cellStyle name="Lien hypertexte" xfId="991" builtinId="8" hidden="1"/>
    <cellStyle name="Lien hypertexte" xfId="993" builtinId="8" hidden="1"/>
    <cellStyle name="Lien hypertexte" xfId="995" builtinId="8" hidden="1"/>
    <cellStyle name="Lien hypertexte" xfId="997" builtinId="8" hidden="1"/>
    <cellStyle name="Lien hypertexte" xfId="999" builtinId="8" hidden="1"/>
    <cellStyle name="Lien hypertexte" xfId="1001" builtinId="8" hidden="1"/>
    <cellStyle name="Lien hypertexte" xfId="1003" builtinId="8" hidden="1"/>
    <cellStyle name="Lien hypertexte" xfId="1005" builtinId="8" hidden="1"/>
    <cellStyle name="Lien hypertexte" xfId="1007" builtinId="8" hidden="1"/>
    <cellStyle name="Lien hypertexte" xfId="1009" builtinId="8" hidden="1"/>
    <cellStyle name="Lien hypertexte" xfId="1011" builtinId="8" hidden="1"/>
    <cellStyle name="Lien hypertexte" xfId="1013" builtinId="8" hidden="1"/>
    <cellStyle name="Lien hypertexte" xfId="1015" builtinId="8" hidden="1"/>
    <cellStyle name="Lien hypertexte" xfId="1017" builtinId="8" hidden="1"/>
    <cellStyle name="Lien hypertexte" xfId="1019" builtinId="8" hidden="1"/>
    <cellStyle name="Lien hypertexte" xfId="1021" builtinId="8" hidden="1"/>
    <cellStyle name="Lien hypertexte" xfId="1023" builtinId="8" hidden="1"/>
    <cellStyle name="Lien hypertexte" xfId="1025" builtinId="8" hidden="1"/>
    <cellStyle name="Lien hypertexte" xfId="1027" builtinId="8" hidden="1"/>
    <cellStyle name="Lien hypertexte" xfId="1029" builtinId="8" hidden="1"/>
    <cellStyle name="Lien hypertexte" xfId="1031" builtinId="8" hidden="1"/>
    <cellStyle name="Lien hypertexte" xfId="1033" builtinId="8" hidden="1"/>
    <cellStyle name="Lien hypertexte" xfId="1035" builtinId="8" hidden="1"/>
    <cellStyle name="Lien hypertexte" xfId="1037" builtinId="8" hidden="1"/>
    <cellStyle name="Lien hypertexte" xfId="1039" builtinId="8" hidden="1"/>
    <cellStyle name="Lien hypertexte" xfId="1041" builtinId="8" hidden="1"/>
    <cellStyle name="Lien hypertexte" xfId="1043" builtinId="8" hidden="1"/>
    <cellStyle name="Lien hypertexte" xfId="1045" builtinId="8" hidden="1"/>
    <cellStyle name="Lien hypertexte" xfId="1047" builtinId="8" hidden="1"/>
    <cellStyle name="Lien hypertexte" xfId="1049" builtinId="8" hidden="1"/>
    <cellStyle name="Lien hypertexte" xfId="1051" builtinId="8" hidden="1"/>
    <cellStyle name="Lien hypertexte" xfId="1053" builtinId="8" hidden="1"/>
    <cellStyle name="Lien hypertexte" xfId="1055" builtinId="8" hidden="1"/>
    <cellStyle name="Lien hypertexte" xfId="1057" builtinId="8" hidden="1"/>
    <cellStyle name="Lien hypertexte" xfId="1059" builtinId="8" hidden="1"/>
    <cellStyle name="Lien hypertexte" xfId="1061" builtinId="8" hidden="1"/>
    <cellStyle name="Lien hypertexte" xfId="1063" builtinId="8" hidden="1"/>
    <cellStyle name="Lien hypertexte" xfId="1065" builtinId="8" hidden="1"/>
    <cellStyle name="Lien hypertexte" xfId="1067" builtinId="8" hidden="1"/>
    <cellStyle name="Lien hypertexte" xfId="1069" builtinId="8" hidden="1"/>
    <cellStyle name="Lien hypertexte" xfId="1071" builtinId="8" hidden="1"/>
    <cellStyle name="Lien hypertexte" xfId="1073" builtinId="8" hidden="1"/>
    <cellStyle name="Lien hypertexte" xfId="1075" builtinId="8" hidden="1"/>
    <cellStyle name="Lien hypertexte" xfId="1077" builtinId="8" hidden="1"/>
    <cellStyle name="Lien hypertexte" xfId="1079" builtinId="8" hidden="1"/>
    <cellStyle name="Lien hypertexte" xfId="1081" builtinId="8" hidden="1"/>
    <cellStyle name="Lien hypertexte" xfId="1083" builtinId="8" hidden="1"/>
    <cellStyle name="Lien hypertexte" xfId="1085" builtinId="8" hidden="1"/>
    <cellStyle name="Lien hypertexte" xfId="1087" builtinId="8" hidden="1"/>
    <cellStyle name="Lien hypertexte" xfId="1089" builtinId="8" hidden="1"/>
    <cellStyle name="Lien hypertexte" xfId="1091" builtinId="8" hidden="1"/>
    <cellStyle name="Lien hypertexte" xfId="1093" builtinId="8" hidden="1"/>
    <cellStyle name="Lien hypertexte" xfId="1095" builtinId="8" hidden="1"/>
    <cellStyle name="Lien hypertexte" xfId="1097" builtinId="8" hidden="1"/>
    <cellStyle name="Lien hypertexte" xfId="1099" builtinId="8" hidden="1"/>
    <cellStyle name="Lien hypertexte" xfId="1101" builtinId="8" hidden="1"/>
    <cellStyle name="Lien hypertexte" xfId="1103" builtinId="8" hidden="1"/>
    <cellStyle name="Lien hypertexte" xfId="1105" builtinId="8" hidden="1"/>
    <cellStyle name="Lien hypertexte" xfId="1107" builtinId="8" hidden="1"/>
    <cellStyle name="Lien hypertexte" xfId="1109" builtinId="8" hidden="1"/>
    <cellStyle name="Lien hypertexte" xfId="1111" builtinId="8" hidden="1"/>
    <cellStyle name="Lien hypertexte" xfId="1113" builtinId="8" hidden="1"/>
    <cellStyle name="Lien hypertexte" xfId="1115" builtinId="8" hidden="1"/>
    <cellStyle name="Lien hypertexte" xfId="1117" builtinId="8" hidden="1"/>
    <cellStyle name="Lien hypertexte" xfId="1119" builtinId="8" hidden="1"/>
    <cellStyle name="Lien hypertexte" xfId="1121" builtinId="8" hidden="1"/>
    <cellStyle name="Lien hypertexte" xfId="1123" builtinId="8" hidden="1"/>
    <cellStyle name="Lien hypertexte" xfId="1125" builtinId="8" hidden="1"/>
    <cellStyle name="Lien hypertexte" xfId="1127" builtinId="8" hidden="1"/>
    <cellStyle name="Lien hypertexte" xfId="1129" builtinId="8" hidden="1"/>
    <cellStyle name="Lien hypertexte" xfId="1131" builtinId="8" hidden="1"/>
    <cellStyle name="Lien hypertexte" xfId="1133" builtinId="8" hidden="1"/>
    <cellStyle name="Lien hypertexte" xfId="1135" builtinId="8" hidden="1"/>
    <cellStyle name="Lien hypertexte" xfId="1137" builtinId="8" hidden="1"/>
    <cellStyle name="Lien hypertexte" xfId="1139" builtinId="8" hidden="1"/>
    <cellStyle name="Lien hypertexte" xfId="1141" builtinId="8" hidden="1"/>
    <cellStyle name="Lien hypertexte" xfId="1143" builtinId="8" hidden="1"/>
    <cellStyle name="Lien hypertexte" xfId="1145" builtinId="8" hidden="1"/>
    <cellStyle name="Lien hypertexte" xfId="1147" builtinId="8" hidden="1"/>
    <cellStyle name="Lien hypertexte" xfId="1149" builtinId="8" hidden="1"/>
    <cellStyle name="Lien hypertexte" xfId="1151" builtinId="8" hidden="1"/>
    <cellStyle name="Lien hypertexte" xfId="1153" builtinId="8" hidden="1"/>
    <cellStyle name="Lien hypertexte" xfId="1155" builtinId="8" hidden="1"/>
    <cellStyle name="Lien hypertexte" xfId="1157" builtinId="8" hidden="1"/>
    <cellStyle name="Lien hypertexte" xfId="1159" builtinId="8" hidden="1"/>
    <cellStyle name="Lien hypertexte" xfId="1161" builtinId="8" hidden="1"/>
    <cellStyle name="Lien hypertexte" xfId="1163" builtinId="8" hidden="1"/>
    <cellStyle name="Lien hypertexte" xfId="1165" builtinId="8" hidden="1"/>
    <cellStyle name="Lien hypertexte" xfId="1167" builtinId="8" hidden="1"/>
    <cellStyle name="Lien hypertexte" xfId="1169" builtinId="8" hidden="1"/>
    <cellStyle name="Lien hypertexte" xfId="1171" builtinId="8" hidden="1"/>
    <cellStyle name="Lien hypertexte" xfId="1173" builtinId="8" hidden="1"/>
    <cellStyle name="Lien hypertexte" xfId="1175" builtinId="8" hidden="1"/>
    <cellStyle name="Lien hypertexte" xfId="1177" builtinId="8" hidden="1"/>
    <cellStyle name="Lien hypertexte" xfId="1179" builtinId="8" hidden="1"/>
    <cellStyle name="Lien hypertexte" xfId="1181" builtinId="8" hidden="1"/>
    <cellStyle name="Lien hypertexte" xfId="1183" builtinId="8" hidden="1"/>
    <cellStyle name="Lien hypertexte" xfId="1185" builtinId="8" hidden="1"/>
    <cellStyle name="Lien hypertexte" xfId="1187" builtinId="8" hidden="1"/>
    <cellStyle name="Lien hypertexte" xfId="1189" builtinId="8" hidden="1"/>
    <cellStyle name="Lien hypertexte" xfId="1191" builtinId="8" hidden="1"/>
    <cellStyle name="Lien hypertexte" xfId="1193" builtinId="8" hidden="1"/>
    <cellStyle name="Lien hypertexte" xfId="1195" builtinId="8" hidden="1"/>
    <cellStyle name="Lien hypertexte" xfId="1197" builtinId="8" hidden="1"/>
    <cellStyle name="Lien hypertexte" xfId="1199" builtinId="8" hidden="1"/>
    <cellStyle name="Lien hypertexte" xfId="1201" builtinId="8" hidden="1"/>
    <cellStyle name="Lien hypertexte" xfId="1203" builtinId="8" hidden="1"/>
    <cellStyle name="Lien hypertexte" xfId="1205" builtinId="8" hidden="1"/>
    <cellStyle name="Lien hypertexte" xfId="1207" builtinId="8" hidden="1"/>
    <cellStyle name="Lien hypertexte" xfId="1209" builtinId="8" hidden="1"/>
    <cellStyle name="Lien hypertexte" xfId="1211" builtinId="8" hidden="1"/>
    <cellStyle name="Lien hypertexte" xfId="1213" builtinId="8" hidden="1"/>
    <cellStyle name="Lien hypertexte" xfId="1215" builtinId="8" hidden="1"/>
    <cellStyle name="Lien hypertexte" xfId="1217" builtinId="8" hidden="1"/>
    <cellStyle name="Lien hypertexte" xfId="1219" builtinId="8" hidden="1"/>
    <cellStyle name="Lien hypertexte" xfId="1221" builtinId="8" hidden="1"/>
    <cellStyle name="Lien hypertexte" xfId="1223" builtinId="8" hidden="1"/>
    <cellStyle name="Lien hypertexte" xfId="1225" builtinId="8" hidden="1"/>
    <cellStyle name="Lien hypertexte" xfId="1227" builtinId="8" hidden="1"/>
    <cellStyle name="Lien hypertexte" xfId="1229" builtinId="8" hidden="1"/>
    <cellStyle name="Lien hypertexte" xfId="1231" builtinId="8" hidden="1"/>
    <cellStyle name="Lien hypertexte" xfId="1233" builtinId="8" hidden="1"/>
    <cellStyle name="Lien hypertexte" xfId="1235" builtinId="8" hidden="1"/>
    <cellStyle name="Lien hypertexte" xfId="1237" builtinId="8" hidden="1"/>
    <cellStyle name="Lien hypertexte" xfId="1239" builtinId="8" hidden="1"/>
    <cellStyle name="Lien hypertexte" xfId="1241" builtinId="8" hidden="1"/>
    <cellStyle name="Lien hypertexte" xfId="1243" builtinId="8" hidden="1"/>
    <cellStyle name="Lien hypertexte" xfId="1245" builtinId="8" hidden="1"/>
    <cellStyle name="Lien hypertexte" xfId="1247" builtinId="8" hidden="1"/>
    <cellStyle name="Lien hypertexte" xfId="1249" builtinId="8" hidden="1"/>
    <cellStyle name="Lien hypertexte" xfId="1251" builtinId="8" hidden="1"/>
    <cellStyle name="Lien hypertexte" xfId="1253" builtinId="8" hidden="1"/>
    <cellStyle name="Lien hypertexte" xfId="1255" builtinId="8" hidden="1"/>
    <cellStyle name="Lien hypertexte" xfId="1257" builtinId="8" hidden="1"/>
    <cellStyle name="Lien hypertexte" xfId="1259" builtinId="8" hidden="1"/>
    <cellStyle name="Lien hypertexte" xfId="1261" builtinId="8" hidden="1"/>
    <cellStyle name="Lien hypertexte" xfId="1263" builtinId="8" hidden="1"/>
    <cellStyle name="Lien hypertexte" xfId="1265" builtinId="8" hidden="1"/>
    <cellStyle name="Lien hypertexte" xfId="1267" builtinId="8" hidden="1"/>
    <cellStyle name="Lien hypertexte" xfId="1269" builtinId="8" hidden="1"/>
    <cellStyle name="Lien hypertexte" xfId="1271" builtinId="8" hidden="1"/>
    <cellStyle name="Lien hypertexte" xfId="1273" builtinId="8" hidden="1"/>
    <cellStyle name="Lien hypertexte" xfId="1275" builtinId="8" hidden="1"/>
    <cellStyle name="Lien hypertexte" xfId="1277" builtinId="8" hidden="1"/>
    <cellStyle name="Lien hypertexte" xfId="1279" builtinId="8" hidden="1"/>
    <cellStyle name="Lien hypertexte" xfId="1281" builtinId="8" hidden="1"/>
    <cellStyle name="Lien hypertexte" xfId="1283" builtinId="8" hidden="1"/>
    <cellStyle name="Lien hypertexte" xfId="1285" builtinId="8" hidden="1"/>
    <cellStyle name="Lien hypertexte" xfId="1287" builtinId="8" hidden="1"/>
    <cellStyle name="Lien hypertexte" xfId="1289" builtinId="8" hidden="1"/>
    <cellStyle name="Lien hypertexte" xfId="1291" builtinId="8" hidden="1"/>
    <cellStyle name="Lien hypertexte" xfId="1293" builtinId="8" hidden="1"/>
    <cellStyle name="Lien hypertexte" xfId="1295" builtinId="8" hidden="1"/>
    <cellStyle name="Lien hypertexte" xfId="1297" builtinId="8" hidden="1"/>
    <cellStyle name="Lien hypertexte" xfId="1299" builtinId="8" hidden="1"/>
    <cellStyle name="Lien hypertexte" xfId="1301" builtinId="8" hidden="1"/>
    <cellStyle name="Lien hypertexte" xfId="1303" builtinId="8" hidden="1"/>
    <cellStyle name="Lien hypertexte" xfId="1305" builtinId="8" hidden="1"/>
    <cellStyle name="Lien hypertexte" xfId="1307" builtinId="8" hidden="1"/>
    <cellStyle name="Lien hypertexte" xfId="1309" builtinId="8" hidden="1"/>
    <cellStyle name="Lien hypertexte" xfId="1311" builtinId="8" hidden="1"/>
    <cellStyle name="Lien hypertexte" xfId="1313" builtinId="8" hidden="1"/>
    <cellStyle name="Lien hypertexte" xfId="1315" builtinId="8" hidden="1"/>
    <cellStyle name="Lien hypertexte" xfId="1317" builtinId="8" hidden="1"/>
    <cellStyle name="Lien hypertexte" xfId="1319" builtinId="8" hidden="1"/>
    <cellStyle name="Lien hypertexte" xfId="1321" builtinId="8" hidden="1"/>
    <cellStyle name="Lien hypertexte" xfId="1323" builtinId="8" hidden="1"/>
    <cellStyle name="Lien hypertexte" xfId="1325" builtinId="8" hidden="1"/>
    <cellStyle name="Lien hypertexte" xfId="1327" builtinId="8" hidden="1"/>
    <cellStyle name="Lien hypertexte" xfId="1329" builtinId="8" hidden="1"/>
    <cellStyle name="Lien hypertexte" xfId="1331" builtinId="8" hidden="1"/>
    <cellStyle name="Lien hypertexte" xfId="1333" builtinId="8" hidden="1"/>
    <cellStyle name="Lien hypertexte" xfId="1335" builtinId="8" hidden="1"/>
    <cellStyle name="Lien hypertexte" xfId="1337" builtinId="8" hidden="1"/>
    <cellStyle name="Lien hypertexte" xfId="1339" builtinId="8" hidden="1"/>
    <cellStyle name="Lien hypertexte" xfId="1341" builtinId="8" hidden="1"/>
    <cellStyle name="Lien hypertexte" xfId="1343" builtinId="8" hidden="1"/>
    <cellStyle name="Lien hypertexte" xfId="1345" builtinId="8" hidden="1"/>
    <cellStyle name="Lien hypertexte" xfId="1347" builtinId="8" hidden="1"/>
    <cellStyle name="Lien hypertexte" xfId="1349" builtinId="8" hidden="1"/>
    <cellStyle name="Lien hypertexte" xfId="1351" builtinId="8" hidden="1"/>
    <cellStyle name="Lien hypertexte" xfId="1353" builtinId="8" hidden="1"/>
    <cellStyle name="Lien hypertexte" xfId="1355" builtinId="8" hidden="1"/>
    <cellStyle name="Lien hypertexte" xfId="1357" builtinId="8" hidden="1"/>
    <cellStyle name="Lien hypertexte" xfId="1359" builtinId="8" hidden="1"/>
    <cellStyle name="Lien hypertexte" xfId="1361" builtinId="8" hidden="1"/>
    <cellStyle name="Lien hypertexte" xfId="1363" builtinId="8" hidden="1"/>
    <cellStyle name="Lien hypertexte" xfId="1365" builtinId="8" hidden="1"/>
    <cellStyle name="Lien hypertexte" xfId="1367" builtinId="8" hidden="1"/>
    <cellStyle name="Lien hypertexte" xfId="1369" builtinId="8" hidden="1"/>
    <cellStyle name="Lien hypertexte" xfId="1371" builtinId="8" hidden="1"/>
    <cellStyle name="Lien hypertexte" xfId="1373" builtinId="8" hidden="1"/>
    <cellStyle name="Lien hypertexte" xfId="1375" builtinId="8" hidden="1"/>
    <cellStyle name="Lien hypertexte" xfId="1377" builtinId="8" hidden="1"/>
    <cellStyle name="Lien hypertexte" xfId="1379" builtinId="8" hidden="1"/>
    <cellStyle name="Lien hypertexte" xfId="1381" builtinId="8" hidden="1"/>
    <cellStyle name="Lien hypertexte" xfId="1383" builtinId="8" hidden="1"/>
    <cellStyle name="Lien hypertexte" xfId="1385" builtinId="8" hidden="1"/>
    <cellStyle name="Lien hypertexte" xfId="1387" builtinId="8" hidden="1"/>
    <cellStyle name="Lien hypertexte" xfId="1389" builtinId="8" hidden="1"/>
    <cellStyle name="Lien hypertexte" xfId="1391" builtinId="8" hidden="1"/>
    <cellStyle name="Lien hypertexte" xfId="1393" builtinId="8" hidden="1"/>
    <cellStyle name="Lien hypertexte" xfId="1395" builtinId="8" hidden="1"/>
    <cellStyle name="Lien hypertexte" xfId="1397" builtinId="8" hidden="1"/>
    <cellStyle name="Lien hypertexte" xfId="1399" builtinId="8" hidden="1"/>
    <cellStyle name="Lien hypertexte" xfId="1401" builtinId="8" hidden="1"/>
    <cellStyle name="Lien hypertexte" xfId="1403" builtinId="8" hidden="1"/>
    <cellStyle name="Lien hypertexte" xfId="1405" builtinId="8" hidden="1"/>
    <cellStyle name="Lien hypertexte" xfId="1407" builtinId="8" hidden="1"/>
    <cellStyle name="Lien hypertexte" xfId="1409" builtinId="8" hidden="1"/>
    <cellStyle name="Lien hypertexte" xfId="1411" builtinId="8" hidden="1"/>
    <cellStyle name="Lien hypertexte" xfId="1413" builtinId="8" hidden="1"/>
    <cellStyle name="Lien hypertexte" xfId="1415" builtinId="8" hidden="1"/>
    <cellStyle name="Lien hypertexte" xfId="1417" builtinId="8" hidden="1"/>
    <cellStyle name="Lien hypertexte" xfId="1419" builtinId="8" hidden="1"/>
    <cellStyle name="Lien hypertexte" xfId="1421" builtinId="8" hidden="1"/>
    <cellStyle name="Lien hypertexte" xfId="1423" builtinId="8" hidden="1"/>
    <cellStyle name="Lien hypertexte" xfId="1425" builtinId="8" hidden="1"/>
    <cellStyle name="Lien hypertexte" xfId="1427" builtinId="8" hidden="1"/>
    <cellStyle name="Lien hypertexte" xfId="1429" builtinId="8" hidden="1"/>
    <cellStyle name="Lien hypertexte" xfId="1431" builtinId="8" hidden="1"/>
    <cellStyle name="Lien hypertexte" xfId="1433" builtinId="8" hidden="1"/>
    <cellStyle name="Lien hypertexte" xfId="1435" builtinId="8" hidden="1"/>
    <cellStyle name="Lien hypertexte" xfId="1437" builtinId="8" hidden="1"/>
    <cellStyle name="Lien hypertexte" xfId="1439" builtinId="8" hidden="1"/>
    <cellStyle name="Lien hypertexte" xfId="1441" builtinId="8" hidden="1"/>
    <cellStyle name="Lien hypertexte" xfId="1443" builtinId="8" hidden="1"/>
    <cellStyle name="Lien hypertexte" xfId="1445" builtinId="8" hidden="1"/>
    <cellStyle name="Lien hypertexte" xfId="1447" builtinId="8" hidden="1"/>
    <cellStyle name="Lien hypertexte" xfId="1449" builtinId="8" hidden="1"/>
    <cellStyle name="Lien hypertexte" xfId="1451" builtinId="8" hidden="1"/>
    <cellStyle name="Lien hypertexte" xfId="1453" builtinId="8" hidden="1"/>
    <cellStyle name="Lien hypertexte" xfId="1455" builtinId="8" hidden="1"/>
    <cellStyle name="Lien hypertexte" xfId="1457" builtinId="8" hidden="1"/>
    <cellStyle name="Lien hypertexte" xfId="1459" builtinId="8" hidden="1"/>
    <cellStyle name="Lien hypertexte" xfId="1461" builtinId="8" hidden="1"/>
    <cellStyle name="Lien hypertexte" xfId="1463" builtinId="8" hidden="1"/>
    <cellStyle name="Lien hypertexte" xfId="1465" builtinId="8" hidden="1"/>
    <cellStyle name="Lien hypertexte" xfId="1467" builtinId="8" hidden="1"/>
    <cellStyle name="Lien hypertexte" xfId="1469" builtinId="8" hidden="1"/>
    <cellStyle name="Lien hypertexte" xfId="1471" builtinId="8" hidden="1"/>
    <cellStyle name="Lien hypertexte" xfId="1473" builtinId="8" hidden="1"/>
    <cellStyle name="Lien hypertexte" xfId="1475" builtinId="8" hidden="1"/>
    <cellStyle name="Lien hypertexte" xfId="1477" builtinId="8" hidden="1"/>
    <cellStyle name="Lien hypertexte" xfId="1479" builtinId="8" hidden="1"/>
    <cellStyle name="Lien hypertexte" xfId="1481" builtinId="8" hidden="1"/>
    <cellStyle name="Lien hypertexte" xfId="1483" builtinId="8" hidden="1"/>
    <cellStyle name="Lien hypertexte" xfId="1485" builtinId="8" hidden="1"/>
    <cellStyle name="Lien hypertexte" xfId="1487" builtinId="8" hidden="1"/>
    <cellStyle name="Lien hypertexte" xfId="1489" builtinId="8" hidden="1"/>
    <cellStyle name="Lien hypertexte" xfId="1491" builtinId="8" hidden="1"/>
    <cellStyle name="Lien hypertexte" xfId="1493" builtinId="8" hidden="1"/>
    <cellStyle name="Lien hypertexte" xfId="1495" builtinId="8" hidden="1"/>
    <cellStyle name="Lien hypertexte" xfId="1497" builtinId="8" hidden="1"/>
    <cellStyle name="Lien hypertexte" xfId="1499" builtinId="8" hidden="1"/>
    <cellStyle name="Lien hypertexte" xfId="1501" builtinId="8" hidden="1"/>
    <cellStyle name="Lien hypertexte" xfId="1503" builtinId="8" hidden="1"/>
    <cellStyle name="Lien hypertexte" xfId="1505" builtinId="8" hidden="1"/>
    <cellStyle name="Lien hypertexte" xfId="1507" builtinId="8" hidden="1"/>
    <cellStyle name="Lien hypertexte" xfId="1509" builtinId="8" hidden="1"/>
    <cellStyle name="Lien hypertexte" xfId="1511" builtinId="8" hidden="1"/>
    <cellStyle name="Lien hypertexte" xfId="1513" builtinId="8" hidden="1"/>
    <cellStyle name="Lien hypertexte" xfId="1515" builtinId="8" hidden="1"/>
    <cellStyle name="Lien hypertexte" xfId="1517" builtinId="8" hidden="1"/>
    <cellStyle name="Lien hypertexte" xfId="1519" builtinId="8" hidden="1"/>
    <cellStyle name="Lien hypertexte" xfId="1521" builtinId="8" hidden="1"/>
    <cellStyle name="Lien hypertexte" xfId="1523" builtinId="8" hidden="1"/>
    <cellStyle name="Lien hypertexte" xfId="1525" builtinId="8" hidden="1"/>
    <cellStyle name="Lien hypertexte" xfId="1527" builtinId="8" hidden="1"/>
    <cellStyle name="Lien hypertexte" xfId="1529" builtinId="8" hidden="1"/>
    <cellStyle name="Lien hypertexte" xfId="1531" builtinId="8" hidden="1"/>
    <cellStyle name="Lien hypertexte" xfId="1533" builtinId="8" hidden="1"/>
    <cellStyle name="Lien hypertexte" xfId="1535" builtinId="8" hidden="1"/>
    <cellStyle name="Lien hypertexte" xfId="1537" builtinId="8" hidden="1"/>
    <cellStyle name="Lien hypertexte" xfId="1539" builtinId="8" hidden="1"/>
    <cellStyle name="Lien hypertexte" xfId="1541" builtinId="8" hidden="1"/>
    <cellStyle name="Lien hypertexte" xfId="1543" builtinId="8" hidden="1"/>
    <cellStyle name="Lien hypertexte" xfId="1545" builtinId="8" hidden="1"/>
    <cellStyle name="Lien hypertexte" xfId="1547" builtinId="8" hidden="1"/>
    <cellStyle name="Lien hypertexte" xfId="1549" builtinId="8" hidden="1"/>
    <cellStyle name="Lien hypertexte" xfId="1551" builtinId="8" hidden="1"/>
    <cellStyle name="Lien hypertexte" xfId="1553" builtinId="8" hidden="1"/>
    <cellStyle name="Lien hypertexte" xfId="1555" builtinId="8" hidden="1"/>
    <cellStyle name="Lien hypertexte" xfId="1557" builtinId="8" hidden="1"/>
    <cellStyle name="Lien hypertexte" xfId="1559" builtinId="8" hidden="1"/>
    <cellStyle name="Lien hypertexte" xfId="1561" builtinId="8" hidden="1"/>
    <cellStyle name="Lien hypertexte" xfId="1563" builtinId="8" hidden="1"/>
    <cellStyle name="Lien hypertexte" xfId="1565" builtinId="8" hidden="1"/>
    <cellStyle name="Lien hypertexte" xfId="1567" builtinId="8" hidden="1"/>
    <cellStyle name="Lien hypertexte" xfId="1569" builtinId="8" hidden="1"/>
    <cellStyle name="Lien hypertexte" xfId="1571" builtinId="8" hidden="1"/>
    <cellStyle name="Lien hypertexte" xfId="1573" builtinId="8" hidden="1"/>
    <cellStyle name="Lien hypertexte" xfId="1575" builtinId="8" hidden="1"/>
    <cellStyle name="Lien hypertexte" xfId="1577" builtinId="8" hidden="1"/>
    <cellStyle name="Lien hypertexte" xfId="1579" builtinId="8" hidden="1"/>
    <cellStyle name="Lien hypertexte" xfId="1581" builtinId="8" hidden="1"/>
    <cellStyle name="Lien hypertexte" xfId="1583" builtinId="8" hidden="1"/>
    <cellStyle name="Lien hypertexte" xfId="1585" builtinId="8" hidden="1"/>
    <cellStyle name="Lien hypertexte" xfId="1587" builtinId="8" hidden="1"/>
    <cellStyle name="Lien hypertexte" xfId="1589" builtinId="8" hidden="1"/>
    <cellStyle name="Lien hypertexte" xfId="1591" builtinId="8" hidden="1"/>
    <cellStyle name="Lien hypertexte" xfId="1593" builtinId="8" hidden="1"/>
    <cellStyle name="Lien hypertexte" xfId="1595" builtinId="8" hidden="1"/>
    <cellStyle name="Lien hypertexte" xfId="1597" builtinId="8" hidden="1"/>
    <cellStyle name="Lien hypertexte" xfId="1599" builtinId="8" hidden="1"/>
    <cellStyle name="Lien hypertexte" xfId="1601" builtinId="8" hidden="1"/>
    <cellStyle name="Lien hypertexte" xfId="1603" builtinId="8" hidden="1"/>
    <cellStyle name="Lien hypertexte" xfId="1605" builtinId="8" hidden="1"/>
    <cellStyle name="Lien hypertexte" xfId="1607" builtinId="8" hidden="1"/>
    <cellStyle name="Lien hypertexte" xfId="1609" builtinId="8" hidden="1"/>
    <cellStyle name="Lien hypertexte" xfId="1611" builtinId="8" hidden="1"/>
    <cellStyle name="Lien hypertexte" xfId="1613" builtinId="8" hidden="1"/>
    <cellStyle name="Lien hypertexte" xfId="1615" builtinId="8" hidden="1"/>
    <cellStyle name="Lien hypertexte" xfId="1617" builtinId="8" hidden="1"/>
    <cellStyle name="Lien hypertexte" xfId="1619" builtinId="8" hidden="1"/>
    <cellStyle name="Lien hypertexte" xfId="1621" builtinId="8" hidden="1"/>
    <cellStyle name="Lien hypertexte" xfId="1623" builtinId="8" hidden="1"/>
    <cellStyle name="Lien hypertexte" xfId="1625" builtinId="8" hidden="1"/>
    <cellStyle name="Lien hypertexte" xfId="1627" builtinId="8" hidden="1"/>
    <cellStyle name="Lien hypertexte" xfId="1629" builtinId="8" hidden="1"/>
    <cellStyle name="Lien hypertexte" xfId="1631" builtinId="8" hidden="1"/>
    <cellStyle name="Lien hypertexte" xfId="1633" builtinId="8" hidden="1"/>
    <cellStyle name="Lien hypertexte" xfId="1635" builtinId="8" hidden="1"/>
    <cellStyle name="Lien hypertexte" xfId="1637" builtinId="8" hidden="1"/>
    <cellStyle name="Lien hypertexte" xfId="1639" builtinId="8" hidden="1"/>
    <cellStyle name="Lien hypertexte" xfId="1641" builtinId="8" hidden="1"/>
    <cellStyle name="Lien hypertexte" xfId="1643" builtinId="8" hidden="1"/>
    <cellStyle name="Lien hypertexte" xfId="1645" builtinId="8" hidden="1"/>
    <cellStyle name="Lien hypertexte" xfId="1647" builtinId="8" hidden="1"/>
    <cellStyle name="Lien hypertexte" xfId="1649" builtinId="8" hidden="1"/>
    <cellStyle name="Lien hypertexte" xfId="1651" builtinId="8" hidden="1"/>
    <cellStyle name="Lien hypertexte" xfId="1653" builtinId="8" hidden="1"/>
    <cellStyle name="Lien hypertexte" xfId="1655" builtinId="8" hidden="1"/>
    <cellStyle name="Lien hypertexte" xfId="1657" builtinId="8" hidden="1"/>
    <cellStyle name="Lien hypertexte" xfId="1659" builtinId="8" hidden="1"/>
    <cellStyle name="Lien hypertexte" xfId="1661" builtinId="8" hidden="1"/>
    <cellStyle name="Lien hypertexte" xfId="1663" builtinId="8" hidden="1"/>
    <cellStyle name="Lien hypertexte" xfId="1665" builtinId="8" hidden="1"/>
    <cellStyle name="Lien hypertexte" xfId="1667" builtinId="8" hidden="1"/>
    <cellStyle name="Lien hypertexte" xfId="1669" builtinId="8" hidden="1"/>
    <cellStyle name="Lien hypertexte" xfId="1671" builtinId="8" hidden="1"/>
    <cellStyle name="Lien hypertexte" xfId="1673" builtinId="8" hidden="1"/>
    <cellStyle name="Lien hypertexte" xfId="1675" builtinId="8" hidden="1"/>
    <cellStyle name="Lien hypertexte" xfId="1677" builtinId="8" hidden="1"/>
    <cellStyle name="Lien hypertexte" xfId="1679" builtinId="8" hidden="1"/>
    <cellStyle name="Lien hypertexte" xfId="1681" builtinId="8" hidden="1"/>
    <cellStyle name="Lien hypertexte" xfId="1683" builtinId="8" hidden="1"/>
    <cellStyle name="Lien hypertexte" xfId="1685" builtinId="8" hidden="1"/>
    <cellStyle name="Lien hypertexte" xfId="1687" builtinId="8" hidden="1"/>
    <cellStyle name="Lien hypertexte" xfId="1689" builtinId="8" hidden="1"/>
    <cellStyle name="Lien hypertexte" xfId="1691" builtinId="8" hidden="1"/>
    <cellStyle name="Lien hypertexte" xfId="1693" builtinId="8" hidden="1"/>
    <cellStyle name="Lien hypertexte" xfId="1695" builtinId="8" hidden="1"/>
    <cellStyle name="Lien hypertexte" xfId="1697" builtinId="8" hidden="1"/>
    <cellStyle name="Lien hypertexte" xfId="1699" builtinId="8" hidden="1"/>
    <cellStyle name="Lien hypertexte" xfId="1701" builtinId="8" hidden="1"/>
    <cellStyle name="Lien hypertexte" xfId="1703" builtinId="8" hidden="1"/>
    <cellStyle name="Lien hypertexte" xfId="1705" builtinId="8" hidden="1"/>
    <cellStyle name="Lien hypertexte" xfId="1707" builtinId="8" hidden="1"/>
    <cellStyle name="Lien hypertexte" xfId="1709" builtinId="8" hidden="1"/>
    <cellStyle name="Lien hypertexte" xfId="1711" builtinId="8" hidden="1"/>
    <cellStyle name="Lien hypertexte" xfId="1713" builtinId="8" hidden="1"/>
    <cellStyle name="Lien hypertexte" xfId="1715" builtinId="8" hidden="1"/>
    <cellStyle name="Lien hypertexte" xfId="1717" builtinId="8" hidden="1"/>
    <cellStyle name="Lien hypertexte" xfId="1719" builtinId="8" hidden="1"/>
    <cellStyle name="Lien hypertexte" xfId="1721" builtinId="8" hidden="1"/>
    <cellStyle name="Lien hypertexte" xfId="1723" builtinId="8" hidden="1"/>
    <cellStyle name="Lien hypertexte" xfId="1725" builtinId="8" hidden="1"/>
    <cellStyle name="Lien hypertexte" xfId="1727" builtinId="8" hidden="1"/>
    <cellStyle name="Lien hypertexte" xfId="1729" builtinId="8" hidden="1"/>
    <cellStyle name="Lien hypertexte" xfId="1731" builtinId="8" hidden="1"/>
    <cellStyle name="Lien hypertexte" xfId="1733" builtinId="8" hidden="1"/>
    <cellStyle name="Lien hypertexte" xfId="1735" builtinId="8" hidden="1"/>
    <cellStyle name="Lien hypertexte" xfId="1737" builtinId="8" hidden="1"/>
    <cellStyle name="Lien hypertexte" xfId="1739" builtinId="8" hidden="1"/>
    <cellStyle name="Lien hypertexte" xfId="1741" builtinId="8" hidden="1"/>
    <cellStyle name="Lien hypertexte" xfId="1743" builtinId="8" hidden="1"/>
    <cellStyle name="Lien hypertexte" xfId="1745" builtinId="8" hidden="1"/>
    <cellStyle name="Lien hypertexte" xfId="1747" builtinId="8" hidden="1"/>
    <cellStyle name="Lien hypertexte" xfId="1749" builtinId="8" hidden="1"/>
    <cellStyle name="Lien hypertexte" xfId="1751" builtinId="8" hidden="1"/>
    <cellStyle name="Lien hypertexte" xfId="1753" builtinId="8" hidden="1"/>
    <cellStyle name="Lien hypertexte" xfId="1755" builtinId="8" hidden="1"/>
    <cellStyle name="Lien hypertexte" xfId="1757" builtinId="8" hidden="1"/>
    <cellStyle name="Lien hypertexte" xfId="1759" builtinId="8" hidden="1"/>
    <cellStyle name="Lien hypertexte" xfId="1761" builtinId="8" hidden="1"/>
    <cellStyle name="Lien hypertexte" xfId="1763" builtinId="8" hidden="1"/>
    <cellStyle name="Lien hypertexte" xfId="1765" builtinId="8" hidden="1"/>
    <cellStyle name="Lien hypertexte" xfId="1767" builtinId="8" hidden="1"/>
    <cellStyle name="Lien hypertexte" xfId="1769" builtinId="8" hidden="1"/>
    <cellStyle name="Lien hypertexte" xfId="1771" builtinId="8" hidden="1"/>
    <cellStyle name="Lien hypertexte" xfId="1773" builtinId="8" hidden="1"/>
    <cellStyle name="Lien hypertexte" xfId="1775" builtinId="8" hidden="1"/>
    <cellStyle name="Lien hypertexte" xfId="1777" builtinId="8" hidden="1"/>
    <cellStyle name="Lien hypertexte" xfId="1779" builtinId="8" hidden="1"/>
    <cellStyle name="Lien hypertexte" xfId="1781" builtinId="8" hidden="1"/>
    <cellStyle name="Lien hypertexte" xfId="1783" builtinId="8" hidden="1"/>
    <cellStyle name="Lien hypertexte" xfId="1785" builtinId="8" hidden="1"/>
    <cellStyle name="Lien hypertexte" xfId="1787" builtinId="8" hidden="1"/>
    <cellStyle name="Lien hypertexte" xfId="1789" builtinId="8" hidden="1"/>
    <cellStyle name="Lien hypertexte" xfId="1791" builtinId="8" hidden="1"/>
    <cellStyle name="Lien hypertexte" xfId="1793" builtinId="8" hidden="1"/>
    <cellStyle name="Lien hypertexte" xfId="1795" builtinId="8" hidden="1"/>
    <cellStyle name="Lien hypertexte" xfId="1797" builtinId="8" hidden="1"/>
    <cellStyle name="Lien hypertexte" xfId="1799" builtinId="8" hidden="1"/>
    <cellStyle name="Lien hypertexte" xfId="1801" builtinId="8" hidden="1"/>
    <cellStyle name="Lien hypertexte" xfId="1803" builtinId="8" hidden="1"/>
    <cellStyle name="Lien hypertexte" xfId="1805" builtinId="8" hidden="1"/>
    <cellStyle name="Lien hypertexte" xfId="1807" builtinId="8" hidden="1"/>
    <cellStyle name="Lien hypertexte" xfId="1809" builtinId="8" hidden="1"/>
    <cellStyle name="Lien hypertexte" xfId="1811" builtinId="8" hidden="1"/>
    <cellStyle name="Lien hypertexte" xfId="1813" builtinId="8" hidden="1"/>
    <cellStyle name="Lien hypertexte" xfId="1815" builtinId="8" hidden="1"/>
    <cellStyle name="Lien hypertexte" xfId="1817" builtinId="8" hidden="1"/>
    <cellStyle name="Lien hypertexte" xfId="1819" builtinId="8" hidden="1"/>
    <cellStyle name="Lien hypertexte" xfId="1821" builtinId="8" hidden="1"/>
    <cellStyle name="Lien hypertexte" xfId="1823" builtinId="8" hidden="1"/>
    <cellStyle name="Lien hypertexte" xfId="1825" builtinId="8" hidden="1"/>
    <cellStyle name="Lien hypertexte" xfId="1827" builtinId="8" hidden="1"/>
    <cellStyle name="Lien hypertexte" xfId="1829" builtinId="8" hidden="1"/>
    <cellStyle name="Lien hypertexte" xfId="1831" builtinId="8" hidden="1"/>
    <cellStyle name="Lien hypertexte" xfId="1833" builtinId="8" hidden="1"/>
    <cellStyle name="Lien hypertexte" xfId="1835" builtinId="8" hidden="1"/>
    <cellStyle name="Lien hypertexte" xfId="1837" builtinId="8" hidden="1"/>
    <cellStyle name="Lien hypertexte" xfId="1839" builtinId="8" hidden="1"/>
    <cellStyle name="Lien hypertexte" xfId="1841" builtinId="8" hidden="1"/>
    <cellStyle name="Lien hypertexte" xfId="1843" builtinId="8" hidden="1"/>
    <cellStyle name="Lien hypertexte" xfId="1845" builtinId="8" hidden="1"/>
    <cellStyle name="Lien hypertexte" xfId="1847" builtinId="8" hidden="1"/>
    <cellStyle name="Lien hypertexte" xfId="1849" builtinId="8" hidden="1"/>
    <cellStyle name="Lien hypertexte" xfId="1851" builtinId="8" hidden="1"/>
    <cellStyle name="Lien hypertexte" xfId="1853" builtinId="8" hidden="1"/>
    <cellStyle name="Lien hypertexte" xfId="1855" builtinId="8" hidden="1"/>
    <cellStyle name="Lien hypertexte" xfId="1857" builtinId="8" hidden="1"/>
    <cellStyle name="Lien hypertexte" xfId="1859" builtinId="8" hidden="1"/>
    <cellStyle name="Lien hypertexte" xfId="1861" builtinId="8" hidden="1"/>
    <cellStyle name="Lien hypertexte" xfId="1863" builtinId="8" hidden="1"/>
    <cellStyle name="Lien hypertexte" xfId="1865" builtinId="8" hidden="1"/>
    <cellStyle name="Lien hypertexte" xfId="1867" builtinId="8" hidden="1"/>
    <cellStyle name="Lien hypertexte" xfId="1869" builtinId="8" hidden="1"/>
    <cellStyle name="Lien hypertexte" xfId="1871" builtinId="8" hidden="1"/>
    <cellStyle name="Lien hypertexte" xfId="1873" builtinId="8" hidden="1"/>
    <cellStyle name="Lien hypertexte" xfId="1875" builtinId="8" hidden="1"/>
    <cellStyle name="Lien hypertexte" xfId="1877" builtinId="8" hidden="1"/>
    <cellStyle name="Lien hypertexte" xfId="1879" builtinId="8" hidden="1"/>
    <cellStyle name="Lien hypertexte" xfId="1881" builtinId="8" hidden="1"/>
    <cellStyle name="Lien hypertexte" xfId="1883" builtinId="8" hidden="1"/>
    <cellStyle name="Lien hypertexte" xfId="1885" builtinId="8" hidden="1"/>
    <cellStyle name="Lien hypertexte" xfId="1887" builtinId="8" hidden="1"/>
    <cellStyle name="Lien hypertexte" xfId="1889" builtinId="8" hidden="1"/>
    <cellStyle name="Lien hypertexte" xfId="1891" builtinId="8" hidden="1"/>
    <cellStyle name="Lien hypertexte" xfId="1893" builtinId="8" hidden="1"/>
    <cellStyle name="Lien hypertexte" xfId="1895" builtinId="8" hidden="1"/>
    <cellStyle name="Lien hypertexte" xfId="1897" builtinId="8" hidden="1"/>
    <cellStyle name="Lien hypertexte" xfId="1899" builtinId="8" hidden="1"/>
    <cellStyle name="Lien hypertexte" xfId="1901" builtinId="8" hidden="1"/>
    <cellStyle name="Lien hypertexte" xfId="1903" builtinId="8" hidden="1"/>
    <cellStyle name="Lien hypertexte" xfId="1905" builtinId="8" hidden="1"/>
    <cellStyle name="Lien hypertexte" xfId="1907" builtinId="8" hidden="1"/>
    <cellStyle name="Lien hypertexte" xfId="1909" builtinId="8" hidden="1"/>
    <cellStyle name="Lien hypertexte" xfId="1911" builtinId="8" hidden="1"/>
    <cellStyle name="Lien hypertexte" xfId="1913" builtinId="8" hidden="1"/>
    <cellStyle name="Lien hypertexte" xfId="1915" builtinId="8" hidden="1"/>
    <cellStyle name="Lien hypertexte" xfId="1917" builtinId="8" hidden="1"/>
    <cellStyle name="Lien hypertexte" xfId="1919" builtinId="8" hidden="1"/>
    <cellStyle name="Lien hypertexte" xfId="1921" builtinId="8" hidden="1"/>
    <cellStyle name="Lien hypertexte" xfId="1923" builtinId="8" hidden="1"/>
    <cellStyle name="Lien hypertexte" xfId="1925" builtinId="8" hidden="1"/>
    <cellStyle name="Lien hypertexte" xfId="1927" builtinId="8" hidden="1"/>
    <cellStyle name="Lien hypertexte" xfId="1929" builtinId="8" hidden="1"/>
    <cellStyle name="Lien hypertexte" xfId="1931" builtinId="8" hidden="1"/>
    <cellStyle name="Lien hypertexte" xfId="1933" builtinId="8" hidden="1"/>
    <cellStyle name="Lien hypertexte" xfId="1935" builtinId="8" hidden="1"/>
    <cellStyle name="Lien hypertexte" xfId="1937" builtinId="8" hidden="1"/>
    <cellStyle name="Lien hypertexte" xfId="1939" builtinId="8" hidden="1"/>
    <cellStyle name="Lien hypertexte" xfId="1941" builtinId="8" hidden="1"/>
    <cellStyle name="Lien hypertexte" xfId="1943" builtinId="8" hidden="1"/>
    <cellStyle name="Lien hypertexte" xfId="1945" builtinId="8" hidden="1"/>
    <cellStyle name="Lien hypertexte" xfId="1947" builtinId="8" hidden="1"/>
    <cellStyle name="Lien hypertexte" xfId="1949" builtinId="8" hidden="1"/>
    <cellStyle name="Lien hypertexte" xfId="1951" builtinId="8" hidden="1"/>
    <cellStyle name="Lien hypertexte" xfId="1953" builtinId="8" hidden="1"/>
    <cellStyle name="Lien hypertexte" xfId="1955" builtinId="8" hidden="1"/>
    <cellStyle name="Lien hypertexte" xfId="1957" builtinId="8" hidden="1"/>
    <cellStyle name="Lien hypertexte" xfId="1959" builtinId="8" hidden="1"/>
    <cellStyle name="Lien hypertexte" xfId="1961" builtinId="8" hidden="1"/>
    <cellStyle name="Lien hypertexte" xfId="1963" builtinId="8" hidden="1"/>
    <cellStyle name="Lien hypertexte" xfId="1965" builtinId="8" hidden="1"/>
    <cellStyle name="Lien hypertexte" xfId="1967" builtinId="8" hidden="1"/>
    <cellStyle name="Lien hypertexte" xfId="1969" builtinId="8" hidden="1"/>
    <cellStyle name="Lien hypertexte" xfId="1971" builtinId="8" hidden="1"/>
    <cellStyle name="Lien hypertexte" xfId="1973" builtinId="8" hidden="1"/>
    <cellStyle name="Lien hypertexte" xfId="1975" builtinId="8" hidden="1"/>
    <cellStyle name="Lien hypertexte" xfId="1977" builtinId="8" hidden="1"/>
    <cellStyle name="Lien hypertexte" xfId="1979" builtinId="8" hidden="1"/>
    <cellStyle name="Lien hypertexte" xfId="1981" builtinId="8" hidden="1"/>
    <cellStyle name="Lien hypertexte" xfId="1983" builtinId="8" hidden="1"/>
    <cellStyle name="Lien hypertexte" xfId="1985" builtinId="8" hidden="1"/>
    <cellStyle name="Lien hypertexte" xfId="1987" builtinId="8" hidden="1"/>
    <cellStyle name="Lien hypertexte" xfId="1989" builtinId="8" hidden="1"/>
    <cellStyle name="Lien hypertexte" xfId="1991" builtinId="8" hidden="1"/>
    <cellStyle name="Lien hypertexte" xfId="1993" builtinId="8" hidden="1"/>
    <cellStyle name="Lien hypertexte" xfId="1995" builtinId="8" hidden="1"/>
    <cellStyle name="Lien hypertexte" xfId="1997" builtinId="8" hidden="1"/>
    <cellStyle name="Lien hypertexte" xfId="1999" builtinId="8" hidden="1"/>
    <cellStyle name="Lien hypertexte" xfId="2001" builtinId="8" hidden="1"/>
    <cellStyle name="Lien hypertexte" xfId="2003" builtinId="8" hidden="1"/>
    <cellStyle name="Lien hypertexte" xfId="2005" builtinId="8" hidden="1"/>
    <cellStyle name="Lien hypertexte" xfId="2007" builtinId="8" hidden="1"/>
    <cellStyle name="Lien hypertexte" xfId="2009" builtinId="8" hidden="1"/>
    <cellStyle name="Lien hypertexte" xfId="2011" builtinId="8" hidden="1"/>
    <cellStyle name="Lien hypertexte" xfId="2013" builtinId="8" hidden="1"/>
    <cellStyle name="Lien hypertexte" xfId="2015" builtinId="8" hidden="1"/>
    <cellStyle name="Lien hypertexte" xfId="2017" builtinId="8" hidden="1"/>
    <cellStyle name="Lien hypertexte" xfId="2019" builtinId="8" hidden="1"/>
    <cellStyle name="Lien hypertexte" xfId="2021" builtinId="8" hidden="1"/>
    <cellStyle name="Lien hypertexte" xfId="2023" builtinId="8" hidden="1"/>
    <cellStyle name="Lien hypertexte" xfId="2025" builtinId="8" hidden="1"/>
    <cellStyle name="Lien hypertexte" xfId="2027" builtinId="8" hidden="1"/>
    <cellStyle name="Lien hypertexte" xfId="2029" builtinId="8" hidden="1"/>
    <cellStyle name="Lien hypertexte" xfId="2031" builtinId="8" hidden="1"/>
    <cellStyle name="Lien hypertexte" xfId="2033" builtinId="8" hidden="1"/>
    <cellStyle name="Lien hypertexte" xfId="2035" builtinId="8" hidden="1"/>
    <cellStyle name="Lien hypertexte" xfId="2037" builtinId="8" hidden="1"/>
    <cellStyle name="Lien hypertexte" xfId="2039" builtinId="8" hidden="1"/>
    <cellStyle name="Lien hypertexte" xfId="2041" builtinId="8" hidden="1"/>
    <cellStyle name="Lien hypertexte" xfId="2043" builtinId="8" hidden="1"/>
    <cellStyle name="Lien hypertexte" xfId="2045" builtinId="8" hidden="1"/>
    <cellStyle name="Lien hypertexte" xfId="2047" builtinId="8" hidden="1"/>
    <cellStyle name="Lien hypertexte" xfId="2049" builtinId="8" hidden="1"/>
    <cellStyle name="Lien hypertexte" xfId="2051" builtinId="8" hidden="1"/>
    <cellStyle name="Lien hypertexte" xfId="2053" builtinId="8" hidden="1"/>
    <cellStyle name="Lien hypertexte" xfId="2055" builtinId="8" hidden="1"/>
    <cellStyle name="Lien hypertexte" xfId="2057" builtinId="8" hidden="1"/>
    <cellStyle name="Lien hypertexte" xfId="2059" builtinId="8" hidden="1"/>
    <cellStyle name="Lien hypertexte" xfId="2061" builtinId="8" hidden="1"/>
    <cellStyle name="Lien hypertexte" xfId="2063" builtinId="8" hidden="1"/>
    <cellStyle name="Lien hypertexte" xfId="2065" builtinId="8" hidden="1"/>
    <cellStyle name="Lien hypertexte" xfId="2067" builtinId="8" hidden="1"/>
    <cellStyle name="Lien hypertexte" xfId="2069" builtinId="8" hidden="1"/>
    <cellStyle name="Lien hypertexte" xfId="2071" builtinId="8" hidden="1"/>
    <cellStyle name="Lien hypertexte" xfId="2073" builtinId="8" hidden="1"/>
    <cellStyle name="Lien hypertexte" xfId="2075" builtinId="8" hidden="1"/>
    <cellStyle name="Lien hypertexte" xfId="2077" builtinId="8" hidden="1"/>
    <cellStyle name="Lien hypertexte" xfId="2079" builtinId="8" hidden="1"/>
    <cellStyle name="Lien hypertexte" xfId="2081" builtinId="8" hidden="1"/>
    <cellStyle name="Lien hypertexte" xfId="2083" builtinId="8" hidden="1"/>
    <cellStyle name="Lien hypertexte" xfId="2085" builtinId="8" hidden="1"/>
    <cellStyle name="Lien hypertexte" xfId="2087" builtinId="8" hidden="1"/>
    <cellStyle name="Lien hypertexte" xfId="2089" builtinId="8" hidden="1"/>
    <cellStyle name="Lien hypertexte" xfId="2091" builtinId="8" hidden="1"/>
    <cellStyle name="Lien hypertexte" xfId="2093" builtinId="8" hidden="1"/>
    <cellStyle name="Lien hypertexte" xfId="2095" builtinId="8" hidden="1"/>
    <cellStyle name="Lien hypertexte" xfId="2097" builtinId="8" hidden="1"/>
    <cellStyle name="Lien hypertexte" xfId="2099" builtinId="8" hidden="1"/>
    <cellStyle name="Lien hypertexte" xfId="2101" builtinId="8" hidden="1"/>
    <cellStyle name="Lien hypertexte" xfId="2103" builtinId="8" hidden="1"/>
    <cellStyle name="Lien hypertexte" xfId="2105" builtinId="8" hidden="1"/>
    <cellStyle name="Lien hypertexte" xfId="2107" builtinId="8" hidden="1"/>
    <cellStyle name="Lien hypertexte" xfId="2109" builtinId="8" hidden="1"/>
    <cellStyle name="Lien hypertexte" xfId="2111" builtinId="8" hidden="1"/>
    <cellStyle name="Lien hypertexte" xfId="2113" builtinId="8" hidden="1"/>
    <cellStyle name="Lien hypertexte" xfId="2115" builtinId="8" hidden="1"/>
    <cellStyle name="Lien hypertexte" xfId="2117" builtinId="8" hidden="1"/>
    <cellStyle name="Lien hypertexte" xfId="2119" builtinId="8" hidden="1"/>
    <cellStyle name="Lien hypertexte" xfId="2121" builtinId="8" hidden="1"/>
    <cellStyle name="Lien hypertexte" xfId="2123" builtinId="8" hidden="1"/>
    <cellStyle name="Lien hypertexte" xfId="2125" builtinId="8" hidden="1"/>
    <cellStyle name="Lien hypertexte" xfId="2127" builtinId="8" hidden="1"/>
    <cellStyle name="Lien hypertexte" xfId="2129" builtinId="8" hidden="1"/>
    <cellStyle name="Lien hypertexte" xfId="2131" builtinId="8" hidden="1"/>
    <cellStyle name="Lien hypertexte" xfId="2133" builtinId="8" hidden="1"/>
    <cellStyle name="Lien hypertexte" xfId="2135" builtinId="8" hidden="1"/>
    <cellStyle name="Lien hypertexte" xfId="2137" builtinId="8" hidden="1"/>
    <cellStyle name="Lien hypertexte" xfId="2139" builtinId="8" hidden="1"/>
    <cellStyle name="Lien hypertexte" xfId="2141" builtinId="8" hidden="1"/>
    <cellStyle name="Lien hypertexte" xfId="2143" builtinId="8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Lien hypertexte visité" xfId="574" builtinId="9" hidden="1"/>
    <cellStyle name="Lien hypertexte visité" xfId="576" builtinId="9" hidden="1"/>
    <cellStyle name="Lien hypertexte visité" xfId="578" builtinId="9" hidden="1"/>
    <cellStyle name="Lien hypertexte visité" xfId="580" builtinId="9" hidden="1"/>
    <cellStyle name="Lien hypertexte visité" xfId="582" builtinId="9" hidden="1"/>
    <cellStyle name="Lien hypertexte visité" xfId="584" builtinId="9" hidden="1"/>
    <cellStyle name="Lien hypertexte visité" xfId="586" builtinId="9" hidden="1"/>
    <cellStyle name="Lien hypertexte visité" xfId="588" builtinId="9" hidden="1"/>
    <cellStyle name="Lien hypertexte visité" xfId="590" builtinId="9" hidden="1"/>
    <cellStyle name="Lien hypertexte visité" xfId="592" builtinId="9" hidden="1"/>
    <cellStyle name="Lien hypertexte visité" xfId="594" builtinId="9" hidden="1"/>
    <cellStyle name="Lien hypertexte visité" xfId="596" builtinId="9" hidden="1"/>
    <cellStyle name="Lien hypertexte visité" xfId="598" builtinId="9" hidden="1"/>
    <cellStyle name="Lien hypertexte visité" xfId="600" builtinId="9" hidden="1"/>
    <cellStyle name="Lien hypertexte visité" xfId="602" builtinId="9" hidden="1"/>
    <cellStyle name="Lien hypertexte visité" xfId="604" builtinId="9" hidden="1"/>
    <cellStyle name="Lien hypertexte visité" xfId="606" builtinId="9" hidden="1"/>
    <cellStyle name="Lien hypertexte visité" xfId="608" builtinId="9" hidden="1"/>
    <cellStyle name="Lien hypertexte visité" xfId="610" builtinId="9" hidden="1"/>
    <cellStyle name="Lien hypertexte visité" xfId="612" builtinId="9" hidden="1"/>
    <cellStyle name="Lien hypertexte visité" xfId="614" builtinId="9" hidden="1"/>
    <cellStyle name="Lien hypertexte visité" xfId="616" builtinId="9" hidden="1"/>
    <cellStyle name="Lien hypertexte visité" xfId="618" builtinId="9" hidden="1"/>
    <cellStyle name="Lien hypertexte visité" xfId="620" builtinId="9" hidden="1"/>
    <cellStyle name="Lien hypertexte visité" xfId="622" builtinId="9" hidden="1"/>
    <cellStyle name="Lien hypertexte visité" xfId="624" builtinId="9" hidden="1"/>
    <cellStyle name="Lien hypertexte visité" xfId="626" builtinId="9" hidden="1"/>
    <cellStyle name="Lien hypertexte visité" xfId="628" builtinId="9" hidden="1"/>
    <cellStyle name="Lien hypertexte visité" xfId="630" builtinId="9" hidden="1"/>
    <cellStyle name="Lien hypertexte visité" xfId="632" builtinId="9" hidden="1"/>
    <cellStyle name="Lien hypertexte visité" xfId="634" builtinId="9" hidden="1"/>
    <cellStyle name="Lien hypertexte visité" xfId="636" builtinId="9" hidden="1"/>
    <cellStyle name="Lien hypertexte visité" xfId="638" builtinId="9" hidden="1"/>
    <cellStyle name="Lien hypertexte visité" xfId="640" builtinId="9" hidden="1"/>
    <cellStyle name="Lien hypertexte visité" xfId="642" builtinId="9" hidden="1"/>
    <cellStyle name="Lien hypertexte visité" xfId="644" builtinId="9" hidden="1"/>
    <cellStyle name="Lien hypertexte visité" xfId="646" builtinId="9" hidden="1"/>
    <cellStyle name="Lien hypertexte visité" xfId="648" builtinId="9" hidden="1"/>
    <cellStyle name="Lien hypertexte visité" xfId="650" builtinId="9" hidden="1"/>
    <cellStyle name="Lien hypertexte visité" xfId="652" builtinId="9" hidden="1"/>
    <cellStyle name="Lien hypertexte visité" xfId="654" builtinId="9" hidden="1"/>
    <cellStyle name="Lien hypertexte visité" xfId="656" builtinId="9" hidden="1"/>
    <cellStyle name="Lien hypertexte visité" xfId="658" builtinId="9" hidden="1"/>
    <cellStyle name="Lien hypertexte visité" xfId="660" builtinId="9" hidden="1"/>
    <cellStyle name="Lien hypertexte visité" xfId="662" builtinId="9" hidden="1"/>
    <cellStyle name="Lien hypertexte visité" xfId="664" builtinId="9" hidden="1"/>
    <cellStyle name="Lien hypertexte visité" xfId="666" builtinId="9" hidden="1"/>
    <cellStyle name="Lien hypertexte visité" xfId="668" builtinId="9" hidden="1"/>
    <cellStyle name="Lien hypertexte visité" xfId="670" builtinId="9" hidden="1"/>
    <cellStyle name="Lien hypertexte visité" xfId="672" builtinId="9" hidden="1"/>
    <cellStyle name="Lien hypertexte visité" xfId="674" builtinId="9" hidden="1"/>
    <cellStyle name="Lien hypertexte visité" xfId="676" builtinId="9" hidden="1"/>
    <cellStyle name="Lien hypertexte visité" xfId="678" builtinId="9" hidden="1"/>
    <cellStyle name="Lien hypertexte visité" xfId="680" builtinId="9" hidden="1"/>
    <cellStyle name="Lien hypertexte visité" xfId="682" builtinId="9" hidden="1"/>
    <cellStyle name="Lien hypertexte visité" xfId="684" builtinId="9" hidden="1"/>
    <cellStyle name="Lien hypertexte visité" xfId="686" builtinId="9" hidden="1"/>
    <cellStyle name="Lien hypertexte visité" xfId="688" builtinId="9" hidden="1"/>
    <cellStyle name="Lien hypertexte visité" xfId="690" builtinId="9" hidden="1"/>
    <cellStyle name="Lien hypertexte visité" xfId="692" builtinId="9" hidden="1"/>
    <cellStyle name="Lien hypertexte visité" xfId="694" builtinId="9" hidden="1"/>
    <cellStyle name="Lien hypertexte visité" xfId="696" builtinId="9" hidden="1"/>
    <cellStyle name="Lien hypertexte visité" xfId="698" builtinId="9" hidden="1"/>
    <cellStyle name="Lien hypertexte visité" xfId="700" builtinId="9" hidden="1"/>
    <cellStyle name="Lien hypertexte visité" xfId="702" builtinId="9" hidden="1"/>
    <cellStyle name="Lien hypertexte visité" xfId="704" builtinId="9" hidden="1"/>
    <cellStyle name="Lien hypertexte visité" xfId="706" builtinId="9" hidden="1"/>
    <cellStyle name="Lien hypertexte visité" xfId="708" builtinId="9" hidden="1"/>
    <cellStyle name="Lien hypertexte visité" xfId="710" builtinId="9" hidden="1"/>
    <cellStyle name="Lien hypertexte visité" xfId="712" builtinId="9" hidden="1"/>
    <cellStyle name="Lien hypertexte visité" xfId="714" builtinId="9" hidden="1"/>
    <cellStyle name="Lien hypertexte visité" xfId="716" builtinId="9" hidden="1"/>
    <cellStyle name="Lien hypertexte visité" xfId="718" builtinId="9" hidden="1"/>
    <cellStyle name="Lien hypertexte visité" xfId="720" builtinId="9" hidden="1"/>
    <cellStyle name="Lien hypertexte visité" xfId="722" builtinId="9" hidden="1"/>
    <cellStyle name="Lien hypertexte visité" xfId="724" builtinId="9" hidden="1"/>
    <cellStyle name="Lien hypertexte visité" xfId="726" builtinId="9" hidden="1"/>
    <cellStyle name="Lien hypertexte visité" xfId="728" builtinId="9" hidden="1"/>
    <cellStyle name="Lien hypertexte visité" xfId="730" builtinId="9" hidden="1"/>
    <cellStyle name="Lien hypertexte visité" xfId="732" builtinId="9" hidden="1"/>
    <cellStyle name="Lien hypertexte visité" xfId="734" builtinId="9" hidden="1"/>
    <cellStyle name="Lien hypertexte visité" xfId="736" builtinId="9" hidden="1"/>
    <cellStyle name="Lien hypertexte visité" xfId="738" builtinId="9" hidden="1"/>
    <cellStyle name="Lien hypertexte visité" xfId="740" builtinId="9" hidden="1"/>
    <cellStyle name="Lien hypertexte visité" xfId="742" builtinId="9" hidden="1"/>
    <cellStyle name="Lien hypertexte visité" xfId="744" builtinId="9" hidden="1"/>
    <cellStyle name="Lien hypertexte visité" xfId="746" builtinId="9" hidden="1"/>
    <cellStyle name="Lien hypertexte visité" xfId="748" builtinId="9" hidden="1"/>
    <cellStyle name="Lien hypertexte visité" xfId="750" builtinId="9" hidden="1"/>
    <cellStyle name="Lien hypertexte visité" xfId="752" builtinId="9" hidden="1"/>
    <cellStyle name="Lien hypertexte visité" xfId="754" builtinId="9" hidden="1"/>
    <cellStyle name="Lien hypertexte visité" xfId="756" builtinId="9" hidden="1"/>
    <cellStyle name="Lien hypertexte visité" xfId="758" builtinId="9" hidden="1"/>
    <cellStyle name="Lien hypertexte visité" xfId="760" builtinId="9" hidden="1"/>
    <cellStyle name="Lien hypertexte visité" xfId="762" builtinId="9" hidden="1"/>
    <cellStyle name="Lien hypertexte visité" xfId="764" builtinId="9" hidden="1"/>
    <cellStyle name="Lien hypertexte visité" xfId="766" builtinId="9" hidden="1"/>
    <cellStyle name="Lien hypertexte visité" xfId="768" builtinId="9" hidden="1"/>
    <cellStyle name="Lien hypertexte visité" xfId="770" builtinId="9" hidden="1"/>
    <cellStyle name="Lien hypertexte visité" xfId="772" builtinId="9" hidden="1"/>
    <cellStyle name="Lien hypertexte visité" xfId="774" builtinId="9" hidden="1"/>
    <cellStyle name="Lien hypertexte visité" xfId="776" builtinId="9" hidden="1"/>
    <cellStyle name="Lien hypertexte visité" xfId="778" builtinId="9" hidden="1"/>
    <cellStyle name="Lien hypertexte visité" xfId="780" builtinId="9" hidden="1"/>
    <cellStyle name="Lien hypertexte visité" xfId="782" builtinId="9" hidden="1"/>
    <cellStyle name="Lien hypertexte visité" xfId="784" builtinId="9" hidden="1"/>
    <cellStyle name="Lien hypertexte visité" xfId="786" builtinId="9" hidden="1"/>
    <cellStyle name="Lien hypertexte visité" xfId="788" builtinId="9" hidden="1"/>
    <cellStyle name="Lien hypertexte visité" xfId="790" builtinId="9" hidden="1"/>
    <cellStyle name="Lien hypertexte visité" xfId="792" builtinId="9" hidden="1"/>
    <cellStyle name="Lien hypertexte visité" xfId="794" builtinId="9" hidden="1"/>
    <cellStyle name="Lien hypertexte visité" xfId="796" builtinId="9" hidden="1"/>
    <cellStyle name="Lien hypertexte visité" xfId="798" builtinId="9" hidden="1"/>
    <cellStyle name="Lien hypertexte visité" xfId="800" builtinId="9" hidden="1"/>
    <cellStyle name="Lien hypertexte visité" xfId="802" builtinId="9" hidden="1"/>
    <cellStyle name="Lien hypertexte visité" xfId="804" builtinId="9" hidden="1"/>
    <cellStyle name="Lien hypertexte visité" xfId="806" builtinId="9" hidden="1"/>
    <cellStyle name="Lien hypertexte visité" xfId="808" builtinId="9" hidden="1"/>
    <cellStyle name="Lien hypertexte visité" xfId="810" builtinId="9" hidden="1"/>
    <cellStyle name="Lien hypertexte visité" xfId="812" builtinId="9" hidden="1"/>
    <cellStyle name="Lien hypertexte visité" xfId="814" builtinId="9" hidden="1"/>
    <cellStyle name="Lien hypertexte visité" xfId="816" builtinId="9" hidden="1"/>
    <cellStyle name="Lien hypertexte visité" xfId="818" builtinId="9" hidden="1"/>
    <cellStyle name="Lien hypertexte visité" xfId="820" builtinId="9" hidden="1"/>
    <cellStyle name="Lien hypertexte visité" xfId="822" builtinId="9" hidden="1"/>
    <cellStyle name="Lien hypertexte visité" xfId="824" builtinId="9" hidden="1"/>
    <cellStyle name="Lien hypertexte visité" xfId="826" builtinId="9" hidden="1"/>
    <cellStyle name="Lien hypertexte visité" xfId="828" builtinId="9" hidden="1"/>
    <cellStyle name="Lien hypertexte visité" xfId="830" builtinId="9" hidden="1"/>
    <cellStyle name="Lien hypertexte visité" xfId="832" builtinId="9" hidden="1"/>
    <cellStyle name="Lien hypertexte visité" xfId="834" builtinId="9" hidden="1"/>
    <cellStyle name="Lien hypertexte visité" xfId="836" builtinId="9" hidden="1"/>
    <cellStyle name="Lien hypertexte visité" xfId="838" builtinId="9" hidden="1"/>
    <cellStyle name="Lien hypertexte visité" xfId="840" builtinId="9" hidden="1"/>
    <cellStyle name="Lien hypertexte visité" xfId="842" builtinId="9" hidden="1"/>
    <cellStyle name="Lien hypertexte visité" xfId="844" builtinId="9" hidden="1"/>
    <cellStyle name="Lien hypertexte visité" xfId="846" builtinId="9" hidden="1"/>
    <cellStyle name="Lien hypertexte visité" xfId="848" builtinId="9" hidden="1"/>
    <cellStyle name="Lien hypertexte visité" xfId="850" builtinId="9" hidden="1"/>
    <cellStyle name="Lien hypertexte visité" xfId="852" builtinId="9" hidden="1"/>
    <cellStyle name="Lien hypertexte visité" xfId="854" builtinId="9" hidden="1"/>
    <cellStyle name="Lien hypertexte visité" xfId="856" builtinId="9" hidden="1"/>
    <cellStyle name="Lien hypertexte visité" xfId="858" builtinId="9" hidden="1"/>
    <cellStyle name="Lien hypertexte visité" xfId="860" builtinId="9" hidden="1"/>
    <cellStyle name="Lien hypertexte visité" xfId="862" builtinId="9" hidden="1"/>
    <cellStyle name="Lien hypertexte visité" xfId="864" builtinId="9" hidden="1"/>
    <cellStyle name="Lien hypertexte visité" xfId="866" builtinId="9" hidden="1"/>
    <cellStyle name="Lien hypertexte visité" xfId="868" builtinId="9" hidden="1"/>
    <cellStyle name="Lien hypertexte visité" xfId="870" builtinId="9" hidden="1"/>
    <cellStyle name="Lien hypertexte visité" xfId="872" builtinId="9" hidden="1"/>
    <cellStyle name="Lien hypertexte visité" xfId="874" builtinId="9" hidden="1"/>
    <cellStyle name="Lien hypertexte visité" xfId="876" builtinId="9" hidden="1"/>
    <cellStyle name="Lien hypertexte visité" xfId="878" builtinId="9" hidden="1"/>
    <cellStyle name="Lien hypertexte visité" xfId="880" builtinId="9" hidden="1"/>
    <cellStyle name="Lien hypertexte visité" xfId="882" builtinId="9" hidden="1"/>
    <cellStyle name="Lien hypertexte visité" xfId="884" builtinId="9" hidden="1"/>
    <cellStyle name="Lien hypertexte visité" xfId="886" builtinId="9" hidden="1"/>
    <cellStyle name="Lien hypertexte visité" xfId="888" builtinId="9" hidden="1"/>
    <cellStyle name="Lien hypertexte visité" xfId="890" builtinId="9" hidden="1"/>
    <cellStyle name="Lien hypertexte visité" xfId="892" builtinId="9" hidden="1"/>
    <cellStyle name="Lien hypertexte visité" xfId="894" builtinId="9" hidden="1"/>
    <cellStyle name="Lien hypertexte visité" xfId="896" builtinId="9" hidden="1"/>
    <cellStyle name="Lien hypertexte visité" xfId="898" builtinId="9" hidden="1"/>
    <cellStyle name="Lien hypertexte visité" xfId="900" builtinId="9" hidden="1"/>
    <cellStyle name="Lien hypertexte visité" xfId="902" builtinId="9" hidden="1"/>
    <cellStyle name="Lien hypertexte visité" xfId="904" builtinId="9" hidden="1"/>
    <cellStyle name="Lien hypertexte visité" xfId="906" builtinId="9" hidden="1"/>
    <cellStyle name="Lien hypertexte visité" xfId="908" builtinId="9" hidden="1"/>
    <cellStyle name="Lien hypertexte visité" xfId="910" builtinId="9" hidden="1"/>
    <cellStyle name="Lien hypertexte visité" xfId="912" builtinId="9" hidden="1"/>
    <cellStyle name="Lien hypertexte visité" xfId="914" builtinId="9" hidden="1"/>
    <cellStyle name="Lien hypertexte visité" xfId="916" builtinId="9" hidden="1"/>
    <cellStyle name="Lien hypertexte visité" xfId="918" builtinId="9" hidden="1"/>
    <cellStyle name="Lien hypertexte visité" xfId="920" builtinId="9" hidden="1"/>
    <cellStyle name="Lien hypertexte visité" xfId="922" builtinId="9" hidden="1"/>
    <cellStyle name="Lien hypertexte visité" xfId="924" builtinId="9" hidden="1"/>
    <cellStyle name="Lien hypertexte visité" xfId="926" builtinId="9" hidden="1"/>
    <cellStyle name="Lien hypertexte visité" xfId="928" builtinId="9" hidden="1"/>
    <cellStyle name="Lien hypertexte visité" xfId="930" builtinId="9" hidden="1"/>
    <cellStyle name="Lien hypertexte visité" xfId="932" builtinId="9" hidden="1"/>
    <cellStyle name="Lien hypertexte visité" xfId="934" builtinId="9" hidden="1"/>
    <cellStyle name="Lien hypertexte visité" xfId="936" builtinId="9" hidden="1"/>
    <cellStyle name="Lien hypertexte visité" xfId="938" builtinId="9" hidden="1"/>
    <cellStyle name="Lien hypertexte visité" xfId="940" builtinId="9" hidden="1"/>
    <cellStyle name="Lien hypertexte visité" xfId="942" builtinId="9" hidden="1"/>
    <cellStyle name="Lien hypertexte visité" xfId="944" builtinId="9" hidden="1"/>
    <cellStyle name="Lien hypertexte visité" xfId="946" builtinId="9" hidden="1"/>
    <cellStyle name="Lien hypertexte visité" xfId="948" builtinId="9" hidden="1"/>
    <cellStyle name="Lien hypertexte visité" xfId="950" builtinId="9" hidden="1"/>
    <cellStyle name="Lien hypertexte visité" xfId="952" builtinId="9" hidden="1"/>
    <cellStyle name="Lien hypertexte visité" xfId="954" builtinId="9" hidden="1"/>
    <cellStyle name="Lien hypertexte visité" xfId="956" builtinId="9" hidden="1"/>
    <cellStyle name="Lien hypertexte visité" xfId="958" builtinId="9" hidden="1"/>
    <cellStyle name="Lien hypertexte visité" xfId="960" builtinId="9" hidden="1"/>
    <cellStyle name="Lien hypertexte visité" xfId="962" builtinId="9" hidden="1"/>
    <cellStyle name="Lien hypertexte visité" xfId="964" builtinId="9" hidden="1"/>
    <cellStyle name="Lien hypertexte visité" xfId="966" builtinId="9" hidden="1"/>
    <cellStyle name="Lien hypertexte visité" xfId="968" builtinId="9" hidden="1"/>
    <cellStyle name="Lien hypertexte visité" xfId="970" builtinId="9" hidden="1"/>
    <cellStyle name="Lien hypertexte visité" xfId="972" builtinId="9" hidden="1"/>
    <cellStyle name="Lien hypertexte visité" xfId="974" builtinId="9" hidden="1"/>
    <cellStyle name="Lien hypertexte visité" xfId="976" builtinId="9" hidden="1"/>
    <cellStyle name="Lien hypertexte visité" xfId="978" builtinId="9" hidden="1"/>
    <cellStyle name="Lien hypertexte visité" xfId="980" builtinId="9" hidden="1"/>
    <cellStyle name="Lien hypertexte visité" xfId="982" builtinId="9" hidden="1"/>
    <cellStyle name="Lien hypertexte visité" xfId="984" builtinId="9" hidden="1"/>
    <cellStyle name="Lien hypertexte visité" xfId="986" builtinId="9" hidden="1"/>
    <cellStyle name="Lien hypertexte visité" xfId="988" builtinId="9" hidden="1"/>
    <cellStyle name="Lien hypertexte visité" xfId="990" builtinId="9" hidden="1"/>
    <cellStyle name="Lien hypertexte visité" xfId="992" builtinId="9" hidden="1"/>
    <cellStyle name="Lien hypertexte visité" xfId="994" builtinId="9" hidden="1"/>
    <cellStyle name="Lien hypertexte visité" xfId="996" builtinId="9" hidden="1"/>
    <cellStyle name="Lien hypertexte visité" xfId="998" builtinId="9" hidden="1"/>
    <cellStyle name="Lien hypertexte visité" xfId="1000" builtinId="9" hidden="1"/>
    <cellStyle name="Lien hypertexte visité" xfId="1002" builtinId="9" hidden="1"/>
    <cellStyle name="Lien hypertexte visité" xfId="1004" builtinId="9" hidden="1"/>
    <cellStyle name="Lien hypertexte visité" xfId="1006" builtinId="9" hidden="1"/>
    <cellStyle name="Lien hypertexte visité" xfId="1008" builtinId="9" hidden="1"/>
    <cellStyle name="Lien hypertexte visité" xfId="1010" builtinId="9" hidden="1"/>
    <cellStyle name="Lien hypertexte visité" xfId="1012" builtinId="9" hidden="1"/>
    <cellStyle name="Lien hypertexte visité" xfId="1014" builtinId="9" hidden="1"/>
    <cellStyle name="Lien hypertexte visité" xfId="1016" builtinId="9" hidden="1"/>
    <cellStyle name="Lien hypertexte visité" xfId="1018" builtinId="9" hidden="1"/>
    <cellStyle name="Lien hypertexte visité" xfId="1020" builtinId="9" hidden="1"/>
    <cellStyle name="Lien hypertexte visité" xfId="1022" builtinId="9" hidden="1"/>
    <cellStyle name="Lien hypertexte visité" xfId="1024" builtinId="9" hidden="1"/>
    <cellStyle name="Lien hypertexte visité" xfId="1026" builtinId="9" hidden="1"/>
    <cellStyle name="Lien hypertexte visité" xfId="1028" builtinId="9" hidden="1"/>
    <cellStyle name="Lien hypertexte visité" xfId="1030" builtinId="9" hidden="1"/>
    <cellStyle name="Lien hypertexte visité" xfId="1032" builtinId="9" hidden="1"/>
    <cellStyle name="Lien hypertexte visité" xfId="1034" builtinId="9" hidden="1"/>
    <cellStyle name="Lien hypertexte visité" xfId="1036" builtinId="9" hidden="1"/>
    <cellStyle name="Lien hypertexte visité" xfId="1038" builtinId="9" hidden="1"/>
    <cellStyle name="Lien hypertexte visité" xfId="1040" builtinId="9" hidden="1"/>
    <cellStyle name="Lien hypertexte visité" xfId="1042" builtinId="9" hidden="1"/>
    <cellStyle name="Lien hypertexte visité" xfId="1044" builtinId="9" hidden="1"/>
    <cellStyle name="Lien hypertexte visité" xfId="1046" builtinId="9" hidden="1"/>
    <cellStyle name="Lien hypertexte visité" xfId="1048" builtinId="9" hidden="1"/>
    <cellStyle name="Lien hypertexte visité" xfId="1050" builtinId="9" hidden="1"/>
    <cellStyle name="Lien hypertexte visité" xfId="1052" builtinId="9" hidden="1"/>
    <cellStyle name="Lien hypertexte visité" xfId="1054" builtinId="9" hidden="1"/>
    <cellStyle name="Lien hypertexte visité" xfId="1056" builtinId="9" hidden="1"/>
    <cellStyle name="Lien hypertexte visité" xfId="1058" builtinId="9" hidden="1"/>
    <cellStyle name="Lien hypertexte visité" xfId="1060" builtinId="9" hidden="1"/>
    <cellStyle name="Lien hypertexte visité" xfId="1062" builtinId="9" hidden="1"/>
    <cellStyle name="Lien hypertexte visité" xfId="1064" builtinId="9" hidden="1"/>
    <cellStyle name="Lien hypertexte visité" xfId="1066" builtinId="9" hidden="1"/>
    <cellStyle name="Lien hypertexte visité" xfId="1068" builtinId="9" hidden="1"/>
    <cellStyle name="Lien hypertexte visité" xfId="1070" builtinId="9" hidden="1"/>
    <cellStyle name="Lien hypertexte visité" xfId="1072" builtinId="9" hidden="1"/>
    <cellStyle name="Lien hypertexte visité" xfId="1074" builtinId="9" hidden="1"/>
    <cellStyle name="Lien hypertexte visité" xfId="1076" builtinId="9" hidden="1"/>
    <cellStyle name="Lien hypertexte visité" xfId="1078" builtinId="9" hidden="1"/>
    <cellStyle name="Lien hypertexte visité" xfId="1080" builtinId="9" hidden="1"/>
    <cellStyle name="Lien hypertexte visité" xfId="1082" builtinId="9" hidden="1"/>
    <cellStyle name="Lien hypertexte visité" xfId="1084" builtinId="9" hidden="1"/>
    <cellStyle name="Lien hypertexte visité" xfId="1086" builtinId="9" hidden="1"/>
    <cellStyle name="Lien hypertexte visité" xfId="1088" builtinId="9" hidden="1"/>
    <cellStyle name="Lien hypertexte visité" xfId="1090" builtinId="9" hidden="1"/>
    <cellStyle name="Lien hypertexte visité" xfId="1092" builtinId="9" hidden="1"/>
    <cellStyle name="Lien hypertexte visité" xfId="1094" builtinId="9" hidden="1"/>
    <cellStyle name="Lien hypertexte visité" xfId="1096" builtinId="9" hidden="1"/>
    <cellStyle name="Lien hypertexte visité" xfId="1098" builtinId="9" hidden="1"/>
    <cellStyle name="Lien hypertexte visité" xfId="1100" builtinId="9" hidden="1"/>
    <cellStyle name="Lien hypertexte visité" xfId="1102" builtinId="9" hidden="1"/>
    <cellStyle name="Lien hypertexte visité" xfId="1104" builtinId="9" hidden="1"/>
    <cellStyle name="Lien hypertexte visité" xfId="1106" builtinId="9" hidden="1"/>
    <cellStyle name="Lien hypertexte visité" xfId="1108" builtinId="9" hidden="1"/>
    <cellStyle name="Lien hypertexte visité" xfId="1110" builtinId="9" hidden="1"/>
    <cellStyle name="Lien hypertexte visité" xfId="1112" builtinId="9" hidden="1"/>
    <cellStyle name="Lien hypertexte visité" xfId="1114" builtinId="9" hidden="1"/>
    <cellStyle name="Lien hypertexte visité" xfId="1116" builtinId="9" hidden="1"/>
    <cellStyle name="Lien hypertexte visité" xfId="1118" builtinId="9" hidden="1"/>
    <cellStyle name="Lien hypertexte visité" xfId="1120" builtinId="9" hidden="1"/>
    <cellStyle name="Lien hypertexte visité" xfId="1122" builtinId="9" hidden="1"/>
    <cellStyle name="Lien hypertexte visité" xfId="1124" builtinId="9" hidden="1"/>
    <cellStyle name="Lien hypertexte visité" xfId="1126" builtinId="9" hidden="1"/>
    <cellStyle name="Lien hypertexte visité" xfId="1128" builtinId="9" hidden="1"/>
    <cellStyle name="Lien hypertexte visité" xfId="1130" builtinId="9" hidden="1"/>
    <cellStyle name="Lien hypertexte visité" xfId="1132" builtinId="9" hidden="1"/>
    <cellStyle name="Lien hypertexte visité" xfId="1134" builtinId="9" hidden="1"/>
    <cellStyle name="Lien hypertexte visité" xfId="1136" builtinId="9" hidden="1"/>
    <cellStyle name="Lien hypertexte visité" xfId="1138" builtinId="9" hidden="1"/>
    <cellStyle name="Lien hypertexte visité" xfId="1140" builtinId="9" hidden="1"/>
    <cellStyle name="Lien hypertexte visité" xfId="1142" builtinId="9" hidden="1"/>
    <cellStyle name="Lien hypertexte visité" xfId="1144" builtinId="9" hidden="1"/>
    <cellStyle name="Lien hypertexte visité" xfId="1146" builtinId="9" hidden="1"/>
    <cellStyle name="Lien hypertexte visité" xfId="1148" builtinId="9" hidden="1"/>
    <cellStyle name="Lien hypertexte visité" xfId="1150" builtinId="9" hidden="1"/>
    <cellStyle name="Lien hypertexte visité" xfId="1152" builtinId="9" hidden="1"/>
    <cellStyle name="Lien hypertexte visité" xfId="1154" builtinId="9" hidden="1"/>
    <cellStyle name="Lien hypertexte visité" xfId="1156" builtinId="9" hidden="1"/>
    <cellStyle name="Lien hypertexte visité" xfId="1158" builtinId="9" hidden="1"/>
    <cellStyle name="Lien hypertexte visité" xfId="1160" builtinId="9" hidden="1"/>
    <cellStyle name="Lien hypertexte visité" xfId="1162" builtinId="9" hidden="1"/>
    <cellStyle name="Lien hypertexte visité" xfId="1164" builtinId="9" hidden="1"/>
    <cellStyle name="Lien hypertexte visité" xfId="1166" builtinId="9" hidden="1"/>
    <cellStyle name="Lien hypertexte visité" xfId="1168" builtinId="9" hidden="1"/>
    <cellStyle name="Lien hypertexte visité" xfId="1170" builtinId="9" hidden="1"/>
    <cellStyle name="Lien hypertexte visité" xfId="1172" builtinId="9" hidden="1"/>
    <cellStyle name="Lien hypertexte visité" xfId="1174" builtinId="9" hidden="1"/>
    <cellStyle name="Lien hypertexte visité" xfId="1176" builtinId="9" hidden="1"/>
    <cellStyle name="Lien hypertexte visité" xfId="1178" builtinId="9" hidden="1"/>
    <cellStyle name="Lien hypertexte visité" xfId="1180" builtinId="9" hidden="1"/>
    <cellStyle name="Lien hypertexte visité" xfId="1182" builtinId="9" hidden="1"/>
    <cellStyle name="Lien hypertexte visité" xfId="1184" builtinId="9" hidden="1"/>
    <cellStyle name="Lien hypertexte visité" xfId="1186" builtinId="9" hidden="1"/>
    <cellStyle name="Lien hypertexte visité" xfId="1188" builtinId="9" hidden="1"/>
    <cellStyle name="Lien hypertexte visité" xfId="1190" builtinId="9" hidden="1"/>
    <cellStyle name="Lien hypertexte visité" xfId="1192" builtinId="9" hidden="1"/>
    <cellStyle name="Lien hypertexte visité" xfId="1194" builtinId="9" hidden="1"/>
    <cellStyle name="Lien hypertexte visité" xfId="1196" builtinId="9" hidden="1"/>
    <cellStyle name="Lien hypertexte visité" xfId="1198" builtinId="9" hidden="1"/>
    <cellStyle name="Lien hypertexte visité" xfId="1200" builtinId="9" hidden="1"/>
    <cellStyle name="Lien hypertexte visité" xfId="1202" builtinId="9" hidden="1"/>
    <cellStyle name="Lien hypertexte visité" xfId="1204" builtinId="9" hidden="1"/>
    <cellStyle name="Lien hypertexte visité" xfId="1206" builtinId="9" hidden="1"/>
    <cellStyle name="Lien hypertexte visité" xfId="1208" builtinId="9" hidden="1"/>
    <cellStyle name="Lien hypertexte visité" xfId="1210" builtinId="9" hidden="1"/>
    <cellStyle name="Lien hypertexte visité" xfId="1212" builtinId="9" hidden="1"/>
    <cellStyle name="Lien hypertexte visité" xfId="1214" builtinId="9" hidden="1"/>
    <cellStyle name="Lien hypertexte visité" xfId="1216" builtinId="9" hidden="1"/>
    <cellStyle name="Lien hypertexte visité" xfId="1218" builtinId="9" hidden="1"/>
    <cellStyle name="Lien hypertexte visité" xfId="1220" builtinId="9" hidden="1"/>
    <cellStyle name="Lien hypertexte visité" xfId="1222" builtinId="9" hidden="1"/>
    <cellStyle name="Lien hypertexte visité" xfId="1224" builtinId="9" hidden="1"/>
    <cellStyle name="Lien hypertexte visité" xfId="1226" builtinId="9" hidden="1"/>
    <cellStyle name="Lien hypertexte visité" xfId="1228" builtinId="9" hidden="1"/>
    <cellStyle name="Lien hypertexte visité" xfId="1230" builtinId="9" hidden="1"/>
    <cellStyle name="Lien hypertexte visité" xfId="1232" builtinId="9" hidden="1"/>
    <cellStyle name="Lien hypertexte visité" xfId="1234" builtinId="9" hidden="1"/>
    <cellStyle name="Lien hypertexte visité" xfId="1236" builtinId="9" hidden="1"/>
    <cellStyle name="Lien hypertexte visité" xfId="1238" builtinId="9" hidden="1"/>
    <cellStyle name="Lien hypertexte visité" xfId="1240" builtinId="9" hidden="1"/>
    <cellStyle name="Lien hypertexte visité" xfId="1242" builtinId="9" hidden="1"/>
    <cellStyle name="Lien hypertexte visité" xfId="1244" builtinId="9" hidden="1"/>
    <cellStyle name="Lien hypertexte visité" xfId="1246" builtinId="9" hidden="1"/>
    <cellStyle name="Lien hypertexte visité" xfId="1248" builtinId="9" hidden="1"/>
    <cellStyle name="Lien hypertexte visité" xfId="1250" builtinId="9" hidden="1"/>
    <cellStyle name="Lien hypertexte visité" xfId="1252" builtinId="9" hidden="1"/>
    <cellStyle name="Lien hypertexte visité" xfId="1254" builtinId="9" hidden="1"/>
    <cellStyle name="Lien hypertexte visité" xfId="1256" builtinId="9" hidden="1"/>
    <cellStyle name="Lien hypertexte visité" xfId="1258" builtinId="9" hidden="1"/>
    <cellStyle name="Lien hypertexte visité" xfId="1260" builtinId="9" hidden="1"/>
    <cellStyle name="Lien hypertexte visité" xfId="1262" builtinId="9" hidden="1"/>
    <cellStyle name="Lien hypertexte visité" xfId="1264" builtinId="9" hidden="1"/>
    <cellStyle name="Lien hypertexte visité" xfId="1266" builtinId="9" hidden="1"/>
    <cellStyle name="Lien hypertexte visité" xfId="1268" builtinId="9" hidden="1"/>
    <cellStyle name="Lien hypertexte visité" xfId="1270" builtinId="9" hidden="1"/>
    <cellStyle name="Lien hypertexte visité" xfId="1272" builtinId="9" hidden="1"/>
    <cellStyle name="Lien hypertexte visité" xfId="1274" builtinId="9" hidden="1"/>
    <cellStyle name="Lien hypertexte visité" xfId="1276" builtinId="9" hidden="1"/>
    <cellStyle name="Lien hypertexte visité" xfId="1278" builtinId="9" hidden="1"/>
    <cellStyle name="Lien hypertexte visité" xfId="1280" builtinId="9" hidden="1"/>
    <cellStyle name="Lien hypertexte visité" xfId="1282" builtinId="9" hidden="1"/>
    <cellStyle name="Lien hypertexte visité" xfId="1284" builtinId="9" hidden="1"/>
    <cellStyle name="Lien hypertexte visité" xfId="1286" builtinId="9" hidden="1"/>
    <cellStyle name="Lien hypertexte visité" xfId="1288" builtinId="9" hidden="1"/>
    <cellStyle name="Lien hypertexte visité" xfId="1290" builtinId="9" hidden="1"/>
    <cellStyle name="Lien hypertexte visité" xfId="1292" builtinId="9" hidden="1"/>
    <cellStyle name="Lien hypertexte visité" xfId="1294" builtinId="9" hidden="1"/>
    <cellStyle name="Lien hypertexte visité" xfId="1296" builtinId="9" hidden="1"/>
    <cellStyle name="Lien hypertexte visité" xfId="1298" builtinId="9" hidden="1"/>
    <cellStyle name="Lien hypertexte visité" xfId="1300" builtinId="9" hidden="1"/>
    <cellStyle name="Lien hypertexte visité" xfId="1302" builtinId="9" hidden="1"/>
    <cellStyle name="Lien hypertexte visité" xfId="1304" builtinId="9" hidden="1"/>
    <cellStyle name="Lien hypertexte visité" xfId="1306" builtinId="9" hidden="1"/>
    <cellStyle name="Lien hypertexte visité" xfId="1308" builtinId="9" hidden="1"/>
    <cellStyle name="Lien hypertexte visité" xfId="1310" builtinId="9" hidden="1"/>
    <cellStyle name="Lien hypertexte visité" xfId="1312" builtinId="9" hidden="1"/>
    <cellStyle name="Lien hypertexte visité" xfId="1314" builtinId="9" hidden="1"/>
    <cellStyle name="Lien hypertexte visité" xfId="1316" builtinId="9" hidden="1"/>
    <cellStyle name="Lien hypertexte visité" xfId="1318" builtinId="9" hidden="1"/>
    <cellStyle name="Lien hypertexte visité" xfId="1320" builtinId="9" hidden="1"/>
    <cellStyle name="Lien hypertexte visité" xfId="1322" builtinId="9" hidden="1"/>
    <cellStyle name="Lien hypertexte visité" xfId="1324" builtinId="9" hidden="1"/>
    <cellStyle name="Lien hypertexte visité" xfId="1326" builtinId="9" hidden="1"/>
    <cellStyle name="Lien hypertexte visité" xfId="1328" builtinId="9" hidden="1"/>
    <cellStyle name="Lien hypertexte visité" xfId="1330" builtinId="9" hidden="1"/>
    <cellStyle name="Lien hypertexte visité" xfId="1332" builtinId="9" hidden="1"/>
    <cellStyle name="Lien hypertexte visité" xfId="1334" builtinId="9" hidden="1"/>
    <cellStyle name="Lien hypertexte visité" xfId="1336" builtinId="9" hidden="1"/>
    <cellStyle name="Lien hypertexte visité" xfId="1338" builtinId="9" hidden="1"/>
    <cellStyle name="Lien hypertexte visité" xfId="1340" builtinId="9" hidden="1"/>
    <cellStyle name="Lien hypertexte visité" xfId="1342" builtinId="9" hidden="1"/>
    <cellStyle name="Lien hypertexte visité" xfId="1344" builtinId="9" hidden="1"/>
    <cellStyle name="Lien hypertexte visité" xfId="1346" builtinId="9" hidden="1"/>
    <cellStyle name="Lien hypertexte visité" xfId="1348" builtinId="9" hidden="1"/>
    <cellStyle name="Lien hypertexte visité" xfId="1350" builtinId="9" hidden="1"/>
    <cellStyle name="Lien hypertexte visité" xfId="1352" builtinId="9" hidden="1"/>
    <cellStyle name="Lien hypertexte visité" xfId="1354" builtinId="9" hidden="1"/>
    <cellStyle name="Lien hypertexte visité" xfId="1356" builtinId="9" hidden="1"/>
    <cellStyle name="Lien hypertexte visité" xfId="1358" builtinId="9" hidden="1"/>
    <cellStyle name="Lien hypertexte visité" xfId="1360" builtinId="9" hidden="1"/>
    <cellStyle name="Lien hypertexte visité" xfId="1362" builtinId="9" hidden="1"/>
    <cellStyle name="Lien hypertexte visité" xfId="1364" builtinId="9" hidden="1"/>
    <cellStyle name="Lien hypertexte visité" xfId="1366" builtinId="9" hidden="1"/>
    <cellStyle name="Lien hypertexte visité" xfId="1368" builtinId="9" hidden="1"/>
    <cellStyle name="Lien hypertexte visité" xfId="1370" builtinId="9" hidden="1"/>
    <cellStyle name="Lien hypertexte visité" xfId="1372" builtinId="9" hidden="1"/>
    <cellStyle name="Lien hypertexte visité" xfId="1374" builtinId="9" hidden="1"/>
    <cellStyle name="Lien hypertexte visité" xfId="1376" builtinId="9" hidden="1"/>
    <cellStyle name="Lien hypertexte visité" xfId="1378" builtinId="9" hidden="1"/>
    <cellStyle name="Lien hypertexte visité" xfId="1380" builtinId="9" hidden="1"/>
    <cellStyle name="Lien hypertexte visité" xfId="1382" builtinId="9" hidden="1"/>
    <cellStyle name="Lien hypertexte visité" xfId="1384" builtinId="9" hidden="1"/>
    <cellStyle name="Lien hypertexte visité" xfId="1386" builtinId="9" hidden="1"/>
    <cellStyle name="Lien hypertexte visité" xfId="1388" builtinId="9" hidden="1"/>
    <cellStyle name="Lien hypertexte visité" xfId="1390" builtinId="9" hidden="1"/>
    <cellStyle name="Lien hypertexte visité" xfId="1392" builtinId="9" hidden="1"/>
    <cellStyle name="Lien hypertexte visité" xfId="1394" builtinId="9" hidden="1"/>
    <cellStyle name="Lien hypertexte visité" xfId="1396" builtinId="9" hidden="1"/>
    <cellStyle name="Lien hypertexte visité" xfId="1398" builtinId="9" hidden="1"/>
    <cellStyle name="Lien hypertexte visité" xfId="1400" builtinId="9" hidden="1"/>
    <cellStyle name="Lien hypertexte visité" xfId="1402" builtinId="9" hidden="1"/>
    <cellStyle name="Lien hypertexte visité" xfId="1404" builtinId="9" hidden="1"/>
    <cellStyle name="Lien hypertexte visité" xfId="1406" builtinId="9" hidden="1"/>
    <cellStyle name="Lien hypertexte visité" xfId="1408" builtinId="9" hidden="1"/>
    <cellStyle name="Lien hypertexte visité" xfId="1410" builtinId="9" hidden="1"/>
    <cellStyle name="Lien hypertexte visité" xfId="1412" builtinId="9" hidden="1"/>
    <cellStyle name="Lien hypertexte visité" xfId="1414" builtinId="9" hidden="1"/>
    <cellStyle name="Lien hypertexte visité" xfId="1416" builtinId="9" hidden="1"/>
    <cellStyle name="Lien hypertexte visité" xfId="1418" builtinId="9" hidden="1"/>
    <cellStyle name="Lien hypertexte visité" xfId="1420" builtinId="9" hidden="1"/>
    <cellStyle name="Lien hypertexte visité" xfId="1422" builtinId="9" hidden="1"/>
    <cellStyle name="Lien hypertexte visité" xfId="1424" builtinId="9" hidden="1"/>
    <cellStyle name="Lien hypertexte visité" xfId="1426" builtinId="9" hidden="1"/>
    <cellStyle name="Lien hypertexte visité" xfId="1428" builtinId="9" hidden="1"/>
    <cellStyle name="Lien hypertexte visité" xfId="1430" builtinId="9" hidden="1"/>
    <cellStyle name="Lien hypertexte visité" xfId="1432" builtinId="9" hidden="1"/>
    <cellStyle name="Lien hypertexte visité" xfId="1434" builtinId="9" hidden="1"/>
    <cellStyle name="Lien hypertexte visité" xfId="1436" builtinId="9" hidden="1"/>
    <cellStyle name="Lien hypertexte visité" xfId="1438" builtinId="9" hidden="1"/>
    <cellStyle name="Lien hypertexte visité" xfId="1440" builtinId="9" hidden="1"/>
    <cellStyle name="Lien hypertexte visité" xfId="1442" builtinId="9" hidden="1"/>
    <cellStyle name="Lien hypertexte visité" xfId="1444" builtinId="9" hidden="1"/>
    <cellStyle name="Lien hypertexte visité" xfId="1446" builtinId="9" hidden="1"/>
    <cellStyle name="Lien hypertexte visité" xfId="1448" builtinId="9" hidden="1"/>
    <cellStyle name="Lien hypertexte visité" xfId="1450" builtinId="9" hidden="1"/>
    <cellStyle name="Lien hypertexte visité" xfId="1452" builtinId="9" hidden="1"/>
    <cellStyle name="Lien hypertexte visité" xfId="1454" builtinId="9" hidden="1"/>
    <cellStyle name="Lien hypertexte visité" xfId="1456" builtinId="9" hidden="1"/>
    <cellStyle name="Lien hypertexte visité" xfId="1458" builtinId="9" hidden="1"/>
    <cellStyle name="Lien hypertexte visité" xfId="1460" builtinId="9" hidden="1"/>
    <cellStyle name="Lien hypertexte visité" xfId="1462" builtinId="9" hidden="1"/>
    <cellStyle name="Lien hypertexte visité" xfId="1464" builtinId="9" hidden="1"/>
    <cellStyle name="Lien hypertexte visité" xfId="1466" builtinId="9" hidden="1"/>
    <cellStyle name="Lien hypertexte visité" xfId="1468" builtinId="9" hidden="1"/>
    <cellStyle name="Lien hypertexte visité" xfId="1470" builtinId="9" hidden="1"/>
    <cellStyle name="Lien hypertexte visité" xfId="1472" builtinId="9" hidden="1"/>
    <cellStyle name="Lien hypertexte visité" xfId="1474" builtinId="9" hidden="1"/>
    <cellStyle name="Lien hypertexte visité" xfId="1476" builtinId="9" hidden="1"/>
    <cellStyle name="Lien hypertexte visité" xfId="1478" builtinId="9" hidden="1"/>
    <cellStyle name="Lien hypertexte visité" xfId="1480" builtinId="9" hidden="1"/>
    <cellStyle name="Lien hypertexte visité" xfId="1482" builtinId="9" hidden="1"/>
    <cellStyle name="Lien hypertexte visité" xfId="1484" builtinId="9" hidden="1"/>
    <cellStyle name="Lien hypertexte visité" xfId="1486" builtinId="9" hidden="1"/>
    <cellStyle name="Lien hypertexte visité" xfId="1488" builtinId="9" hidden="1"/>
    <cellStyle name="Lien hypertexte visité" xfId="1490" builtinId="9" hidden="1"/>
    <cellStyle name="Lien hypertexte visité" xfId="1492" builtinId="9" hidden="1"/>
    <cellStyle name="Lien hypertexte visité" xfId="1494" builtinId="9" hidden="1"/>
    <cellStyle name="Lien hypertexte visité" xfId="1496" builtinId="9" hidden="1"/>
    <cellStyle name="Lien hypertexte visité" xfId="1498" builtinId="9" hidden="1"/>
    <cellStyle name="Lien hypertexte visité" xfId="1500" builtinId="9" hidden="1"/>
    <cellStyle name="Lien hypertexte visité" xfId="1502" builtinId="9" hidden="1"/>
    <cellStyle name="Lien hypertexte visité" xfId="1504" builtinId="9" hidden="1"/>
    <cellStyle name="Lien hypertexte visité" xfId="1506" builtinId="9" hidden="1"/>
    <cellStyle name="Lien hypertexte visité" xfId="1508" builtinId="9" hidden="1"/>
    <cellStyle name="Lien hypertexte visité" xfId="1510" builtinId="9" hidden="1"/>
    <cellStyle name="Lien hypertexte visité" xfId="1512" builtinId="9" hidden="1"/>
    <cellStyle name="Lien hypertexte visité" xfId="1514" builtinId="9" hidden="1"/>
    <cellStyle name="Lien hypertexte visité" xfId="1516" builtinId="9" hidden="1"/>
    <cellStyle name="Lien hypertexte visité" xfId="1518" builtinId="9" hidden="1"/>
    <cellStyle name="Lien hypertexte visité" xfId="1520" builtinId="9" hidden="1"/>
    <cellStyle name="Lien hypertexte visité" xfId="1522" builtinId="9" hidden="1"/>
    <cellStyle name="Lien hypertexte visité" xfId="1524" builtinId="9" hidden="1"/>
    <cellStyle name="Lien hypertexte visité" xfId="1526" builtinId="9" hidden="1"/>
    <cellStyle name="Lien hypertexte visité" xfId="1528" builtinId="9" hidden="1"/>
    <cellStyle name="Lien hypertexte visité" xfId="1530" builtinId="9" hidden="1"/>
    <cellStyle name="Lien hypertexte visité" xfId="1532" builtinId="9" hidden="1"/>
    <cellStyle name="Lien hypertexte visité" xfId="1534" builtinId="9" hidden="1"/>
    <cellStyle name="Lien hypertexte visité" xfId="1536" builtinId="9" hidden="1"/>
    <cellStyle name="Lien hypertexte visité" xfId="1538" builtinId="9" hidden="1"/>
    <cellStyle name="Lien hypertexte visité" xfId="1540" builtinId="9" hidden="1"/>
    <cellStyle name="Lien hypertexte visité" xfId="1542" builtinId="9" hidden="1"/>
    <cellStyle name="Lien hypertexte visité" xfId="1544" builtinId="9" hidden="1"/>
    <cellStyle name="Lien hypertexte visité" xfId="1546" builtinId="9" hidden="1"/>
    <cellStyle name="Lien hypertexte visité" xfId="1548" builtinId="9" hidden="1"/>
    <cellStyle name="Lien hypertexte visité" xfId="1550" builtinId="9" hidden="1"/>
    <cellStyle name="Lien hypertexte visité" xfId="1552" builtinId="9" hidden="1"/>
    <cellStyle name="Lien hypertexte visité" xfId="1554" builtinId="9" hidden="1"/>
    <cellStyle name="Lien hypertexte visité" xfId="1556" builtinId="9" hidden="1"/>
    <cellStyle name="Lien hypertexte visité" xfId="1558" builtinId="9" hidden="1"/>
    <cellStyle name="Lien hypertexte visité" xfId="1560" builtinId="9" hidden="1"/>
    <cellStyle name="Lien hypertexte visité" xfId="1562" builtinId="9" hidden="1"/>
    <cellStyle name="Lien hypertexte visité" xfId="1564" builtinId="9" hidden="1"/>
    <cellStyle name="Lien hypertexte visité" xfId="1566" builtinId="9" hidden="1"/>
    <cellStyle name="Lien hypertexte visité" xfId="1568" builtinId="9" hidden="1"/>
    <cellStyle name="Lien hypertexte visité" xfId="1570" builtinId="9" hidden="1"/>
    <cellStyle name="Lien hypertexte visité" xfId="1572" builtinId="9" hidden="1"/>
    <cellStyle name="Lien hypertexte visité" xfId="1574" builtinId="9" hidden="1"/>
    <cellStyle name="Lien hypertexte visité" xfId="1576" builtinId="9" hidden="1"/>
    <cellStyle name="Lien hypertexte visité" xfId="1578" builtinId="9" hidden="1"/>
    <cellStyle name="Lien hypertexte visité" xfId="1580" builtinId="9" hidden="1"/>
    <cellStyle name="Lien hypertexte visité" xfId="1582" builtinId="9" hidden="1"/>
    <cellStyle name="Lien hypertexte visité" xfId="1584" builtinId="9" hidden="1"/>
    <cellStyle name="Lien hypertexte visité" xfId="1586" builtinId="9" hidden="1"/>
    <cellStyle name="Lien hypertexte visité" xfId="1588" builtinId="9" hidden="1"/>
    <cellStyle name="Lien hypertexte visité" xfId="1590" builtinId="9" hidden="1"/>
    <cellStyle name="Lien hypertexte visité" xfId="1592" builtinId="9" hidden="1"/>
    <cellStyle name="Lien hypertexte visité" xfId="1594" builtinId="9" hidden="1"/>
    <cellStyle name="Lien hypertexte visité" xfId="1596" builtinId="9" hidden="1"/>
    <cellStyle name="Lien hypertexte visité" xfId="1598" builtinId="9" hidden="1"/>
    <cellStyle name="Lien hypertexte visité" xfId="1600" builtinId="9" hidden="1"/>
    <cellStyle name="Lien hypertexte visité" xfId="1602" builtinId="9" hidden="1"/>
    <cellStyle name="Lien hypertexte visité" xfId="1604" builtinId="9" hidden="1"/>
    <cellStyle name="Lien hypertexte visité" xfId="1606" builtinId="9" hidden="1"/>
    <cellStyle name="Lien hypertexte visité" xfId="1608" builtinId="9" hidden="1"/>
    <cellStyle name="Lien hypertexte visité" xfId="1610" builtinId="9" hidden="1"/>
    <cellStyle name="Lien hypertexte visité" xfId="1612" builtinId="9" hidden="1"/>
    <cellStyle name="Lien hypertexte visité" xfId="1614" builtinId="9" hidden="1"/>
    <cellStyle name="Lien hypertexte visité" xfId="1616" builtinId="9" hidden="1"/>
    <cellStyle name="Lien hypertexte visité" xfId="1618" builtinId="9" hidden="1"/>
    <cellStyle name="Lien hypertexte visité" xfId="1620" builtinId="9" hidden="1"/>
    <cellStyle name="Lien hypertexte visité" xfId="1622" builtinId="9" hidden="1"/>
    <cellStyle name="Lien hypertexte visité" xfId="1624" builtinId="9" hidden="1"/>
    <cellStyle name="Lien hypertexte visité" xfId="1626" builtinId="9" hidden="1"/>
    <cellStyle name="Lien hypertexte visité" xfId="1628" builtinId="9" hidden="1"/>
    <cellStyle name="Lien hypertexte visité" xfId="1630" builtinId="9" hidden="1"/>
    <cellStyle name="Lien hypertexte visité" xfId="1632" builtinId="9" hidden="1"/>
    <cellStyle name="Lien hypertexte visité" xfId="1634" builtinId="9" hidden="1"/>
    <cellStyle name="Lien hypertexte visité" xfId="1636" builtinId="9" hidden="1"/>
    <cellStyle name="Lien hypertexte visité" xfId="1638" builtinId="9" hidden="1"/>
    <cellStyle name="Lien hypertexte visité" xfId="1640" builtinId="9" hidden="1"/>
    <cellStyle name="Lien hypertexte visité" xfId="1642" builtinId="9" hidden="1"/>
    <cellStyle name="Lien hypertexte visité" xfId="1644" builtinId="9" hidden="1"/>
    <cellStyle name="Lien hypertexte visité" xfId="1646" builtinId="9" hidden="1"/>
    <cellStyle name="Lien hypertexte visité" xfId="1648" builtinId="9" hidden="1"/>
    <cellStyle name="Lien hypertexte visité" xfId="1650" builtinId="9" hidden="1"/>
    <cellStyle name="Lien hypertexte visité" xfId="1652" builtinId="9" hidden="1"/>
    <cellStyle name="Lien hypertexte visité" xfId="1654" builtinId="9" hidden="1"/>
    <cellStyle name="Lien hypertexte visité" xfId="1656" builtinId="9" hidden="1"/>
    <cellStyle name="Lien hypertexte visité" xfId="1658" builtinId="9" hidden="1"/>
    <cellStyle name="Lien hypertexte visité" xfId="1660" builtinId="9" hidden="1"/>
    <cellStyle name="Lien hypertexte visité" xfId="1662" builtinId="9" hidden="1"/>
    <cellStyle name="Lien hypertexte visité" xfId="1664" builtinId="9" hidden="1"/>
    <cellStyle name="Lien hypertexte visité" xfId="1666" builtinId="9" hidden="1"/>
    <cellStyle name="Lien hypertexte visité" xfId="1668" builtinId="9" hidden="1"/>
    <cellStyle name="Lien hypertexte visité" xfId="1670" builtinId="9" hidden="1"/>
    <cellStyle name="Lien hypertexte visité" xfId="1672" builtinId="9" hidden="1"/>
    <cellStyle name="Lien hypertexte visité" xfId="1674" builtinId="9" hidden="1"/>
    <cellStyle name="Lien hypertexte visité" xfId="1676" builtinId="9" hidden="1"/>
    <cellStyle name="Lien hypertexte visité" xfId="1678" builtinId="9" hidden="1"/>
    <cellStyle name="Lien hypertexte visité" xfId="1680" builtinId="9" hidden="1"/>
    <cellStyle name="Lien hypertexte visité" xfId="1682" builtinId="9" hidden="1"/>
    <cellStyle name="Lien hypertexte visité" xfId="1684" builtinId="9" hidden="1"/>
    <cellStyle name="Lien hypertexte visité" xfId="1686" builtinId="9" hidden="1"/>
    <cellStyle name="Lien hypertexte visité" xfId="1688" builtinId="9" hidden="1"/>
    <cellStyle name="Lien hypertexte visité" xfId="1690" builtinId="9" hidden="1"/>
    <cellStyle name="Lien hypertexte visité" xfId="1692" builtinId="9" hidden="1"/>
    <cellStyle name="Lien hypertexte visité" xfId="1694" builtinId="9" hidden="1"/>
    <cellStyle name="Lien hypertexte visité" xfId="1696" builtinId="9" hidden="1"/>
    <cellStyle name="Lien hypertexte visité" xfId="1698" builtinId="9" hidden="1"/>
    <cellStyle name="Lien hypertexte visité" xfId="1700" builtinId="9" hidden="1"/>
    <cellStyle name="Lien hypertexte visité" xfId="1702" builtinId="9" hidden="1"/>
    <cellStyle name="Lien hypertexte visité" xfId="1704" builtinId="9" hidden="1"/>
    <cellStyle name="Lien hypertexte visité" xfId="1706" builtinId="9" hidden="1"/>
    <cellStyle name="Lien hypertexte visité" xfId="1708" builtinId="9" hidden="1"/>
    <cellStyle name="Lien hypertexte visité" xfId="1710" builtinId="9" hidden="1"/>
    <cellStyle name="Lien hypertexte visité" xfId="1712" builtinId="9" hidden="1"/>
    <cellStyle name="Lien hypertexte visité" xfId="1714" builtinId="9" hidden="1"/>
    <cellStyle name="Lien hypertexte visité" xfId="1716" builtinId="9" hidden="1"/>
    <cellStyle name="Lien hypertexte visité" xfId="1718" builtinId="9" hidden="1"/>
    <cellStyle name="Lien hypertexte visité" xfId="1720" builtinId="9" hidden="1"/>
    <cellStyle name="Lien hypertexte visité" xfId="1722" builtinId="9" hidden="1"/>
    <cellStyle name="Lien hypertexte visité" xfId="1724" builtinId="9" hidden="1"/>
    <cellStyle name="Lien hypertexte visité" xfId="1726" builtinId="9" hidden="1"/>
    <cellStyle name="Lien hypertexte visité" xfId="1728" builtinId="9" hidden="1"/>
    <cellStyle name="Lien hypertexte visité" xfId="1730" builtinId="9" hidden="1"/>
    <cellStyle name="Lien hypertexte visité" xfId="1732" builtinId="9" hidden="1"/>
    <cellStyle name="Lien hypertexte visité" xfId="1734" builtinId="9" hidden="1"/>
    <cellStyle name="Lien hypertexte visité" xfId="1736" builtinId="9" hidden="1"/>
    <cellStyle name="Lien hypertexte visité" xfId="1738" builtinId="9" hidden="1"/>
    <cellStyle name="Lien hypertexte visité" xfId="1740" builtinId="9" hidden="1"/>
    <cellStyle name="Lien hypertexte visité" xfId="1742" builtinId="9" hidden="1"/>
    <cellStyle name="Lien hypertexte visité" xfId="1744" builtinId="9" hidden="1"/>
    <cellStyle name="Lien hypertexte visité" xfId="1746" builtinId="9" hidden="1"/>
    <cellStyle name="Lien hypertexte visité" xfId="1748" builtinId="9" hidden="1"/>
    <cellStyle name="Lien hypertexte visité" xfId="1750" builtinId="9" hidden="1"/>
    <cellStyle name="Lien hypertexte visité" xfId="1752" builtinId="9" hidden="1"/>
    <cellStyle name="Lien hypertexte visité" xfId="1754" builtinId="9" hidden="1"/>
    <cellStyle name="Lien hypertexte visité" xfId="1756" builtinId="9" hidden="1"/>
    <cellStyle name="Lien hypertexte visité" xfId="1758" builtinId="9" hidden="1"/>
    <cellStyle name="Lien hypertexte visité" xfId="1760" builtinId="9" hidden="1"/>
    <cellStyle name="Lien hypertexte visité" xfId="1762" builtinId="9" hidden="1"/>
    <cellStyle name="Lien hypertexte visité" xfId="1764" builtinId="9" hidden="1"/>
    <cellStyle name="Lien hypertexte visité" xfId="1766" builtinId="9" hidden="1"/>
    <cellStyle name="Lien hypertexte visité" xfId="1768" builtinId="9" hidden="1"/>
    <cellStyle name="Lien hypertexte visité" xfId="1770" builtinId="9" hidden="1"/>
    <cellStyle name="Lien hypertexte visité" xfId="1772" builtinId="9" hidden="1"/>
    <cellStyle name="Lien hypertexte visité" xfId="1774" builtinId="9" hidden="1"/>
    <cellStyle name="Lien hypertexte visité" xfId="1776" builtinId="9" hidden="1"/>
    <cellStyle name="Lien hypertexte visité" xfId="1778" builtinId="9" hidden="1"/>
    <cellStyle name="Lien hypertexte visité" xfId="1780" builtinId="9" hidden="1"/>
    <cellStyle name="Lien hypertexte visité" xfId="1782" builtinId="9" hidden="1"/>
    <cellStyle name="Lien hypertexte visité" xfId="1784" builtinId="9" hidden="1"/>
    <cellStyle name="Lien hypertexte visité" xfId="1786" builtinId="9" hidden="1"/>
    <cellStyle name="Lien hypertexte visité" xfId="1788" builtinId="9" hidden="1"/>
    <cellStyle name="Lien hypertexte visité" xfId="1790" builtinId="9" hidden="1"/>
    <cellStyle name="Lien hypertexte visité" xfId="1792" builtinId="9" hidden="1"/>
    <cellStyle name="Lien hypertexte visité" xfId="1794" builtinId="9" hidden="1"/>
    <cellStyle name="Lien hypertexte visité" xfId="1796" builtinId="9" hidden="1"/>
    <cellStyle name="Lien hypertexte visité" xfId="1798" builtinId="9" hidden="1"/>
    <cellStyle name="Lien hypertexte visité" xfId="1800" builtinId="9" hidden="1"/>
    <cellStyle name="Lien hypertexte visité" xfId="1802" builtinId="9" hidden="1"/>
    <cellStyle name="Lien hypertexte visité" xfId="1804" builtinId="9" hidden="1"/>
    <cellStyle name="Lien hypertexte visité" xfId="1806" builtinId="9" hidden="1"/>
    <cellStyle name="Lien hypertexte visité" xfId="1808" builtinId="9" hidden="1"/>
    <cellStyle name="Lien hypertexte visité" xfId="1810" builtinId="9" hidden="1"/>
    <cellStyle name="Lien hypertexte visité" xfId="1812" builtinId="9" hidden="1"/>
    <cellStyle name="Lien hypertexte visité" xfId="1814" builtinId="9" hidden="1"/>
    <cellStyle name="Lien hypertexte visité" xfId="1816" builtinId="9" hidden="1"/>
    <cellStyle name="Lien hypertexte visité" xfId="1818" builtinId="9" hidden="1"/>
    <cellStyle name="Lien hypertexte visité" xfId="1820" builtinId="9" hidden="1"/>
    <cellStyle name="Lien hypertexte visité" xfId="1822" builtinId="9" hidden="1"/>
    <cellStyle name="Lien hypertexte visité" xfId="1824" builtinId="9" hidden="1"/>
    <cellStyle name="Lien hypertexte visité" xfId="1826" builtinId="9" hidden="1"/>
    <cellStyle name="Lien hypertexte visité" xfId="1828" builtinId="9" hidden="1"/>
    <cellStyle name="Lien hypertexte visité" xfId="1830" builtinId="9" hidden="1"/>
    <cellStyle name="Lien hypertexte visité" xfId="1832" builtinId="9" hidden="1"/>
    <cellStyle name="Lien hypertexte visité" xfId="1834" builtinId="9" hidden="1"/>
    <cellStyle name="Lien hypertexte visité" xfId="1836" builtinId="9" hidden="1"/>
    <cellStyle name="Lien hypertexte visité" xfId="1838" builtinId="9" hidden="1"/>
    <cellStyle name="Lien hypertexte visité" xfId="1840" builtinId="9" hidden="1"/>
    <cellStyle name="Lien hypertexte visité" xfId="1842" builtinId="9" hidden="1"/>
    <cellStyle name="Lien hypertexte visité" xfId="1844" builtinId="9" hidden="1"/>
    <cellStyle name="Lien hypertexte visité" xfId="1846" builtinId="9" hidden="1"/>
    <cellStyle name="Lien hypertexte visité" xfId="1848" builtinId="9" hidden="1"/>
    <cellStyle name="Lien hypertexte visité" xfId="1850" builtinId="9" hidden="1"/>
    <cellStyle name="Lien hypertexte visité" xfId="1852" builtinId="9" hidden="1"/>
    <cellStyle name="Lien hypertexte visité" xfId="1854" builtinId="9" hidden="1"/>
    <cellStyle name="Lien hypertexte visité" xfId="1856" builtinId="9" hidden="1"/>
    <cellStyle name="Lien hypertexte visité" xfId="1858" builtinId="9" hidden="1"/>
    <cellStyle name="Lien hypertexte visité" xfId="1860" builtinId="9" hidden="1"/>
    <cellStyle name="Lien hypertexte visité" xfId="1862" builtinId="9" hidden="1"/>
    <cellStyle name="Lien hypertexte visité" xfId="1864" builtinId="9" hidden="1"/>
    <cellStyle name="Lien hypertexte visité" xfId="1866" builtinId="9" hidden="1"/>
    <cellStyle name="Lien hypertexte visité" xfId="1868" builtinId="9" hidden="1"/>
    <cellStyle name="Lien hypertexte visité" xfId="1870" builtinId="9" hidden="1"/>
    <cellStyle name="Lien hypertexte visité" xfId="1872" builtinId="9" hidden="1"/>
    <cellStyle name="Lien hypertexte visité" xfId="1874" builtinId="9" hidden="1"/>
    <cellStyle name="Lien hypertexte visité" xfId="1876" builtinId="9" hidden="1"/>
    <cellStyle name="Lien hypertexte visité" xfId="1878" builtinId="9" hidden="1"/>
    <cellStyle name="Lien hypertexte visité" xfId="1880" builtinId="9" hidden="1"/>
    <cellStyle name="Lien hypertexte visité" xfId="1882" builtinId="9" hidden="1"/>
    <cellStyle name="Lien hypertexte visité" xfId="1884" builtinId="9" hidden="1"/>
    <cellStyle name="Lien hypertexte visité" xfId="1886" builtinId="9" hidden="1"/>
    <cellStyle name="Lien hypertexte visité" xfId="1888" builtinId="9" hidden="1"/>
    <cellStyle name="Lien hypertexte visité" xfId="1890" builtinId="9" hidden="1"/>
    <cellStyle name="Lien hypertexte visité" xfId="1892" builtinId="9" hidden="1"/>
    <cellStyle name="Lien hypertexte visité" xfId="1894" builtinId="9" hidden="1"/>
    <cellStyle name="Lien hypertexte visité" xfId="1896" builtinId="9" hidden="1"/>
    <cellStyle name="Lien hypertexte visité" xfId="1898" builtinId="9" hidden="1"/>
    <cellStyle name="Lien hypertexte visité" xfId="1900" builtinId="9" hidden="1"/>
    <cellStyle name="Lien hypertexte visité" xfId="1902" builtinId="9" hidden="1"/>
    <cellStyle name="Lien hypertexte visité" xfId="1904" builtinId="9" hidden="1"/>
    <cellStyle name="Lien hypertexte visité" xfId="1906" builtinId="9" hidden="1"/>
    <cellStyle name="Lien hypertexte visité" xfId="1908" builtinId="9" hidden="1"/>
    <cellStyle name="Lien hypertexte visité" xfId="1910" builtinId="9" hidden="1"/>
    <cellStyle name="Lien hypertexte visité" xfId="1912" builtinId="9" hidden="1"/>
    <cellStyle name="Lien hypertexte visité" xfId="1914" builtinId="9" hidden="1"/>
    <cellStyle name="Lien hypertexte visité" xfId="1916" builtinId="9" hidden="1"/>
    <cellStyle name="Lien hypertexte visité" xfId="1918" builtinId="9" hidden="1"/>
    <cellStyle name="Lien hypertexte visité" xfId="1920" builtinId="9" hidden="1"/>
    <cellStyle name="Lien hypertexte visité" xfId="1922" builtinId="9" hidden="1"/>
    <cellStyle name="Lien hypertexte visité" xfId="1924" builtinId="9" hidden="1"/>
    <cellStyle name="Lien hypertexte visité" xfId="1926" builtinId="9" hidden="1"/>
    <cellStyle name="Lien hypertexte visité" xfId="1928" builtinId="9" hidden="1"/>
    <cellStyle name="Lien hypertexte visité" xfId="1930" builtinId="9" hidden="1"/>
    <cellStyle name="Lien hypertexte visité" xfId="1932" builtinId="9" hidden="1"/>
    <cellStyle name="Lien hypertexte visité" xfId="1934" builtinId="9" hidden="1"/>
    <cellStyle name="Lien hypertexte visité" xfId="1936" builtinId="9" hidden="1"/>
    <cellStyle name="Lien hypertexte visité" xfId="1938" builtinId="9" hidden="1"/>
    <cellStyle name="Lien hypertexte visité" xfId="1940" builtinId="9" hidden="1"/>
    <cellStyle name="Lien hypertexte visité" xfId="1942" builtinId="9" hidden="1"/>
    <cellStyle name="Lien hypertexte visité" xfId="1944" builtinId="9" hidden="1"/>
    <cellStyle name="Lien hypertexte visité" xfId="1946" builtinId="9" hidden="1"/>
    <cellStyle name="Lien hypertexte visité" xfId="1948" builtinId="9" hidden="1"/>
    <cellStyle name="Lien hypertexte visité" xfId="1950" builtinId="9" hidden="1"/>
    <cellStyle name="Lien hypertexte visité" xfId="1952" builtinId="9" hidden="1"/>
    <cellStyle name="Lien hypertexte visité" xfId="1954" builtinId="9" hidden="1"/>
    <cellStyle name="Lien hypertexte visité" xfId="1956" builtinId="9" hidden="1"/>
    <cellStyle name="Lien hypertexte visité" xfId="1958" builtinId="9" hidden="1"/>
    <cellStyle name="Lien hypertexte visité" xfId="1960" builtinId="9" hidden="1"/>
    <cellStyle name="Lien hypertexte visité" xfId="1962" builtinId="9" hidden="1"/>
    <cellStyle name="Lien hypertexte visité" xfId="1964" builtinId="9" hidden="1"/>
    <cellStyle name="Lien hypertexte visité" xfId="1966" builtinId="9" hidden="1"/>
    <cellStyle name="Lien hypertexte visité" xfId="1968" builtinId="9" hidden="1"/>
    <cellStyle name="Lien hypertexte visité" xfId="1970" builtinId="9" hidden="1"/>
    <cellStyle name="Lien hypertexte visité" xfId="1972" builtinId="9" hidden="1"/>
    <cellStyle name="Lien hypertexte visité" xfId="1974" builtinId="9" hidden="1"/>
    <cellStyle name="Lien hypertexte visité" xfId="1976" builtinId="9" hidden="1"/>
    <cellStyle name="Lien hypertexte visité" xfId="1978" builtinId="9" hidden="1"/>
    <cellStyle name="Lien hypertexte visité" xfId="1980" builtinId="9" hidden="1"/>
    <cellStyle name="Lien hypertexte visité" xfId="1982" builtinId="9" hidden="1"/>
    <cellStyle name="Lien hypertexte visité" xfId="1984" builtinId="9" hidden="1"/>
    <cellStyle name="Lien hypertexte visité" xfId="1986" builtinId="9" hidden="1"/>
    <cellStyle name="Lien hypertexte visité" xfId="1988" builtinId="9" hidden="1"/>
    <cellStyle name="Lien hypertexte visité" xfId="1990" builtinId="9" hidden="1"/>
    <cellStyle name="Lien hypertexte visité" xfId="1992" builtinId="9" hidden="1"/>
    <cellStyle name="Lien hypertexte visité" xfId="1994" builtinId="9" hidden="1"/>
    <cellStyle name="Lien hypertexte visité" xfId="1996" builtinId="9" hidden="1"/>
    <cellStyle name="Lien hypertexte visité" xfId="1998" builtinId="9" hidden="1"/>
    <cellStyle name="Lien hypertexte visité" xfId="2000" builtinId="9" hidden="1"/>
    <cellStyle name="Lien hypertexte visité" xfId="2002" builtinId="9" hidden="1"/>
    <cellStyle name="Lien hypertexte visité" xfId="2004" builtinId="9" hidden="1"/>
    <cellStyle name="Lien hypertexte visité" xfId="2006" builtinId="9" hidden="1"/>
    <cellStyle name="Lien hypertexte visité" xfId="2008" builtinId="9" hidden="1"/>
    <cellStyle name="Lien hypertexte visité" xfId="2010" builtinId="9" hidden="1"/>
    <cellStyle name="Lien hypertexte visité" xfId="2012" builtinId="9" hidden="1"/>
    <cellStyle name="Lien hypertexte visité" xfId="2014" builtinId="9" hidden="1"/>
    <cellStyle name="Lien hypertexte visité" xfId="2016" builtinId="9" hidden="1"/>
    <cellStyle name="Lien hypertexte visité" xfId="2018" builtinId="9" hidden="1"/>
    <cellStyle name="Lien hypertexte visité" xfId="2020" builtinId="9" hidden="1"/>
    <cellStyle name="Lien hypertexte visité" xfId="2022" builtinId="9" hidden="1"/>
    <cellStyle name="Lien hypertexte visité" xfId="2024" builtinId="9" hidden="1"/>
    <cellStyle name="Lien hypertexte visité" xfId="2026" builtinId="9" hidden="1"/>
    <cellStyle name="Lien hypertexte visité" xfId="2028" builtinId="9" hidden="1"/>
    <cellStyle name="Lien hypertexte visité" xfId="2030" builtinId="9" hidden="1"/>
    <cellStyle name="Lien hypertexte visité" xfId="2032" builtinId="9" hidden="1"/>
    <cellStyle name="Lien hypertexte visité" xfId="2034" builtinId="9" hidden="1"/>
    <cellStyle name="Lien hypertexte visité" xfId="2036" builtinId="9" hidden="1"/>
    <cellStyle name="Lien hypertexte visité" xfId="2038" builtinId="9" hidden="1"/>
    <cellStyle name="Lien hypertexte visité" xfId="2040" builtinId="9" hidden="1"/>
    <cellStyle name="Lien hypertexte visité" xfId="2042" builtinId="9" hidden="1"/>
    <cellStyle name="Lien hypertexte visité" xfId="2044" builtinId="9" hidden="1"/>
    <cellStyle name="Lien hypertexte visité" xfId="2046" builtinId="9" hidden="1"/>
    <cellStyle name="Lien hypertexte visité" xfId="2048" builtinId="9" hidden="1"/>
    <cellStyle name="Lien hypertexte visité" xfId="2050" builtinId="9" hidden="1"/>
    <cellStyle name="Lien hypertexte visité" xfId="2052" builtinId="9" hidden="1"/>
    <cellStyle name="Lien hypertexte visité" xfId="2054" builtinId="9" hidden="1"/>
    <cellStyle name="Lien hypertexte visité" xfId="2056" builtinId="9" hidden="1"/>
    <cellStyle name="Lien hypertexte visité" xfId="2058" builtinId="9" hidden="1"/>
    <cellStyle name="Lien hypertexte visité" xfId="2060" builtinId="9" hidden="1"/>
    <cellStyle name="Lien hypertexte visité" xfId="2062" builtinId="9" hidden="1"/>
    <cellStyle name="Lien hypertexte visité" xfId="2064" builtinId="9" hidden="1"/>
    <cellStyle name="Lien hypertexte visité" xfId="2066" builtinId="9" hidden="1"/>
    <cellStyle name="Lien hypertexte visité" xfId="2068" builtinId="9" hidden="1"/>
    <cellStyle name="Lien hypertexte visité" xfId="2070" builtinId="9" hidden="1"/>
    <cellStyle name="Lien hypertexte visité" xfId="2072" builtinId="9" hidden="1"/>
    <cellStyle name="Lien hypertexte visité" xfId="2074" builtinId="9" hidden="1"/>
    <cellStyle name="Lien hypertexte visité" xfId="2076" builtinId="9" hidden="1"/>
    <cellStyle name="Lien hypertexte visité" xfId="2078" builtinId="9" hidden="1"/>
    <cellStyle name="Lien hypertexte visité" xfId="2080" builtinId="9" hidden="1"/>
    <cellStyle name="Lien hypertexte visité" xfId="2082" builtinId="9" hidden="1"/>
    <cellStyle name="Lien hypertexte visité" xfId="2084" builtinId="9" hidden="1"/>
    <cellStyle name="Lien hypertexte visité" xfId="2086" builtinId="9" hidden="1"/>
    <cellStyle name="Lien hypertexte visité" xfId="2088" builtinId="9" hidden="1"/>
    <cellStyle name="Lien hypertexte visité" xfId="2090" builtinId="9" hidden="1"/>
    <cellStyle name="Lien hypertexte visité" xfId="2092" builtinId="9" hidden="1"/>
    <cellStyle name="Lien hypertexte visité" xfId="2094" builtinId="9" hidden="1"/>
    <cellStyle name="Lien hypertexte visité" xfId="2096" builtinId="9" hidden="1"/>
    <cellStyle name="Lien hypertexte visité" xfId="2098" builtinId="9" hidden="1"/>
    <cellStyle name="Lien hypertexte visité" xfId="2100" builtinId="9" hidden="1"/>
    <cellStyle name="Lien hypertexte visité" xfId="2102" builtinId="9" hidden="1"/>
    <cellStyle name="Lien hypertexte visité" xfId="2104" builtinId="9" hidden="1"/>
    <cellStyle name="Lien hypertexte visité" xfId="2106" builtinId="9" hidden="1"/>
    <cellStyle name="Lien hypertexte visité" xfId="2108" builtinId="9" hidden="1"/>
    <cellStyle name="Lien hypertexte visité" xfId="2110" builtinId="9" hidden="1"/>
    <cellStyle name="Lien hypertexte visité" xfId="2112" builtinId="9" hidden="1"/>
    <cellStyle name="Lien hypertexte visité" xfId="2114" builtinId="9" hidden="1"/>
    <cellStyle name="Lien hypertexte visité" xfId="2116" builtinId="9" hidden="1"/>
    <cellStyle name="Lien hypertexte visité" xfId="2118" builtinId="9" hidden="1"/>
    <cellStyle name="Lien hypertexte visité" xfId="2120" builtinId="9" hidden="1"/>
    <cellStyle name="Lien hypertexte visité" xfId="2122" builtinId="9" hidden="1"/>
    <cellStyle name="Lien hypertexte visité" xfId="2124" builtinId="9" hidden="1"/>
    <cellStyle name="Lien hypertexte visité" xfId="2126" builtinId="9" hidden="1"/>
    <cellStyle name="Lien hypertexte visité" xfId="2128" builtinId="9" hidden="1"/>
    <cellStyle name="Lien hypertexte visité" xfId="2130" builtinId="9" hidden="1"/>
    <cellStyle name="Lien hypertexte visité" xfId="2132" builtinId="9" hidden="1"/>
    <cellStyle name="Lien hypertexte visité" xfId="2134" builtinId="9" hidden="1"/>
    <cellStyle name="Lien hypertexte visité" xfId="2136" builtinId="9" hidden="1"/>
    <cellStyle name="Lien hypertexte visité" xfId="2138" builtinId="9" hidden="1"/>
    <cellStyle name="Lien hypertexte visité" xfId="2140" builtinId="9" hidden="1"/>
    <cellStyle name="Lien hypertexte visité" xfId="2142" builtinId="9" hidden="1"/>
    <cellStyle name="Lien hypertexte visité" xfId="2144" builtinId="9" hidden="1"/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'Word List'!$D$1" lockText="1" noThreeD="1"/>
</file>

<file path=xl/ctrlProps/ctrlProp2.xml><?xml version="1.0" encoding="utf-8"?>
<formControlPr xmlns="http://schemas.microsoft.com/office/spreadsheetml/2009/9/main" objectType="CheckBox" checked="Checked" fmlaLink="'Word List'!$H$1" lockText="1" noThreeD="1"/>
</file>

<file path=xl/ctrlProps/ctrlProp3.xml><?xml version="1.0" encoding="utf-8"?>
<formControlPr xmlns="http://schemas.microsoft.com/office/spreadsheetml/2009/9/main" objectType="CheckBox" checked="Checked" fmlaLink="'Word List'!$A$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BingoCardGenerator.com!A1"/><Relationship Id="rId5" Type="http://schemas.openxmlformats.org/officeDocument/2006/relationships/image" Target="../media/image3.png"/><Relationship Id="rId4" Type="http://schemas.openxmlformats.org/officeDocument/2006/relationships/hyperlink" Target="https://www.bingomaker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hyperlink" Target="#Instruction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12</xdr:row>
      <xdr:rowOff>0</xdr:rowOff>
    </xdr:from>
    <xdr:to>
      <xdr:col>6</xdr:col>
      <xdr:colOff>0</xdr:colOff>
      <xdr:row>13</xdr:row>
      <xdr:rowOff>0</xdr:rowOff>
    </xdr:to>
    <xdr:sp macro="" textlink="">
      <xdr:nvSpPr>
        <xdr:cNvPr id="4" name="Étoile à 5 branches 8"/>
        <xdr:cNvSpPr/>
      </xdr:nvSpPr>
      <xdr:spPr>
        <a:xfrm>
          <a:off x="3136900" y="4889500"/>
          <a:ext cx="635000" cy="5842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15</xdr:row>
          <xdr:rowOff>190500</xdr:rowOff>
        </xdr:from>
        <xdr:to>
          <xdr:col>2</xdr:col>
          <xdr:colOff>447675</xdr:colOff>
          <xdr:row>17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17</xdr:row>
          <xdr:rowOff>66675</xdr:rowOff>
        </xdr:from>
        <xdr:to>
          <xdr:col>8</xdr:col>
          <xdr:colOff>447675</xdr:colOff>
          <xdr:row>19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6</xdr:row>
          <xdr:rowOff>228600</xdr:rowOff>
        </xdr:from>
        <xdr:to>
          <xdr:col>2</xdr:col>
          <xdr:colOff>447675</xdr:colOff>
          <xdr:row>8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609904</xdr:colOff>
      <xdr:row>0</xdr:row>
      <xdr:rowOff>304826</xdr:rowOff>
    </xdr:to>
    <xdr:pic>
      <xdr:nvPicPr>
        <xdr:cNvPr id="11" name="Picture 1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03472" cy="304826"/>
        </a:xfrm>
        <a:prstGeom prst="rect">
          <a:avLst/>
        </a:prstGeom>
      </xdr:spPr>
    </xdr:pic>
    <xdr:clientData/>
  </xdr:twoCellAnchor>
  <xdr:twoCellAnchor>
    <xdr:from>
      <xdr:col>2</xdr:col>
      <xdr:colOff>790328</xdr:colOff>
      <xdr:row>97</xdr:row>
      <xdr:rowOff>341762</xdr:rowOff>
    </xdr:from>
    <xdr:to>
      <xdr:col>5</xdr:col>
      <xdr:colOff>216480</xdr:colOff>
      <xdr:row>97</xdr:row>
      <xdr:rowOff>485762</xdr:rowOff>
    </xdr:to>
    <xdr:sp macro="" textlink="">
      <xdr:nvSpPr>
        <xdr:cNvPr id="12" name="Accolade fermante 6"/>
        <xdr:cNvSpPr/>
      </xdr:nvSpPr>
      <xdr:spPr>
        <a:xfrm rot="16200000">
          <a:off x="2688829" y="12454536"/>
          <a:ext cx="144000" cy="2226502"/>
        </a:xfrm>
        <a:prstGeom prst="rightBrace">
          <a:avLst/>
        </a:prstGeom>
        <a:ln w="19050" cmpd="sng">
          <a:solidFill>
            <a:srgbClr val="008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>
            <a:ln w="19050" cmpd="sng">
              <a:solidFill>
                <a:schemeClr val="tx1"/>
              </a:solidFill>
            </a:ln>
          </a:endParaRPr>
        </a:p>
      </xdr:txBody>
    </xdr:sp>
    <xdr:clientData/>
  </xdr:twoCellAnchor>
  <xdr:twoCellAnchor editAs="oneCell">
    <xdr:from>
      <xdr:col>1</xdr:col>
      <xdr:colOff>60613</xdr:colOff>
      <xdr:row>97</xdr:row>
      <xdr:rowOff>493568</xdr:rowOff>
    </xdr:from>
    <xdr:to>
      <xdr:col>8</xdr:col>
      <xdr:colOff>703118</xdr:colOff>
      <xdr:row>97</xdr:row>
      <xdr:rowOff>722168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838" y="13647593"/>
          <a:ext cx="5643130" cy="228600"/>
        </a:xfrm>
        <a:prstGeom prst="rect">
          <a:avLst/>
        </a:prstGeom>
      </xdr:spPr>
    </xdr:pic>
    <xdr:clientData/>
  </xdr:twoCellAnchor>
  <xdr:twoCellAnchor>
    <xdr:from>
      <xdr:col>5</xdr:col>
      <xdr:colOff>216886</xdr:colOff>
      <xdr:row>100</xdr:row>
      <xdr:rowOff>261140</xdr:rowOff>
    </xdr:from>
    <xdr:to>
      <xdr:col>6</xdr:col>
      <xdr:colOff>346364</xdr:colOff>
      <xdr:row>101</xdr:row>
      <xdr:rowOff>93413</xdr:rowOff>
    </xdr:to>
    <xdr:sp macro="" textlink="">
      <xdr:nvSpPr>
        <xdr:cNvPr id="14" name="Accolade fermante 6"/>
        <xdr:cNvSpPr/>
      </xdr:nvSpPr>
      <xdr:spPr>
        <a:xfrm rot="16200000">
          <a:off x="3833455" y="24145844"/>
          <a:ext cx="144000" cy="796228"/>
        </a:xfrm>
        <a:prstGeom prst="rightBrace">
          <a:avLst/>
        </a:prstGeom>
        <a:ln w="19050" cmpd="sng">
          <a:solidFill>
            <a:srgbClr val="008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>
            <a:ln w="19050" cmpd="sng">
              <a:solidFill>
                <a:schemeClr val="tx1"/>
              </a:solidFill>
            </a:ln>
          </a:endParaRPr>
        </a:p>
      </xdr:txBody>
    </xdr:sp>
    <xdr:clientData/>
  </xdr:twoCellAnchor>
  <xdr:twoCellAnchor editAs="oneCell">
    <xdr:from>
      <xdr:col>1</xdr:col>
      <xdr:colOff>60613</xdr:colOff>
      <xdr:row>101</xdr:row>
      <xdr:rowOff>103908</xdr:rowOff>
    </xdr:from>
    <xdr:to>
      <xdr:col>8</xdr:col>
      <xdr:colOff>703117</xdr:colOff>
      <xdr:row>101</xdr:row>
      <xdr:rowOff>332508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022" y="24626453"/>
          <a:ext cx="5638800" cy="228600"/>
        </a:xfrm>
        <a:prstGeom prst="rect">
          <a:avLst/>
        </a:prstGeom>
      </xdr:spPr>
    </xdr:pic>
    <xdr:clientData/>
  </xdr:twoCellAnchor>
  <xdr:twoCellAnchor editAs="oneCell">
    <xdr:from>
      <xdr:col>8</xdr:col>
      <xdr:colOff>121228</xdr:colOff>
      <xdr:row>5</xdr:row>
      <xdr:rowOff>675411</xdr:rowOff>
    </xdr:from>
    <xdr:to>
      <xdr:col>8</xdr:col>
      <xdr:colOff>2223439</xdr:colOff>
      <xdr:row>17</xdr:row>
      <xdr:rowOff>0</xdr:rowOff>
    </xdr:to>
    <xdr:pic>
      <xdr:nvPicPr>
        <xdr:cNvPr id="2" name="Image 1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1933" y="2476502"/>
          <a:ext cx="2102211" cy="4823112"/>
        </a:xfrm>
        <a:prstGeom prst="rect">
          <a:avLst/>
        </a:prstGeom>
      </xdr:spPr>
    </xdr:pic>
    <xdr:clientData/>
  </xdr:twoCellAnchor>
  <xdr:twoCellAnchor editAs="oneCell">
    <xdr:from>
      <xdr:col>0</xdr:col>
      <xdr:colOff>22515</xdr:colOff>
      <xdr:row>19</xdr:row>
      <xdr:rowOff>100447</xdr:rowOff>
    </xdr:from>
    <xdr:to>
      <xdr:col>5</xdr:col>
      <xdr:colOff>122772</xdr:colOff>
      <xdr:row>59</xdr:row>
      <xdr:rowOff>138545</xdr:rowOff>
    </xdr:to>
    <xdr:pic>
      <xdr:nvPicPr>
        <xdr:cNvPr id="16" name="Image 15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15" y="7720447"/>
          <a:ext cx="3390712" cy="7779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19051</xdr:colOff>
      <xdr:row>4</xdr:row>
      <xdr:rowOff>19050</xdr:rowOff>
    </xdr:from>
    <xdr:to>
      <xdr:col>2</xdr:col>
      <xdr:colOff>809625</xdr:colOff>
      <xdr:row>4</xdr:row>
      <xdr:rowOff>812800</xdr:rowOff>
    </xdr:to>
    <xdr:sp macro="" textlink="">
      <xdr:nvSpPr>
        <xdr:cNvPr id="2" name="Étoile à 5 branches 1"/>
        <xdr:cNvSpPr/>
      </xdr:nvSpPr>
      <xdr:spPr>
        <a:xfrm>
          <a:off x="1390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</xdr:col>
      <xdr:colOff>19051</xdr:colOff>
      <xdr:row>4</xdr:row>
      <xdr:rowOff>19050</xdr:rowOff>
    </xdr:from>
    <xdr:to>
      <xdr:col>8</xdr:col>
      <xdr:colOff>809625</xdr:colOff>
      <xdr:row>4</xdr:row>
      <xdr:rowOff>812800</xdr:rowOff>
    </xdr:to>
    <xdr:sp macro="" textlink="">
      <xdr:nvSpPr>
        <xdr:cNvPr id="3" name="Étoile à 5 branches 2"/>
        <xdr:cNvSpPr/>
      </xdr:nvSpPr>
      <xdr:spPr>
        <a:xfrm>
          <a:off x="4972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</xdr:col>
      <xdr:colOff>19051</xdr:colOff>
      <xdr:row>13</xdr:row>
      <xdr:rowOff>19050</xdr:rowOff>
    </xdr:from>
    <xdr:to>
      <xdr:col>2</xdr:col>
      <xdr:colOff>809625</xdr:colOff>
      <xdr:row>13</xdr:row>
      <xdr:rowOff>812800</xdr:rowOff>
    </xdr:to>
    <xdr:sp macro="" textlink="">
      <xdr:nvSpPr>
        <xdr:cNvPr id="4" name="Étoile à 5 branches 3"/>
        <xdr:cNvSpPr/>
      </xdr:nvSpPr>
      <xdr:spPr>
        <a:xfrm>
          <a:off x="1390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</xdr:col>
      <xdr:colOff>19051</xdr:colOff>
      <xdr:row>13</xdr:row>
      <xdr:rowOff>19050</xdr:rowOff>
    </xdr:from>
    <xdr:to>
      <xdr:col>8</xdr:col>
      <xdr:colOff>809625</xdr:colOff>
      <xdr:row>13</xdr:row>
      <xdr:rowOff>812800</xdr:rowOff>
    </xdr:to>
    <xdr:sp macro="" textlink="">
      <xdr:nvSpPr>
        <xdr:cNvPr id="5" name="Étoile à 5 branches 4"/>
        <xdr:cNvSpPr/>
      </xdr:nvSpPr>
      <xdr:spPr>
        <a:xfrm>
          <a:off x="4972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</xdr:col>
      <xdr:colOff>19051</xdr:colOff>
      <xdr:row>4</xdr:row>
      <xdr:rowOff>19050</xdr:rowOff>
    </xdr:from>
    <xdr:to>
      <xdr:col>13</xdr:col>
      <xdr:colOff>809625</xdr:colOff>
      <xdr:row>4</xdr:row>
      <xdr:rowOff>812800</xdr:rowOff>
    </xdr:to>
    <xdr:sp macro="" textlink="">
      <xdr:nvSpPr>
        <xdr:cNvPr id="6" name="Étoile à 5 branches 5"/>
        <xdr:cNvSpPr/>
      </xdr:nvSpPr>
      <xdr:spPr>
        <a:xfrm>
          <a:off x="8401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</xdr:col>
      <xdr:colOff>19051</xdr:colOff>
      <xdr:row>4</xdr:row>
      <xdr:rowOff>19050</xdr:rowOff>
    </xdr:from>
    <xdr:to>
      <xdr:col>19</xdr:col>
      <xdr:colOff>809625</xdr:colOff>
      <xdr:row>4</xdr:row>
      <xdr:rowOff>812800</xdr:rowOff>
    </xdr:to>
    <xdr:sp macro="" textlink="">
      <xdr:nvSpPr>
        <xdr:cNvPr id="7" name="Étoile à 5 branches 6"/>
        <xdr:cNvSpPr/>
      </xdr:nvSpPr>
      <xdr:spPr>
        <a:xfrm>
          <a:off x="11982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</xdr:col>
      <xdr:colOff>19051</xdr:colOff>
      <xdr:row>13</xdr:row>
      <xdr:rowOff>19050</xdr:rowOff>
    </xdr:from>
    <xdr:to>
      <xdr:col>13</xdr:col>
      <xdr:colOff>809625</xdr:colOff>
      <xdr:row>13</xdr:row>
      <xdr:rowOff>812800</xdr:rowOff>
    </xdr:to>
    <xdr:sp macro="" textlink="">
      <xdr:nvSpPr>
        <xdr:cNvPr id="8" name="Étoile à 5 branches 7"/>
        <xdr:cNvSpPr/>
      </xdr:nvSpPr>
      <xdr:spPr>
        <a:xfrm>
          <a:off x="8401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</xdr:col>
      <xdr:colOff>19051</xdr:colOff>
      <xdr:row>13</xdr:row>
      <xdr:rowOff>19050</xdr:rowOff>
    </xdr:from>
    <xdr:to>
      <xdr:col>19</xdr:col>
      <xdr:colOff>809625</xdr:colOff>
      <xdr:row>13</xdr:row>
      <xdr:rowOff>812800</xdr:rowOff>
    </xdr:to>
    <xdr:sp macro="" textlink="">
      <xdr:nvSpPr>
        <xdr:cNvPr id="9" name="Étoile à 5 branches 8"/>
        <xdr:cNvSpPr/>
      </xdr:nvSpPr>
      <xdr:spPr>
        <a:xfrm>
          <a:off x="11982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</xdr:col>
      <xdr:colOff>19051</xdr:colOff>
      <xdr:row>4</xdr:row>
      <xdr:rowOff>19050</xdr:rowOff>
    </xdr:from>
    <xdr:to>
      <xdr:col>24</xdr:col>
      <xdr:colOff>809625</xdr:colOff>
      <xdr:row>4</xdr:row>
      <xdr:rowOff>812800</xdr:rowOff>
    </xdr:to>
    <xdr:sp macro="" textlink="">
      <xdr:nvSpPr>
        <xdr:cNvPr id="10" name="Étoile à 5 branches 9"/>
        <xdr:cNvSpPr/>
      </xdr:nvSpPr>
      <xdr:spPr>
        <a:xfrm>
          <a:off x="15411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</xdr:col>
      <xdr:colOff>19051</xdr:colOff>
      <xdr:row>4</xdr:row>
      <xdr:rowOff>19050</xdr:rowOff>
    </xdr:from>
    <xdr:to>
      <xdr:col>30</xdr:col>
      <xdr:colOff>809625</xdr:colOff>
      <xdr:row>4</xdr:row>
      <xdr:rowOff>812800</xdr:rowOff>
    </xdr:to>
    <xdr:sp macro="" textlink="">
      <xdr:nvSpPr>
        <xdr:cNvPr id="11" name="Étoile à 5 branches 10"/>
        <xdr:cNvSpPr/>
      </xdr:nvSpPr>
      <xdr:spPr>
        <a:xfrm>
          <a:off x="18992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</xdr:col>
      <xdr:colOff>19051</xdr:colOff>
      <xdr:row>13</xdr:row>
      <xdr:rowOff>19050</xdr:rowOff>
    </xdr:from>
    <xdr:to>
      <xdr:col>30</xdr:col>
      <xdr:colOff>809625</xdr:colOff>
      <xdr:row>13</xdr:row>
      <xdr:rowOff>812800</xdr:rowOff>
    </xdr:to>
    <xdr:sp macro="" textlink="">
      <xdr:nvSpPr>
        <xdr:cNvPr id="12" name="Étoile à 5 branches 12"/>
        <xdr:cNvSpPr/>
      </xdr:nvSpPr>
      <xdr:spPr>
        <a:xfrm>
          <a:off x="18992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</xdr:col>
      <xdr:colOff>19051</xdr:colOff>
      <xdr:row>4</xdr:row>
      <xdr:rowOff>19050</xdr:rowOff>
    </xdr:from>
    <xdr:to>
      <xdr:col>35</xdr:col>
      <xdr:colOff>809625</xdr:colOff>
      <xdr:row>4</xdr:row>
      <xdr:rowOff>812800</xdr:rowOff>
    </xdr:to>
    <xdr:sp macro="" textlink="">
      <xdr:nvSpPr>
        <xdr:cNvPr id="13" name="Étoile à 5 branches 13"/>
        <xdr:cNvSpPr/>
      </xdr:nvSpPr>
      <xdr:spPr>
        <a:xfrm>
          <a:off x="22421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</xdr:col>
      <xdr:colOff>19051</xdr:colOff>
      <xdr:row>4</xdr:row>
      <xdr:rowOff>19050</xdr:rowOff>
    </xdr:from>
    <xdr:to>
      <xdr:col>41</xdr:col>
      <xdr:colOff>809625</xdr:colOff>
      <xdr:row>4</xdr:row>
      <xdr:rowOff>812800</xdr:rowOff>
    </xdr:to>
    <xdr:sp macro="" textlink="">
      <xdr:nvSpPr>
        <xdr:cNvPr id="14" name="Étoile à 5 branches 14"/>
        <xdr:cNvSpPr/>
      </xdr:nvSpPr>
      <xdr:spPr>
        <a:xfrm>
          <a:off x="26003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</xdr:col>
      <xdr:colOff>19051</xdr:colOff>
      <xdr:row>4</xdr:row>
      <xdr:rowOff>19050</xdr:rowOff>
    </xdr:from>
    <xdr:to>
      <xdr:col>46</xdr:col>
      <xdr:colOff>809625</xdr:colOff>
      <xdr:row>4</xdr:row>
      <xdr:rowOff>812800</xdr:rowOff>
    </xdr:to>
    <xdr:sp macro="" textlink="">
      <xdr:nvSpPr>
        <xdr:cNvPr id="15" name="Étoile à 5 branches 17"/>
        <xdr:cNvSpPr/>
      </xdr:nvSpPr>
      <xdr:spPr>
        <a:xfrm>
          <a:off x="29432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</xdr:col>
      <xdr:colOff>19051</xdr:colOff>
      <xdr:row>4</xdr:row>
      <xdr:rowOff>19050</xdr:rowOff>
    </xdr:from>
    <xdr:to>
      <xdr:col>52</xdr:col>
      <xdr:colOff>809625</xdr:colOff>
      <xdr:row>4</xdr:row>
      <xdr:rowOff>812800</xdr:rowOff>
    </xdr:to>
    <xdr:sp macro="" textlink="">
      <xdr:nvSpPr>
        <xdr:cNvPr id="16" name="Étoile à 5 branches 18"/>
        <xdr:cNvSpPr/>
      </xdr:nvSpPr>
      <xdr:spPr>
        <a:xfrm>
          <a:off x="33013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</xdr:col>
      <xdr:colOff>19051</xdr:colOff>
      <xdr:row>13</xdr:row>
      <xdr:rowOff>19050</xdr:rowOff>
    </xdr:from>
    <xdr:to>
      <xdr:col>52</xdr:col>
      <xdr:colOff>809625</xdr:colOff>
      <xdr:row>13</xdr:row>
      <xdr:rowOff>812800</xdr:rowOff>
    </xdr:to>
    <xdr:sp macro="" textlink="">
      <xdr:nvSpPr>
        <xdr:cNvPr id="17" name="Étoile à 5 branches 20"/>
        <xdr:cNvSpPr/>
      </xdr:nvSpPr>
      <xdr:spPr>
        <a:xfrm>
          <a:off x="33013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57</xdr:col>
      <xdr:colOff>19051</xdr:colOff>
      <xdr:row>4</xdr:row>
      <xdr:rowOff>19050</xdr:rowOff>
    </xdr:from>
    <xdr:to>
      <xdr:col>57</xdr:col>
      <xdr:colOff>809625</xdr:colOff>
      <xdr:row>4</xdr:row>
      <xdr:rowOff>812800</xdr:rowOff>
    </xdr:to>
    <xdr:sp macro="" textlink="">
      <xdr:nvSpPr>
        <xdr:cNvPr id="18" name="Étoile à 5 branches 21"/>
        <xdr:cNvSpPr/>
      </xdr:nvSpPr>
      <xdr:spPr>
        <a:xfrm>
          <a:off x="36442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63</xdr:col>
      <xdr:colOff>19051</xdr:colOff>
      <xdr:row>4</xdr:row>
      <xdr:rowOff>19050</xdr:rowOff>
    </xdr:from>
    <xdr:to>
      <xdr:col>63</xdr:col>
      <xdr:colOff>809625</xdr:colOff>
      <xdr:row>4</xdr:row>
      <xdr:rowOff>812800</xdr:rowOff>
    </xdr:to>
    <xdr:sp macro="" textlink="">
      <xdr:nvSpPr>
        <xdr:cNvPr id="19" name="Étoile à 5 branches 22"/>
        <xdr:cNvSpPr/>
      </xdr:nvSpPr>
      <xdr:spPr>
        <a:xfrm>
          <a:off x="40024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57</xdr:col>
      <xdr:colOff>19051</xdr:colOff>
      <xdr:row>13</xdr:row>
      <xdr:rowOff>19050</xdr:rowOff>
    </xdr:from>
    <xdr:to>
      <xdr:col>57</xdr:col>
      <xdr:colOff>809625</xdr:colOff>
      <xdr:row>13</xdr:row>
      <xdr:rowOff>812800</xdr:rowOff>
    </xdr:to>
    <xdr:sp macro="" textlink="">
      <xdr:nvSpPr>
        <xdr:cNvPr id="20" name="Étoile à 5 branches 23"/>
        <xdr:cNvSpPr/>
      </xdr:nvSpPr>
      <xdr:spPr>
        <a:xfrm>
          <a:off x="36442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63</xdr:col>
      <xdr:colOff>19051</xdr:colOff>
      <xdr:row>13</xdr:row>
      <xdr:rowOff>19050</xdr:rowOff>
    </xdr:from>
    <xdr:to>
      <xdr:col>63</xdr:col>
      <xdr:colOff>809625</xdr:colOff>
      <xdr:row>13</xdr:row>
      <xdr:rowOff>812800</xdr:rowOff>
    </xdr:to>
    <xdr:sp macro="" textlink="">
      <xdr:nvSpPr>
        <xdr:cNvPr id="21" name="Étoile à 5 branches 24"/>
        <xdr:cNvSpPr/>
      </xdr:nvSpPr>
      <xdr:spPr>
        <a:xfrm>
          <a:off x="40024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68</xdr:col>
      <xdr:colOff>19051</xdr:colOff>
      <xdr:row>4</xdr:row>
      <xdr:rowOff>19050</xdr:rowOff>
    </xdr:from>
    <xdr:to>
      <xdr:col>68</xdr:col>
      <xdr:colOff>809625</xdr:colOff>
      <xdr:row>4</xdr:row>
      <xdr:rowOff>812800</xdr:rowOff>
    </xdr:to>
    <xdr:sp macro="" textlink="">
      <xdr:nvSpPr>
        <xdr:cNvPr id="22" name="Étoile à 5 branches 25"/>
        <xdr:cNvSpPr/>
      </xdr:nvSpPr>
      <xdr:spPr>
        <a:xfrm>
          <a:off x="43453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74</xdr:col>
      <xdr:colOff>19051</xdr:colOff>
      <xdr:row>4</xdr:row>
      <xdr:rowOff>19050</xdr:rowOff>
    </xdr:from>
    <xdr:to>
      <xdr:col>74</xdr:col>
      <xdr:colOff>809625</xdr:colOff>
      <xdr:row>4</xdr:row>
      <xdr:rowOff>812800</xdr:rowOff>
    </xdr:to>
    <xdr:sp macro="" textlink="">
      <xdr:nvSpPr>
        <xdr:cNvPr id="23" name="Étoile à 5 branches 26"/>
        <xdr:cNvSpPr/>
      </xdr:nvSpPr>
      <xdr:spPr>
        <a:xfrm>
          <a:off x="47034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68</xdr:col>
      <xdr:colOff>19051</xdr:colOff>
      <xdr:row>13</xdr:row>
      <xdr:rowOff>19050</xdr:rowOff>
    </xdr:from>
    <xdr:to>
      <xdr:col>68</xdr:col>
      <xdr:colOff>809625</xdr:colOff>
      <xdr:row>13</xdr:row>
      <xdr:rowOff>812800</xdr:rowOff>
    </xdr:to>
    <xdr:sp macro="" textlink="">
      <xdr:nvSpPr>
        <xdr:cNvPr id="24" name="Étoile à 5 branches 27"/>
        <xdr:cNvSpPr/>
      </xdr:nvSpPr>
      <xdr:spPr>
        <a:xfrm>
          <a:off x="43453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85</xdr:col>
      <xdr:colOff>19051</xdr:colOff>
      <xdr:row>4</xdr:row>
      <xdr:rowOff>19050</xdr:rowOff>
    </xdr:from>
    <xdr:to>
      <xdr:col>85</xdr:col>
      <xdr:colOff>809625</xdr:colOff>
      <xdr:row>4</xdr:row>
      <xdr:rowOff>812800</xdr:rowOff>
    </xdr:to>
    <xdr:sp macro="" textlink="">
      <xdr:nvSpPr>
        <xdr:cNvPr id="25" name="Étoile à 5 branches 29"/>
        <xdr:cNvSpPr/>
      </xdr:nvSpPr>
      <xdr:spPr>
        <a:xfrm>
          <a:off x="54044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79</xdr:col>
      <xdr:colOff>19051</xdr:colOff>
      <xdr:row>4</xdr:row>
      <xdr:rowOff>19050</xdr:rowOff>
    </xdr:from>
    <xdr:to>
      <xdr:col>79</xdr:col>
      <xdr:colOff>809625</xdr:colOff>
      <xdr:row>4</xdr:row>
      <xdr:rowOff>812800</xdr:rowOff>
    </xdr:to>
    <xdr:sp macro="" textlink="">
      <xdr:nvSpPr>
        <xdr:cNvPr id="26" name="Étoile à 5 branches 30"/>
        <xdr:cNvSpPr/>
      </xdr:nvSpPr>
      <xdr:spPr>
        <a:xfrm>
          <a:off x="50463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85</xdr:col>
      <xdr:colOff>19051</xdr:colOff>
      <xdr:row>13</xdr:row>
      <xdr:rowOff>19050</xdr:rowOff>
    </xdr:from>
    <xdr:to>
      <xdr:col>85</xdr:col>
      <xdr:colOff>809625</xdr:colOff>
      <xdr:row>13</xdr:row>
      <xdr:rowOff>812800</xdr:rowOff>
    </xdr:to>
    <xdr:sp macro="" textlink="">
      <xdr:nvSpPr>
        <xdr:cNvPr id="27" name="Étoile à 5 branches 32"/>
        <xdr:cNvSpPr/>
      </xdr:nvSpPr>
      <xdr:spPr>
        <a:xfrm>
          <a:off x="54044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90</xdr:col>
      <xdr:colOff>19051</xdr:colOff>
      <xdr:row>4</xdr:row>
      <xdr:rowOff>19050</xdr:rowOff>
    </xdr:from>
    <xdr:to>
      <xdr:col>90</xdr:col>
      <xdr:colOff>809625</xdr:colOff>
      <xdr:row>4</xdr:row>
      <xdr:rowOff>812800</xdr:rowOff>
    </xdr:to>
    <xdr:sp macro="" textlink="">
      <xdr:nvSpPr>
        <xdr:cNvPr id="28" name="Étoile à 5 branches 33"/>
        <xdr:cNvSpPr/>
      </xdr:nvSpPr>
      <xdr:spPr>
        <a:xfrm>
          <a:off x="57473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96</xdr:col>
      <xdr:colOff>19051</xdr:colOff>
      <xdr:row>4</xdr:row>
      <xdr:rowOff>19050</xdr:rowOff>
    </xdr:from>
    <xdr:to>
      <xdr:col>96</xdr:col>
      <xdr:colOff>809625</xdr:colOff>
      <xdr:row>4</xdr:row>
      <xdr:rowOff>812800</xdr:rowOff>
    </xdr:to>
    <xdr:sp macro="" textlink="">
      <xdr:nvSpPr>
        <xdr:cNvPr id="29" name="Étoile à 5 branches 34"/>
        <xdr:cNvSpPr/>
      </xdr:nvSpPr>
      <xdr:spPr>
        <a:xfrm>
          <a:off x="61055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90</xdr:col>
      <xdr:colOff>19051</xdr:colOff>
      <xdr:row>13</xdr:row>
      <xdr:rowOff>19050</xdr:rowOff>
    </xdr:from>
    <xdr:to>
      <xdr:col>90</xdr:col>
      <xdr:colOff>809625</xdr:colOff>
      <xdr:row>13</xdr:row>
      <xdr:rowOff>812800</xdr:rowOff>
    </xdr:to>
    <xdr:sp macro="" textlink="">
      <xdr:nvSpPr>
        <xdr:cNvPr id="30" name="Étoile à 5 branches 35"/>
        <xdr:cNvSpPr/>
      </xdr:nvSpPr>
      <xdr:spPr>
        <a:xfrm>
          <a:off x="57473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101</xdr:col>
      <xdr:colOff>19051</xdr:colOff>
      <xdr:row>4</xdr:row>
      <xdr:rowOff>19050</xdr:rowOff>
    </xdr:from>
    <xdr:to>
      <xdr:col>101</xdr:col>
      <xdr:colOff>809625</xdr:colOff>
      <xdr:row>4</xdr:row>
      <xdr:rowOff>812800</xdr:rowOff>
    </xdr:to>
    <xdr:sp macro="" textlink="">
      <xdr:nvSpPr>
        <xdr:cNvPr id="31" name="Étoile à 5 branches 37"/>
        <xdr:cNvSpPr/>
      </xdr:nvSpPr>
      <xdr:spPr>
        <a:xfrm>
          <a:off x="64484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107</xdr:col>
      <xdr:colOff>19051</xdr:colOff>
      <xdr:row>4</xdr:row>
      <xdr:rowOff>19050</xdr:rowOff>
    </xdr:from>
    <xdr:to>
      <xdr:col>107</xdr:col>
      <xdr:colOff>809625</xdr:colOff>
      <xdr:row>4</xdr:row>
      <xdr:rowOff>812800</xdr:rowOff>
    </xdr:to>
    <xdr:sp macro="" textlink="">
      <xdr:nvSpPr>
        <xdr:cNvPr id="32" name="Étoile à 5 branches 38"/>
        <xdr:cNvSpPr/>
      </xdr:nvSpPr>
      <xdr:spPr>
        <a:xfrm>
          <a:off x="68065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101</xdr:col>
      <xdr:colOff>19051</xdr:colOff>
      <xdr:row>13</xdr:row>
      <xdr:rowOff>19050</xdr:rowOff>
    </xdr:from>
    <xdr:to>
      <xdr:col>101</xdr:col>
      <xdr:colOff>809625</xdr:colOff>
      <xdr:row>13</xdr:row>
      <xdr:rowOff>812800</xdr:rowOff>
    </xdr:to>
    <xdr:sp macro="" textlink="">
      <xdr:nvSpPr>
        <xdr:cNvPr id="33" name="Étoile à 5 branches 39"/>
        <xdr:cNvSpPr/>
      </xdr:nvSpPr>
      <xdr:spPr>
        <a:xfrm>
          <a:off x="64484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118</xdr:col>
      <xdr:colOff>19051</xdr:colOff>
      <xdr:row>4</xdr:row>
      <xdr:rowOff>19050</xdr:rowOff>
    </xdr:from>
    <xdr:to>
      <xdr:col>118</xdr:col>
      <xdr:colOff>809625</xdr:colOff>
      <xdr:row>4</xdr:row>
      <xdr:rowOff>812800</xdr:rowOff>
    </xdr:to>
    <xdr:sp macro="" textlink="">
      <xdr:nvSpPr>
        <xdr:cNvPr id="34" name="Étoile à 5 branches 41"/>
        <xdr:cNvSpPr/>
      </xdr:nvSpPr>
      <xdr:spPr>
        <a:xfrm>
          <a:off x="75076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112</xdr:col>
      <xdr:colOff>19051</xdr:colOff>
      <xdr:row>4</xdr:row>
      <xdr:rowOff>19050</xdr:rowOff>
    </xdr:from>
    <xdr:to>
      <xdr:col>112</xdr:col>
      <xdr:colOff>809625</xdr:colOff>
      <xdr:row>4</xdr:row>
      <xdr:rowOff>812800</xdr:rowOff>
    </xdr:to>
    <xdr:sp macro="" textlink="">
      <xdr:nvSpPr>
        <xdr:cNvPr id="35" name="Étoile à 5 branches 42"/>
        <xdr:cNvSpPr/>
      </xdr:nvSpPr>
      <xdr:spPr>
        <a:xfrm>
          <a:off x="71494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123</xdr:col>
      <xdr:colOff>19051</xdr:colOff>
      <xdr:row>4</xdr:row>
      <xdr:rowOff>19050</xdr:rowOff>
    </xdr:from>
    <xdr:to>
      <xdr:col>123</xdr:col>
      <xdr:colOff>809625</xdr:colOff>
      <xdr:row>4</xdr:row>
      <xdr:rowOff>812800</xdr:rowOff>
    </xdr:to>
    <xdr:sp macro="" textlink="">
      <xdr:nvSpPr>
        <xdr:cNvPr id="36" name="Étoile à 5 branches 45"/>
        <xdr:cNvSpPr/>
      </xdr:nvSpPr>
      <xdr:spPr>
        <a:xfrm>
          <a:off x="78505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129</xdr:col>
      <xdr:colOff>19051</xdr:colOff>
      <xdr:row>4</xdr:row>
      <xdr:rowOff>19050</xdr:rowOff>
    </xdr:from>
    <xdr:to>
      <xdr:col>129</xdr:col>
      <xdr:colOff>809625</xdr:colOff>
      <xdr:row>4</xdr:row>
      <xdr:rowOff>812800</xdr:rowOff>
    </xdr:to>
    <xdr:sp macro="" textlink="">
      <xdr:nvSpPr>
        <xdr:cNvPr id="37" name="Étoile à 5 branches 46"/>
        <xdr:cNvSpPr/>
      </xdr:nvSpPr>
      <xdr:spPr>
        <a:xfrm>
          <a:off x="82086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123</xdr:col>
      <xdr:colOff>19051</xdr:colOff>
      <xdr:row>13</xdr:row>
      <xdr:rowOff>19050</xdr:rowOff>
    </xdr:from>
    <xdr:to>
      <xdr:col>123</xdr:col>
      <xdr:colOff>809625</xdr:colOff>
      <xdr:row>13</xdr:row>
      <xdr:rowOff>812800</xdr:rowOff>
    </xdr:to>
    <xdr:sp macro="" textlink="">
      <xdr:nvSpPr>
        <xdr:cNvPr id="38" name="Étoile à 5 branches 47"/>
        <xdr:cNvSpPr/>
      </xdr:nvSpPr>
      <xdr:spPr>
        <a:xfrm>
          <a:off x="78505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129</xdr:col>
      <xdr:colOff>19051</xdr:colOff>
      <xdr:row>13</xdr:row>
      <xdr:rowOff>19050</xdr:rowOff>
    </xdr:from>
    <xdr:to>
      <xdr:col>129</xdr:col>
      <xdr:colOff>809625</xdr:colOff>
      <xdr:row>13</xdr:row>
      <xdr:rowOff>812800</xdr:rowOff>
    </xdr:to>
    <xdr:sp macro="" textlink="">
      <xdr:nvSpPr>
        <xdr:cNvPr id="39" name="Étoile à 5 branches 48"/>
        <xdr:cNvSpPr/>
      </xdr:nvSpPr>
      <xdr:spPr>
        <a:xfrm>
          <a:off x="82086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134</xdr:col>
      <xdr:colOff>19051</xdr:colOff>
      <xdr:row>4</xdr:row>
      <xdr:rowOff>19050</xdr:rowOff>
    </xdr:from>
    <xdr:to>
      <xdr:col>134</xdr:col>
      <xdr:colOff>809625</xdr:colOff>
      <xdr:row>4</xdr:row>
      <xdr:rowOff>812800</xdr:rowOff>
    </xdr:to>
    <xdr:sp macro="" textlink="">
      <xdr:nvSpPr>
        <xdr:cNvPr id="40" name="Étoile à 5 branches 49"/>
        <xdr:cNvSpPr/>
      </xdr:nvSpPr>
      <xdr:spPr>
        <a:xfrm>
          <a:off x="85515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140</xdr:col>
      <xdr:colOff>19051</xdr:colOff>
      <xdr:row>4</xdr:row>
      <xdr:rowOff>19050</xdr:rowOff>
    </xdr:from>
    <xdr:to>
      <xdr:col>140</xdr:col>
      <xdr:colOff>809625</xdr:colOff>
      <xdr:row>4</xdr:row>
      <xdr:rowOff>812800</xdr:rowOff>
    </xdr:to>
    <xdr:sp macro="" textlink="">
      <xdr:nvSpPr>
        <xdr:cNvPr id="41" name="Étoile à 5 branches 50"/>
        <xdr:cNvSpPr/>
      </xdr:nvSpPr>
      <xdr:spPr>
        <a:xfrm>
          <a:off x="89096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145</xdr:col>
      <xdr:colOff>19051</xdr:colOff>
      <xdr:row>4</xdr:row>
      <xdr:rowOff>19050</xdr:rowOff>
    </xdr:from>
    <xdr:to>
      <xdr:col>145</xdr:col>
      <xdr:colOff>809625</xdr:colOff>
      <xdr:row>4</xdr:row>
      <xdr:rowOff>812800</xdr:rowOff>
    </xdr:to>
    <xdr:sp macro="" textlink="">
      <xdr:nvSpPr>
        <xdr:cNvPr id="42" name="Étoile à 5 branches 53"/>
        <xdr:cNvSpPr/>
      </xdr:nvSpPr>
      <xdr:spPr>
        <a:xfrm>
          <a:off x="92525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151</xdr:col>
      <xdr:colOff>19051</xdr:colOff>
      <xdr:row>4</xdr:row>
      <xdr:rowOff>19050</xdr:rowOff>
    </xdr:from>
    <xdr:to>
      <xdr:col>151</xdr:col>
      <xdr:colOff>809625</xdr:colOff>
      <xdr:row>4</xdr:row>
      <xdr:rowOff>812800</xdr:rowOff>
    </xdr:to>
    <xdr:sp macro="" textlink="">
      <xdr:nvSpPr>
        <xdr:cNvPr id="43" name="Étoile à 5 branches 54"/>
        <xdr:cNvSpPr/>
      </xdr:nvSpPr>
      <xdr:spPr>
        <a:xfrm>
          <a:off x="96107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145</xdr:col>
      <xdr:colOff>19051</xdr:colOff>
      <xdr:row>13</xdr:row>
      <xdr:rowOff>19050</xdr:rowOff>
    </xdr:from>
    <xdr:to>
      <xdr:col>145</xdr:col>
      <xdr:colOff>809625</xdr:colOff>
      <xdr:row>13</xdr:row>
      <xdr:rowOff>812800</xdr:rowOff>
    </xdr:to>
    <xdr:sp macro="" textlink="">
      <xdr:nvSpPr>
        <xdr:cNvPr id="44" name="Étoile à 5 branches 55"/>
        <xdr:cNvSpPr/>
      </xdr:nvSpPr>
      <xdr:spPr>
        <a:xfrm>
          <a:off x="92525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156</xdr:col>
      <xdr:colOff>19051</xdr:colOff>
      <xdr:row>4</xdr:row>
      <xdr:rowOff>19050</xdr:rowOff>
    </xdr:from>
    <xdr:to>
      <xdr:col>156</xdr:col>
      <xdr:colOff>809625</xdr:colOff>
      <xdr:row>4</xdr:row>
      <xdr:rowOff>812800</xdr:rowOff>
    </xdr:to>
    <xdr:sp macro="" textlink="">
      <xdr:nvSpPr>
        <xdr:cNvPr id="45" name="Étoile à 5 branches 57"/>
        <xdr:cNvSpPr/>
      </xdr:nvSpPr>
      <xdr:spPr>
        <a:xfrm>
          <a:off x="99536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162</xdr:col>
      <xdr:colOff>19051</xdr:colOff>
      <xdr:row>4</xdr:row>
      <xdr:rowOff>19050</xdr:rowOff>
    </xdr:from>
    <xdr:to>
      <xdr:col>162</xdr:col>
      <xdr:colOff>809625</xdr:colOff>
      <xdr:row>4</xdr:row>
      <xdr:rowOff>812800</xdr:rowOff>
    </xdr:to>
    <xdr:sp macro="" textlink="">
      <xdr:nvSpPr>
        <xdr:cNvPr id="46" name="Étoile à 5 branches 58"/>
        <xdr:cNvSpPr/>
      </xdr:nvSpPr>
      <xdr:spPr>
        <a:xfrm>
          <a:off x="103117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167</xdr:col>
      <xdr:colOff>19051</xdr:colOff>
      <xdr:row>4</xdr:row>
      <xdr:rowOff>19050</xdr:rowOff>
    </xdr:from>
    <xdr:to>
      <xdr:col>167</xdr:col>
      <xdr:colOff>809625</xdr:colOff>
      <xdr:row>4</xdr:row>
      <xdr:rowOff>812800</xdr:rowOff>
    </xdr:to>
    <xdr:sp macro="" textlink="">
      <xdr:nvSpPr>
        <xdr:cNvPr id="47" name="Étoile à 5 branches 61"/>
        <xdr:cNvSpPr/>
      </xdr:nvSpPr>
      <xdr:spPr>
        <a:xfrm>
          <a:off x="106546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173</xdr:col>
      <xdr:colOff>19051</xdr:colOff>
      <xdr:row>4</xdr:row>
      <xdr:rowOff>19050</xdr:rowOff>
    </xdr:from>
    <xdr:to>
      <xdr:col>173</xdr:col>
      <xdr:colOff>809625</xdr:colOff>
      <xdr:row>4</xdr:row>
      <xdr:rowOff>812800</xdr:rowOff>
    </xdr:to>
    <xdr:sp macro="" textlink="">
      <xdr:nvSpPr>
        <xdr:cNvPr id="48" name="Étoile à 5 branches 62"/>
        <xdr:cNvSpPr/>
      </xdr:nvSpPr>
      <xdr:spPr>
        <a:xfrm>
          <a:off x="110128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178</xdr:col>
      <xdr:colOff>19051</xdr:colOff>
      <xdr:row>4</xdr:row>
      <xdr:rowOff>19050</xdr:rowOff>
    </xdr:from>
    <xdr:to>
      <xdr:col>178</xdr:col>
      <xdr:colOff>809625</xdr:colOff>
      <xdr:row>4</xdr:row>
      <xdr:rowOff>812800</xdr:rowOff>
    </xdr:to>
    <xdr:sp macro="" textlink="">
      <xdr:nvSpPr>
        <xdr:cNvPr id="49" name="Étoile à 5 branches 65"/>
        <xdr:cNvSpPr/>
      </xdr:nvSpPr>
      <xdr:spPr>
        <a:xfrm>
          <a:off x="113557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184</xdr:col>
      <xdr:colOff>19051</xdr:colOff>
      <xdr:row>4</xdr:row>
      <xdr:rowOff>19050</xdr:rowOff>
    </xdr:from>
    <xdr:to>
      <xdr:col>184</xdr:col>
      <xdr:colOff>809625</xdr:colOff>
      <xdr:row>4</xdr:row>
      <xdr:rowOff>812800</xdr:rowOff>
    </xdr:to>
    <xdr:sp macro="" textlink="">
      <xdr:nvSpPr>
        <xdr:cNvPr id="50" name="Étoile à 5 branches 66"/>
        <xdr:cNvSpPr/>
      </xdr:nvSpPr>
      <xdr:spPr>
        <a:xfrm>
          <a:off x="117138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178</xdr:col>
      <xdr:colOff>19051</xdr:colOff>
      <xdr:row>13</xdr:row>
      <xdr:rowOff>19050</xdr:rowOff>
    </xdr:from>
    <xdr:to>
      <xdr:col>178</xdr:col>
      <xdr:colOff>809625</xdr:colOff>
      <xdr:row>13</xdr:row>
      <xdr:rowOff>812800</xdr:rowOff>
    </xdr:to>
    <xdr:sp macro="" textlink="">
      <xdr:nvSpPr>
        <xdr:cNvPr id="51" name="Étoile à 5 branches 67"/>
        <xdr:cNvSpPr/>
      </xdr:nvSpPr>
      <xdr:spPr>
        <a:xfrm>
          <a:off x="113557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189</xdr:col>
      <xdr:colOff>19051</xdr:colOff>
      <xdr:row>4</xdr:row>
      <xdr:rowOff>19050</xdr:rowOff>
    </xdr:from>
    <xdr:to>
      <xdr:col>189</xdr:col>
      <xdr:colOff>809625</xdr:colOff>
      <xdr:row>4</xdr:row>
      <xdr:rowOff>812800</xdr:rowOff>
    </xdr:to>
    <xdr:sp macro="" textlink="">
      <xdr:nvSpPr>
        <xdr:cNvPr id="52" name="Étoile à 5 branches 69"/>
        <xdr:cNvSpPr/>
      </xdr:nvSpPr>
      <xdr:spPr>
        <a:xfrm>
          <a:off x="120567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195</xdr:col>
      <xdr:colOff>19051</xdr:colOff>
      <xdr:row>4</xdr:row>
      <xdr:rowOff>19050</xdr:rowOff>
    </xdr:from>
    <xdr:to>
      <xdr:col>195</xdr:col>
      <xdr:colOff>809625</xdr:colOff>
      <xdr:row>4</xdr:row>
      <xdr:rowOff>812800</xdr:rowOff>
    </xdr:to>
    <xdr:sp macro="" textlink="">
      <xdr:nvSpPr>
        <xdr:cNvPr id="53" name="Étoile à 5 branches 70"/>
        <xdr:cNvSpPr/>
      </xdr:nvSpPr>
      <xdr:spPr>
        <a:xfrm>
          <a:off x="124148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189</xdr:col>
      <xdr:colOff>19051</xdr:colOff>
      <xdr:row>13</xdr:row>
      <xdr:rowOff>19050</xdr:rowOff>
    </xdr:from>
    <xdr:to>
      <xdr:col>189</xdr:col>
      <xdr:colOff>809625</xdr:colOff>
      <xdr:row>13</xdr:row>
      <xdr:rowOff>812800</xdr:rowOff>
    </xdr:to>
    <xdr:sp macro="" textlink="">
      <xdr:nvSpPr>
        <xdr:cNvPr id="54" name="Étoile à 5 branches 71"/>
        <xdr:cNvSpPr/>
      </xdr:nvSpPr>
      <xdr:spPr>
        <a:xfrm>
          <a:off x="120567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200</xdr:col>
      <xdr:colOff>19051</xdr:colOff>
      <xdr:row>4</xdr:row>
      <xdr:rowOff>19050</xdr:rowOff>
    </xdr:from>
    <xdr:to>
      <xdr:col>200</xdr:col>
      <xdr:colOff>809625</xdr:colOff>
      <xdr:row>4</xdr:row>
      <xdr:rowOff>812800</xdr:rowOff>
    </xdr:to>
    <xdr:sp macro="" textlink="">
      <xdr:nvSpPr>
        <xdr:cNvPr id="55" name="Étoile à 5 branches 73"/>
        <xdr:cNvSpPr/>
      </xdr:nvSpPr>
      <xdr:spPr>
        <a:xfrm>
          <a:off x="127577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206</xdr:col>
      <xdr:colOff>19051</xdr:colOff>
      <xdr:row>4</xdr:row>
      <xdr:rowOff>19050</xdr:rowOff>
    </xdr:from>
    <xdr:to>
      <xdr:col>206</xdr:col>
      <xdr:colOff>809625</xdr:colOff>
      <xdr:row>4</xdr:row>
      <xdr:rowOff>812800</xdr:rowOff>
    </xdr:to>
    <xdr:sp macro="" textlink="">
      <xdr:nvSpPr>
        <xdr:cNvPr id="56" name="Étoile à 5 branches 74"/>
        <xdr:cNvSpPr/>
      </xdr:nvSpPr>
      <xdr:spPr>
        <a:xfrm>
          <a:off x="131159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200</xdr:col>
      <xdr:colOff>19051</xdr:colOff>
      <xdr:row>13</xdr:row>
      <xdr:rowOff>19050</xdr:rowOff>
    </xdr:from>
    <xdr:to>
      <xdr:col>200</xdr:col>
      <xdr:colOff>809625</xdr:colOff>
      <xdr:row>13</xdr:row>
      <xdr:rowOff>812800</xdr:rowOff>
    </xdr:to>
    <xdr:sp macro="" textlink="">
      <xdr:nvSpPr>
        <xdr:cNvPr id="57" name="Étoile à 5 branches 75"/>
        <xdr:cNvSpPr/>
      </xdr:nvSpPr>
      <xdr:spPr>
        <a:xfrm>
          <a:off x="127577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206</xdr:col>
      <xdr:colOff>19051</xdr:colOff>
      <xdr:row>13</xdr:row>
      <xdr:rowOff>19050</xdr:rowOff>
    </xdr:from>
    <xdr:to>
      <xdr:col>206</xdr:col>
      <xdr:colOff>809625</xdr:colOff>
      <xdr:row>13</xdr:row>
      <xdr:rowOff>812800</xdr:rowOff>
    </xdr:to>
    <xdr:sp macro="" textlink="">
      <xdr:nvSpPr>
        <xdr:cNvPr id="58" name="Étoile à 5 branches 76"/>
        <xdr:cNvSpPr/>
      </xdr:nvSpPr>
      <xdr:spPr>
        <a:xfrm>
          <a:off x="131159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211</xdr:col>
      <xdr:colOff>19051</xdr:colOff>
      <xdr:row>4</xdr:row>
      <xdr:rowOff>19050</xdr:rowOff>
    </xdr:from>
    <xdr:to>
      <xdr:col>211</xdr:col>
      <xdr:colOff>809625</xdr:colOff>
      <xdr:row>4</xdr:row>
      <xdr:rowOff>812800</xdr:rowOff>
    </xdr:to>
    <xdr:sp macro="" textlink="">
      <xdr:nvSpPr>
        <xdr:cNvPr id="59" name="Étoile à 5 branches 77"/>
        <xdr:cNvSpPr/>
      </xdr:nvSpPr>
      <xdr:spPr>
        <a:xfrm>
          <a:off x="134588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217</xdr:col>
      <xdr:colOff>19051</xdr:colOff>
      <xdr:row>4</xdr:row>
      <xdr:rowOff>19050</xdr:rowOff>
    </xdr:from>
    <xdr:to>
      <xdr:col>217</xdr:col>
      <xdr:colOff>809625</xdr:colOff>
      <xdr:row>4</xdr:row>
      <xdr:rowOff>812800</xdr:rowOff>
    </xdr:to>
    <xdr:sp macro="" textlink="">
      <xdr:nvSpPr>
        <xdr:cNvPr id="60" name="Étoile à 5 branches 78"/>
        <xdr:cNvSpPr/>
      </xdr:nvSpPr>
      <xdr:spPr>
        <a:xfrm>
          <a:off x="138169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211</xdr:col>
      <xdr:colOff>19051</xdr:colOff>
      <xdr:row>13</xdr:row>
      <xdr:rowOff>19050</xdr:rowOff>
    </xdr:from>
    <xdr:to>
      <xdr:col>211</xdr:col>
      <xdr:colOff>809625</xdr:colOff>
      <xdr:row>13</xdr:row>
      <xdr:rowOff>812800</xdr:rowOff>
    </xdr:to>
    <xdr:sp macro="" textlink="">
      <xdr:nvSpPr>
        <xdr:cNvPr id="61" name="Étoile à 5 branches 79"/>
        <xdr:cNvSpPr/>
      </xdr:nvSpPr>
      <xdr:spPr>
        <a:xfrm>
          <a:off x="134588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217</xdr:col>
      <xdr:colOff>19051</xdr:colOff>
      <xdr:row>13</xdr:row>
      <xdr:rowOff>19050</xdr:rowOff>
    </xdr:from>
    <xdr:to>
      <xdr:col>217</xdr:col>
      <xdr:colOff>809625</xdr:colOff>
      <xdr:row>13</xdr:row>
      <xdr:rowOff>812800</xdr:rowOff>
    </xdr:to>
    <xdr:sp macro="" textlink="">
      <xdr:nvSpPr>
        <xdr:cNvPr id="62" name="Étoile à 5 branches 80"/>
        <xdr:cNvSpPr/>
      </xdr:nvSpPr>
      <xdr:spPr>
        <a:xfrm>
          <a:off x="138169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222</xdr:col>
      <xdr:colOff>19051</xdr:colOff>
      <xdr:row>4</xdr:row>
      <xdr:rowOff>19050</xdr:rowOff>
    </xdr:from>
    <xdr:to>
      <xdr:col>222</xdr:col>
      <xdr:colOff>809625</xdr:colOff>
      <xdr:row>4</xdr:row>
      <xdr:rowOff>812800</xdr:rowOff>
    </xdr:to>
    <xdr:sp macro="" textlink="">
      <xdr:nvSpPr>
        <xdr:cNvPr id="63" name="Étoile à 5 branches 81"/>
        <xdr:cNvSpPr/>
      </xdr:nvSpPr>
      <xdr:spPr>
        <a:xfrm>
          <a:off x="141598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228</xdr:col>
      <xdr:colOff>19051</xdr:colOff>
      <xdr:row>4</xdr:row>
      <xdr:rowOff>19050</xdr:rowOff>
    </xdr:from>
    <xdr:to>
      <xdr:col>228</xdr:col>
      <xdr:colOff>809625</xdr:colOff>
      <xdr:row>4</xdr:row>
      <xdr:rowOff>812800</xdr:rowOff>
    </xdr:to>
    <xdr:sp macro="" textlink="">
      <xdr:nvSpPr>
        <xdr:cNvPr id="64" name="Étoile à 5 branches 82"/>
        <xdr:cNvSpPr/>
      </xdr:nvSpPr>
      <xdr:spPr>
        <a:xfrm>
          <a:off x="145180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222</xdr:col>
      <xdr:colOff>19051</xdr:colOff>
      <xdr:row>13</xdr:row>
      <xdr:rowOff>19050</xdr:rowOff>
    </xdr:from>
    <xdr:to>
      <xdr:col>222</xdr:col>
      <xdr:colOff>809625</xdr:colOff>
      <xdr:row>13</xdr:row>
      <xdr:rowOff>812800</xdr:rowOff>
    </xdr:to>
    <xdr:sp macro="" textlink="">
      <xdr:nvSpPr>
        <xdr:cNvPr id="65" name="Étoile à 5 branches 83"/>
        <xdr:cNvSpPr/>
      </xdr:nvSpPr>
      <xdr:spPr>
        <a:xfrm>
          <a:off x="141598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228</xdr:col>
      <xdr:colOff>19051</xdr:colOff>
      <xdr:row>13</xdr:row>
      <xdr:rowOff>19050</xdr:rowOff>
    </xdr:from>
    <xdr:to>
      <xdr:col>228</xdr:col>
      <xdr:colOff>809625</xdr:colOff>
      <xdr:row>13</xdr:row>
      <xdr:rowOff>812800</xdr:rowOff>
    </xdr:to>
    <xdr:sp macro="" textlink="">
      <xdr:nvSpPr>
        <xdr:cNvPr id="66" name="Étoile à 5 branches 84"/>
        <xdr:cNvSpPr/>
      </xdr:nvSpPr>
      <xdr:spPr>
        <a:xfrm>
          <a:off x="145180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233</xdr:col>
      <xdr:colOff>19051</xdr:colOff>
      <xdr:row>4</xdr:row>
      <xdr:rowOff>19050</xdr:rowOff>
    </xdr:from>
    <xdr:to>
      <xdr:col>233</xdr:col>
      <xdr:colOff>809625</xdr:colOff>
      <xdr:row>4</xdr:row>
      <xdr:rowOff>812800</xdr:rowOff>
    </xdr:to>
    <xdr:sp macro="" textlink="">
      <xdr:nvSpPr>
        <xdr:cNvPr id="67" name="Étoile à 5 branches 85"/>
        <xdr:cNvSpPr/>
      </xdr:nvSpPr>
      <xdr:spPr>
        <a:xfrm>
          <a:off x="148609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239</xdr:col>
      <xdr:colOff>19051</xdr:colOff>
      <xdr:row>4</xdr:row>
      <xdr:rowOff>19050</xdr:rowOff>
    </xdr:from>
    <xdr:to>
      <xdr:col>239</xdr:col>
      <xdr:colOff>809625</xdr:colOff>
      <xdr:row>4</xdr:row>
      <xdr:rowOff>812800</xdr:rowOff>
    </xdr:to>
    <xdr:sp macro="" textlink="">
      <xdr:nvSpPr>
        <xdr:cNvPr id="68" name="Étoile à 5 branches 86"/>
        <xdr:cNvSpPr/>
      </xdr:nvSpPr>
      <xdr:spPr>
        <a:xfrm>
          <a:off x="152190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233</xdr:col>
      <xdr:colOff>19051</xdr:colOff>
      <xdr:row>13</xdr:row>
      <xdr:rowOff>19050</xdr:rowOff>
    </xdr:from>
    <xdr:to>
      <xdr:col>233</xdr:col>
      <xdr:colOff>809625</xdr:colOff>
      <xdr:row>13</xdr:row>
      <xdr:rowOff>812800</xdr:rowOff>
    </xdr:to>
    <xdr:sp macro="" textlink="">
      <xdr:nvSpPr>
        <xdr:cNvPr id="69" name="Étoile à 5 branches 87"/>
        <xdr:cNvSpPr/>
      </xdr:nvSpPr>
      <xdr:spPr>
        <a:xfrm>
          <a:off x="148609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250</xdr:col>
      <xdr:colOff>19051</xdr:colOff>
      <xdr:row>4</xdr:row>
      <xdr:rowOff>19050</xdr:rowOff>
    </xdr:from>
    <xdr:to>
      <xdr:col>250</xdr:col>
      <xdr:colOff>809625</xdr:colOff>
      <xdr:row>4</xdr:row>
      <xdr:rowOff>812800</xdr:rowOff>
    </xdr:to>
    <xdr:sp macro="" textlink="">
      <xdr:nvSpPr>
        <xdr:cNvPr id="70" name="Étoile à 5 branches 89"/>
        <xdr:cNvSpPr/>
      </xdr:nvSpPr>
      <xdr:spPr>
        <a:xfrm>
          <a:off x="159200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244</xdr:col>
      <xdr:colOff>19051</xdr:colOff>
      <xdr:row>4</xdr:row>
      <xdr:rowOff>19050</xdr:rowOff>
    </xdr:from>
    <xdr:to>
      <xdr:col>244</xdr:col>
      <xdr:colOff>809625</xdr:colOff>
      <xdr:row>4</xdr:row>
      <xdr:rowOff>812800</xdr:rowOff>
    </xdr:to>
    <xdr:sp macro="" textlink="">
      <xdr:nvSpPr>
        <xdr:cNvPr id="71" name="Étoile à 5 branches 90"/>
        <xdr:cNvSpPr/>
      </xdr:nvSpPr>
      <xdr:spPr>
        <a:xfrm>
          <a:off x="155619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250</xdr:col>
      <xdr:colOff>19051</xdr:colOff>
      <xdr:row>13</xdr:row>
      <xdr:rowOff>19050</xdr:rowOff>
    </xdr:from>
    <xdr:to>
      <xdr:col>250</xdr:col>
      <xdr:colOff>809625</xdr:colOff>
      <xdr:row>13</xdr:row>
      <xdr:rowOff>812800</xdr:rowOff>
    </xdr:to>
    <xdr:sp macro="" textlink="">
      <xdr:nvSpPr>
        <xdr:cNvPr id="72" name="Étoile à 5 branches 92"/>
        <xdr:cNvSpPr/>
      </xdr:nvSpPr>
      <xdr:spPr>
        <a:xfrm>
          <a:off x="159200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255</xdr:col>
      <xdr:colOff>19051</xdr:colOff>
      <xdr:row>4</xdr:row>
      <xdr:rowOff>19050</xdr:rowOff>
    </xdr:from>
    <xdr:to>
      <xdr:col>255</xdr:col>
      <xdr:colOff>809625</xdr:colOff>
      <xdr:row>4</xdr:row>
      <xdr:rowOff>812800</xdr:rowOff>
    </xdr:to>
    <xdr:sp macro="" textlink="">
      <xdr:nvSpPr>
        <xdr:cNvPr id="73" name="Étoile à 5 branches 93"/>
        <xdr:cNvSpPr/>
      </xdr:nvSpPr>
      <xdr:spPr>
        <a:xfrm>
          <a:off x="162629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261</xdr:col>
      <xdr:colOff>19051</xdr:colOff>
      <xdr:row>4</xdr:row>
      <xdr:rowOff>19050</xdr:rowOff>
    </xdr:from>
    <xdr:to>
      <xdr:col>261</xdr:col>
      <xdr:colOff>809625</xdr:colOff>
      <xdr:row>4</xdr:row>
      <xdr:rowOff>812800</xdr:rowOff>
    </xdr:to>
    <xdr:sp macro="" textlink="">
      <xdr:nvSpPr>
        <xdr:cNvPr id="74" name="Étoile à 5 branches 94"/>
        <xdr:cNvSpPr/>
      </xdr:nvSpPr>
      <xdr:spPr>
        <a:xfrm>
          <a:off x="166211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255</xdr:col>
      <xdr:colOff>19051</xdr:colOff>
      <xdr:row>13</xdr:row>
      <xdr:rowOff>19050</xdr:rowOff>
    </xdr:from>
    <xdr:to>
      <xdr:col>255</xdr:col>
      <xdr:colOff>809625</xdr:colOff>
      <xdr:row>13</xdr:row>
      <xdr:rowOff>812800</xdr:rowOff>
    </xdr:to>
    <xdr:sp macro="" textlink="">
      <xdr:nvSpPr>
        <xdr:cNvPr id="75" name="Étoile à 5 branches 95"/>
        <xdr:cNvSpPr/>
      </xdr:nvSpPr>
      <xdr:spPr>
        <a:xfrm>
          <a:off x="162629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261</xdr:col>
      <xdr:colOff>19051</xdr:colOff>
      <xdr:row>13</xdr:row>
      <xdr:rowOff>19050</xdr:rowOff>
    </xdr:from>
    <xdr:to>
      <xdr:col>261</xdr:col>
      <xdr:colOff>809625</xdr:colOff>
      <xdr:row>13</xdr:row>
      <xdr:rowOff>812800</xdr:rowOff>
    </xdr:to>
    <xdr:sp macro="" textlink="">
      <xdr:nvSpPr>
        <xdr:cNvPr id="76" name="Étoile à 5 branches 96"/>
        <xdr:cNvSpPr/>
      </xdr:nvSpPr>
      <xdr:spPr>
        <a:xfrm>
          <a:off x="166211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266</xdr:col>
      <xdr:colOff>19051</xdr:colOff>
      <xdr:row>4</xdr:row>
      <xdr:rowOff>19050</xdr:rowOff>
    </xdr:from>
    <xdr:to>
      <xdr:col>266</xdr:col>
      <xdr:colOff>809625</xdr:colOff>
      <xdr:row>4</xdr:row>
      <xdr:rowOff>812800</xdr:rowOff>
    </xdr:to>
    <xdr:sp macro="" textlink="">
      <xdr:nvSpPr>
        <xdr:cNvPr id="77" name="Étoile à 5 branches 97"/>
        <xdr:cNvSpPr/>
      </xdr:nvSpPr>
      <xdr:spPr>
        <a:xfrm>
          <a:off x="169640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272</xdr:col>
      <xdr:colOff>19051</xdr:colOff>
      <xdr:row>4</xdr:row>
      <xdr:rowOff>19050</xdr:rowOff>
    </xdr:from>
    <xdr:to>
      <xdr:col>272</xdr:col>
      <xdr:colOff>809625</xdr:colOff>
      <xdr:row>4</xdr:row>
      <xdr:rowOff>812800</xdr:rowOff>
    </xdr:to>
    <xdr:sp macro="" textlink="">
      <xdr:nvSpPr>
        <xdr:cNvPr id="78" name="Étoile à 5 branches 98"/>
        <xdr:cNvSpPr/>
      </xdr:nvSpPr>
      <xdr:spPr>
        <a:xfrm>
          <a:off x="173221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266</xdr:col>
      <xdr:colOff>19051</xdr:colOff>
      <xdr:row>13</xdr:row>
      <xdr:rowOff>19050</xdr:rowOff>
    </xdr:from>
    <xdr:to>
      <xdr:col>266</xdr:col>
      <xdr:colOff>809625</xdr:colOff>
      <xdr:row>13</xdr:row>
      <xdr:rowOff>812800</xdr:rowOff>
    </xdr:to>
    <xdr:sp macro="" textlink="">
      <xdr:nvSpPr>
        <xdr:cNvPr id="79" name="Étoile à 5 branches 99"/>
        <xdr:cNvSpPr/>
      </xdr:nvSpPr>
      <xdr:spPr>
        <a:xfrm>
          <a:off x="169640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272</xdr:col>
      <xdr:colOff>19051</xdr:colOff>
      <xdr:row>13</xdr:row>
      <xdr:rowOff>19050</xdr:rowOff>
    </xdr:from>
    <xdr:to>
      <xdr:col>272</xdr:col>
      <xdr:colOff>809625</xdr:colOff>
      <xdr:row>13</xdr:row>
      <xdr:rowOff>812800</xdr:rowOff>
    </xdr:to>
    <xdr:sp macro="" textlink="">
      <xdr:nvSpPr>
        <xdr:cNvPr id="80" name="Étoile à 5 branches 100"/>
        <xdr:cNvSpPr/>
      </xdr:nvSpPr>
      <xdr:spPr>
        <a:xfrm>
          <a:off x="173221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</xdr:col>
      <xdr:colOff>19051</xdr:colOff>
      <xdr:row>13</xdr:row>
      <xdr:rowOff>19050</xdr:rowOff>
    </xdr:from>
    <xdr:to>
      <xdr:col>24</xdr:col>
      <xdr:colOff>809625</xdr:colOff>
      <xdr:row>13</xdr:row>
      <xdr:rowOff>812800</xdr:rowOff>
    </xdr:to>
    <xdr:sp macro="" textlink="">
      <xdr:nvSpPr>
        <xdr:cNvPr id="81" name="Étoile à 5 branches 209"/>
        <xdr:cNvSpPr/>
      </xdr:nvSpPr>
      <xdr:spPr>
        <a:xfrm>
          <a:off x="15411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</xdr:col>
      <xdr:colOff>19051</xdr:colOff>
      <xdr:row>13</xdr:row>
      <xdr:rowOff>19050</xdr:rowOff>
    </xdr:from>
    <xdr:to>
      <xdr:col>35</xdr:col>
      <xdr:colOff>809625</xdr:colOff>
      <xdr:row>13</xdr:row>
      <xdr:rowOff>812800</xdr:rowOff>
    </xdr:to>
    <xdr:sp macro="" textlink="">
      <xdr:nvSpPr>
        <xdr:cNvPr id="82" name="Étoile à 5 branches 213"/>
        <xdr:cNvSpPr/>
      </xdr:nvSpPr>
      <xdr:spPr>
        <a:xfrm>
          <a:off x="22421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</xdr:col>
      <xdr:colOff>19051</xdr:colOff>
      <xdr:row>13</xdr:row>
      <xdr:rowOff>19050</xdr:rowOff>
    </xdr:from>
    <xdr:to>
      <xdr:col>41</xdr:col>
      <xdr:colOff>809625</xdr:colOff>
      <xdr:row>13</xdr:row>
      <xdr:rowOff>812800</xdr:rowOff>
    </xdr:to>
    <xdr:sp macro="" textlink="">
      <xdr:nvSpPr>
        <xdr:cNvPr id="83" name="Étoile à 5 branches 214"/>
        <xdr:cNvSpPr/>
      </xdr:nvSpPr>
      <xdr:spPr>
        <a:xfrm>
          <a:off x="26003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</xdr:col>
      <xdr:colOff>19051</xdr:colOff>
      <xdr:row>13</xdr:row>
      <xdr:rowOff>19050</xdr:rowOff>
    </xdr:from>
    <xdr:to>
      <xdr:col>46</xdr:col>
      <xdr:colOff>809625</xdr:colOff>
      <xdr:row>13</xdr:row>
      <xdr:rowOff>812800</xdr:rowOff>
    </xdr:to>
    <xdr:sp macro="" textlink="">
      <xdr:nvSpPr>
        <xdr:cNvPr id="84" name="Étoile à 5 branches 217"/>
        <xdr:cNvSpPr/>
      </xdr:nvSpPr>
      <xdr:spPr>
        <a:xfrm>
          <a:off x="29432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74</xdr:col>
      <xdr:colOff>19051</xdr:colOff>
      <xdr:row>13</xdr:row>
      <xdr:rowOff>19050</xdr:rowOff>
    </xdr:from>
    <xdr:to>
      <xdr:col>74</xdr:col>
      <xdr:colOff>809625</xdr:colOff>
      <xdr:row>13</xdr:row>
      <xdr:rowOff>812800</xdr:rowOff>
    </xdr:to>
    <xdr:sp macro="" textlink="">
      <xdr:nvSpPr>
        <xdr:cNvPr id="85" name="Étoile à 5 branches 226"/>
        <xdr:cNvSpPr/>
      </xdr:nvSpPr>
      <xdr:spPr>
        <a:xfrm>
          <a:off x="47034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79</xdr:col>
      <xdr:colOff>19051</xdr:colOff>
      <xdr:row>13</xdr:row>
      <xdr:rowOff>19050</xdr:rowOff>
    </xdr:from>
    <xdr:to>
      <xdr:col>79</xdr:col>
      <xdr:colOff>809625</xdr:colOff>
      <xdr:row>13</xdr:row>
      <xdr:rowOff>812800</xdr:rowOff>
    </xdr:to>
    <xdr:sp macro="" textlink="">
      <xdr:nvSpPr>
        <xdr:cNvPr id="86" name="Étoile à 5 branches 230"/>
        <xdr:cNvSpPr/>
      </xdr:nvSpPr>
      <xdr:spPr>
        <a:xfrm>
          <a:off x="50463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96</xdr:col>
      <xdr:colOff>19051</xdr:colOff>
      <xdr:row>13</xdr:row>
      <xdr:rowOff>19050</xdr:rowOff>
    </xdr:from>
    <xdr:to>
      <xdr:col>96</xdr:col>
      <xdr:colOff>809625</xdr:colOff>
      <xdr:row>13</xdr:row>
      <xdr:rowOff>812800</xdr:rowOff>
    </xdr:to>
    <xdr:sp macro="" textlink="">
      <xdr:nvSpPr>
        <xdr:cNvPr id="87" name="Étoile à 5 branches 234"/>
        <xdr:cNvSpPr/>
      </xdr:nvSpPr>
      <xdr:spPr>
        <a:xfrm>
          <a:off x="61055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107</xdr:col>
      <xdr:colOff>19051</xdr:colOff>
      <xdr:row>13</xdr:row>
      <xdr:rowOff>19050</xdr:rowOff>
    </xdr:from>
    <xdr:to>
      <xdr:col>107</xdr:col>
      <xdr:colOff>809625</xdr:colOff>
      <xdr:row>13</xdr:row>
      <xdr:rowOff>812800</xdr:rowOff>
    </xdr:to>
    <xdr:sp macro="" textlink="">
      <xdr:nvSpPr>
        <xdr:cNvPr id="88" name="Étoile à 5 branches 238"/>
        <xdr:cNvSpPr/>
      </xdr:nvSpPr>
      <xdr:spPr>
        <a:xfrm>
          <a:off x="68065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118</xdr:col>
      <xdr:colOff>19051</xdr:colOff>
      <xdr:row>13</xdr:row>
      <xdr:rowOff>19050</xdr:rowOff>
    </xdr:from>
    <xdr:to>
      <xdr:col>118</xdr:col>
      <xdr:colOff>809625</xdr:colOff>
      <xdr:row>13</xdr:row>
      <xdr:rowOff>812800</xdr:rowOff>
    </xdr:to>
    <xdr:sp macro="" textlink="">
      <xdr:nvSpPr>
        <xdr:cNvPr id="89" name="Étoile à 5 branches 241"/>
        <xdr:cNvSpPr/>
      </xdr:nvSpPr>
      <xdr:spPr>
        <a:xfrm>
          <a:off x="75076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112</xdr:col>
      <xdr:colOff>19051</xdr:colOff>
      <xdr:row>13</xdr:row>
      <xdr:rowOff>19050</xdr:rowOff>
    </xdr:from>
    <xdr:to>
      <xdr:col>112</xdr:col>
      <xdr:colOff>809625</xdr:colOff>
      <xdr:row>13</xdr:row>
      <xdr:rowOff>812800</xdr:rowOff>
    </xdr:to>
    <xdr:sp macro="" textlink="">
      <xdr:nvSpPr>
        <xdr:cNvPr id="90" name="Étoile à 5 branches 242"/>
        <xdr:cNvSpPr/>
      </xdr:nvSpPr>
      <xdr:spPr>
        <a:xfrm>
          <a:off x="71494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134</xdr:col>
      <xdr:colOff>19051</xdr:colOff>
      <xdr:row>13</xdr:row>
      <xdr:rowOff>19050</xdr:rowOff>
    </xdr:from>
    <xdr:to>
      <xdr:col>134</xdr:col>
      <xdr:colOff>809625</xdr:colOff>
      <xdr:row>13</xdr:row>
      <xdr:rowOff>812800</xdr:rowOff>
    </xdr:to>
    <xdr:sp macro="" textlink="">
      <xdr:nvSpPr>
        <xdr:cNvPr id="91" name="Étoile à 5 branches 249"/>
        <xdr:cNvSpPr/>
      </xdr:nvSpPr>
      <xdr:spPr>
        <a:xfrm>
          <a:off x="85515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140</xdr:col>
      <xdr:colOff>19051</xdr:colOff>
      <xdr:row>13</xdr:row>
      <xdr:rowOff>19050</xdr:rowOff>
    </xdr:from>
    <xdr:to>
      <xdr:col>140</xdr:col>
      <xdr:colOff>809625</xdr:colOff>
      <xdr:row>13</xdr:row>
      <xdr:rowOff>812800</xdr:rowOff>
    </xdr:to>
    <xdr:sp macro="" textlink="">
      <xdr:nvSpPr>
        <xdr:cNvPr id="92" name="Étoile à 5 branches 250"/>
        <xdr:cNvSpPr/>
      </xdr:nvSpPr>
      <xdr:spPr>
        <a:xfrm>
          <a:off x="89096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151</xdr:col>
      <xdr:colOff>19051</xdr:colOff>
      <xdr:row>13</xdr:row>
      <xdr:rowOff>19050</xdr:rowOff>
    </xdr:from>
    <xdr:to>
      <xdr:col>151</xdr:col>
      <xdr:colOff>809625</xdr:colOff>
      <xdr:row>13</xdr:row>
      <xdr:rowOff>812800</xdr:rowOff>
    </xdr:to>
    <xdr:sp macro="" textlink="">
      <xdr:nvSpPr>
        <xdr:cNvPr id="93" name="Étoile à 5 branches 254"/>
        <xdr:cNvSpPr/>
      </xdr:nvSpPr>
      <xdr:spPr>
        <a:xfrm>
          <a:off x="96107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156</xdr:col>
      <xdr:colOff>19051</xdr:colOff>
      <xdr:row>13</xdr:row>
      <xdr:rowOff>19050</xdr:rowOff>
    </xdr:from>
    <xdr:to>
      <xdr:col>156</xdr:col>
      <xdr:colOff>809625</xdr:colOff>
      <xdr:row>13</xdr:row>
      <xdr:rowOff>812800</xdr:rowOff>
    </xdr:to>
    <xdr:sp macro="" textlink="">
      <xdr:nvSpPr>
        <xdr:cNvPr id="94" name="Étoile à 5 branches 257"/>
        <xdr:cNvSpPr/>
      </xdr:nvSpPr>
      <xdr:spPr>
        <a:xfrm>
          <a:off x="99536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162</xdr:col>
      <xdr:colOff>19051</xdr:colOff>
      <xdr:row>13</xdr:row>
      <xdr:rowOff>19050</xdr:rowOff>
    </xdr:from>
    <xdr:to>
      <xdr:col>162</xdr:col>
      <xdr:colOff>809625</xdr:colOff>
      <xdr:row>13</xdr:row>
      <xdr:rowOff>812800</xdr:rowOff>
    </xdr:to>
    <xdr:sp macro="" textlink="">
      <xdr:nvSpPr>
        <xdr:cNvPr id="95" name="Étoile à 5 branches 258"/>
        <xdr:cNvSpPr/>
      </xdr:nvSpPr>
      <xdr:spPr>
        <a:xfrm>
          <a:off x="103117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167</xdr:col>
      <xdr:colOff>19051</xdr:colOff>
      <xdr:row>13</xdr:row>
      <xdr:rowOff>19050</xdr:rowOff>
    </xdr:from>
    <xdr:to>
      <xdr:col>167</xdr:col>
      <xdr:colOff>809625</xdr:colOff>
      <xdr:row>13</xdr:row>
      <xdr:rowOff>812800</xdr:rowOff>
    </xdr:to>
    <xdr:sp macro="" textlink="">
      <xdr:nvSpPr>
        <xdr:cNvPr id="96" name="Étoile à 5 branches 261"/>
        <xdr:cNvSpPr/>
      </xdr:nvSpPr>
      <xdr:spPr>
        <a:xfrm>
          <a:off x="106546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173</xdr:col>
      <xdr:colOff>19051</xdr:colOff>
      <xdr:row>13</xdr:row>
      <xdr:rowOff>19050</xdr:rowOff>
    </xdr:from>
    <xdr:to>
      <xdr:col>173</xdr:col>
      <xdr:colOff>809625</xdr:colOff>
      <xdr:row>13</xdr:row>
      <xdr:rowOff>812800</xdr:rowOff>
    </xdr:to>
    <xdr:sp macro="" textlink="">
      <xdr:nvSpPr>
        <xdr:cNvPr id="97" name="Étoile à 5 branches 262"/>
        <xdr:cNvSpPr/>
      </xdr:nvSpPr>
      <xdr:spPr>
        <a:xfrm>
          <a:off x="110128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184</xdr:col>
      <xdr:colOff>19051</xdr:colOff>
      <xdr:row>13</xdr:row>
      <xdr:rowOff>19050</xdr:rowOff>
    </xdr:from>
    <xdr:to>
      <xdr:col>184</xdr:col>
      <xdr:colOff>809625</xdr:colOff>
      <xdr:row>13</xdr:row>
      <xdr:rowOff>812800</xdr:rowOff>
    </xdr:to>
    <xdr:sp macro="" textlink="">
      <xdr:nvSpPr>
        <xdr:cNvPr id="98" name="Étoile à 5 branches 266"/>
        <xdr:cNvSpPr/>
      </xdr:nvSpPr>
      <xdr:spPr>
        <a:xfrm>
          <a:off x="117138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195</xdr:col>
      <xdr:colOff>19051</xdr:colOff>
      <xdr:row>13</xdr:row>
      <xdr:rowOff>19050</xdr:rowOff>
    </xdr:from>
    <xdr:to>
      <xdr:col>195</xdr:col>
      <xdr:colOff>809625</xdr:colOff>
      <xdr:row>13</xdr:row>
      <xdr:rowOff>812800</xdr:rowOff>
    </xdr:to>
    <xdr:sp macro="" textlink="">
      <xdr:nvSpPr>
        <xdr:cNvPr id="99" name="Étoile à 5 branches 270"/>
        <xdr:cNvSpPr/>
      </xdr:nvSpPr>
      <xdr:spPr>
        <a:xfrm>
          <a:off x="124148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239</xdr:col>
      <xdr:colOff>19051</xdr:colOff>
      <xdr:row>13</xdr:row>
      <xdr:rowOff>19050</xdr:rowOff>
    </xdr:from>
    <xdr:to>
      <xdr:col>239</xdr:col>
      <xdr:colOff>809625</xdr:colOff>
      <xdr:row>13</xdr:row>
      <xdr:rowOff>812800</xdr:rowOff>
    </xdr:to>
    <xdr:sp macro="" textlink="">
      <xdr:nvSpPr>
        <xdr:cNvPr id="100" name="Étoile à 5 branches 286"/>
        <xdr:cNvSpPr/>
      </xdr:nvSpPr>
      <xdr:spPr>
        <a:xfrm>
          <a:off x="152190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244</xdr:col>
      <xdr:colOff>19051</xdr:colOff>
      <xdr:row>13</xdr:row>
      <xdr:rowOff>19050</xdr:rowOff>
    </xdr:from>
    <xdr:to>
      <xdr:col>244</xdr:col>
      <xdr:colOff>809625</xdr:colOff>
      <xdr:row>13</xdr:row>
      <xdr:rowOff>812800</xdr:rowOff>
    </xdr:to>
    <xdr:sp macro="" textlink="">
      <xdr:nvSpPr>
        <xdr:cNvPr id="101" name="Étoile à 5 branches 290"/>
        <xdr:cNvSpPr/>
      </xdr:nvSpPr>
      <xdr:spPr>
        <a:xfrm>
          <a:off x="155619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 editAs="oneCell">
    <xdr:from>
      <xdr:col>2</xdr:col>
      <xdr:colOff>33341</xdr:colOff>
      <xdr:row>2</xdr:row>
      <xdr:rowOff>33341</xdr:rowOff>
    </xdr:from>
    <xdr:to>
      <xdr:col>2</xdr:col>
      <xdr:colOff>648735</xdr:colOff>
      <xdr:row>2</xdr:row>
      <xdr:rowOff>144941</xdr:rowOff>
    </xdr:to>
    <xdr:pic>
      <xdr:nvPicPr>
        <xdr:cNvPr id="102" name="Picture 10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589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8</xdr:col>
      <xdr:colOff>33341</xdr:colOff>
      <xdr:row>2</xdr:row>
      <xdr:rowOff>33341</xdr:rowOff>
    </xdr:from>
    <xdr:to>
      <xdr:col>8</xdr:col>
      <xdr:colOff>648735</xdr:colOff>
      <xdr:row>2</xdr:row>
      <xdr:rowOff>144941</xdr:rowOff>
    </xdr:to>
    <xdr:pic>
      <xdr:nvPicPr>
        <xdr:cNvPr id="103" name="Picture 10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014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</xdr:col>
      <xdr:colOff>33341</xdr:colOff>
      <xdr:row>11</xdr:row>
      <xdr:rowOff>33341</xdr:rowOff>
    </xdr:from>
    <xdr:to>
      <xdr:col>2</xdr:col>
      <xdr:colOff>648735</xdr:colOff>
      <xdr:row>11</xdr:row>
      <xdr:rowOff>144941</xdr:rowOff>
    </xdr:to>
    <xdr:pic>
      <xdr:nvPicPr>
        <xdr:cNvPr id="104" name="Picture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589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8</xdr:col>
      <xdr:colOff>33341</xdr:colOff>
      <xdr:row>11</xdr:row>
      <xdr:rowOff>33341</xdr:rowOff>
    </xdr:from>
    <xdr:to>
      <xdr:col>8</xdr:col>
      <xdr:colOff>648735</xdr:colOff>
      <xdr:row>11</xdr:row>
      <xdr:rowOff>144941</xdr:rowOff>
    </xdr:to>
    <xdr:pic>
      <xdr:nvPicPr>
        <xdr:cNvPr id="105" name="Picture 10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014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13</xdr:col>
      <xdr:colOff>33341</xdr:colOff>
      <xdr:row>2</xdr:row>
      <xdr:rowOff>33341</xdr:rowOff>
    </xdr:from>
    <xdr:to>
      <xdr:col>13</xdr:col>
      <xdr:colOff>648735</xdr:colOff>
      <xdr:row>2</xdr:row>
      <xdr:rowOff>144941</xdr:rowOff>
    </xdr:to>
    <xdr:pic>
      <xdr:nvPicPr>
        <xdr:cNvPr id="106" name="Picture 1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151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19</xdr:col>
      <xdr:colOff>33341</xdr:colOff>
      <xdr:row>2</xdr:row>
      <xdr:rowOff>33341</xdr:rowOff>
    </xdr:from>
    <xdr:to>
      <xdr:col>19</xdr:col>
      <xdr:colOff>648735</xdr:colOff>
      <xdr:row>2</xdr:row>
      <xdr:rowOff>144941</xdr:rowOff>
    </xdr:to>
    <xdr:pic>
      <xdr:nvPicPr>
        <xdr:cNvPr id="107" name="Picture 10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576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13</xdr:col>
      <xdr:colOff>33341</xdr:colOff>
      <xdr:row>11</xdr:row>
      <xdr:rowOff>33341</xdr:rowOff>
    </xdr:from>
    <xdr:to>
      <xdr:col>13</xdr:col>
      <xdr:colOff>648735</xdr:colOff>
      <xdr:row>11</xdr:row>
      <xdr:rowOff>144941</xdr:rowOff>
    </xdr:to>
    <xdr:pic>
      <xdr:nvPicPr>
        <xdr:cNvPr id="108" name="Picture 10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151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19</xdr:col>
      <xdr:colOff>33341</xdr:colOff>
      <xdr:row>11</xdr:row>
      <xdr:rowOff>33341</xdr:rowOff>
    </xdr:from>
    <xdr:to>
      <xdr:col>19</xdr:col>
      <xdr:colOff>648735</xdr:colOff>
      <xdr:row>11</xdr:row>
      <xdr:rowOff>144941</xdr:rowOff>
    </xdr:to>
    <xdr:pic>
      <xdr:nvPicPr>
        <xdr:cNvPr id="109" name="Picture 1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576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24</xdr:col>
      <xdr:colOff>33341</xdr:colOff>
      <xdr:row>2</xdr:row>
      <xdr:rowOff>33341</xdr:rowOff>
    </xdr:from>
    <xdr:to>
      <xdr:col>24</xdr:col>
      <xdr:colOff>648735</xdr:colOff>
      <xdr:row>2</xdr:row>
      <xdr:rowOff>144941</xdr:rowOff>
    </xdr:to>
    <xdr:pic>
      <xdr:nvPicPr>
        <xdr:cNvPr id="110" name="Picture 10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9714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30</xdr:col>
      <xdr:colOff>33341</xdr:colOff>
      <xdr:row>2</xdr:row>
      <xdr:rowOff>33341</xdr:rowOff>
    </xdr:from>
    <xdr:to>
      <xdr:col>30</xdr:col>
      <xdr:colOff>648735</xdr:colOff>
      <xdr:row>2</xdr:row>
      <xdr:rowOff>144941</xdr:rowOff>
    </xdr:to>
    <xdr:pic>
      <xdr:nvPicPr>
        <xdr:cNvPr id="111" name="Picture 1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2139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24</xdr:col>
      <xdr:colOff>33341</xdr:colOff>
      <xdr:row>11</xdr:row>
      <xdr:rowOff>33341</xdr:rowOff>
    </xdr:from>
    <xdr:to>
      <xdr:col>24</xdr:col>
      <xdr:colOff>648735</xdr:colOff>
      <xdr:row>11</xdr:row>
      <xdr:rowOff>144941</xdr:rowOff>
    </xdr:to>
    <xdr:pic>
      <xdr:nvPicPr>
        <xdr:cNvPr id="112" name="Picture 1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9714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30</xdr:col>
      <xdr:colOff>33341</xdr:colOff>
      <xdr:row>11</xdr:row>
      <xdr:rowOff>33341</xdr:rowOff>
    </xdr:from>
    <xdr:to>
      <xdr:col>30</xdr:col>
      <xdr:colOff>648735</xdr:colOff>
      <xdr:row>11</xdr:row>
      <xdr:rowOff>144941</xdr:rowOff>
    </xdr:to>
    <xdr:pic>
      <xdr:nvPicPr>
        <xdr:cNvPr id="113" name="Picture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2139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35</xdr:col>
      <xdr:colOff>33341</xdr:colOff>
      <xdr:row>2</xdr:row>
      <xdr:rowOff>33341</xdr:rowOff>
    </xdr:from>
    <xdr:to>
      <xdr:col>35</xdr:col>
      <xdr:colOff>648735</xdr:colOff>
      <xdr:row>2</xdr:row>
      <xdr:rowOff>144941</xdr:rowOff>
    </xdr:to>
    <xdr:pic>
      <xdr:nvPicPr>
        <xdr:cNvPr id="114" name="Picture 1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0276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41</xdr:col>
      <xdr:colOff>33341</xdr:colOff>
      <xdr:row>2</xdr:row>
      <xdr:rowOff>33341</xdr:rowOff>
    </xdr:from>
    <xdr:to>
      <xdr:col>41</xdr:col>
      <xdr:colOff>648735</xdr:colOff>
      <xdr:row>2</xdr:row>
      <xdr:rowOff>144941</xdr:rowOff>
    </xdr:to>
    <xdr:pic>
      <xdr:nvPicPr>
        <xdr:cNvPr id="115" name="Picture 1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2701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35</xdr:col>
      <xdr:colOff>33341</xdr:colOff>
      <xdr:row>11</xdr:row>
      <xdr:rowOff>33341</xdr:rowOff>
    </xdr:from>
    <xdr:to>
      <xdr:col>35</xdr:col>
      <xdr:colOff>648735</xdr:colOff>
      <xdr:row>11</xdr:row>
      <xdr:rowOff>144941</xdr:rowOff>
    </xdr:to>
    <xdr:pic>
      <xdr:nvPicPr>
        <xdr:cNvPr id="116" name="Picture 1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0276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41</xdr:col>
      <xdr:colOff>33341</xdr:colOff>
      <xdr:row>11</xdr:row>
      <xdr:rowOff>33341</xdr:rowOff>
    </xdr:from>
    <xdr:to>
      <xdr:col>41</xdr:col>
      <xdr:colOff>648735</xdr:colOff>
      <xdr:row>11</xdr:row>
      <xdr:rowOff>144941</xdr:rowOff>
    </xdr:to>
    <xdr:pic>
      <xdr:nvPicPr>
        <xdr:cNvPr id="117" name="Picture 1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2701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46</xdr:col>
      <xdr:colOff>33341</xdr:colOff>
      <xdr:row>2</xdr:row>
      <xdr:rowOff>33341</xdr:rowOff>
    </xdr:from>
    <xdr:to>
      <xdr:col>46</xdr:col>
      <xdr:colOff>648735</xdr:colOff>
      <xdr:row>2</xdr:row>
      <xdr:rowOff>144941</xdr:rowOff>
    </xdr:to>
    <xdr:pic>
      <xdr:nvPicPr>
        <xdr:cNvPr id="118" name="Picture 1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839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52</xdr:col>
      <xdr:colOff>33341</xdr:colOff>
      <xdr:row>2</xdr:row>
      <xdr:rowOff>33341</xdr:rowOff>
    </xdr:from>
    <xdr:to>
      <xdr:col>52</xdr:col>
      <xdr:colOff>648735</xdr:colOff>
      <xdr:row>2</xdr:row>
      <xdr:rowOff>144941</xdr:rowOff>
    </xdr:to>
    <xdr:pic>
      <xdr:nvPicPr>
        <xdr:cNvPr id="119" name="Picture 1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3264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46</xdr:col>
      <xdr:colOff>33341</xdr:colOff>
      <xdr:row>11</xdr:row>
      <xdr:rowOff>33341</xdr:rowOff>
    </xdr:from>
    <xdr:to>
      <xdr:col>46</xdr:col>
      <xdr:colOff>648735</xdr:colOff>
      <xdr:row>11</xdr:row>
      <xdr:rowOff>144941</xdr:rowOff>
    </xdr:to>
    <xdr:pic>
      <xdr:nvPicPr>
        <xdr:cNvPr id="120" name="Picture 1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839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52</xdr:col>
      <xdr:colOff>33341</xdr:colOff>
      <xdr:row>11</xdr:row>
      <xdr:rowOff>33341</xdr:rowOff>
    </xdr:from>
    <xdr:to>
      <xdr:col>52</xdr:col>
      <xdr:colOff>648735</xdr:colOff>
      <xdr:row>11</xdr:row>
      <xdr:rowOff>144941</xdr:rowOff>
    </xdr:to>
    <xdr:pic>
      <xdr:nvPicPr>
        <xdr:cNvPr id="121" name="Picture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3264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57</xdr:col>
      <xdr:colOff>33341</xdr:colOff>
      <xdr:row>2</xdr:row>
      <xdr:rowOff>33341</xdr:rowOff>
    </xdr:from>
    <xdr:to>
      <xdr:col>57</xdr:col>
      <xdr:colOff>648735</xdr:colOff>
      <xdr:row>2</xdr:row>
      <xdr:rowOff>144941</xdr:rowOff>
    </xdr:to>
    <xdr:pic>
      <xdr:nvPicPr>
        <xdr:cNvPr id="122" name="Picture 1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1401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63</xdr:col>
      <xdr:colOff>33341</xdr:colOff>
      <xdr:row>2</xdr:row>
      <xdr:rowOff>33341</xdr:rowOff>
    </xdr:from>
    <xdr:to>
      <xdr:col>63</xdr:col>
      <xdr:colOff>648735</xdr:colOff>
      <xdr:row>2</xdr:row>
      <xdr:rowOff>144941</xdr:rowOff>
    </xdr:to>
    <xdr:pic>
      <xdr:nvPicPr>
        <xdr:cNvPr id="123" name="Picture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826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57</xdr:col>
      <xdr:colOff>33341</xdr:colOff>
      <xdr:row>11</xdr:row>
      <xdr:rowOff>33341</xdr:rowOff>
    </xdr:from>
    <xdr:to>
      <xdr:col>57</xdr:col>
      <xdr:colOff>648735</xdr:colOff>
      <xdr:row>11</xdr:row>
      <xdr:rowOff>144941</xdr:rowOff>
    </xdr:to>
    <xdr:pic>
      <xdr:nvPicPr>
        <xdr:cNvPr id="124" name="Picture 1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1401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63</xdr:col>
      <xdr:colOff>33341</xdr:colOff>
      <xdr:row>11</xdr:row>
      <xdr:rowOff>33341</xdr:rowOff>
    </xdr:from>
    <xdr:to>
      <xdr:col>63</xdr:col>
      <xdr:colOff>648735</xdr:colOff>
      <xdr:row>11</xdr:row>
      <xdr:rowOff>144941</xdr:rowOff>
    </xdr:to>
    <xdr:pic>
      <xdr:nvPicPr>
        <xdr:cNvPr id="125" name="Picture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826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68</xdr:col>
      <xdr:colOff>33341</xdr:colOff>
      <xdr:row>2</xdr:row>
      <xdr:rowOff>33341</xdr:rowOff>
    </xdr:from>
    <xdr:to>
      <xdr:col>68</xdr:col>
      <xdr:colOff>648735</xdr:colOff>
      <xdr:row>2</xdr:row>
      <xdr:rowOff>144941</xdr:rowOff>
    </xdr:to>
    <xdr:pic>
      <xdr:nvPicPr>
        <xdr:cNvPr id="126" name="Picture 1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1964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74</xdr:col>
      <xdr:colOff>33341</xdr:colOff>
      <xdr:row>2</xdr:row>
      <xdr:rowOff>33341</xdr:rowOff>
    </xdr:from>
    <xdr:to>
      <xdr:col>74</xdr:col>
      <xdr:colOff>648735</xdr:colOff>
      <xdr:row>2</xdr:row>
      <xdr:rowOff>144941</xdr:rowOff>
    </xdr:to>
    <xdr:pic>
      <xdr:nvPicPr>
        <xdr:cNvPr id="127" name="Picture 1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4389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68</xdr:col>
      <xdr:colOff>33341</xdr:colOff>
      <xdr:row>11</xdr:row>
      <xdr:rowOff>33341</xdr:rowOff>
    </xdr:from>
    <xdr:to>
      <xdr:col>68</xdr:col>
      <xdr:colOff>648735</xdr:colOff>
      <xdr:row>11</xdr:row>
      <xdr:rowOff>144941</xdr:rowOff>
    </xdr:to>
    <xdr:pic>
      <xdr:nvPicPr>
        <xdr:cNvPr id="128" name="Picture 1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1964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74</xdr:col>
      <xdr:colOff>33341</xdr:colOff>
      <xdr:row>11</xdr:row>
      <xdr:rowOff>33341</xdr:rowOff>
    </xdr:from>
    <xdr:to>
      <xdr:col>74</xdr:col>
      <xdr:colOff>648735</xdr:colOff>
      <xdr:row>11</xdr:row>
      <xdr:rowOff>144941</xdr:rowOff>
    </xdr:to>
    <xdr:pic>
      <xdr:nvPicPr>
        <xdr:cNvPr id="129" name="Picture 1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4389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79</xdr:col>
      <xdr:colOff>33341</xdr:colOff>
      <xdr:row>2</xdr:row>
      <xdr:rowOff>33341</xdr:rowOff>
    </xdr:from>
    <xdr:to>
      <xdr:col>79</xdr:col>
      <xdr:colOff>648735</xdr:colOff>
      <xdr:row>2</xdr:row>
      <xdr:rowOff>144941</xdr:rowOff>
    </xdr:to>
    <xdr:pic>
      <xdr:nvPicPr>
        <xdr:cNvPr id="130" name="Picture 12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526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85</xdr:col>
      <xdr:colOff>33341</xdr:colOff>
      <xdr:row>2</xdr:row>
      <xdr:rowOff>33341</xdr:rowOff>
    </xdr:from>
    <xdr:to>
      <xdr:col>85</xdr:col>
      <xdr:colOff>648735</xdr:colOff>
      <xdr:row>2</xdr:row>
      <xdr:rowOff>144941</xdr:rowOff>
    </xdr:to>
    <xdr:pic>
      <xdr:nvPicPr>
        <xdr:cNvPr id="131" name="Picture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951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79</xdr:col>
      <xdr:colOff>33341</xdr:colOff>
      <xdr:row>11</xdr:row>
      <xdr:rowOff>33341</xdr:rowOff>
    </xdr:from>
    <xdr:to>
      <xdr:col>79</xdr:col>
      <xdr:colOff>648735</xdr:colOff>
      <xdr:row>11</xdr:row>
      <xdr:rowOff>144941</xdr:rowOff>
    </xdr:to>
    <xdr:pic>
      <xdr:nvPicPr>
        <xdr:cNvPr id="132" name="Picture 13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526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85</xdr:col>
      <xdr:colOff>33341</xdr:colOff>
      <xdr:row>11</xdr:row>
      <xdr:rowOff>33341</xdr:rowOff>
    </xdr:from>
    <xdr:to>
      <xdr:col>85</xdr:col>
      <xdr:colOff>648735</xdr:colOff>
      <xdr:row>11</xdr:row>
      <xdr:rowOff>144941</xdr:rowOff>
    </xdr:to>
    <xdr:pic>
      <xdr:nvPicPr>
        <xdr:cNvPr id="133" name="Picture 1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951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90</xdr:col>
      <xdr:colOff>33341</xdr:colOff>
      <xdr:row>2</xdr:row>
      <xdr:rowOff>33341</xdr:rowOff>
    </xdr:from>
    <xdr:to>
      <xdr:col>90</xdr:col>
      <xdr:colOff>648735</xdr:colOff>
      <xdr:row>2</xdr:row>
      <xdr:rowOff>144941</xdr:rowOff>
    </xdr:to>
    <xdr:pic>
      <xdr:nvPicPr>
        <xdr:cNvPr id="134" name="Picture 1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3089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96</xdr:col>
      <xdr:colOff>33341</xdr:colOff>
      <xdr:row>2</xdr:row>
      <xdr:rowOff>33341</xdr:rowOff>
    </xdr:from>
    <xdr:to>
      <xdr:col>96</xdr:col>
      <xdr:colOff>648735</xdr:colOff>
      <xdr:row>2</xdr:row>
      <xdr:rowOff>144941</xdr:rowOff>
    </xdr:to>
    <xdr:pic>
      <xdr:nvPicPr>
        <xdr:cNvPr id="135" name="Picture 13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5514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90</xdr:col>
      <xdr:colOff>33341</xdr:colOff>
      <xdr:row>11</xdr:row>
      <xdr:rowOff>33341</xdr:rowOff>
    </xdr:from>
    <xdr:to>
      <xdr:col>90</xdr:col>
      <xdr:colOff>648735</xdr:colOff>
      <xdr:row>11</xdr:row>
      <xdr:rowOff>144941</xdr:rowOff>
    </xdr:to>
    <xdr:pic>
      <xdr:nvPicPr>
        <xdr:cNvPr id="136" name="Picture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3089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96</xdr:col>
      <xdr:colOff>33341</xdr:colOff>
      <xdr:row>11</xdr:row>
      <xdr:rowOff>33341</xdr:rowOff>
    </xdr:from>
    <xdr:to>
      <xdr:col>96</xdr:col>
      <xdr:colOff>648735</xdr:colOff>
      <xdr:row>11</xdr:row>
      <xdr:rowOff>144941</xdr:rowOff>
    </xdr:to>
    <xdr:pic>
      <xdr:nvPicPr>
        <xdr:cNvPr id="137" name="Picture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5514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101</xdr:col>
      <xdr:colOff>33341</xdr:colOff>
      <xdr:row>2</xdr:row>
      <xdr:rowOff>33341</xdr:rowOff>
    </xdr:from>
    <xdr:to>
      <xdr:col>101</xdr:col>
      <xdr:colOff>648735</xdr:colOff>
      <xdr:row>2</xdr:row>
      <xdr:rowOff>144941</xdr:rowOff>
    </xdr:to>
    <xdr:pic>
      <xdr:nvPicPr>
        <xdr:cNvPr id="138" name="Picture 1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651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107</xdr:col>
      <xdr:colOff>33341</xdr:colOff>
      <xdr:row>2</xdr:row>
      <xdr:rowOff>33341</xdr:rowOff>
    </xdr:from>
    <xdr:to>
      <xdr:col>107</xdr:col>
      <xdr:colOff>648735</xdr:colOff>
      <xdr:row>2</xdr:row>
      <xdr:rowOff>144941</xdr:rowOff>
    </xdr:to>
    <xdr:pic>
      <xdr:nvPicPr>
        <xdr:cNvPr id="139" name="Picture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6076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101</xdr:col>
      <xdr:colOff>33341</xdr:colOff>
      <xdr:row>11</xdr:row>
      <xdr:rowOff>33341</xdr:rowOff>
    </xdr:from>
    <xdr:to>
      <xdr:col>101</xdr:col>
      <xdr:colOff>648735</xdr:colOff>
      <xdr:row>11</xdr:row>
      <xdr:rowOff>144941</xdr:rowOff>
    </xdr:to>
    <xdr:pic>
      <xdr:nvPicPr>
        <xdr:cNvPr id="140" name="Picture 13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651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107</xdr:col>
      <xdr:colOff>33341</xdr:colOff>
      <xdr:row>11</xdr:row>
      <xdr:rowOff>33341</xdr:rowOff>
    </xdr:from>
    <xdr:to>
      <xdr:col>107</xdr:col>
      <xdr:colOff>648735</xdr:colOff>
      <xdr:row>11</xdr:row>
      <xdr:rowOff>144941</xdr:rowOff>
    </xdr:to>
    <xdr:pic>
      <xdr:nvPicPr>
        <xdr:cNvPr id="141" name="Picture 14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6076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112</xdr:col>
      <xdr:colOff>33341</xdr:colOff>
      <xdr:row>2</xdr:row>
      <xdr:rowOff>33341</xdr:rowOff>
    </xdr:from>
    <xdr:to>
      <xdr:col>112</xdr:col>
      <xdr:colOff>648735</xdr:colOff>
      <xdr:row>2</xdr:row>
      <xdr:rowOff>144941</xdr:rowOff>
    </xdr:to>
    <xdr:pic>
      <xdr:nvPicPr>
        <xdr:cNvPr id="142" name="Picture 1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4214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118</xdr:col>
      <xdr:colOff>33341</xdr:colOff>
      <xdr:row>2</xdr:row>
      <xdr:rowOff>33341</xdr:rowOff>
    </xdr:from>
    <xdr:to>
      <xdr:col>118</xdr:col>
      <xdr:colOff>648735</xdr:colOff>
      <xdr:row>2</xdr:row>
      <xdr:rowOff>144941</xdr:rowOff>
    </xdr:to>
    <xdr:pic>
      <xdr:nvPicPr>
        <xdr:cNvPr id="143" name="Picture 14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6639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112</xdr:col>
      <xdr:colOff>33341</xdr:colOff>
      <xdr:row>11</xdr:row>
      <xdr:rowOff>33341</xdr:rowOff>
    </xdr:from>
    <xdr:to>
      <xdr:col>112</xdr:col>
      <xdr:colOff>648735</xdr:colOff>
      <xdr:row>11</xdr:row>
      <xdr:rowOff>144941</xdr:rowOff>
    </xdr:to>
    <xdr:pic>
      <xdr:nvPicPr>
        <xdr:cNvPr id="144" name="Picture 1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4214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118</xdr:col>
      <xdr:colOff>33341</xdr:colOff>
      <xdr:row>11</xdr:row>
      <xdr:rowOff>33341</xdr:rowOff>
    </xdr:from>
    <xdr:to>
      <xdr:col>118</xdr:col>
      <xdr:colOff>648735</xdr:colOff>
      <xdr:row>11</xdr:row>
      <xdr:rowOff>144941</xdr:rowOff>
    </xdr:to>
    <xdr:pic>
      <xdr:nvPicPr>
        <xdr:cNvPr id="145" name="Picture 14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6639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123</xdr:col>
      <xdr:colOff>33341</xdr:colOff>
      <xdr:row>2</xdr:row>
      <xdr:rowOff>33341</xdr:rowOff>
    </xdr:from>
    <xdr:to>
      <xdr:col>123</xdr:col>
      <xdr:colOff>648735</xdr:colOff>
      <xdr:row>2</xdr:row>
      <xdr:rowOff>144941</xdr:rowOff>
    </xdr:to>
    <xdr:pic>
      <xdr:nvPicPr>
        <xdr:cNvPr id="146" name="Picture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776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129</xdr:col>
      <xdr:colOff>33341</xdr:colOff>
      <xdr:row>2</xdr:row>
      <xdr:rowOff>33341</xdr:rowOff>
    </xdr:from>
    <xdr:to>
      <xdr:col>129</xdr:col>
      <xdr:colOff>648735</xdr:colOff>
      <xdr:row>2</xdr:row>
      <xdr:rowOff>144941</xdr:rowOff>
    </xdr:to>
    <xdr:pic>
      <xdr:nvPicPr>
        <xdr:cNvPr id="147" name="Picture 14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7201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123</xdr:col>
      <xdr:colOff>33341</xdr:colOff>
      <xdr:row>11</xdr:row>
      <xdr:rowOff>33341</xdr:rowOff>
    </xdr:from>
    <xdr:to>
      <xdr:col>123</xdr:col>
      <xdr:colOff>648735</xdr:colOff>
      <xdr:row>11</xdr:row>
      <xdr:rowOff>144941</xdr:rowOff>
    </xdr:to>
    <xdr:pic>
      <xdr:nvPicPr>
        <xdr:cNvPr id="148" name="Picture 1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776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129</xdr:col>
      <xdr:colOff>33341</xdr:colOff>
      <xdr:row>11</xdr:row>
      <xdr:rowOff>33341</xdr:rowOff>
    </xdr:from>
    <xdr:to>
      <xdr:col>129</xdr:col>
      <xdr:colOff>648735</xdr:colOff>
      <xdr:row>11</xdr:row>
      <xdr:rowOff>144941</xdr:rowOff>
    </xdr:to>
    <xdr:pic>
      <xdr:nvPicPr>
        <xdr:cNvPr id="149" name="Picture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7201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134</xdr:col>
      <xdr:colOff>33341</xdr:colOff>
      <xdr:row>2</xdr:row>
      <xdr:rowOff>33341</xdr:rowOff>
    </xdr:from>
    <xdr:to>
      <xdr:col>134</xdr:col>
      <xdr:colOff>648735</xdr:colOff>
      <xdr:row>2</xdr:row>
      <xdr:rowOff>144941</xdr:rowOff>
    </xdr:to>
    <xdr:pic>
      <xdr:nvPicPr>
        <xdr:cNvPr id="150" name="Picture 14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5339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140</xdr:col>
      <xdr:colOff>33341</xdr:colOff>
      <xdr:row>2</xdr:row>
      <xdr:rowOff>33341</xdr:rowOff>
    </xdr:from>
    <xdr:to>
      <xdr:col>140</xdr:col>
      <xdr:colOff>648735</xdr:colOff>
      <xdr:row>2</xdr:row>
      <xdr:rowOff>144941</xdr:rowOff>
    </xdr:to>
    <xdr:pic>
      <xdr:nvPicPr>
        <xdr:cNvPr id="151" name="Picture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7764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134</xdr:col>
      <xdr:colOff>33341</xdr:colOff>
      <xdr:row>11</xdr:row>
      <xdr:rowOff>33341</xdr:rowOff>
    </xdr:from>
    <xdr:to>
      <xdr:col>134</xdr:col>
      <xdr:colOff>648735</xdr:colOff>
      <xdr:row>11</xdr:row>
      <xdr:rowOff>144941</xdr:rowOff>
    </xdr:to>
    <xdr:pic>
      <xdr:nvPicPr>
        <xdr:cNvPr id="152" name="Picture 15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5339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140</xdr:col>
      <xdr:colOff>33341</xdr:colOff>
      <xdr:row>11</xdr:row>
      <xdr:rowOff>33341</xdr:rowOff>
    </xdr:from>
    <xdr:to>
      <xdr:col>140</xdr:col>
      <xdr:colOff>648735</xdr:colOff>
      <xdr:row>11</xdr:row>
      <xdr:rowOff>144941</xdr:rowOff>
    </xdr:to>
    <xdr:pic>
      <xdr:nvPicPr>
        <xdr:cNvPr id="153" name="Picture 15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7764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145</xdr:col>
      <xdr:colOff>33341</xdr:colOff>
      <xdr:row>2</xdr:row>
      <xdr:rowOff>33341</xdr:rowOff>
    </xdr:from>
    <xdr:to>
      <xdr:col>145</xdr:col>
      <xdr:colOff>648735</xdr:colOff>
      <xdr:row>2</xdr:row>
      <xdr:rowOff>144941</xdr:rowOff>
    </xdr:to>
    <xdr:pic>
      <xdr:nvPicPr>
        <xdr:cNvPr id="154" name="Picture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5901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151</xdr:col>
      <xdr:colOff>33341</xdr:colOff>
      <xdr:row>2</xdr:row>
      <xdr:rowOff>33341</xdr:rowOff>
    </xdr:from>
    <xdr:to>
      <xdr:col>151</xdr:col>
      <xdr:colOff>648735</xdr:colOff>
      <xdr:row>2</xdr:row>
      <xdr:rowOff>144941</xdr:rowOff>
    </xdr:to>
    <xdr:pic>
      <xdr:nvPicPr>
        <xdr:cNvPr id="155" name="Picture 1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8326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145</xdr:col>
      <xdr:colOff>33341</xdr:colOff>
      <xdr:row>11</xdr:row>
      <xdr:rowOff>33341</xdr:rowOff>
    </xdr:from>
    <xdr:to>
      <xdr:col>145</xdr:col>
      <xdr:colOff>648735</xdr:colOff>
      <xdr:row>11</xdr:row>
      <xdr:rowOff>144941</xdr:rowOff>
    </xdr:to>
    <xdr:pic>
      <xdr:nvPicPr>
        <xdr:cNvPr id="156" name="Picture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5901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151</xdr:col>
      <xdr:colOff>33341</xdr:colOff>
      <xdr:row>11</xdr:row>
      <xdr:rowOff>33341</xdr:rowOff>
    </xdr:from>
    <xdr:to>
      <xdr:col>151</xdr:col>
      <xdr:colOff>648735</xdr:colOff>
      <xdr:row>11</xdr:row>
      <xdr:rowOff>144941</xdr:rowOff>
    </xdr:to>
    <xdr:pic>
      <xdr:nvPicPr>
        <xdr:cNvPr id="157" name="Picture 15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8326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156</xdr:col>
      <xdr:colOff>33341</xdr:colOff>
      <xdr:row>2</xdr:row>
      <xdr:rowOff>33341</xdr:rowOff>
    </xdr:from>
    <xdr:to>
      <xdr:col>156</xdr:col>
      <xdr:colOff>648735</xdr:colOff>
      <xdr:row>2</xdr:row>
      <xdr:rowOff>144941</xdr:rowOff>
    </xdr:to>
    <xdr:pic>
      <xdr:nvPicPr>
        <xdr:cNvPr id="158" name="Picture 1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6464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162</xdr:col>
      <xdr:colOff>33341</xdr:colOff>
      <xdr:row>2</xdr:row>
      <xdr:rowOff>33341</xdr:rowOff>
    </xdr:from>
    <xdr:to>
      <xdr:col>162</xdr:col>
      <xdr:colOff>648735</xdr:colOff>
      <xdr:row>2</xdr:row>
      <xdr:rowOff>144941</xdr:rowOff>
    </xdr:to>
    <xdr:pic>
      <xdr:nvPicPr>
        <xdr:cNvPr id="159" name="Picture 15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8889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156</xdr:col>
      <xdr:colOff>33341</xdr:colOff>
      <xdr:row>11</xdr:row>
      <xdr:rowOff>33341</xdr:rowOff>
    </xdr:from>
    <xdr:to>
      <xdr:col>156</xdr:col>
      <xdr:colOff>648735</xdr:colOff>
      <xdr:row>11</xdr:row>
      <xdr:rowOff>144941</xdr:rowOff>
    </xdr:to>
    <xdr:pic>
      <xdr:nvPicPr>
        <xdr:cNvPr id="160" name="Picture 15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6464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162</xdr:col>
      <xdr:colOff>33341</xdr:colOff>
      <xdr:row>11</xdr:row>
      <xdr:rowOff>33341</xdr:rowOff>
    </xdr:from>
    <xdr:to>
      <xdr:col>162</xdr:col>
      <xdr:colOff>648735</xdr:colOff>
      <xdr:row>11</xdr:row>
      <xdr:rowOff>144941</xdr:rowOff>
    </xdr:to>
    <xdr:pic>
      <xdr:nvPicPr>
        <xdr:cNvPr id="161" name="Picture 16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8889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167</xdr:col>
      <xdr:colOff>33341</xdr:colOff>
      <xdr:row>2</xdr:row>
      <xdr:rowOff>33341</xdr:rowOff>
    </xdr:from>
    <xdr:to>
      <xdr:col>167</xdr:col>
      <xdr:colOff>648735</xdr:colOff>
      <xdr:row>2</xdr:row>
      <xdr:rowOff>144941</xdr:rowOff>
    </xdr:to>
    <xdr:pic>
      <xdr:nvPicPr>
        <xdr:cNvPr id="162" name="Picture 16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7026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173</xdr:col>
      <xdr:colOff>33341</xdr:colOff>
      <xdr:row>2</xdr:row>
      <xdr:rowOff>33341</xdr:rowOff>
    </xdr:from>
    <xdr:to>
      <xdr:col>173</xdr:col>
      <xdr:colOff>648735</xdr:colOff>
      <xdr:row>2</xdr:row>
      <xdr:rowOff>144941</xdr:rowOff>
    </xdr:to>
    <xdr:pic>
      <xdr:nvPicPr>
        <xdr:cNvPr id="163" name="Picture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9451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167</xdr:col>
      <xdr:colOff>33341</xdr:colOff>
      <xdr:row>11</xdr:row>
      <xdr:rowOff>33341</xdr:rowOff>
    </xdr:from>
    <xdr:to>
      <xdr:col>167</xdr:col>
      <xdr:colOff>648735</xdr:colOff>
      <xdr:row>11</xdr:row>
      <xdr:rowOff>144941</xdr:rowOff>
    </xdr:to>
    <xdr:pic>
      <xdr:nvPicPr>
        <xdr:cNvPr id="164" name="Picture 1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7026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173</xdr:col>
      <xdr:colOff>33341</xdr:colOff>
      <xdr:row>11</xdr:row>
      <xdr:rowOff>33341</xdr:rowOff>
    </xdr:from>
    <xdr:to>
      <xdr:col>173</xdr:col>
      <xdr:colOff>648735</xdr:colOff>
      <xdr:row>11</xdr:row>
      <xdr:rowOff>144941</xdr:rowOff>
    </xdr:to>
    <xdr:pic>
      <xdr:nvPicPr>
        <xdr:cNvPr id="165" name="Picture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9451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178</xdr:col>
      <xdr:colOff>33341</xdr:colOff>
      <xdr:row>2</xdr:row>
      <xdr:rowOff>33341</xdr:rowOff>
    </xdr:from>
    <xdr:to>
      <xdr:col>178</xdr:col>
      <xdr:colOff>648735</xdr:colOff>
      <xdr:row>2</xdr:row>
      <xdr:rowOff>144941</xdr:rowOff>
    </xdr:to>
    <xdr:pic>
      <xdr:nvPicPr>
        <xdr:cNvPr id="166" name="Picture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7589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184</xdr:col>
      <xdr:colOff>33341</xdr:colOff>
      <xdr:row>2</xdr:row>
      <xdr:rowOff>33341</xdr:rowOff>
    </xdr:from>
    <xdr:to>
      <xdr:col>184</xdr:col>
      <xdr:colOff>648735</xdr:colOff>
      <xdr:row>2</xdr:row>
      <xdr:rowOff>144941</xdr:rowOff>
    </xdr:to>
    <xdr:pic>
      <xdr:nvPicPr>
        <xdr:cNvPr id="167" name="Picture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40014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178</xdr:col>
      <xdr:colOff>33341</xdr:colOff>
      <xdr:row>11</xdr:row>
      <xdr:rowOff>33341</xdr:rowOff>
    </xdr:from>
    <xdr:to>
      <xdr:col>178</xdr:col>
      <xdr:colOff>648735</xdr:colOff>
      <xdr:row>11</xdr:row>
      <xdr:rowOff>144941</xdr:rowOff>
    </xdr:to>
    <xdr:pic>
      <xdr:nvPicPr>
        <xdr:cNvPr id="168" name="Picture 1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7589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184</xdr:col>
      <xdr:colOff>33341</xdr:colOff>
      <xdr:row>11</xdr:row>
      <xdr:rowOff>33341</xdr:rowOff>
    </xdr:from>
    <xdr:to>
      <xdr:col>184</xdr:col>
      <xdr:colOff>648735</xdr:colOff>
      <xdr:row>11</xdr:row>
      <xdr:rowOff>144941</xdr:rowOff>
    </xdr:to>
    <xdr:pic>
      <xdr:nvPicPr>
        <xdr:cNvPr id="169" name="Picture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40014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189</xdr:col>
      <xdr:colOff>33341</xdr:colOff>
      <xdr:row>2</xdr:row>
      <xdr:rowOff>33341</xdr:rowOff>
    </xdr:from>
    <xdr:to>
      <xdr:col>189</xdr:col>
      <xdr:colOff>648735</xdr:colOff>
      <xdr:row>2</xdr:row>
      <xdr:rowOff>144941</xdr:rowOff>
    </xdr:to>
    <xdr:pic>
      <xdr:nvPicPr>
        <xdr:cNvPr id="170" name="Picture 16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8151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195</xdr:col>
      <xdr:colOff>33341</xdr:colOff>
      <xdr:row>2</xdr:row>
      <xdr:rowOff>33341</xdr:rowOff>
    </xdr:from>
    <xdr:to>
      <xdr:col>195</xdr:col>
      <xdr:colOff>648735</xdr:colOff>
      <xdr:row>2</xdr:row>
      <xdr:rowOff>144941</xdr:rowOff>
    </xdr:to>
    <xdr:pic>
      <xdr:nvPicPr>
        <xdr:cNvPr id="171" name="Picture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0576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189</xdr:col>
      <xdr:colOff>33341</xdr:colOff>
      <xdr:row>11</xdr:row>
      <xdr:rowOff>33341</xdr:rowOff>
    </xdr:from>
    <xdr:to>
      <xdr:col>189</xdr:col>
      <xdr:colOff>648735</xdr:colOff>
      <xdr:row>11</xdr:row>
      <xdr:rowOff>144941</xdr:rowOff>
    </xdr:to>
    <xdr:pic>
      <xdr:nvPicPr>
        <xdr:cNvPr id="172" name="Picture 17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8151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195</xdr:col>
      <xdr:colOff>33341</xdr:colOff>
      <xdr:row>11</xdr:row>
      <xdr:rowOff>33341</xdr:rowOff>
    </xdr:from>
    <xdr:to>
      <xdr:col>195</xdr:col>
      <xdr:colOff>648735</xdr:colOff>
      <xdr:row>11</xdr:row>
      <xdr:rowOff>144941</xdr:rowOff>
    </xdr:to>
    <xdr:pic>
      <xdr:nvPicPr>
        <xdr:cNvPr id="173" name="Picture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0576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200</xdr:col>
      <xdr:colOff>33341</xdr:colOff>
      <xdr:row>2</xdr:row>
      <xdr:rowOff>33341</xdr:rowOff>
    </xdr:from>
    <xdr:to>
      <xdr:col>200</xdr:col>
      <xdr:colOff>648735</xdr:colOff>
      <xdr:row>2</xdr:row>
      <xdr:rowOff>144941</xdr:rowOff>
    </xdr:to>
    <xdr:pic>
      <xdr:nvPicPr>
        <xdr:cNvPr id="174" name="Picture 17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68714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206</xdr:col>
      <xdr:colOff>33341</xdr:colOff>
      <xdr:row>2</xdr:row>
      <xdr:rowOff>33341</xdr:rowOff>
    </xdr:from>
    <xdr:to>
      <xdr:col>206</xdr:col>
      <xdr:colOff>648735</xdr:colOff>
      <xdr:row>2</xdr:row>
      <xdr:rowOff>144941</xdr:rowOff>
    </xdr:to>
    <xdr:pic>
      <xdr:nvPicPr>
        <xdr:cNvPr id="175" name="Picture 17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1139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200</xdr:col>
      <xdr:colOff>33341</xdr:colOff>
      <xdr:row>11</xdr:row>
      <xdr:rowOff>33341</xdr:rowOff>
    </xdr:from>
    <xdr:to>
      <xdr:col>200</xdr:col>
      <xdr:colOff>648735</xdr:colOff>
      <xdr:row>11</xdr:row>
      <xdr:rowOff>144941</xdr:rowOff>
    </xdr:to>
    <xdr:pic>
      <xdr:nvPicPr>
        <xdr:cNvPr id="176" name="Picture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68714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206</xdr:col>
      <xdr:colOff>33341</xdr:colOff>
      <xdr:row>11</xdr:row>
      <xdr:rowOff>33341</xdr:rowOff>
    </xdr:from>
    <xdr:to>
      <xdr:col>206</xdr:col>
      <xdr:colOff>648735</xdr:colOff>
      <xdr:row>11</xdr:row>
      <xdr:rowOff>144941</xdr:rowOff>
    </xdr:to>
    <xdr:pic>
      <xdr:nvPicPr>
        <xdr:cNvPr id="177" name="Picture 17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1139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211</xdr:col>
      <xdr:colOff>33341</xdr:colOff>
      <xdr:row>2</xdr:row>
      <xdr:rowOff>33341</xdr:rowOff>
    </xdr:from>
    <xdr:to>
      <xdr:col>211</xdr:col>
      <xdr:colOff>648735</xdr:colOff>
      <xdr:row>2</xdr:row>
      <xdr:rowOff>144941</xdr:rowOff>
    </xdr:to>
    <xdr:pic>
      <xdr:nvPicPr>
        <xdr:cNvPr id="178" name="Picture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9276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217</xdr:col>
      <xdr:colOff>33341</xdr:colOff>
      <xdr:row>2</xdr:row>
      <xdr:rowOff>33341</xdr:rowOff>
    </xdr:from>
    <xdr:to>
      <xdr:col>217</xdr:col>
      <xdr:colOff>648735</xdr:colOff>
      <xdr:row>2</xdr:row>
      <xdr:rowOff>144941</xdr:rowOff>
    </xdr:to>
    <xdr:pic>
      <xdr:nvPicPr>
        <xdr:cNvPr id="179" name="Picture 17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11701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211</xdr:col>
      <xdr:colOff>33341</xdr:colOff>
      <xdr:row>11</xdr:row>
      <xdr:rowOff>33341</xdr:rowOff>
    </xdr:from>
    <xdr:to>
      <xdr:col>211</xdr:col>
      <xdr:colOff>648735</xdr:colOff>
      <xdr:row>11</xdr:row>
      <xdr:rowOff>144941</xdr:rowOff>
    </xdr:to>
    <xdr:pic>
      <xdr:nvPicPr>
        <xdr:cNvPr id="180" name="Picture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9276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217</xdr:col>
      <xdr:colOff>33341</xdr:colOff>
      <xdr:row>11</xdr:row>
      <xdr:rowOff>33341</xdr:rowOff>
    </xdr:from>
    <xdr:to>
      <xdr:col>217</xdr:col>
      <xdr:colOff>648735</xdr:colOff>
      <xdr:row>11</xdr:row>
      <xdr:rowOff>144941</xdr:rowOff>
    </xdr:to>
    <xdr:pic>
      <xdr:nvPicPr>
        <xdr:cNvPr id="181" name="Picture 18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11701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222</xdr:col>
      <xdr:colOff>33341</xdr:colOff>
      <xdr:row>2</xdr:row>
      <xdr:rowOff>33341</xdr:rowOff>
    </xdr:from>
    <xdr:to>
      <xdr:col>222</xdr:col>
      <xdr:colOff>648735</xdr:colOff>
      <xdr:row>2</xdr:row>
      <xdr:rowOff>144941</xdr:rowOff>
    </xdr:to>
    <xdr:pic>
      <xdr:nvPicPr>
        <xdr:cNvPr id="182" name="Picture 1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49839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228</xdr:col>
      <xdr:colOff>33341</xdr:colOff>
      <xdr:row>2</xdr:row>
      <xdr:rowOff>33341</xdr:rowOff>
    </xdr:from>
    <xdr:to>
      <xdr:col>228</xdr:col>
      <xdr:colOff>648735</xdr:colOff>
      <xdr:row>2</xdr:row>
      <xdr:rowOff>144941</xdr:rowOff>
    </xdr:to>
    <xdr:pic>
      <xdr:nvPicPr>
        <xdr:cNvPr id="183" name="Picture 18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02264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222</xdr:col>
      <xdr:colOff>33341</xdr:colOff>
      <xdr:row>11</xdr:row>
      <xdr:rowOff>33341</xdr:rowOff>
    </xdr:from>
    <xdr:to>
      <xdr:col>222</xdr:col>
      <xdr:colOff>648735</xdr:colOff>
      <xdr:row>11</xdr:row>
      <xdr:rowOff>144941</xdr:rowOff>
    </xdr:to>
    <xdr:pic>
      <xdr:nvPicPr>
        <xdr:cNvPr id="184" name="Picture 1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49839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228</xdr:col>
      <xdr:colOff>33341</xdr:colOff>
      <xdr:row>11</xdr:row>
      <xdr:rowOff>33341</xdr:rowOff>
    </xdr:from>
    <xdr:to>
      <xdr:col>228</xdr:col>
      <xdr:colOff>648735</xdr:colOff>
      <xdr:row>11</xdr:row>
      <xdr:rowOff>144941</xdr:rowOff>
    </xdr:to>
    <xdr:pic>
      <xdr:nvPicPr>
        <xdr:cNvPr id="185" name="Picture 18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02264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233</xdr:col>
      <xdr:colOff>33341</xdr:colOff>
      <xdr:row>2</xdr:row>
      <xdr:rowOff>33341</xdr:rowOff>
    </xdr:from>
    <xdr:to>
      <xdr:col>233</xdr:col>
      <xdr:colOff>648735</xdr:colOff>
      <xdr:row>2</xdr:row>
      <xdr:rowOff>144941</xdr:rowOff>
    </xdr:to>
    <xdr:pic>
      <xdr:nvPicPr>
        <xdr:cNvPr id="186" name="Picture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40401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239</xdr:col>
      <xdr:colOff>33341</xdr:colOff>
      <xdr:row>2</xdr:row>
      <xdr:rowOff>33341</xdr:rowOff>
    </xdr:from>
    <xdr:to>
      <xdr:col>239</xdr:col>
      <xdr:colOff>648735</xdr:colOff>
      <xdr:row>2</xdr:row>
      <xdr:rowOff>144941</xdr:rowOff>
    </xdr:to>
    <xdr:pic>
      <xdr:nvPicPr>
        <xdr:cNvPr id="187" name="Picture 18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2826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233</xdr:col>
      <xdr:colOff>33341</xdr:colOff>
      <xdr:row>11</xdr:row>
      <xdr:rowOff>33341</xdr:rowOff>
    </xdr:from>
    <xdr:to>
      <xdr:col>233</xdr:col>
      <xdr:colOff>648735</xdr:colOff>
      <xdr:row>11</xdr:row>
      <xdr:rowOff>144941</xdr:rowOff>
    </xdr:to>
    <xdr:pic>
      <xdr:nvPicPr>
        <xdr:cNvPr id="188" name="Picture 1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40401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239</xdr:col>
      <xdr:colOff>33341</xdr:colOff>
      <xdr:row>11</xdr:row>
      <xdr:rowOff>33341</xdr:rowOff>
    </xdr:from>
    <xdr:to>
      <xdr:col>239</xdr:col>
      <xdr:colOff>648735</xdr:colOff>
      <xdr:row>11</xdr:row>
      <xdr:rowOff>144941</xdr:rowOff>
    </xdr:to>
    <xdr:pic>
      <xdr:nvPicPr>
        <xdr:cNvPr id="189" name="Picture 18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2826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244</xdr:col>
      <xdr:colOff>33341</xdr:colOff>
      <xdr:row>2</xdr:row>
      <xdr:rowOff>33341</xdr:rowOff>
    </xdr:from>
    <xdr:to>
      <xdr:col>244</xdr:col>
      <xdr:colOff>648735</xdr:colOff>
      <xdr:row>2</xdr:row>
      <xdr:rowOff>144941</xdr:rowOff>
    </xdr:to>
    <xdr:pic>
      <xdr:nvPicPr>
        <xdr:cNvPr id="190" name="Picture 1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0964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250</xdr:col>
      <xdr:colOff>33341</xdr:colOff>
      <xdr:row>2</xdr:row>
      <xdr:rowOff>33341</xdr:rowOff>
    </xdr:from>
    <xdr:to>
      <xdr:col>250</xdr:col>
      <xdr:colOff>648735</xdr:colOff>
      <xdr:row>2</xdr:row>
      <xdr:rowOff>144941</xdr:rowOff>
    </xdr:to>
    <xdr:pic>
      <xdr:nvPicPr>
        <xdr:cNvPr id="191" name="Picture 19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3389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244</xdr:col>
      <xdr:colOff>33341</xdr:colOff>
      <xdr:row>11</xdr:row>
      <xdr:rowOff>33341</xdr:rowOff>
    </xdr:from>
    <xdr:to>
      <xdr:col>244</xdr:col>
      <xdr:colOff>648735</xdr:colOff>
      <xdr:row>11</xdr:row>
      <xdr:rowOff>144941</xdr:rowOff>
    </xdr:to>
    <xdr:pic>
      <xdr:nvPicPr>
        <xdr:cNvPr id="192" name="Picture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0964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250</xdr:col>
      <xdr:colOff>33341</xdr:colOff>
      <xdr:row>11</xdr:row>
      <xdr:rowOff>33341</xdr:rowOff>
    </xdr:from>
    <xdr:to>
      <xdr:col>250</xdr:col>
      <xdr:colOff>648735</xdr:colOff>
      <xdr:row>11</xdr:row>
      <xdr:rowOff>144941</xdr:rowOff>
    </xdr:to>
    <xdr:pic>
      <xdr:nvPicPr>
        <xdr:cNvPr id="193" name="Picture 19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3389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255</xdr:col>
      <xdr:colOff>33341</xdr:colOff>
      <xdr:row>2</xdr:row>
      <xdr:rowOff>33341</xdr:rowOff>
    </xdr:from>
    <xdr:to>
      <xdr:col>255</xdr:col>
      <xdr:colOff>648735</xdr:colOff>
      <xdr:row>2</xdr:row>
      <xdr:rowOff>144941</xdr:rowOff>
    </xdr:to>
    <xdr:pic>
      <xdr:nvPicPr>
        <xdr:cNvPr id="194" name="Picture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21526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261</xdr:col>
      <xdr:colOff>33341</xdr:colOff>
      <xdr:row>2</xdr:row>
      <xdr:rowOff>33341</xdr:rowOff>
    </xdr:from>
    <xdr:to>
      <xdr:col>261</xdr:col>
      <xdr:colOff>648735</xdr:colOff>
      <xdr:row>2</xdr:row>
      <xdr:rowOff>144941</xdr:rowOff>
    </xdr:to>
    <xdr:pic>
      <xdr:nvPicPr>
        <xdr:cNvPr id="195" name="Picture 1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739516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255</xdr:col>
      <xdr:colOff>33341</xdr:colOff>
      <xdr:row>11</xdr:row>
      <xdr:rowOff>33341</xdr:rowOff>
    </xdr:from>
    <xdr:to>
      <xdr:col>255</xdr:col>
      <xdr:colOff>648735</xdr:colOff>
      <xdr:row>11</xdr:row>
      <xdr:rowOff>144941</xdr:rowOff>
    </xdr:to>
    <xdr:pic>
      <xdr:nvPicPr>
        <xdr:cNvPr id="196" name="Picture 19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21526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261</xdr:col>
      <xdr:colOff>33341</xdr:colOff>
      <xdr:row>11</xdr:row>
      <xdr:rowOff>33341</xdr:rowOff>
    </xdr:from>
    <xdr:to>
      <xdr:col>261</xdr:col>
      <xdr:colOff>648735</xdr:colOff>
      <xdr:row>11</xdr:row>
      <xdr:rowOff>144941</xdr:rowOff>
    </xdr:to>
    <xdr:pic>
      <xdr:nvPicPr>
        <xdr:cNvPr id="197" name="Picture 19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73951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266</xdr:col>
      <xdr:colOff>33341</xdr:colOff>
      <xdr:row>2</xdr:row>
      <xdr:rowOff>33341</xdr:rowOff>
    </xdr:from>
    <xdr:to>
      <xdr:col>266</xdr:col>
      <xdr:colOff>648735</xdr:colOff>
      <xdr:row>2</xdr:row>
      <xdr:rowOff>144941</xdr:rowOff>
    </xdr:to>
    <xdr:pic>
      <xdr:nvPicPr>
        <xdr:cNvPr id="198" name="Picture 19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12089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272</xdr:col>
      <xdr:colOff>33341</xdr:colOff>
      <xdr:row>2</xdr:row>
      <xdr:rowOff>33341</xdr:rowOff>
    </xdr:from>
    <xdr:to>
      <xdr:col>272</xdr:col>
      <xdr:colOff>648735</xdr:colOff>
      <xdr:row>2</xdr:row>
      <xdr:rowOff>144941</xdr:rowOff>
    </xdr:to>
    <xdr:pic>
      <xdr:nvPicPr>
        <xdr:cNvPr id="199" name="Picture 19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64514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266</xdr:col>
      <xdr:colOff>33341</xdr:colOff>
      <xdr:row>11</xdr:row>
      <xdr:rowOff>33341</xdr:rowOff>
    </xdr:from>
    <xdr:to>
      <xdr:col>266</xdr:col>
      <xdr:colOff>648735</xdr:colOff>
      <xdr:row>11</xdr:row>
      <xdr:rowOff>144941</xdr:rowOff>
    </xdr:to>
    <xdr:pic>
      <xdr:nvPicPr>
        <xdr:cNvPr id="200" name="Picture 19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12089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272</xdr:col>
      <xdr:colOff>33341</xdr:colOff>
      <xdr:row>11</xdr:row>
      <xdr:rowOff>33341</xdr:rowOff>
    </xdr:from>
    <xdr:to>
      <xdr:col>272</xdr:col>
      <xdr:colOff>648735</xdr:colOff>
      <xdr:row>11</xdr:row>
      <xdr:rowOff>144941</xdr:rowOff>
    </xdr:to>
    <xdr:pic>
      <xdr:nvPicPr>
        <xdr:cNvPr id="201" name="Picture 20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64514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7</xdr:row>
      <xdr:rowOff>33339</xdr:rowOff>
    </xdr:from>
    <xdr:to>
      <xdr:col>3</xdr:col>
      <xdr:colOff>360000</xdr:colOff>
      <xdr:row>8</xdr:row>
      <xdr:rowOff>88539</xdr:rowOff>
    </xdr:to>
    <xdr:pic>
      <xdr:nvPicPr>
        <xdr:cNvPr id="202" name="Picture 20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825" y="4681539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</xdr:row>
      <xdr:rowOff>33341</xdr:rowOff>
    </xdr:from>
    <xdr:to>
      <xdr:col>9</xdr:col>
      <xdr:colOff>360000</xdr:colOff>
      <xdr:row>8</xdr:row>
      <xdr:rowOff>88541</xdr:rowOff>
    </xdr:to>
    <xdr:pic>
      <xdr:nvPicPr>
        <xdr:cNvPr id="203" name="Picture 20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46815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16</xdr:row>
      <xdr:rowOff>33341</xdr:rowOff>
    </xdr:from>
    <xdr:to>
      <xdr:col>3</xdr:col>
      <xdr:colOff>360000</xdr:colOff>
      <xdr:row>17</xdr:row>
      <xdr:rowOff>88541</xdr:rowOff>
    </xdr:to>
    <xdr:pic>
      <xdr:nvPicPr>
        <xdr:cNvPr id="204" name="Picture 20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825" y="99393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16</xdr:row>
      <xdr:rowOff>33343</xdr:rowOff>
    </xdr:from>
    <xdr:to>
      <xdr:col>9</xdr:col>
      <xdr:colOff>360000</xdr:colOff>
      <xdr:row>17</xdr:row>
      <xdr:rowOff>88543</xdr:rowOff>
    </xdr:to>
    <xdr:pic>
      <xdr:nvPicPr>
        <xdr:cNvPr id="205" name="Picture 2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99393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7</xdr:row>
      <xdr:rowOff>33341</xdr:rowOff>
    </xdr:from>
    <xdr:to>
      <xdr:col>14</xdr:col>
      <xdr:colOff>360000</xdr:colOff>
      <xdr:row>8</xdr:row>
      <xdr:rowOff>88541</xdr:rowOff>
    </xdr:to>
    <xdr:pic>
      <xdr:nvPicPr>
        <xdr:cNvPr id="206" name="Picture 20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4450" y="46815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7</xdr:row>
      <xdr:rowOff>33343</xdr:rowOff>
    </xdr:from>
    <xdr:to>
      <xdr:col>20</xdr:col>
      <xdr:colOff>360000</xdr:colOff>
      <xdr:row>8</xdr:row>
      <xdr:rowOff>88543</xdr:rowOff>
    </xdr:to>
    <xdr:pic>
      <xdr:nvPicPr>
        <xdr:cNvPr id="207" name="Picture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8700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16</xdr:row>
      <xdr:rowOff>33343</xdr:rowOff>
    </xdr:from>
    <xdr:to>
      <xdr:col>14</xdr:col>
      <xdr:colOff>360000</xdr:colOff>
      <xdr:row>17</xdr:row>
      <xdr:rowOff>88543</xdr:rowOff>
    </xdr:to>
    <xdr:pic>
      <xdr:nvPicPr>
        <xdr:cNvPr id="208" name="Picture 20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4450" y="99393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16</xdr:row>
      <xdr:rowOff>33345</xdr:rowOff>
    </xdr:from>
    <xdr:to>
      <xdr:col>20</xdr:col>
      <xdr:colOff>360000</xdr:colOff>
      <xdr:row>17</xdr:row>
      <xdr:rowOff>88545</xdr:rowOff>
    </xdr:to>
    <xdr:pic>
      <xdr:nvPicPr>
        <xdr:cNvPr id="209" name="Picture 20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8700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7</xdr:row>
      <xdr:rowOff>33341</xdr:rowOff>
    </xdr:from>
    <xdr:to>
      <xdr:col>25</xdr:col>
      <xdr:colOff>360000</xdr:colOff>
      <xdr:row>8</xdr:row>
      <xdr:rowOff>88541</xdr:rowOff>
    </xdr:to>
    <xdr:pic>
      <xdr:nvPicPr>
        <xdr:cNvPr id="210" name="Picture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40075" y="46815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31</xdr:col>
      <xdr:colOff>0</xdr:colOff>
      <xdr:row>7</xdr:row>
      <xdr:rowOff>33343</xdr:rowOff>
    </xdr:from>
    <xdr:to>
      <xdr:col>31</xdr:col>
      <xdr:colOff>360000</xdr:colOff>
      <xdr:row>8</xdr:row>
      <xdr:rowOff>88543</xdr:rowOff>
    </xdr:to>
    <xdr:pic>
      <xdr:nvPicPr>
        <xdr:cNvPr id="211" name="Picture 2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4325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16</xdr:row>
      <xdr:rowOff>33343</xdr:rowOff>
    </xdr:from>
    <xdr:to>
      <xdr:col>25</xdr:col>
      <xdr:colOff>360000</xdr:colOff>
      <xdr:row>17</xdr:row>
      <xdr:rowOff>88543</xdr:rowOff>
    </xdr:to>
    <xdr:pic>
      <xdr:nvPicPr>
        <xdr:cNvPr id="212" name="Picture 21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40075" y="99393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31</xdr:col>
      <xdr:colOff>0</xdr:colOff>
      <xdr:row>16</xdr:row>
      <xdr:rowOff>33345</xdr:rowOff>
    </xdr:from>
    <xdr:to>
      <xdr:col>31</xdr:col>
      <xdr:colOff>360000</xdr:colOff>
      <xdr:row>17</xdr:row>
      <xdr:rowOff>88545</xdr:rowOff>
    </xdr:to>
    <xdr:pic>
      <xdr:nvPicPr>
        <xdr:cNvPr id="213" name="Picture 2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4325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36</xdr:col>
      <xdr:colOff>0</xdr:colOff>
      <xdr:row>7</xdr:row>
      <xdr:rowOff>33341</xdr:rowOff>
    </xdr:from>
    <xdr:to>
      <xdr:col>36</xdr:col>
      <xdr:colOff>360000</xdr:colOff>
      <xdr:row>8</xdr:row>
      <xdr:rowOff>88541</xdr:rowOff>
    </xdr:to>
    <xdr:pic>
      <xdr:nvPicPr>
        <xdr:cNvPr id="214" name="Picture 2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45700" y="46815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42</xdr:col>
      <xdr:colOff>0</xdr:colOff>
      <xdr:row>7</xdr:row>
      <xdr:rowOff>33343</xdr:rowOff>
    </xdr:from>
    <xdr:to>
      <xdr:col>42</xdr:col>
      <xdr:colOff>360000</xdr:colOff>
      <xdr:row>8</xdr:row>
      <xdr:rowOff>88543</xdr:rowOff>
    </xdr:to>
    <xdr:pic>
      <xdr:nvPicPr>
        <xdr:cNvPr id="215" name="Picture 2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9950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36</xdr:col>
      <xdr:colOff>0</xdr:colOff>
      <xdr:row>16</xdr:row>
      <xdr:rowOff>33343</xdr:rowOff>
    </xdr:from>
    <xdr:to>
      <xdr:col>36</xdr:col>
      <xdr:colOff>360000</xdr:colOff>
      <xdr:row>17</xdr:row>
      <xdr:rowOff>88543</xdr:rowOff>
    </xdr:to>
    <xdr:pic>
      <xdr:nvPicPr>
        <xdr:cNvPr id="216" name="Picture 2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45700" y="99393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42</xdr:col>
      <xdr:colOff>0</xdr:colOff>
      <xdr:row>16</xdr:row>
      <xdr:rowOff>33345</xdr:rowOff>
    </xdr:from>
    <xdr:to>
      <xdr:col>42</xdr:col>
      <xdr:colOff>360000</xdr:colOff>
      <xdr:row>17</xdr:row>
      <xdr:rowOff>88545</xdr:rowOff>
    </xdr:to>
    <xdr:pic>
      <xdr:nvPicPr>
        <xdr:cNvPr id="217" name="Picture 21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9950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47</xdr:col>
      <xdr:colOff>0</xdr:colOff>
      <xdr:row>7</xdr:row>
      <xdr:rowOff>33341</xdr:rowOff>
    </xdr:from>
    <xdr:to>
      <xdr:col>47</xdr:col>
      <xdr:colOff>360000</xdr:colOff>
      <xdr:row>8</xdr:row>
      <xdr:rowOff>88541</xdr:rowOff>
    </xdr:to>
    <xdr:pic>
      <xdr:nvPicPr>
        <xdr:cNvPr id="218" name="Picture 21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51325" y="46815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53</xdr:col>
      <xdr:colOff>0</xdr:colOff>
      <xdr:row>7</xdr:row>
      <xdr:rowOff>33343</xdr:rowOff>
    </xdr:from>
    <xdr:to>
      <xdr:col>53</xdr:col>
      <xdr:colOff>360000</xdr:colOff>
      <xdr:row>8</xdr:row>
      <xdr:rowOff>88543</xdr:rowOff>
    </xdr:to>
    <xdr:pic>
      <xdr:nvPicPr>
        <xdr:cNvPr id="219" name="Picture 2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75575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47</xdr:col>
      <xdr:colOff>0</xdr:colOff>
      <xdr:row>16</xdr:row>
      <xdr:rowOff>33343</xdr:rowOff>
    </xdr:from>
    <xdr:to>
      <xdr:col>47</xdr:col>
      <xdr:colOff>360000</xdr:colOff>
      <xdr:row>17</xdr:row>
      <xdr:rowOff>88543</xdr:rowOff>
    </xdr:to>
    <xdr:pic>
      <xdr:nvPicPr>
        <xdr:cNvPr id="220" name="Picture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51325" y="99393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53</xdr:col>
      <xdr:colOff>0</xdr:colOff>
      <xdr:row>16</xdr:row>
      <xdr:rowOff>33345</xdr:rowOff>
    </xdr:from>
    <xdr:to>
      <xdr:col>53</xdr:col>
      <xdr:colOff>360000</xdr:colOff>
      <xdr:row>17</xdr:row>
      <xdr:rowOff>88545</xdr:rowOff>
    </xdr:to>
    <xdr:pic>
      <xdr:nvPicPr>
        <xdr:cNvPr id="221" name="Picture 2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75575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58</xdr:col>
      <xdr:colOff>0</xdr:colOff>
      <xdr:row>7</xdr:row>
      <xdr:rowOff>33341</xdr:rowOff>
    </xdr:from>
    <xdr:to>
      <xdr:col>58</xdr:col>
      <xdr:colOff>360000</xdr:colOff>
      <xdr:row>8</xdr:row>
      <xdr:rowOff>88541</xdr:rowOff>
    </xdr:to>
    <xdr:pic>
      <xdr:nvPicPr>
        <xdr:cNvPr id="222" name="Picture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56950" y="46815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64</xdr:col>
      <xdr:colOff>0</xdr:colOff>
      <xdr:row>7</xdr:row>
      <xdr:rowOff>33343</xdr:rowOff>
    </xdr:from>
    <xdr:to>
      <xdr:col>64</xdr:col>
      <xdr:colOff>360000</xdr:colOff>
      <xdr:row>8</xdr:row>
      <xdr:rowOff>88543</xdr:rowOff>
    </xdr:to>
    <xdr:pic>
      <xdr:nvPicPr>
        <xdr:cNvPr id="223" name="Picture 22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81200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58</xdr:col>
      <xdr:colOff>0</xdr:colOff>
      <xdr:row>16</xdr:row>
      <xdr:rowOff>33343</xdr:rowOff>
    </xdr:from>
    <xdr:to>
      <xdr:col>58</xdr:col>
      <xdr:colOff>360000</xdr:colOff>
      <xdr:row>17</xdr:row>
      <xdr:rowOff>88543</xdr:rowOff>
    </xdr:to>
    <xdr:pic>
      <xdr:nvPicPr>
        <xdr:cNvPr id="224" name="Picture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56950" y="99393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64</xdr:col>
      <xdr:colOff>0</xdr:colOff>
      <xdr:row>16</xdr:row>
      <xdr:rowOff>33345</xdr:rowOff>
    </xdr:from>
    <xdr:to>
      <xdr:col>64</xdr:col>
      <xdr:colOff>360000</xdr:colOff>
      <xdr:row>17</xdr:row>
      <xdr:rowOff>88545</xdr:rowOff>
    </xdr:to>
    <xdr:pic>
      <xdr:nvPicPr>
        <xdr:cNvPr id="225" name="Picture 2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81200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69</xdr:col>
      <xdr:colOff>0</xdr:colOff>
      <xdr:row>7</xdr:row>
      <xdr:rowOff>33343</xdr:rowOff>
    </xdr:from>
    <xdr:to>
      <xdr:col>69</xdr:col>
      <xdr:colOff>360000</xdr:colOff>
      <xdr:row>8</xdr:row>
      <xdr:rowOff>88543</xdr:rowOff>
    </xdr:to>
    <xdr:pic>
      <xdr:nvPicPr>
        <xdr:cNvPr id="226" name="Picture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2575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75</xdr:col>
      <xdr:colOff>0</xdr:colOff>
      <xdr:row>7</xdr:row>
      <xdr:rowOff>33345</xdr:rowOff>
    </xdr:from>
    <xdr:to>
      <xdr:col>75</xdr:col>
      <xdr:colOff>360000</xdr:colOff>
      <xdr:row>8</xdr:row>
      <xdr:rowOff>88545</xdr:rowOff>
    </xdr:to>
    <xdr:pic>
      <xdr:nvPicPr>
        <xdr:cNvPr id="227" name="Picture 2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86825" y="46815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69</xdr:col>
      <xdr:colOff>0</xdr:colOff>
      <xdr:row>16</xdr:row>
      <xdr:rowOff>33345</xdr:rowOff>
    </xdr:from>
    <xdr:to>
      <xdr:col>69</xdr:col>
      <xdr:colOff>360000</xdr:colOff>
      <xdr:row>17</xdr:row>
      <xdr:rowOff>88545</xdr:rowOff>
    </xdr:to>
    <xdr:pic>
      <xdr:nvPicPr>
        <xdr:cNvPr id="228" name="Picture 22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2575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75</xdr:col>
      <xdr:colOff>0</xdr:colOff>
      <xdr:row>16</xdr:row>
      <xdr:rowOff>33347</xdr:rowOff>
    </xdr:from>
    <xdr:to>
      <xdr:col>75</xdr:col>
      <xdr:colOff>360000</xdr:colOff>
      <xdr:row>17</xdr:row>
      <xdr:rowOff>88547</xdr:rowOff>
    </xdr:to>
    <xdr:pic>
      <xdr:nvPicPr>
        <xdr:cNvPr id="229" name="Picture 22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86825" y="9939347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80</xdr:col>
      <xdr:colOff>0</xdr:colOff>
      <xdr:row>7</xdr:row>
      <xdr:rowOff>33343</xdr:rowOff>
    </xdr:from>
    <xdr:to>
      <xdr:col>80</xdr:col>
      <xdr:colOff>360000</xdr:colOff>
      <xdr:row>8</xdr:row>
      <xdr:rowOff>88543</xdr:rowOff>
    </xdr:to>
    <xdr:pic>
      <xdr:nvPicPr>
        <xdr:cNvPr id="230" name="Picture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68200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86</xdr:col>
      <xdr:colOff>0</xdr:colOff>
      <xdr:row>7</xdr:row>
      <xdr:rowOff>33345</xdr:rowOff>
    </xdr:from>
    <xdr:to>
      <xdr:col>86</xdr:col>
      <xdr:colOff>360000</xdr:colOff>
      <xdr:row>8</xdr:row>
      <xdr:rowOff>88545</xdr:rowOff>
    </xdr:to>
    <xdr:pic>
      <xdr:nvPicPr>
        <xdr:cNvPr id="231" name="Picture 23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92450" y="46815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80</xdr:col>
      <xdr:colOff>0</xdr:colOff>
      <xdr:row>16</xdr:row>
      <xdr:rowOff>33345</xdr:rowOff>
    </xdr:from>
    <xdr:to>
      <xdr:col>80</xdr:col>
      <xdr:colOff>360000</xdr:colOff>
      <xdr:row>17</xdr:row>
      <xdr:rowOff>88545</xdr:rowOff>
    </xdr:to>
    <xdr:pic>
      <xdr:nvPicPr>
        <xdr:cNvPr id="232" name="Picture 2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68200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86</xdr:col>
      <xdr:colOff>0</xdr:colOff>
      <xdr:row>16</xdr:row>
      <xdr:rowOff>33347</xdr:rowOff>
    </xdr:from>
    <xdr:to>
      <xdr:col>86</xdr:col>
      <xdr:colOff>360000</xdr:colOff>
      <xdr:row>17</xdr:row>
      <xdr:rowOff>88547</xdr:rowOff>
    </xdr:to>
    <xdr:pic>
      <xdr:nvPicPr>
        <xdr:cNvPr id="233" name="Picture 23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92450" y="9939347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91</xdr:col>
      <xdr:colOff>0</xdr:colOff>
      <xdr:row>7</xdr:row>
      <xdr:rowOff>33343</xdr:rowOff>
    </xdr:from>
    <xdr:to>
      <xdr:col>91</xdr:col>
      <xdr:colOff>360000</xdr:colOff>
      <xdr:row>8</xdr:row>
      <xdr:rowOff>88543</xdr:rowOff>
    </xdr:to>
    <xdr:pic>
      <xdr:nvPicPr>
        <xdr:cNvPr id="234" name="Picture 2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73825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97</xdr:col>
      <xdr:colOff>0</xdr:colOff>
      <xdr:row>7</xdr:row>
      <xdr:rowOff>33345</xdr:rowOff>
    </xdr:from>
    <xdr:to>
      <xdr:col>97</xdr:col>
      <xdr:colOff>360000</xdr:colOff>
      <xdr:row>8</xdr:row>
      <xdr:rowOff>88545</xdr:rowOff>
    </xdr:to>
    <xdr:pic>
      <xdr:nvPicPr>
        <xdr:cNvPr id="235" name="Picture 2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98075" y="46815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91</xdr:col>
      <xdr:colOff>0</xdr:colOff>
      <xdr:row>16</xdr:row>
      <xdr:rowOff>33345</xdr:rowOff>
    </xdr:from>
    <xdr:to>
      <xdr:col>91</xdr:col>
      <xdr:colOff>360000</xdr:colOff>
      <xdr:row>17</xdr:row>
      <xdr:rowOff>88545</xdr:rowOff>
    </xdr:to>
    <xdr:pic>
      <xdr:nvPicPr>
        <xdr:cNvPr id="236" name="Picture 23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73825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97</xdr:col>
      <xdr:colOff>0</xdr:colOff>
      <xdr:row>16</xdr:row>
      <xdr:rowOff>33347</xdr:rowOff>
    </xdr:from>
    <xdr:to>
      <xdr:col>97</xdr:col>
      <xdr:colOff>360000</xdr:colOff>
      <xdr:row>17</xdr:row>
      <xdr:rowOff>88547</xdr:rowOff>
    </xdr:to>
    <xdr:pic>
      <xdr:nvPicPr>
        <xdr:cNvPr id="237" name="Picture 2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98075" y="9939347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102</xdr:col>
      <xdr:colOff>0</xdr:colOff>
      <xdr:row>7</xdr:row>
      <xdr:rowOff>33343</xdr:rowOff>
    </xdr:from>
    <xdr:to>
      <xdr:col>102</xdr:col>
      <xdr:colOff>360000</xdr:colOff>
      <xdr:row>8</xdr:row>
      <xdr:rowOff>88543</xdr:rowOff>
    </xdr:to>
    <xdr:pic>
      <xdr:nvPicPr>
        <xdr:cNvPr id="238" name="Picture 2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79450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108</xdr:col>
      <xdr:colOff>0</xdr:colOff>
      <xdr:row>7</xdr:row>
      <xdr:rowOff>33345</xdr:rowOff>
    </xdr:from>
    <xdr:to>
      <xdr:col>108</xdr:col>
      <xdr:colOff>360000</xdr:colOff>
      <xdr:row>8</xdr:row>
      <xdr:rowOff>88545</xdr:rowOff>
    </xdr:to>
    <xdr:pic>
      <xdr:nvPicPr>
        <xdr:cNvPr id="239" name="Picture 2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03700" y="46815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102</xdr:col>
      <xdr:colOff>0</xdr:colOff>
      <xdr:row>16</xdr:row>
      <xdr:rowOff>33345</xdr:rowOff>
    </xdr:from>
    <xdr:to>
      <xdr:col>102</xdr:col>
      <xdr:colOff>360000</xdr:colOff>
      <xdr:row>17</xdr:row>
      <xdr:rowOff>88545</xdr:rowOff>
    </xdr:to>
    <xdr:pic>
      <xdr:nvPicPr>
        <xdr:cNvPr id="240" name="Picture 2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79450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108</xdr:col>
      <xdr:colOff>0</xdr:colOff>
      <xdr:row>16</xdr:row>
      <xdr:rowOff>33347</xdr:rowOff>
    </xdr:from>
    <xdr:to>
      <xdr:col>108</xdr:col>
      <xdr:colOff>360000</xdr:colOff>
      <xdr:row>17</xdr:row>
      <xdr:rowOff>88547</xdr:rowOff>
    </xdr:to>
    <xdr:pic>
      <xdr:nvPicPr>
        <xdr:cNvPr id="241" name="Picture 24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03700" y="9939347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113</xdr:col>
      <xdr:colOff>0</xdr:colOff>
      <xdr:row>7</xdr:row>
      <xdr:rowOff>33341</xdr:rowOff>
    </xdr:from>
    <xdr:to>
      <xdr:col>113</xdr:col>
      <xdr:colOff>360000</xdr:colOff>
      <xdr:row>8</xdr:row>
      <xdr:rowOff>88541</xdr:rowOff>
    </xdr:to>
    <xdr:pic>
      <xdr:nvPicPr>
        <xdr:cNvPr id="242" name="Picture 24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85075" y="46815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119</xdr:col>
      <xdr:colOff>0</xdr:colOff>
      <xdr:row>7</xdr:row>
      <xdr:rowOff>33343</xdr:rowOff>
    </xdr:from>
    <xdr:to>
      <xdr:col>119</xdr:col>
      <xdr:colOff>360000</xdr:colOff>
      <xdr:row>8</xdr:row>
      <xdr:rowOff>88543</xdr:rowOff>
    </xdr:to>
    <xdr:pic>
      <xdr:nvPicPr>
        <xdr:cNvPr id="243" name="Picture 24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09325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113</xdr:col>
      <xdr:colOff>0</xdr:colOff>
      <xdr:row>16</xdr:row>
      <xdr:rowOff>33343</xdr:rowOff>
    </xdr:from>
    <xdr:to>
      <xdr:col>113</xdr:col>
      <xdr:colOff>360000</xdr:colOff>
      <xdr:row>17</xdr:row>
      <xdr:rowOff>88543</xdr:rowOff>
    </xdr:to>
    <xdr:pic>
      <xdr:nvPicPr>
        <xdr:cNvPr id="244" name="Picture 24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85075" y="99393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119</xdr:col>
      <xdr:colOff>0</xdr:colOff>
      <xdr:row>16</xdr:row>
      <xdr:rowOff>33345</xdr:rowOff>
    </xdr:from>
    <xdr:to>
      <xdr:col>119</xdr:col>
      <xdr:colOff>360000</xdr:colOff>
      <xdr:row>17</xdr:row>
      <xdr:rowOff>88545</xdr:rowOff>
    </xdr:to>
    <xdr:pic>
      <xdr:nvPicPr>
        <xdr:cNvPr id="245" name="Picture 2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09325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124</xdr:col>
      <xdr:colOff>0</xdr:colOff>
      <xdr:row>7</xdr:row>
      <xdr:rowOff>33343</xdr:rowOff>
    </xdr:from>
    <xdr:to>
      <xdr:col>124</xdr:col>
      <xdr:colOff>360000</xdr:colOff>
      <xdr:row>8</xdr:row>
      <xdr:rowOff>88543</xdr:rowOff>
    </xdr:to>
    <xdr:pic>
      <xdr:nvPicPr>
        <xdr:cNvPr id="246" name="Picture 24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90700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130</xdr:col>
      <xdr:colOff>0</xdr:colOff>
      <xdr:row>7</xdr:row>
      <xdr:rowOff>33345</xdr:rowOff>
    </xdr:from>
    <xdr:to>
      <xdr:col>130</xdr:col>
      <xdr:colOff>360000</xdr:colOff>
      <xdr:row>8</xdr:row>
      <xdr:rowOff>88545</xdr:rowOff>
    </xdr:to>
    <xdr:pic>
      <xdr:nvPicPr>
        <xdr:cNvPr id="247" name="Picture 2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14950" y="46815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124</xdr:col>
      <xdr:colOff>0</xdr:colOff>
      <xdr:row>16</xdr:row>
      <xdr:rowOff>33345</xdr:rowOff>
    </xdr:from>
    <xdr:to>
      <xdr:col>124</xdr:col>
      <xdr:colOff>360000</xdr:colOff>
      <xdr:row>17</xdr:row>
      <xdr:rowOff>88545</xdr:rowOff>
    </xdr:to>
    <xdr:pic>
      <xdr:nvPicPr>
        <xdr:cNvPr id="248" name="Picture 24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90700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130</xdr:col>
      <xdr:colOff>0</xdr:colOff>
      <xdr:row>16</xdr:row>
      <xdr:rowOff>33347</xdr:rowOff>
    </xdr:from>
    <xdr:to>
      <xdr:col>130</xdr:col>
      <xdr:colOff>360000</xdr:colOff>
      <xdr:row>17</xdr:row>
      <xdr:rowOff>88547</xdr:rowOff>
    </xdr:to>
    <xdr:pic>
      <xdr:nvPicPr>
        <xdr:cNvPr id="249" name="Picture 2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14950" y="9939347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135</xdr:col>
      <xdr:colOff>0</xdr:colOff>
      <xdr:row>7</xdr:row>
      <xdr:rowOff>33343</xdr:rowOff>
    </xdr:from>
    <xdr:to>
      <xdr:col>135</xdr:col>
      <xdr:colOff>360000</xdr:colOff>
      <xdr:row>8</xdr:row>
      <xdr:rowOff>88543</xdr:rowOff>
    </xdr:to>
    <xdr:pic>
      <xdr:nvPicPr>
        <xdr:cNvPr id="250" name="Picture 24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96325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141</xdr:col>
      <xdr:colOff>0</xdr:colOff>
      <xdr:row>7</xdr:row>
      <xdr:rowOff>33345</xdr:rowOff>
    </xdr:from>
    <xdr:to>
      <xdr:col>141</xdr:col>
      <xdr:colOff>360000</xdr:colOff>
      <xdr:row>8</xdr:row>
      <xdr:rowOff>88545</xdr:rowOff>
    </xdr:to>
    <xdr:pic>
      <xdr:nvPicPr>
        <xdr:cNvPr id="251" name="Picture 25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20575" y="46815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135</xdr:col>
      <xdr:colOff>0</xdr:colOff>
      <xdr:row>16</xdr:row>
      <xdr:rowOff>33345</xdr:rowOff>
    </xdr:from>
    <xdr:to>
      <xdr:col>135</xdr:col>
      <xdr:colOff>360000</xdr:colOff>
      <xdr:row>17</xdr:row>
      <xdr:rowOff>88545</xdr:rowOff>
    </xdr:to>
    <xdr:pic>
      <xdr:nvPicPr>
        <xdr:cNvPr id="252" name="Picture 2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96325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141</xdr:col>
      <xdr:colOff>0</xdr:colOff>
      <xdr:row>16</xdr:row>
      <xdr:rowOff>33347</xdr:rowOff>
    </xdr:from>
    <xdr:to>
      <xdr:col>141</xdr:col>
      <xdr:colOff>360000</xdr:colOff>
      <xdr:row>17</xdr:row>
      <xdr:rowOff>88547</xdr:rowOff>
    </xdr:to>
    <xdr:pic>
      <xdr:nvPicPr>
        <xdr:cNvPr id="253" name="Picture 25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20575" y="9939347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146</xdr:col>
      <xdr:colOff>0</xdr:colOff>
      <xdr:row>7</xdr:row>
      <xdr:rowOff>33343</xdr:rowOff>
    </xdr:from>
    <xdr:to>
      <xdr:col>146</xdr:col>
      <xdr:colOff>360000</xdr:colOff>
      <xdr:row>8</xdr:row>
      <xdr:rowOff>88543</xdr:rowOff>
    </xdr:to>
    <xdr:pic>
      <xdr:nvPicPr>
        <xdr:cNvPr id="254" name="Picture 25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01950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152</xdr:col>
      <xdr:colOff>0</xdr:colOff>
      <xdr:row>7</xdr:row>
      <xdr:rowOff>33345</xdr:rowOff>
    </xdr:from>
    <xdr:to>
      <xdr:col>152</xdr:col>
      <xdr:colOff>360000</xdr:colOff>
      <xdr:row>8</xdr:row>
      <xdr:rowOff>88545</xdr:rowOff>
    </xdr:to>
    <xdr:pic>
      <xdr:nvPicPr>
        <xdr:cNvPr id="255" name="Picture 2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26200" y="46815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146</xdr:col>
      <xdr:colOff>0</xdr:colOff>
      <xdr:row>16</xdr:row>
      <xdr:rowOff>33345</xdr:rowOff>
    </xdr:from>
    <xdr:to>
      <xdr:col>146</xdr:col>
      <xdr:colOff>360000</xdr:colOff>
      <xdr:row>17</xdr:row>
      <xdr:rowOff>88545</xdr:rowOff>
    </xdr:to>
    <xdr:pic>
      <xdr:nvPicPr>
        <xdr:cNvPr id="256" name="Picture 2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01950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152</xdr:col>
      <xdr:colOff>0</xdr:colOff>
      <xdr:row>16</xdr:row>
      <xdr:rowOff>33347</xdr:rowOff>
    </xdr:from>
    <xdr:to>
      <xdr:col>152</xdr:col>
      <xdr:colOff>360000</xdr:colOff>
      <xdr:row>17</xdr:row>
      <xdr:rowOff>88547</xdr:rowOff>
    </xdr:to>
    <xdr:pic>
      <xdr:nvPicPr>
        <xdr:cNvPr id="257" name="Picture 2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26200" y="9939347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157</xdr:col>
      <xdr:colOff>0</xdr:colOff>
      <xdr:row>7</xdr:row>
      <xdr:rowOff>33343</xdr:rowOff>
    </xdr:from>
    <xdr:to>
      <xdr:col>157</xdr:col>
      <xdr:colOff>360000</xdr:colOff>
      <xdr:row>8</xdr:row>
      <xdr:rowOff>88543</xdr:rowOff>
    </xdr:to>
    <xdr:pic>
      <xdr:nvPicPr>
        <xdr:cNvPr id="258" name="Picture 25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07575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163</xdr:col>
      <xdr:colOff>0</xdr:colOff>
      <xdr:row>7</xdr:row>
      <xdr:rowOff>33345</xdr:rowOff>
    </xdr:from>
    <xdr:to>
      <xdr:col>163</xdr:col>
      <xdr:colOff>360000</xdr:colOff>
      <xdr:row>8</xdr:row>
      <xdr:rowOff>88545</xdr:rowOff>
    </xdr:to>
    <xdr:pic>
      <xdr:nvPicPr>
        <xdr:cNvPr id="259" name="Picture 2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31825" y="46815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157</xdr:col>
      <xdr:colOff>0</xdr:colOff>
      <xdr:row>16</xdr:row>
      <xdr:rowOff>33345</xdr:rowOff>
    </xdr:from>
    <xdr:to>
      <xdr:col>157</xdr:col>
      <xdr:colOff>360000</xdr:colOff>
      <xdr:row>17</xdr:row>
      <xdr:rowOff>88545</xdr:rowOff>
    </xdr:to>
    <xdr:pic>
      <xdr:nvPicPr>
        <xdr:cNvPr id="260" name="Picture 25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07575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163</xdr:col>
      <xdr:colOff>0</xdr:colOff>
      <xdr:row>16</xdr:row>
      <xdr:rowOff>33347</xdr:rowOff>
    </xdr:from>
    <xdr:to>
      <xdr:col>163</xdr:col>
      <xdr:colOff>360000</xdr:colOff>
      <xdr:row>17</xdr:row>
      <xdr:rowOff>88547</xdr:rowOff>
    </xdr:to>
    <xdr:pic>
      <xdr:nvPicPr>
        <xdr:cNvPr id="261" name="Picture 26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31825" y="9939347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168</xdr:col>
      <xdr:colOff>0</xdr:colOff>
      <xdr:row>7</xdr:row>
      <xdr:rowOff>33341</xdr:rowOff>
    </xdr:from>
    <xdr:to>
      <xdr:col>168</xdr:col>
      <xdr:colOff>360000</xdr:colOff>
      <xdr:row>8</xdr:row>
      <xdr:rowOff>88541</xdr:rowOff>
    </xdr:to>
    <xdr:pic>
      <xdr:nvPicPr>
        <xdr:cNvPr id="262" name="Picture 26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13200" y="46815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174</xdr:col>
      <xdr:colOff>0</xdr:colOff>
      <xdr:row>7</xdr:row>
      <xdr:rowOff>33343</xdr:rowOff>
    </xdr:from>
    <xdr:to>
      <xdr:col>174</xdr:col>
      <xdr:colOff>360000</xdr:colOff>
      <xdr:row>8</xdr:row>
      <xdr:rowOff>88543</xdr:rowOff>
    </xdr:to>
    <xdr:pic>
      <xdr:nvPicPr>
        <xdr:cNvPr id="263" name="Picture 26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37450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168</xdr:col>
      <xdr:colOff>0</xdr:colOff>
      <xdr:row>16</xdr:row>
      <xdr:rowOff>33343</xdr:rowOff>
    </xdr:from>
    <xdr:to>
      <xdr:col>168</xdr:col>
      <xdr:colOff>360000</xdr:colOff>
      <xdr:row>17</xdr:row>
      <xdr:rowOff>88543</xdr:rowOff>
    </xdr:to>
    <xdr:pic>
      <xdr:nvPicPr>
        <xdr:cNvPr id="264" name="Picture 2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13200" y="99393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174</xdr:col>
      <xdr:colOff>0</xdr:colOff>
      <xdr:row>16</xdr:row>
      <xdr:rowOff>33345</xdr:rowOff>
    </xdr:from>
    <xdr:to>
      <xdr:col>174</xdr:col>
      <xdr:colOff>360000</xdr:colOff>
      <xdr:row>17</xdr:row>
      <xdr:rowOff>88545</xdr:rowOff>
    </xdr:to>
    <xdr:pic>
      <xdr:nvPicPr>
        <xdr:cNvPr id="265" name="Picture 2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37450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179</xdr:col>
      <xdr:colOff>0</xdr:colOff>
      <xdr:row>7</xdr:row>
      <xdr:rowOff>33343</xdr:rowOff>
    </xdr:from>
    <xdr:to>
      <xdr:col>179</xdr:col>
      <xdr:colOff>360000</xdr:colOff>
      <xdr:row>8</xdr:row>
      <xdr:rowOff>88543</xdr:rowOff>
    </xdr:to>
    <xdr:pic>
      <xdr:nvPicPr>
        <xdr:cNvPr id="266" name="Picture 2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18825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185</xdr:col>
      <xdr:colOff>0</xdr:colOff>
      <xdr:row>7</xdr:row>
      <xdr:rowOff>33345</xdr:rowOff>
    </xdr:from>
    <xdr:to>
      <xdr:col>185</xdr:col>
      <xdr:colOff>360000</xdr:colOff>
      <xdr:row>8</xdr:row>
      <xdr:rowOff>88545</xdr:rowOff>
    </xdr:to>
    <xdr:pic>
      <xdr:nvPicPr>
        <xdr:cNvPr id="267" name="Picture 2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43075" y="46815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179</xdr:col>
      <xdr:colOff>0</xdr:colOff>
      <xdr:row>16</xdr:row>
      <xdr:rowOff>33345</xdr:rowOff>
    </xdr:from>
    <xdr:to>
      <xdr:col>179</xdr:col>
      <xdr:colOff>360000</xdr:colOff>
      <xdr:row>17</xdr:row>
      <xdr:rowOff>88545</xdr:rowOff>
    </xdr:to>
    <xdr:pic>
      <xdr:nvPicPr>
        <xdr:cNvPr id="268" name="Picture 2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18825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185</xdr:col>
      <xdr:colOff>0</xdr:colOff>
      <xdr:row>16</xdr:row>
      <xdr:rowOff>33347</xdr:rowOff>
    </xdr:from>
    <xdr:to>
      <xdr:col>185</xdr:col>
      <xdr:colOff>360000</xdr:colOff>
      <xdr:row>17</xdr:row>
      <xdr:rowOff>88547</xdr:rowOff>
    </xdr:to>
    <xdr:pic>
      <xdr:nvPicPr>
        <xdr:cNvPr id="269" name="Picture 2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43075" y="9939347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190</xdr:col>
      <xdr:colOff>0</xdr:colOff>
      <xdr:row>7</xdr:row>
      <xdr:rowOff>33343</xdr:rowOff>
    </xdr:from>
    <xdr:to>
      <xdr:col>190</xdr:col>
      <xdr:colOff>360000</xdr:colOff>
      <xdr:row>8</xdr:row>
      <xdr:rowOff>88543</xdr:rowOff>
    </xdr:to>
    <xdr:pic>
      <xdr:nvPicPr>
        <xdr:cNvPr id="270" name="Picture 2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424450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196</xdr:col>
      <xdr:colOff>0</xdr:colOff>
      <xdr:row>7</xdr:row>
      <xdr:rowOff>33345</xdr:rowOff>
    </xdr:from>
    <xdr:to>
      <xdr:col>196</xdr:col>
      <xdr:colOff>360000</xdr:colOff>
      <xdr:row>8</xdr:row>
      <xdr:rowOff>88545</xdr:rowOff>
    </xdr:to>
    <xdr:pic>
      <xdr:nvPicPr>
        <xdr:cNvPr id="271" name="Picture 27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948700" y="46815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190</xdr:col>
      <xdr:colOff>0</xdr:colOff>
      <xdr:row>16</xdr:row>
      <xdr:rowOff>33345</xdr:rowOff>
    </xdr:from>
    <xdr:to>
      <xdr:col>190</xdr:col>
      <xdr:colOff>360000</xdr:colOff>
      <xdr:row>17</xdr:row>
      <xdr:rowOff>88545</xdr:rowOff>
    </xdr:to>
    <xdr:pic>
      <xdr:nvPicPr>
        <xdr:cNvPr id="272" name="Picture 27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424450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196</xdr:col>
      <xdr:colOff>0</xdr:colOff>
      <xdr:row>16</xdr:row>
      <xdr:rowOff>33347</xdr:rowOff>
    </xdr:from>
    <xdr:to>
      <xdr:col>196</xdr:col>
      <xdr:colOff>360000</xdr:colOff>
      <xdr:row>17</xdr:row>
      <xdr:rowOff>88547</xdr:rowOff>
    </xdr:to>
    <xdr:pic>
      <xdr:nvPicPr>
        <xdr:cNvPr id="273" name="Picture 27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948700" y="9939347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201</xdr:col>
      <xdr:colOff>0</xdr:colOff>
      <xdr:row>7</xdr:row>
      <xdr:rowOff>33343</xdr:rowOff>
    </xdr:from>
    <xdr:to>
      <xdr:col>201</xdr:col>
      <xdr:colOff>360000</xdr:colOff>
      <xdr:row>8</xdr:row>
      <xdr:rowOff>88543</xdr:rowOff>
    </xdr:to>
    <xdr:pic>
      <xdr:nvPicPr>
        <xdr:cNvPr id="274" name="Picture 2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30075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207</xdr:col>
      <xdr:colOff>0</xdr:colOff>
      <xdr:row>7</xdr:row>
      <xdr:rowOff>33345</xdr:rowOff>
    </xdr:from>
    <xdr:to>
      <xdr:col>207</xdr:col>
      <xdr:colOff>360000</xdr:colOff>
      <xdr:row>8</xdr:row>
      <xdr:rowOff>88545</xdr:rowOff>
    </xdr:to>
    <xdr:pic>
      <xdr:nvPicPr>
        <xdr:cNvPr id="275" name="Picture 27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54325" y="46815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201</xdr:col>
      <xdr:colOff>0</xdr:colOff>
      <xdr:row>16</xdr:row>
      <xdr:rowOff>33345</xdr:rowOff>
    </xdr:from>
    <xdr:to>
      <xdr:col>201</xdr:col>
      <xdr:colOff>360000</xdr:colOff>
      <xdr:row>17</xdr:row>
      <xdr:rowOff>88545</xdr:rowOff>
    </xdr:to>
    <xdr:pic>
      <xdr:nvPicPr>
        <xdr:cNvPr id="276" name="Picture 27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30075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207</xdr:col>
      <xdr:colOff>0</xdr:colOff>
      <xdr:row>16</xdr:row>
      <xdr:rowOff>33347</xdr:rowOff>
    </xdr:from>
    <xdr:to>
      <xdr:col>207</xdr:col>
      <xdr:colOff>360000</xdr:colOff>
      <xdr:row>17</xdr:row>
      <xdr:rowOff>88547</xdr:rowOff>
    </xdr:to>
    <xdr:pic>
      <xdr:nvPicPr>
        <xdr:cNvPr id="277" name="Picture 27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54325" y="9939347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212</xdr:col>
      <xdr:colOff>0</xdr:colOff>
      <xdr:row>7</xdr:row>
      <xdr:rowOff>33343</xdr:rowOff>
    </xdr:from>
    <xdr:to>
      <xdr:col>212</xdr:col>
      <xdr:colOff>360000</xdr:colOff>
      <xdr:row>8</xdr:row>
      <xdr:rowOff>88543</xdr:rowOff>
    </xdr:to>
    <xdr:pic>
      <xdr:nvPicPr>
        <xdr:cNvPr id="278" name="Picture 27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235700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218</xdr:col>
      <xdr:colOff>0</xdr:colOff>
      <xdr:row>7</xdr:row>
      <xdr:rowOff>33345</xdr:rowOff>
    </xdr:from>
    <xdr:to>
      <xdr:col>218</xdr:col>
      <xdr:colOff>360000</xdr:colOff>
      <xdr:row>8</xdr:row>
      <xdr:rowOff>88545</xdr:rowOff>
    </xdr:to>
    <xdr:pic>
      <xdr:nvPicPr>
        <xdr:cNvPr id="279" name="Picture 2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59950" y="46815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212</xdr:col>
      <xdr:colOff>0</xdr:colOff>
      <xdr:row>16</xdr:row>
      <xdr:rowOff>33345</xdr:rowOff>
    </xdr:from>
    <xdr:to>
      <xdr:col>212</xdr:col>
      <xdr:colOff>360000</xdr:colOff>
      <xdr:row>17</xdr:row>
      <xdr:rowOff>88545</xdr:rowOff>
    </xdr:to>
    <xdr:pic>
      <xdr:nvPicPr>
        <xdr:cNvPr id="280" name="Picture 27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235700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218</xdr:col>
      <xdr:colOff>0</xdr:colOff>
      <xdr:row>16</xdr:row>
      <xdr:rowOff>33347</xdr:rowOff>
    </xdr:from>
    <xdr:to>
      <xdr:col>218</xdr:col>
      <xdr:colOff>360000</xdr:colOff>
      <xdr:row>17</xdr:row>
      <xdr:rowOff>88547</xdr:rowOff>
    </xdr:to>
    <xdr:pic>
      <xdr:nvPicPr>
        <xdr:cNvPr id="281" name="Picture 2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59950" y="9939347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223</xdr:col>
      <xdr:colOff>0</xdr:colOff>
      <xdr:row>7</xdr:row>
      <xdr:rowOff>33341</xdr:rowOff>
    </xdr:from>
    <xdr:to>
      <xdr:col>223</xdr:col>
      <xdr:colOff>360000</xdr:colOff>
      <xdr:row>8</xdr:row>
      <xdr:rowOff>88541</xdr:rowOff>
    </xdr:to>
    <xdr:pic>
      <xdr:nvPicPr>
        <xdr:cNvPr id="282" name="Picture 28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141325" y="46815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229</xdr:col>
      <xdr:colOff>0</xdr:colOff>
      <xdr:row>7</xdr:row>
      <xdr:rowOff>33343</xdr:rowOff>
    </xdr:from>
    <xdr:to>
      <xdr:col>229</xdr:col>
      <xdr:colOff>360000</xdr:colOff>
      <xdr:row>8</xdr:row>
      <xdr:rowOff>88543</xdr:rowOff>
    </xdr:to>
    <xdr:pic>
      <xdr:nvPicPr>
        <xdr:cNvPr id="283" name="Picture 28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665575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223</xdr:col>
      <xdr:colOff>0</xdr:colOff>
      <xdr:row>16</xdr:row>
      <xdr:rowOff>33343</xdr:rowOff>
    </xdr:from>
    <xdr:to>
      <xdr:col>223</xdr:col>
      <xdr:colOff>360000</xdr:colOff>
      <xdr:row>17</xdr:row>
      <xdr:rowOff>88543</xdr:rowOff>
    </xdr:to>
    <xdr:pic>
      <xdr:nvPicPr>
        <xdr:cNvPr id="284" name="Picture 28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141325" y="99393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229</xdr:col>
      <xdr:colOff>0</xdr:colOff>
      <xdr:row>16</xdr:row>
      <xdr:rowOff>33345</xdr:rowOff>
    </xdr:from>
    <xdr:to>
      <xdr:col>229</xdr:col>
      <xdr:colOff>360000</xdr:colOff>
      <xdr:row>17</xdr:row>
      <xdr:rowOff>88545</xdr:rowOff>
    </xdr:to>
    <xdr:pic>
      <xdr:nvPicPr>
        <xdr:cNvPr id="285" name="Picture 2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665575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234</xdr:col>
      <xdr:colOff>0</xdr:colOff>
      <xdr:row>7</xdr:row>
      <xdr:rowOff>33343</xdr:rowOff>
    </xdr:from>
    <xdr:to>
      <xdr:col>234</xdr:col>
      <xdr:colOff>360000</xdr:colOff>
      <xdr:row>8</xdr:row>
      <xdr:rowOff>88543</xdr:rowOff>
    </xdr:to>
    <xdr:pic>
      <xdr:nvPicPr>
        <xdr:cNvPr id="286" name="Picture 28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046950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240</xdr:col>
      <xdr:colOff>0</xdr:colOff>
      <xdr:row>7</xdr:row>
      <xdr:rowOff>33345</xdr:rowOff>
    </xdr:from>
    <xdr:to>
      <xdr:col>240</xdr:col>
      <xdr:colOff>360000</xdr:colOff>
      <xdr:row>8</xdr:row>
      <xdr:rowOff>88545</xdr:rowOff>
    </xdr:to>
    <xdr:pic>
      <xdr:nvPicPr>
        <xdr:cNvPr id="287" name="Picture 2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571200" y="46815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234</xdr:col>
      <xdr:colOff>0</xdr:colOff>
      <xdr:row>16</xdr:row>
      <xdr:rowOff>33345</xdr:rowOff>
    </xdr:from>
    <xdr:to>
      <xdr:col>234</xdr:col>
      <xdr:colOff>360000</xdr:colOff>
      <xdr:row>17</xdr:row>
      <xdr:rowOff>88545</xdr:rowOff>
    </xdr:to>
    <xdr:pic>
      <xdr:nvPicPr>
        <xdr:cNvPr id="288" name="Picture 28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046950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240</xdr:col>
      <xdr:colOff>0</xdr:colOff>
      <xdr:row>16</xdr:row>
      <xdr:rowOff>33347</xdr:rowOff>
    </xdr:from>
    <xdr:to>
      <xdr:col>240</xdr:col>
      <xdr:colOff>360000</xdr:colOff>
      <xdr:row>17</xdr:row>
      <xdr:rowOff>88547</xdr:rowOff>
    </xdr:to>
    <xdr:pic>
      <xdr:nvPicPr>
        <xdr:cNvPr id="289" name="Picture 28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571200" y="9939347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245</xdr:col>
      <xdr:colOff>0</xdr:colOff>
      <xdr:row>7</xdr:row>
      <xdr:rowOff>33343</xdr:rowOff>
    </xdr:from>
    <xdr:to>
      <xdr:col>245</xdr:col>
      <xdr:colOff>360000</xdr:colOff>
      <xdr:row>8</xdr:row>
      <xdr:rowOff>88543</xdr:rowOff>
    </xdr:to>
    <xdr:pic>
      <xdr:nvPicPr>
        <xdr:cNvPr id="290" name="Picture 28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952575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251</xdr:col>
      <xdr:colOff>0</xdr:colOff>
      <xdr:row>7</xdr:row>
      <xdr:rowOff>33345</xdr:rowOff>
    </xdr:from>
    <xdr:to>
      <xdr:col>251</xdr:col>
      <xdr:colOff>360000</xdr:colOff>
      <xdr:row>8</xdr:row>
      <xdr:rowOff>88545</xdr:rowOff>
    </xdr:to>
    <xdr:pic>
      <xdr:nvPicPr>
        <xdr:cNvPr id="291" name="Picture 2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476825" y="46815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245</xdr:col>
      <xdr:colOff>0</xdr:colOff>
      <xdr:row>16</xdr:row>
      <xdr:rowOff>33345</xdr:rowOff>
    </xdr:from>
    <xdr:to>
      <xdr:col>245</xdr:col>
      <xdr:colOff>360000</xdr:colOff>
      <xdr:row>17</xdr:row>
      <xdr:rowOff>88545</xdr:rowOff>
    </xdr:to>
    <xdr:pic>
      <xdr:nvPicPr>
        <xdr:cNvPr id="292" name="Picture 29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952575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251</xdr:col>
      <xdr:colOff>0</xdr:colOff>
      <xdr:row>16</xdr:row>
      <xdr:rowOff>33347</xdr:rowOff>
    </xdr:from>
    <xdr:to>
      <xdr:col>251</xdr:col>
      <xdr:colOff>360000</xdr:colOff>
      <xdr:row>17</xdr:row>
      <xdr:rowOff>88547</xdr:rowOff>
    </xdr:to>
    <xdr:pic>
      <xdr:nvPicPr>
        <xdr:cNvPr id="293" name="Picture 2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476825" y="9939347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256</xdr:col>
      <xdr:colOff>0</xdr:colOff>
      <xdr:row>7</xdr:row>
      <xdr:rowOff>33343</xdr:rowOff>
    </xdr:from>
    <xdr:to>
      <xdr:col>256</xdr:col>
      <xdr:colOff>360000</xdr:colOff>
      <xdr:row>8</xdr:row>
      <xdr:rowOff>88543</xdr:rowOff>
    </xdr:to>
    <xdr:pic>
      <xdr:nvPicPr>
        <xdr:cNvPr id="294" name="Picture 29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58200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262</xdr:col>
      <xdr:colOff>0</xdr:colOff>
      <xdr:row>7</xdr:row>
      <xdr:rowOff>33345</xdr:rowOff>
    </xdr:from>
    <xdr:to>
      <xdr:col>262</xdr:col>
      <xdr:colOff>360000</xdr:colOff>
      <xdr:row>8</xdr:row>
      <xdr:rowOff>88545</xdr:rowOff>
    </xdr:to>
    <xdr:pic>
      <xdr:nvPicPr>
        <xdr:cNvPr id="295" name="Picture 2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82450" y="46815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256</xdr:col>
      <xdr:colOff>0</xdr:colOff>
      <xdr:row>16</xdr:row>
      <xdr:rowOff>33345</xdr:rowOff>
    </xdr:from>
    <xdr:to>
      <xdr:col>256</xdr:col>
      <xdr:colOff>360000</xdr:colOff>
      <xdr:row>17</xdr:row>
      <xdr:rowOff>88545</xdr:rowOff>
    </xdr:to>
    <xdr:pic>
      <xdr:nvPicPr>
        <xdr:cNvPr id="296" name="Picture 2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58200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262</xdr:col>
      <xdr:colOff>0</xdr:colOff>
      <xdr:row>16</xdr:row>
      <xdr:rowOff>33347</xdr:rowOff>
    </xdr:from>
    <xdr:to>
      <xdr:col>262</xdr:col>
      <xdr:colOff>360000</xdr:colOff>
      <xdr:row>17</xdr:row>
      <xdr:rowOff>88547</xdr:rowOff>
    </xdr:to>
    <xdr:pic>
      <xdr:nvPicPr>
        <xdr:cNvPr id="297" name="Picture 29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82450" y="9939347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267</xdr:col>
      <xdr:colOff>0</xdr:colOff>
      <xdr:row>7</xdr:row>
      <xdr:rowOff>33343</xdr:rowOff>
    </xdr:from>
    <xdr:to>
      <xdr:col>267</xdr:col>
      <xdr:colOff>360000</xdr:colOff>
      <xdr:row>8</xdr:row>
      <xdr:rowOff>88543</xdr:rowOff>
    </xdr:to>
    <xdr:pic>
      <xdr:nvPicPr>
        <xdr:cNvPr id="298" name="Picture 29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763825" y="4681543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273</xdr:col>
      <xdr:colOff>0</xdr:colOff>
      <xdr:row>7</xdr:row>
      <xdr:rowOff>33345</xdr:rowOff>
    </xdr:from>
    <xdr:to>
      <xdr:col>273</xdr:col>
      <xdr:colOff>360000</xdr:colOff>
      <xdr:row>8</xdr:row>
      <xdr:rowOff>88545</xdr:rowOff>
    </xdr:to>
    <xdr:pic>
      <xdr:nvPicPr>
        <xdr:cNvPr id="299" name="Picture 29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288075" y="46815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267</xdr:col>
      <xdr:colOff>0</xdr:colOff>
      <xdr:row>16</xdr:row>
      <xdr:rowOff>33345</xdr:rowOff>
    </xdr:from>
    <xdr:to>
      <xdr:col>267</xdr:col>
      <xdr:colOff>360000</xdr:colOff>
      <xdr:row>17</xdr:row>
      <xdr:rowOff>88545</xdr:rowOff>
    </xdr:to>
    <xdr:pic>
      <xdr:nvPicPr>
        <xdr:cNvPr id="300" name="Picture 29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763825" y="993934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273</xdr:col>
      <xdr:colOff>0</xdr:colOff>
      <xdr:row>16</xdr:row>
      <xdr:rowOff>33347</xdr:rowOff>
    </xdr:from>
    <xdr:to>
      <xdr:col>273</xdr:col>
      <xdr:colOff>360000</xdr:colOff>
      <xdr:row>17</xdr:row>
      <xdr:rowOff>88547</xdr:rowOff>
    </xdr:to>
    <xdr:pic>
      <xdr:nvPicPr>
        <xdr:cNvPr id="301" name="Picture 30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288075" y="9939347"/>
          <a:ext cx="360000" cy="36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895349</xdr:colOff>
      <xdr:row>6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06" name="Étoile à 5 branches 1"/>
        <xdr:cNvSpPr/>
      </xdr:nvSpPr>
      <xdr:spPr>
        <a:xfrm>
          <a:off x="1790699" y="3667125"/>
          <a:ext cx="895351" cy="885825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13855</xdr:colOff>
      <xdr:row>7</xdr:row>
      <xdr:rowOff>0</xdr:rowOff>
    </xdr:to>
    <xdr:sp macro="" textlink="">
      <xdr:nvSpPr>
        <xdr:cNvPr id="107" name="Étoile à 5 branches 1"/>
        <xdr:cNvSpPr/>
      </xdr:nvSpPr>
      <xdr:spPr>
        <a:xfrm>
          <a:off x="6580909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14</xdr:col>
      <xdr:colOff>13856</xdr:colOff>
      <xdr:row>7</xdr:row>
      <xdr:rowOff>0</xdr:rowOff>
    </xdr:to>
    <xdr:sp macro="" textlink="">
      <xdr:nvSpPr>
        <xdr:cNvPr id="108" name="Étoile à 5 branches 1"/>
        <xdr:cNvSpPr/>
      </xdr:nvSpPr>
      <xdr:spPr>
        <a:xfrm>
          <a:off x="11126932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20</xdr:col>
      <xdr:colOff>13856</xdr:colOff>
      <xdr:row>7</xdr:row>
      <xdr:rowOff>0</xdr:rowOff>
    </xdr:to>
    <xdr:sp macro="" textlink="">
      <xdr:nvSpPr>
        <xdr:cNvPr id="109" name="Étoile à 5 branches 1"/>
        <xdr:cNvSpPr/>
      </xdr:nvSpPr>
      <xdr:spPr>
        <a:xfrm>
          <a:off x="15889432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25</xdr:col>
      <xdr:colOff>13856</xdr:colOff>
      <xdr:row>7</xdr:row>
      <xdr:rowOff>0</xdr:rowOff>
    </xdr:to>
    <xdr:sp macro="" textlink="">
      <xdr:nvSpPr>
        <xdr:cNvPr id="110" name="Étoile à 5 branches 1"/>
        <xdr:cNvSpPr/>
      </xdr:nvSpPr>
      <xdr:spPr>
        <a:xfrm>
          <a:off x="20435455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31</xdr:col>
      <xdr:colOff>13856</xdr:colOff>
      <xdr:row>7</xdr:row>
      <xdr:rowOff>0</xdr:rowOff>
    </xdr:to>
    <xdr:sp macro="" textlink="">
      <xdr:nvSpPr>
        <xdr:cNvPr id="111" name="Étoile à 5 branches 1"/>
        <xdr:cNvSpPr/>
      </xdr:nvSpPr>
      <xdr:spPr>
        <a:xfrm>
          <a:off x="25197955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36</xdr:col>
      <xdr:colOff>13855</xdr:colOff>
      <xdr:row>7</xdr:row>
      <xdr:rowOff>0</xdr:rowOff>
    </xdr:to>
    <xdr:sp macro="" textlink="">
      <xdr:nvSpPr>
        <xdr:cNvPr id="112" name="Étoile à 5 branches 1"/>
        <xdr:cNvSpPr/>
      </xdr:nvSpPr>
      <xdr:spPr>
        <a:xfrm>
          <a:off x="29743977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42</xdr:col>
      <xdr:colOff>13855</xdr:colOff>
      <xdr:row>7</xdr:row>
      <xdr:rowOff>0</xdr:rowOff>
    </xdr:to>
    <xdr:sp macro="" textlink="">
      <xdr:nvSpPr>
        <xdr:cNvPr id="113" name="Étoile à 5 branches 1"/>
        <xdr:cNvSpPr/>
      </xdr:nvSpPr>
      <xdr:spPr>
        <a:xfrm>
          <a:off x="34506477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47</xdr:col>
      <xdr:colOff>13855</xdr:colOff>
      <xdr:row>7</xdr:row>
      <xdr:rowOff>0</xdr:rowOff>
    </xdr:to>
    <xdr:sp macro="" textlink="">
      <xdr:nvSpPr>
        <xdr:cNvPr id="114" name="Étoile à 5 branches 1"/>
        <xdr:cNvSpPr/>
      </xdr:nvSpPr>
      <xdr:spPr>
        <a:xfrm>
          <a:off x="39052500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53</xdr:col>
      <xdr:colOff>13855</xdr:colOff>
      <xdr:row>7</xdr:row>
      <xdr:rowOff>0</xdr:rowOff>
    </xdr:to>
    <xdr:sp macro="" textlink="">
      <xdr:nvSpPr>
        <xdr:cNvPr id="115" name="Étoile à 5 branches 1"/>
        <xdr:cNvSpPr/>
      </xdr:nvSpPr>
      <xdr:spPr>
        <a:xfrm>
          <a:off x="43815000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58</xdr:col>
      <xdr:colOff>13856</xdr:colOff>
      <xdr:row>7</xdr:row>
      <xdr:rowOff>0</xdr:rowOff>
    </xdr:to>
    <xdr:sp macro="" textlink="">
      <xdr:nvSpPr>
        <xdr:cNvPr id="116" name="Étoile à 5 branches 1"/>
        <xdr:cNvSpPr/>
      </xdr:nvSpPr>
      <xdr:spPr>
        <a:xfrm>
          <a:off x="48361023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64</xdr:col>
      <xdr:colOff>13856</xdr:colOff>
      <xdr:row>7</xdr:row>
      <xdr:rowOff>0</xdr:rowOff>
    </xdr:to>
    <xdr:sp macro="" textlink="">
      <xdr:nvSpPr>
        <xdr:cNvPr id="117" name="Étoile à 5 branches 1"/>
        <xdr:cNvSpPr/>
      </xdr:nvSpPr>
      <xdr:spPr>
        <a:xfrm>
          <a:off x="53123523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69</xdr:col>
      <xdr:colOff>13855</xdr:colOff>
      <xdr:row>7</xdr:row>
      <xdr:rowOff>0</xdr:rowOff>
    </xdr:to>
    <xdr:sp macro="" textlink="">
      <xdr:nvSpPr>
        <xdr:cNvPr id="118" name="Étoile à 5 branches 1"/>
        <xdr:cNvSpPr/>
      </xdr:nvSpPr>
      <xdr:spPr>
        <a:xfrm>
          <a:off x="57669545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75</xdr:col>
      <xdr:colOff>13855</xdr:colOff>
      <xdr:row>7</xdr:row>
      <xdr:rowOff>0</xdr:rowOff>
    </xdr:to>
    <xdr:sp macro="" textlink="">
      <xdr:nvSpPr>
        <xdr:cNvPr id="119" name="Étoile à 5 branches 1"/>
        <xdr:cNvSpPr/>
      </xdr:nvSpPr>
      <xdr:spPr>
        <a:xfrm>
          <a:off x="62432045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80</xdr:col>
      <xdr:colOff>13855</xdr:colOff>
      <xdr:row>7</xdr:row>
      <xdr:rowOff>0</xdr:rowOff>
    </xdr:to>
    <xdr:sp macro="" textlink="">
      <xdr:nvSpPr>
        <xdr:cNvPr id="120" name="Étoile à 5 branches 1"/>
        <xdr:cNvSpPr/>
      </xdr:nvSpPr>
      <xdr:spPr>
        <a:xfrm>
          <a:off x="66978068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86</xdr:col>
      <xdr:colOff>13855</xdr:colOff>
      <xdr:row>7</xdr:row>
      <xdr:rowOff>0</xdr:rowOff>
    </xdr:to>
    <xdr:sp macro="" textlink="">
      <xdr:nvSpPr>
        <xdr:cNvPr id="121" name="Étoile à 5 branches 1"/>
        <xdr:cNvSpPr/>
      </xdr:nvSpPr>
      <xdr:spPr>
        <a:xfrm>
          <a:off x="71740568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91</xdr:col>
      <xdr:colOff>13856</xdr:colOff>
      <xdr:row>7</xdr:row>
      <xdr:rowOff>0</xdr:rowOff>
    </xdr:to>
    <xdr:sp macro="" textlink="">
      <xdr:nvSpPr>
        <xdr:cNvPr id="122" name="Étoile à 5 branches 1"/>
        <xdr:cNvSpPr/>
      </xdr:nvSpPr>
      <xdr:spPr>
        <a:xfrm>
          <a:off x="76286591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97</xdr:col>
      <xdr:colOff>13856</xdr:colOff>
      <xdr:row>7</xdr:row>
      <xdr:rowOff>0</xdr:rowOff>
    </xdr:to>
    <xdr:sp macro="" textlink="">
      <xdr:nvSpPr>
        <xdr:cNvPr id="123" name="Étoile à 5 branches 1"/>
        <xdr:cNvSpPr/>
      </xdr:nvSpPr>
      <xdr:spPr>
        <a:xfrm>
          <a:off x="81049091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102</xdr:col>
      <xdr:colOff>13856</xdr:colOff>
      <xdr:row>7</xdr:row>
      <xdr:rowOff>0</xdr:rowOff>
    </xdr:to>
    <xdr:sp macro="" textlink="">
      <xdr:nvSpPr>
        <xdr:cNvPr id="124" name="Étoile à 5 branches 1"/>
        <xdr:cNvSpPr/>
      </xdr:nvSpPr>
      <xdr:spPr>
        <a:xfrm>
          <a:off x="85595114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107</xdr:col>
      <xdr:colOff>0</xdr:colOff>
      <xdr:row>6</xdr:row>
      <xdr:rowOff>0</xdr:rowOff>
    </xdr:from>
    <xdr:to>
      <xdr:col>108</xdr:col>
      <xdr:colOff>13856</xdr:colOff>
      <xdr:row>7</xdr:row>
      <xdr:rowOff>0</xdr:rowOff>
    </xdr:to>
    <xdr:sp macro="" textlink="">
      <xdr:nvSpPr>
        <xdr:cNvPr id="125" name="Étoile à 5 branches 1"/>
        <xdr:cNvSpPr/>
      </xdr:nvSpPr>
      <xdr:spPr>
        <a:xfrm>
          <a:off x="90357614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112</xdr:col>
      <xdr:colOff>0</xdr:colOff>
      <xdr:row>6</xdr:row>
      <xdr:rowOff>0</xdr:rowOff>
    </xdr:from>
    <xdr:to>
      <xdr:col>113</xdr:col>
      <xdr:colOff>13855</xdr:colOff>
      <xdr:row>7</xdr:row>
      <xdr:rowOff>0</xdr:rowOff>
    </xdr:to>
    <xdr:sp macro="" textlink="">
      <xdr:nvSpPr>
        <xdr:cNvPr id="126" name="Étoile à 5 branches 1"/>
        <xdr:cNvSpPr/>
      </xdr:nvSpPr>
      <xdr:spPr>
        <a:xfrm>
          <a:off x="94903636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118</xdr:col>
      <xdr:colOff>0</xdr:colOff>
      <xdr:row>6</xdr:row>
      <xdr:rowOff>0</xdr:rowOff>
    </xdr:from>
    <xdr:to>
      <xdr:col>119</xdr:col>
      <xdr:colOff>13855</xdr:colOff>
      <xdr:row>7</xdr:row>
      <xdr:rowOff>0</xdr:rowOff>
    </xdr:to>
    <xdr:sp macro="" textlink="">
      <xdr:nvSpPr>
        <xdr:cNvPr id="127" name="Étoile à 5 branches 1"/>
        <xdr:cNvSpPr/>
      </xdr:nvSpPr>
      <xdr:spPr>
        <a:xfrm>
          <a:off x="99666136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123</xdr:col>
      <xdr:colOff>0</xdr:colOff>
      <xdr:row>6</xdr:row>
      <xdr:rowOff>0</xdr:rowOff>
    </xdr:from>
    <xdr:to>
      <xdr:col>124</xdr:col>
      <xdr:colOff>13855</xdr:colOff>
      <xdr:row>7</xdr:row>
      <xdr:rowOff>0</xdr:rowOff>
    </xdr:to>
    <xdr:sp macro="" textlink="">
      <xdr:nvSpPr>
        <xdr:cNvPr id="128" name="Étoile à 5 branches 1"/>
        <xdr:cNvSpPr/>
      </xdr:nvSpPr>
      <xdr:spPr>
        <a:xfrm>
          <a:off x="104212159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129</xdr:col>
      <xdr:colOff>0</xdr:colOff>
      <xdr:row>6</xdr:row>
      <xdr:rowOff>0</xdr:rowOff>
    </xdr:from>
    <xdr:to>
      <xdr:col>130</xdr:col>
      <xdr:colOff>13855</xdr:colOff>
      <xdr:row>7</xdr:row>
      <xdr:rowOff>0</xdr:rowOff>
    </xdr:to>
    <xdr:sp macro="" textlink="">
      <xdr:nvSpPr>
        <xdr:cNvPr id="129" name="Étoile à 5 branches 1"/>
        <xdr:cNvSpPr/>
      </xdr:nvSpPr>
      <xdr:spPr>
        <a:xfrm>
          <a:off x="108974659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134</xdr:col>
      <xdr:colOff>0</xdr:colOff>
      <xdr:row>6</xdr:row>
      <xdr:rowOff>0</xdr:rowOff>
    </xdr:from>
    <xdr:to>
      <xdr:col>135</xdr:col>
      <xdr:colOff>13856</xdr:colOff>
      <xdr:row>7</xdr:row>
      <xdr:rowOff>0</xdr:rowOff>
    </xdr:to>
    <xdr:sp macro="" textlink="">
      <xdr:nvSpPr>
        <xdr:cNvPr id="130" name="Étoile à 5 branches 1"/>
        <xdr:cNvSpPr/>
      </xdr:nvSpPr>
      <xdr:spPr>
        <a:xfrm>
          <a:off x="113520682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140</xdr:col>
      <xdr:colOff>0</xdr:colOff>
      <xdr:row>6</xdr:row>
      <xdr:rowOff>0</xdr:rowOff>
    </xdr:from>
    <xdr:to>
      <xdr:col>141</xdr:col>
      <xdr:colOff>13856</xdr:colOff>
      <xdr:row>7</xdr:row>
      <xdr:rowOff>0</xdr:rowOff>
    </xdr:to>
    <xdr:sp macro="" textlink="">
      <xdr:nvSpPr>
        <xdr:cNvPr id="131" name="Étoile à 5 branches 1"/>
        <xdr:cNvSpPr/>
      </xdr:nvSpPr>
      <xdr:spPr>
        <a:xfrm>
          <a:off x="118283182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145</xdr:col>
      <xdr:colOff>0</xdr:colOff>
      <xdr:row>6</xdr:row>
      <xdr:rowOff>0</xdr:rowOff>
    </xdr:from>
    <xdr:to>
      <xdr:col>146</xdr:col>
      <xdr:colOff>13856</xdr:colOff>
      <xdr:row>7</xdr:row>
      <xdr:rowOff>0</xdr:rowOff>
    </xdr:to>
    <xdr:sp macro="" textlink="">
      <xdr:nvSpPr>
        <xdr:cNvPr id="132" name="Étoile à 5 branches 1"/>
        <xdr:cNvSpPr/>
      </xdr:nvSpPr>
      <xdr:spPr>
        <a:xfrm>
          <a:off x="122829205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151</xdr:col>
      <xdr:colOff>0</xdr:colOff>
      <xdr:row>6</xdr:row>
      <xdr:rowOff>0</xdr:rowOff>
    </xdr:from>
    <xdr:to>
      <xdr:col>152</xdr:col>
      <xdr:colOff>13856</xdr:colOff>
      <xdr:row>7</xdr:row>
      <xdr:rowOff>0</xdr:rowOff>
    </xdr:to>
    <xdr:sp macro="" textlink="">
      <xdr:nvSpPr>
        <xdr:cNvPr id="133" name="Étoile à 5 branches 1"/>
        <xdr:cNvSpPr/>
      </xdr:nvSpPr>
      <xdr:spPr>
        <a:xfrm>
          <a:off x="127591705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156</xdr:col>
      <xdr:colOff>0</xdr:colOff>
      <xdr:row>6</xdr:row>
      <xdr:rowOff>0</xdr:rowOff>
    </xdr:from>
    <xdr:to>
      <xdr:col>157</xdr:col>
      <xdr:colOff>13855</xdr:colOff>
      <xdr:row>7</xdr:row>
      <xdr:rowOff>0</xdr:rowOff>
    </xdr:to>
    <xdr:sp macro="" textlink="">
      <xdr:nvSpPr>
        <xdr:cNvPr id="134" name="Étoile à 5 branches 1"/>
        <xdr:cNvSpPr/>
      </xdr:nvSpPr>
      <xdr:spPr>
        <a:xfrm>
          <a:off x="132137727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162</xdr:col>
      <xdr:colOff>0</xdr:colOff>
      <xdr:row>6</xdr:row>
      <xdr:rowOff>0</xdr:rowOff>
    </xdr:from>
    <xdr:to>
      <xdr:col>163</xdr:col>
      <xdr:colOff>13855</xdr:colOff>
      <xdr:row>7</xdr:row>
      <xdr:rowOff>0</xdr:rowOff>
    </xdr:to>
    <xdr:sp macro="" textlink="">
      <xdr:nvSpPr>
        <xdr:cNvPr id="135" name="Étoile à 5 branches 1"/>
        <xdr:cNvSpPr/>
      </xdr:nvSpPr>
      <xdr:spPr>
        <a:xfrm>
          <a:off x="136900227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167</xdr:col>
      <xdr:colOff>0</xdr:colOff>
      <xdr:row>6</xdr:row>
      <xdr:rowOff>0</xdr:rowOff>
    </xdr:from>
    <xdr:to>
      <xdr:col>168</xdr:col>
      <xdr:colOff>13855</xdr:colOff>
      <xdr:row>7</xdr:row>
      <xdr:rowOff>0</xdr:rowOff>
    </xdr:to>
    <xdr:sp macro="" textlink="">
      <xdr:nvSpPr>
        <xdr:cNvPr id="136" name="Étoile à 5 branches 1"/>
        <xdr:cNvSpPr/>
      </xdr:nvSpPr>
      <xdr:spPr>
        <a:xfrm>
          <a:off x="141446250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173</xdr:col>
      <xdr:colOff>0</xdr:colOff>
      <xdr:row>6</xdr:row>
      <xdr:rowOff>0</xdr:rowOff>
    </xdr:from>
    <xdr:to>
      <xdr:col>174</xdr:col>
      <xdr:colOff>13855</xdr:colOff>
      <xdr:row>7</xdr:row>
      <xdr:rowOff>0</xdr:rowOff>
    </xdr:to>
    <xdr:sp macro="" textlink="">
      <xdr:nvSpPr>
        <xdr:cNvPr id="137" name="Étoile à 5 branches 1"/>
        <xdr:cNvSpPr/>
      </xdr:nvSpPr>
      <xdr:spPr>
        <a:xfrm>
          <a:off x="146208750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178</xdr:col>
      <xdr:colOff>0</xdr:colOff>
      <xdr:row>6</xdr:row>
      <xdr:rowOff>0</xdr:rowOff>
    </xdr:from>
    <xdr:to>
      <xdr:col>179</xdr:col>
      <xdr:colOff>13856</xdr:colOff>
      <xdr:row>7</xdr:row>
      <xdr:rowOff>0</xdr:rowOff>
    </xdr:to>
    <xdr:sp macro="" textlink="">
      <xdr:nvSpPr>
        <xdr:cNvPr id="138" name="Étoile à 5 branches 1"/>
        <xdr:cNvSpPr/>
      </xdr:nvSpPr>
      <xdr:spPr>
        <a:xfrm>
          <a:off x="150754773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184</xdr:col>
      <xdr:colOff>0</xdr:colOff>
      <xdr:row>6</xdr:row>
      <xdr:rowOff>0</xdr:rowOff>
    </xdr:from>
    <xdr:to>
      <xdr:col>185</xdr:col>
      <xdr:colOff>13856</xdr:colOff>
      <xdr:row>7</xdr:row>
      <xdr:rowOff>0</xdr:rowOff>
    </xdr:to>
    <xdr:sp macro="" textlink="">
      <xdr:nvSpPr>
        <xdr:cNvPr id="139" name="Étoile à 5 branches 1"/>
        <xdr:cNvSpPr/>
      </xdr:nvSpPr>
      <xdr:spPr>
        <a:xfrm>
          <a:off x="155517273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189</xdr:col>
      <xdr:colOff>0</xdr:colOff>
      <xdr:row>6</xdr:row>
      <xdr:rowOff>0</xdr:rowOff>
    </xdr:from>
    <xdr:to>
      <xdr:col>190</xdr:col>
      <xdr:colOff>13855</xdr:colOff>
      <xdr:row>7</xdr:row>
      <xdr:rowOff>0</xdr:rowOff>
    </xdr:to>
    <xdr:sp macro="" textlink="">
      <xdr:nvSpPr>
        <xdr:cNvPr id="140" name="Étoile à 5 branches 1"/>
        <xdr:cNvSpPr/>
      </xdr:nvSpPr>
      <xdr:spPr>
        <a:xfrm>
          <a:off x="160063295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195</xdr:col>
      <xdr:colOff>0</xdr:colOff>
      <xdr:row>6</xdr:row>
      <xdr:rowOff>0</xdr:rowOff>
    </xdr:from>
    <xdr:to>
      <xdr:col>196</xdr:col>
      <xdr:colOff>13855</xdr:colOff>
      <xdr:row>7</xdr:row>
      <xdr:rowOff>0</xdr:rowOff>
    </xdr:to>
    <xdr:sp macro="" textlink="">
      <xdr:nvSpPr>
        <xdr:cNvPr id="141" name="Étoile à 5 branches 1"/>
        <xdr:cNvSpPr/>
      </xdr:nvSpPr>
      <xdr:spPr>
        <a:xfrm>
          <a:off x="164825795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200</xdr:col>
      <xdr:colOff>0</xdr:colOff>
      <xdr:row>6</xdr:row>
      <xdr:rowOff>0</xdr:rowOff>
    </xdr:from>
    <xdr:to>
      <xdr:col>201</xdr:col>
      <xdr:colOff>13855</xdr:colOff>
      <xdr:row>7</xdr:row>
      <xdr:rowOff>0</xdr:rowOff>
    </xdr:to>
    <xdr:sp macro="" textlink="">
      <xdr:nvSpPr>
        <xdr:cNvPr id="142" name="Étoile à 5 branches 1"/>
        <xdr:cNvSpPr/>
      </xdr:nvSpPr>
      <xdr:spPr>
        <a:xfrm>
          <a:off x="169371818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206</xdr:col>
      <xdr:colOff>0</xdr:colOff>
      <xdr:row>6</xdr:row>
      <xdr:rowOff>0</xdr:rowOff>
    </xdr:from>
    <xdr:to>
      <xdr:col>207</xdr:col>
      <xdr:colOff>13855</xdr:colOff>
      <xdr:row>7</xdr:row>
      <xdr:rowOff>0</xdr:rowOff>
    </xdr:to>
    <xdr:sp macro="" textlink="">
      <xdr:nvSpPr>
        <xdr:cNvPr id="143" name="Étoile à 5 branches 1"/>
        <xdr:cNvSpPr/>
      </xdr:nvSpPr>
      <xdr:spPr>
        <a:xfrm>
          <a:off x="174134318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211</xdr:col>
      <xdr:colOff>0</xdr:colOff>
      <xdr:row>6</xdr:row>
      <xdr:rowOff>0</xdr:rowOff>
    </xdr:from>
    <xdr:to>
      <xdr:col>212</xdr:col>
      <xdr:colOff>13856</xdr:colOff>
      <xdr:row>7</xdr:row>
      <xdr:rowOff>0</xdr:rowOff>
    </xdr:to>
    <xdr:sp macro="" textlink="">
      <xdr:nvSpPr>
        <xdr:cNvPr id="144" name="Étoile à 5 branches 1"/>
        <xdr:cNvSpPr/>
      </xdr:nvSpPr>
      <xdr:spPr>
        <a:xfrm>
          <a:off x="178680341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217</xdr:col>
      <xdr:colOff>0</xdr:colOff>
      <xdr:row>6</xdr:row>
      <xdr:rowOff>0</xdr:rowOff>
    </xdr:from>
    <xdr:to>
      <xdr:col>218</xdr:col>
      <xdr:colOff>13856</xdr:colOff>
      <xdr:row>7</xdr:row>
      <xdr:rowOff>0</xdr:rowOff>
    </xdr:to>
    <xdr:sp macro="" textlink="">
      <xdr:nvSpPr>
        <xdr:cNvPr id="145" name="Étoile à 5 branches 1"/>
        <xdr:cNvSpPr/>
      </xdr:nvSpPr>
      <xdr:spPr>
        <a:xfrm>
          <a:off x="183442841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222</xdr:col>
      <xdr:colOff>0</xdr:colOff>
      <xdr:row>6</xdr:row>
      <xdr:rowOff>0</xdr:rowOff>
    </xdr:from>
    <xdr:to>
      <xdr:col>223</xdr:col>
      <xdr:colOff>13856</xdr:colOff>
      <xdr:row>7</xdr:row>
      <xdr:rowOff>0</xdr:rowOff>
    </xdr:to>
    <xdr:sp macro="" textlink="">
      <xdr:nvSpPr>
        <xdr:cNvPr id="146" name="Étoile à 5 branches 1"/>
        <xdr:cNvSpPr/>
      </xdr:nvSpPr>
      <xdr:spPr>
        <a:xfrm>
          <a:off x="187988864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228</xdr:col>
      <xdr:colOff>0</xdr:colOff>
      <xdr:row>6</xdr:row>
      <xdr:rowOff>0</xdr:rowOff>
    </xdr:from>
    <xdr:to>
      <xdr:col>229</xdr:col>
      <xdr:colOff>13856</xdr:colOff>
      <xdr:row>7</xdr:row>
      <xdr:rowOff>0</xdr:rowOff>
    </xdr:to>
    <xdr:sp macro="" textlink="">
      <xdr:nvSpPr>
        <xdr:cNvPr id="147" name="Étoile à 5 branches 1"/>
        <xdr:cNvSpPr/>
      </xdr:nvSpPr>
      <xdr:spPr>
        <a:xfrm>
          <a:off x="192751364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233</xdr:col>
      <xdr:colOff>0</xdr:colOff>
      <xdr:row>6</xdr:row>
      <xdr:rowOff>0</xdr:rowOff>
    </xdr:from>
    <xdr:to>
      <xdr:col>234</xdr:col>
      <xdr:colOff>13855</xdr:colOff>
      <xdr:row>7</xdr:row>
      <xdr:rowOff>0</xdr:rowOff>
    </xdr:to>
    <xdr:sp macro="" textlink="">
      <xdr:nvSpPr>
        <xdr:cNvPr id="148" name="Étoile à 5 branches 1"/>
        <xdr:cNvSpPr/>
      </xdr:nvSpPr>
      <xdr:spPr>
        <a:xfrm>
          <a:off x="197297386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239</xdr:col>
      <xdr:colOff>0</xdr:colOff>
      <xdr:row>6</xdr:row>
      <xdr:rowOff>0</xdr:rowOff>
    </xdr:from>
    <xdr:to>
      <xdr:col>240</xdr:col>
      <xdr:colOff>13855</xdr:colOff>
      <xdr:row>7</xdr:row>
      <xdr:rowOff>0</xdr:rowOff>
    </xdr:to>
    <xdr:sp macro="" textlink="">
      <xdr:nvSpPr>
        <xdr:cNvPr id="149" name="Étoile à 5 branches 1"/>
        <xdr:cNvSpPr/>
      </xdr:nvSpPr>
      <xdr:spPr>
        <a:xfrm>
          <a:off x="202059886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244</xdr:col>
      <xdr:colOff>0</xdr:colOff>
      <xdr:row>6</xdr:row>
      <xdr:rowOff>0</xdr:rowOff>
    </xdr:from>
    <xdr:to>
      <xdr:col>245</xdr:col>
      <xdr:colOff>13855</xdr:colOff>
      <xdr:row>7</xdr:row>
      <xdr:rowOff>0</xdr:rowOff>
    </xdr:to>
    <xdr:sp macro="" textlink="">
      <xdr:nvSpPr>
        <xdr:cNvPr id="150" name="Étoile à 5 branches 1"/>
        <xdr:cNvSpPr/>
      </xdr:nvSpPr>
      <xdr:spPr>
        <a:xfrm>
          <a:off x="206605909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250</xdr:col>
      <xdr:colOff>0</xdr:colOff>
      <xdr:row>6</xdr:row>
      <xdr:rowOff>0</xdr:rowOff>
    </xdr:from>
    <xdr:to>
      <xdr:col>251</xdr:col>
      <xdr:colOff>13855</xdr:colOff>
      <xdr:row>7</xdr:row>
      <xdr:rowOff>0</xdr:rowOff>
    </xdr:to>
    <xdr:sp macro="" textlink="">
      <xdr:nvSpPr>
        <xdr:cNvPr id="151" name="Étoile à 5 branches 1"/>
        <xdr:cNvSpPr/>
      </xdr:nvSpPr>
      <xdr:spPr>
        <a:xfrm>
          <a:off x="211368409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255</xdr:col>
      <xdr:colOff>0</xdr:colOff>
      <xdr:row>6</xdr:row>
      <xdr:rowOff>0</xdr:rowOff>
    </xdr:from>
    <xdr:to>
      <xdr:col>256</xdr:col>
      <xdr:colOff>13856</xdr:colOff>
      <xdr:row>7</xdr:row>
      <xdr:rowOff>0</xdr:rowOff>
    </xdr:to>
    <xdr:sp macro="" textlink="">
      <xdr:nvSpPr>
        <xdr:cNvPr id="152" name="Étoile à 5 branches 1"/>
        <xdr:cNvSpPr/>
      </xdr:nvSpPr>
      <xdr:spPr>
        <a:xfrm>
          <a:off x="215914432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261</xdr:col>
      <xdr:colOff>0</xdr:colOff>
      <xdr:row>6</xdr:row>
      <xdr:rowOff>0</xdr:rowOff>
    </xdr:from>
    <xdr:to>
      <xdr:col>262</xdr:col>
      <xdr:colOff>13856</xdr:colOff>
      <xdr:row>7</xdr:row>
      <xdr:rowOff>0</xdr:rowOff>
    </xdr:to>
    <xdr:sp macro="" textlink="">
      <xdr:nvSpPr>
        <xdr:cNvPr id="153" name="Étoile à 5 branches 1"/>
        <xdr:cNvSpPr/>
      </xdr:nvSpPr>
      <xdr:spPr>
        <a:xfrm>
          <a:off x="220676932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266</xdr:col>
      <xdr:colOff>0</xdr:colOff>
      <xdr:row>6</xdr:row>
      <xdr:rowOff>0</xdr:rowOff>
    </xdr:from>
    <xdr:to>
      <xdr:col>267</xdr:col>
      <xdr:colOff>13856</xdr:colOff>
      <xdr:row>7</xdr:row>
      <xdr:rowOff>0</xdr:rowOff>
    </xdr:to>
    <xdr:sp macro="" textlink="">
      <xdr:nvSpPr>
        <xdr:cNvPr id="154" name="Étoile à 5 branches 1"/>
        <xdr:cNvSpPr/>
      </xdr:nvSpPr>
      <xdr:spPr>
        <a:xfrm>
          <a:off x="225222955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272</xdr:col>
      <xdr:colOff>0</xdr:colOff>
      <xdr:row>6</xdr:row>
      <xdr:rowOff>0</xdr:rowOff>
    </xdr:from>
    <xdr:to>
      <xdr:col>273</xdr:col>
      <xdr:colOff>13856</xdr:colOff>
      <xdr:row>7</xdr:row>
      <xdr:rowOff>0</xdr:rowOff>
    </xdr:to>
    <xdr:sp macro="" textlink="">
      <xdr:nvSpPr>
        <xdr:cNvPr id="155" name="Étoile à 5 branches 1"/>
        <xdr:cNvSpPr/>
      </xdr:nvSpPr>
      <xdr:spPr>
        <a:xfrm>
          <a:off x="229985455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277</xdr:col>
      <xdr:colOff>0</xdr:colOff>
      <xdr:row>6</xdr:row>
      <xdr:rowOff>0</xdr:rowOff>
    </xdr:from>
    <xdr:to>
      <xdr:col>278</xdr:col>
      <xdr:colOff>13855</xdr:colOff>
      <xdr:row>7</xdr:row>
      <xdr:rowOff>0</xdr:rowOff>
    </xdr:to>
    <xdr:sp macro="" textlink="">
      <xdr:nvSpPr>
        <xdr:cNvPr id="156" name="Étoile à 5 branches 1"/>
        <xdr:cNvSpPr/>
      </xdr:nvSpPr>
      <xdr:spPr>
        <a:xfrm>
          <a:off x="234531477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283</xdr:col>
      <xdr:colOff>0</xdr:colOff>
      <xdr:row>6</xdr:row>
      <xdr:rowOff>0</xdr:rowOff>
    </xdr:from>
    <xdr:to>
      <xdr:col>284</xdr:col>
      <xdr:colOff>13855</xdr:colOff>
      <xdr:row>7</xdr:row>
      <xdr:rowOff>0</xdr:rowOff>
    </xdr:to>
    <xdr:sp macro="" textlink="">
      <xdr:nvSpPr>
        <xdr:cNvPr id="157" name="Étoile à 5 branches 1"/>
        <xdr:cNvSpPr/>
      </xdr:nvSpPr>
      <xdr:spPr>
        <a:xfrm>
          <a:off x="239293977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288</xdr:col>
      <xdr:colOff>0</xdr:colOff>
      <xdr:row>6</xdr:row>
      <xdr:rowOff>0</xdr:rowOff>
    </xdr:from>
    <xdr:to>
      <xdr:col>289</xdr:col>
      <xdr:colOff>13855</xdr:colOff>
      <xdr:row>7</xdr:row>
      <xdr:rowOff>0</xdr:rowOff>
    </xdr:to>
    <xdr:sp macro="" textlink="">
      <xdr:nvSpPr>
        <xdr:cNvPr id="158" name="Étoile à 5 branches 1"/>
        <xdr:cNvSpPr/>
      </xdr:nvSpPr>
      <xdr:spPr>
        <a:xfrm>
          <a:off x="243840000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294</xdr:col>
      <xdr:colOff>0</xdr:colOff>
      <xdr:row>6</xdr:row>
      <xdr:rowOff>0</xdr:rowOff>
    </xdr:from>
    <xdr:to>
      <xdr:col>295</xdr:col>
      <xdr:colOff>13855</xdr:colOff>
      <xdr:row>7</xdr:row>
      <xdr:rowOff>0</xdr:rowOff>
    </xdr:to>
    <xdr:sp macro="" textlink="">
      <xdr:nvSpPr>
        <xdr:cNvPr id="159" name="Étoile à 5 branches 1"/>
        <xdr:cNvSpPr/>
      </xdr:nvSpPr>
      <xdr:spPr>
        <a:xfrm>
          <a:off x="248602500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299</xdr:col>
      <xdr:colOff>0</xdr:colOff>
      <xdr:row>6</xdr:row>
      <xdr:rowOff>0</xdr:rowOff>
    </xdr:from>
    <xdr:to>
      <xdr:col>300</xdr:col>
      <xdr:colOff>13856</xdr:colOff>
      <xdr:row>7</xdr:row>
      <xdr:rowOff>0</xdr:rowOff>
    </xdr:to>
    <xdr:sp macro="" textlink="">
      <xdr:nvSpPr>
        <xdr:cNvPr id="160" name="Étoile à 5 branches 1"/>
        <xdr:cNvSpPr/>
      </xdr:nvSpPr>
      <xdr:spPr>
        <a:xfrm>
          <a:off x="253148523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305</xdr:col>
      <xdr:colOff>0</xdr:colOff>
      <xdr:row>6</xdr:row>
      <xdr:rowOff>0</xdr:rowOff>
    </xdr:from>
    <xdr:to>
      <xdr:col>306</xdr:col>
      <xdr:colOff>13856</xdr:colOff>
      <xdr:row>7</xdr:row>
      <xdr:rowOff>0</xdr:rowOff>
    </xdr:to>
    <xdr:sp macro="" textlink="">
      <xdr:nvSpPr>
        <xdr:cNvPr id="161" name="Étoile à 5 branches 1"/>
        <xdr:cNvSpPr/>
      </xdr:nvSpPr>
      <xdr:spPr>
        <a:xfrm>
          <a:off x="257911023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310</xdr:col>
      <xdr:colOff>0</xdr:colOff>
      <xdr:row>6</xdr:row>
      <xdr:rowOff>0</xdr:rowOff>
    </xdr:from>
    <xdr:to>
      <xdr:col>311</xdr:col>
      <xdr:colOff>13855</xdr:colOff>
      <xdr:row>7</xdr:row>
      <xdr:rowOff>0</xdr:rowOff>
    </xdr:to>
    <xdr:sp macro="" textlink="">
      <xdr:nvSpPr>
        <xdr:cNvPr id="162" name="Étoile à 5 branches 1"/>
        <xdr:cNvSpPr/>
      </xdr:nvSpPr>
      <xdr:spPr>
        <a:xfrm>
          <a:off x="262457045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316</xdr:col>
      <xdr:colOff>0</xdr:colOff>
      <xdr:row>6</xdr:row>
      <xdr:rowOff>0</xdr:rowOff>
    </xdr:from>
    <xdr:to>
      <xdr:col>317</xdr:col>
      <xdr:colOff>13855</xdr:colOff>
      <xdr:row>7</xdr:row>
      <xdr:rowOff>0</xdr:rowOff>
    </xdr:to>
    <xdr:sp macro="" textlink="">
      <xdr:nvSpPr>
        <xdr:cNvPr id="163" name="Étoile à 5 branches 1"/>
        <xdr:cNvSpPr/>
      </xdr:nvSpPr>
      <xdr:spPr>
        <a:xfrm>
          <a:off x="267219545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321</xdr:col>
      <xdr:colOff>0</xdr:colOff>
      <xdr:row>6</xdr:row>
      <xdr:rowOff>0</xdr:rowOff>
    </xdr:from>
    <xdr:to>
      <xdr:col>322</xdr:col>
      <xdr:colOff>13855</xdr:colOff>
      <xdr:row>7</xdr:row>
      <xdr:rowOff>0</xdr:rowOff>
    </xdr:to>
    <xdr:sp macro="" textlink="">
      <xdr:nvSpPr>
        <xdr:cNvPr id="164" name="Étoile à 5 branches 1"/>
        <xdr:cNvSpPr/>
      </xdr:nvSpPr>
      <xdr:spPr>
        <a:xfrm>
          <a:off x="271765568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327</xdr:col>
      <xdr:colOff>0</xdr:colOff>
      <xdr:row>6</xdr:row>
      <xdr:rowOff>0</xdr:rowOff>
    </xdr:from>
    <xdr:to>
      <xdr:col>328</xdr:col>
      <xdr:colOff>13855</xdr:colOff>
      <xdr:row>7</xdr:row>
      <xdr:rowOff>0</xdr:rowOff>
    </xdr:to>
    <xdr:sp macro="" textlink="">
      <xdr:nvSpPr>
        <xdr:cNvPr id="165" name="Étoile à 5 branches 1"/>
        <xdr:cNvSpPr/>
      </xdr:nvSpPr>
      <xdr:spPr>
        <a:xfrm>
          <a:off x="276528068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332</xdr:col>
      <xdr:colOff>0</xdr:colOff>
      <xdr:row>6</xdr:row>
      <xdr:rowOff>0</xdr:rowOff>
    </xdr:from>
    <xdr:to>
      <xdr:col>333</xdr:col>
      <xdr:colOff>13856</xdr:colOff>
      <xdr:row>7</xdr:row>
      <xdr:rowOff>0</xdr:rowOff>
    </xdr:to>
    <xdr:sp macro="" textlink="">
      <xdr:nvSpPr>
        <xdr:cNvPr id="166" name="Étoile à 5 branches 1"/>
        <xdr:cNvSpPr/>
      </xdr:nvSpPr>
      <xdr:spPr>
        <a:xfrm>
          <a:off x="281074091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338</xdr:col>
      <xdr:colOff>0</xdr:colOff>
      <xdr:row>6</xdr:row>
      <xdr:rowOff>0</xdr:rowOff>
    </xdr:from>
    <xdr:to>
      <xdr:col>339</xdr:col>
      <xdr:colOff>13856</xdr:colOff>
      <xdr:row>7</xdr:row>
      <xdr:rowOff>0</xdr:rowOff>
    </xdr:to>
    <xdr:sp macro="" textlink="">
      <xdr:nvSpPr>
        <xdr:cNvPr id="167" name="Étoile à 5 branches 1"/>
        <xdr:cNvSpPr/>
      </xdr:nvSpPr>
      <xdr:spPr>
        <a:xfrm>
          <a:off x="285836591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343</xdr:col>
      <xdr:colOff>0</xdr:colOff>
      <xdr:row>6</xdr:row>
      <xdr:rowOff>0</xdr:rowOff>
    </xdr:from>
    <xdr:to>
      <xdr:col>344</xdr:col>
      <xdr:colOff>13856</xdr:colOff>
      <xdr:row>7</xdr:row>
      <xdr:rowOff>0</xdr:rowOff>
    </xdr:to>
    <xdr:sp macro="" textlink="">
      <xdr:nvSpPr>
        <xdr:cNvPr id="168" name="Étoile à 5 branches 1"/>
        <xdr:cNvSpPr/>
      </xdr:nvSpPr>
      <xdr:spPr>
        <a:xfrm>
          <a:off x="290382614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349</xdr:col>
      <xdr:colOff>0</xdr:colOff>
      <xdr:row>6</xdr:row>
      <xdr:rowOff>0</xdr:rowOff>
    </xdr:from>
    <xdr:to>
      <xdr:col>350</xdr:col>
      <xdr:colOff>13856</xdr:colOff>
      <xdr:row>7</xdr:row>
      <xdr:rowOff>0</xdr:rowOff>
    </xdr:to>
    <xdr:sp macro="" textlink="">
      <xdr:nvSpPr>
        <xdr:cNvPr id="169" name="Étoile à 5 branches 1"/>
        <xdr:cNvSpPr/>
      </xdr:nvSpPr>
      <xdr:spPr>
        <a:xfrm>
          <a:off x="295145114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354</xdr:col>
      <xdr:colOff>0</xdr:colOff>
      <xdr:row>6</xdr:row>
      <xdr:rowOff>0</xdr:rowOff>
    </xdr:from>
    <xdr:to>
      <xdr:col>355</xdr:col>
      <xdr:colOff>13855</xdr:colOff>
      <xdr:row>7</xdr:row>
      <xdr:rowOff>0</xdr:rowOff>
    </xdr:to>
    <xdr:sp macro="" textlink="">
      <xdr:nvSpPr>
        <xdr:cNvPr id="170" name="Étoile à 5 branches 1"/>
        <xdr:cNvSpPr/>
      </xdr:nvSpPr>
      <xdr:spPr>
        <a:xfrm>
          <a:off x="299691136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360</xdr:col>
      <xdr:colOff>0</xdr:colOff>
      <xdr:row>6</xdr:row>
      <xdr:rowOff>0</xdr:rowOff>
    </xdr:from>
    <xdr:to>
      <xdr:col>361</xdr:col>
      <xdr:colOff>13855</xdr:colOff>
      <xdr:row>7</xdr:row>
      <xdr:rowOff>0</xdr:rowOff>
    </xdr:to>
    <xdr:sp macro="" textlink="">
      <xdr:nvSpPr>
        <xdr:cNvPr id="171" name="Étoile à 5 branches 1"/>
        <xdr:cNvSpPr/>
      </xdr:nvSpPr>
      <xdr:spPr>
        <a:xfrm>
          <a:off x="304453636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365</xdr:col>
      <xdr:colOff>0</xdr:colOff>
      <xdr:row>6</xdr:row>
      <xdr:rowOff>0</xdr:rowOff>
    </xdr:from>
    <xdr:to>
      <xdr:col>366</xdr:col>
      <xdr:colOff>13855</xdr:colOff>
      <xdr:row>7</xdr:row>
      <xdr:rowOff>0</xdr:rowOff>
    </xdr:to>
    <xdr:sp macro="" textlink="">
      <xdr:nvSpPr>
        <xdr:cNvPr id="172" name="Étoile à 5 branches 1"/>
        <xdr:cNvSpPr/>
      </xdr:nvSpPr>
      <xdr:spPr>
        <a:xfrm>
          <a:off x="308999659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371</xdr:col>
      <xdr:colOff>0</xdr:colOff>
      <xdr:row>6</xdr:row>
      <xdr:rowOff>0</xdr:rowOff>
    </xdr:from>
    <xdr:to>
      <xdr:col>372</xdr:col>
      <xdr:colOff>13855</xdr:colOff>
      <xdr:row>7</xdr:row>
      <xdr:rowOff>0</xdr:rowOff>
    </xdr:to>
    <xdr:sp macro="" textlink="">
      <xdr:nvSpPr>
        <xdr:cNvPr id="173" name="Étoile à 5 branches 1"/>
        <xdr:cNvSpPr/>
      </xdr:nvSpPr>
      <xdr:spPr>
        <a:xfrm>
          <a:off x="313762159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376</xdr:col>
      <xdr:colOff>0</xdr:colOff>
      <xdr:row>6</xdr:row>
      <xdr:rowOff>0</xdr:rowOff>
    </xdr:from>
    <xdr:to>
      <xdr:col>377</xdr:col>
      <xdr:colOff>13856</xdr:colOff>
      <xdr:row>7</xdr:row>
      <xdr:rowOff>0</xdr:rowOff>
    </xdr:to>
    <xdr:sp macro="" textlink="">
      <xdr:nvSpPr>
        <xdr:cNvPr id="174" name="Étoile à 5 branches 1"/>
        <xdr:cNvSpPr/>
      </xdr:nvSpPr>
      <xdr:spPr>
        <a:xfrm>
          <a:off x="318308182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382</xdr:col>
      <xdr:colOff>0</xdr:colOff>
      <xdr:row>6</xdr:row>
      <xdr:rowOff>0</xdr:rowOff>
    </xdr:from>
    <xdr:to>
      <xdr:col>383</xdr:col>
      <xdr:colOff>13856</xdr:colOff>
      <xdr:row>7</xdr:row>
      <xdr:rowOff>0</xdr:rowOff>
    </xdr:to>
    <xdr:sp macro="" textlink="">
      <xdr:nvSpPr>
        <xdr:cNvPr id="175" name="Étoile à 5 branches 1"/>
        <xdr:cNvSpPr/>
      </xdr:nvSpPr>
      <xdr:spPr>
        <a:xfrm>
          <a:off x="323070682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387</xdr:col>
      <xdr:colOff>0</xdr:colOff>
      <xdr:row>6</xdr:row>
      <xdr:rowOff>0</xdr:rowOff>
    </xdr:from>
    <xdr:to>
      <xdr:col>388</xdr:col>
      <xdr:colOff>13856</xdr:colOff>
      <xdr:row>7</xdr:row>
      <xdr:rowOff>0</xdr:rowOff>
    </xdr:to>
    <xdr:sp macro="" textlink="">
      <xdr:nvSpPr>
        <xdr:cNvPr id="176" name="Étoile à 5 branches 1"/>
        <xdr:cNvSpPr/>
      </xdr:nvSpPr>
      <xdr:spPr>
        <a:xfrm>
          <a:off x="327616705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393</xdr:col>
      <xdr:colOff>0</xdr:colOff>
      <xdr:row>6</xdr:row>
      <xdr:rowOff>0</xdr:rowOff>
    </xdr:from>
    <xdr:to>
      <xdr:col>394</xdr:col>
      <xdr:colOff>13856</xdr:colOff>
      <xdr:row>7</xdr:row>
      <xdr:rowOff>0</xdr:rowOff>
    </xdr:to>
    <xdr:sp macro="" textlink="">
      <xdr:nvSpPr>
        <xdr:cNvPr id="177" name="Étoile à 5 branches 1"/>
        <xdr:cNvSpPr/>
      </xdr:nvSpPr>
      <xdr:spPr>
        <a:xfrm>
          <a:off x="332379205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398</xdr:col>
      <xdr:colOff>0</xdr:colOff>
      <xdr:row>6</xdr:row>
      <xdr:rowOff>0</xdr:rowOff>
    </xdr:from>
    <xdr:to>
      <xdr:col>399</xdr:col>
      <xdr:colOff>13855</xdr:colOff>
      <xdr:row>7</xdr:row>
      <xdr:rowOff>0</xdr:rowOff>
    </xdr:to>
    <xdr:sp macro="" textlink="">
      <xdr:nvSpPr>
        <xdr:cNvPr id="178" name="Étoile à 5 branches 1"/>
        <xdr:cNvSpPr/>
      </xdr:nvSpPr>
      <xdr:spPr>
        <a:xfrm>
          <a:off x="336925227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404</xdr:col>
      <xdr:colOff>0</xdr:colOff>
      <xdr:row>6</xdr:row>
      <xdr:rowOff>0</xdr:rowOff>
    </xdr:from>
    <xdr:to>
      <xdr:col>405</xdr:col>
      <xdr:colOff>13855</xdr:colOff>
      <xdr:row>7</xdr:row>
      <xdr:rowOff>0</xdr:rowOff>
    </xdr:to>
    <xdr:sp macro="" textlink="">
      <xdr:nvSpPr>
        <xdr:cNvPr id="179" name="Étoile à 5 branches 1"/>
        <xdr:cNvSpPr/>
      </xdr:nvSpPr>
      <xdr:spPr>
        <a:xfrm>
          <a:off x="341687727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409</xdr:col>
      <xdr:colOff>0</xdr:colOff>
      <xdr:row>6</xdr:row>
      <xdr:rowOff>0</xdr:rowOff>
    </xdr:from>
    <xdr:to>
      <xdr:col>410</xdr:col>
      <xdr:colOff>13855</xdr:colOff>
      <xdr:row>7</xdr:row>
      <xdr:rowOff>0</xdr:rowOff>
    </xdr:to>
    <xdr:sp macro="" textlink="">
      <xdr:nvSpPr>
        <xdr:cNvPr id="180" name="Étoile à 5 branches 1"/>
        <xdr:cNvSpPr/>
      </xdr:nvSpPr>
      <xdr:spPr>
        <a:xfrm>
          <a:off x="346233750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415</xdr:col>
      <xdr:colOff>0</xdr:colOff>
      <xdr:row>6</xdr:row>
      <xdr:rowOff>0</xdr:rowOff>
    </xdr:from>
    <xdr:to>
      <xdr:col>416</xdr:col>
      <xdr:colOff>13855</xdr:colOff>
      <xdr:row>7</xdr:row>
      <xdr:rowOff>0</xdr:rowOff>
    </xdr:to>
    <xdr:sp macro="" textlink="">
      <xdr:nvSpPr>
        <xdr:cNvPr id="181" name="Étoile à 5 branches 1"/>
        <xdr:cNvSpPr/>
      </xdr:nvSpPr>
      <xdr:spPr>
        <a:xfrm>
          <a:off x="350996250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420</xdr:col>
      <xdr:colOff>0</xdr:colOff>
      <xdr:row>6</xdr:row>
      <xdr:rowOff>0</xdr:rowOff>
    </xdr:from>
    <xdr:to>
      <xdr:col>421</xdr:col>
      <xdr:colOff>13856</xdr:colOff>
      <xdr:row>7</xdr:row>
      <xdr:rowOff>0</xdr:rowOff>
    </xdr:to>
    <xdr:sp macro="" textlink="">
      <xdr:nvSpPr>
        <xdr:cNvPr id="182" name="Étoile à 5 branches 1"/>
        <xdr:cNvSpPr/>
      </xdr:nvSpPr>
      <xdr:spPr>
        <a:xfrm>
          <a:off x="355542273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426</xdr:col>
      <xdr:colOff>0</xdr:colOff>
      <xdr:row>6</xdr:row>
      <xdr:rowOff>0</xdr:rowOff>
    </xdr:from>
    <xdr:to>
      <xdr:col>427</xdr:col>
      <xdr:colOff>13856</xdr:colOff>
      <xdr:row>7</xdr:row>
      <xdr:rowOff>0</xdr:rowOff>
    </xdr:to>
    <xdr:sp macro="" textlink="">
      <xdr:nvSpPr>
        <xdr:cNvPr id="183" name="Étoile à 5 branches 1"/>
        <xdr:cNvSpPr/>
      </xdr:nvSpPr>
      <xdr:spPr>
        <a:xfrm>
          <a:off x="360304773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431</xdr:col>
      <xdr:colOff>0</xdr:colOff>
      <xdr:row>6</xdr:row>
      <xdr:rowOff>0</xdr:rowOff>
    </xdr:from>
    <xdr:to>
      <xdr:col>432</xdr:col>
      <xdr:colOff>13855</xdr:colOff>
      <xdr:row>7</xdr:row>
      <xdr:rowOff>0</xdr:rowOff>
    </xdr:to>
    <xdr:sp macro="" textlink="">
      <xdr:nvSpPr>
        <xdr:cNvPr id="184" name="Étoile à 5 branches 1"/>
        <xdr:cNvSpPr/>
      </xdr:nvSpPr>
      <xdr:spPr>
        <a:xfrm>
          <a:off x="364850795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437</xdr:col>
      <xdr:colOff>0</xdr:colOff>
      <xdr:row>6</xdr:row>
      <xdr:rowOff>0</xdr:rowOff>
    </xdr:from>
    <xdr:to>
      <xdr:col>438</xdr:col>
      <xdr:colOff>13855</xdr:colOff>
      <xdr:row>7</xdr:row>
      <xdr:rowOff>0</xdr:rowOff>
    </xdr:to>
    <xdr:sp macro="" textlink="">
      <xdr:nvSpPr>
        <xdr:cNvPr id="185" name="Étoile à 5 branches 1"/>
        <xdr:cNvSpPr/>
      </xdr:nvSpPr>
      <xdr:spPr>
        <a:xfrm>
          <a:off x="369613295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442</xdr:col>
      <xdr:colOff>0</xdr:colOff>
      <xdr:row>6</xdr:row>
      <xdr:rowOff>0</xdr:rowOff>
    </xdr:from>
    <xdr:to>
      <xdr:col>443</xdr:col>
      <xdr:colOff>13855</xdr:colOff>
      <xdr:row>7</xdr:row>
      <xdr:rowOff>0</xdr:rowOff>
    </xdr:to>
    <xdr:sp macro="" textlink="">
      <xdr:nvSpPr>
        <xdr:cNvPr id="186" name="Étoile à 5 branches 1"/>
        <xdr:cNvSpPr/>
      </xdr:nvSpPr>
      <xdr:spPr>
        <a:xfrm>
          <a:off x="374159318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448</xdr:col>
      <xdr:colOff>0</xdr:colOff>
      <xdr:row>6</xdr:row>
      <xdr:rowOff>0</xdr:rowOff>
    </xdr:from>
    <xdr:to>
      <xdr:col>449</xdr:col>
      <xdr:colOff>13855</xdr:colOff>
      <xdr:row>7</xdr:row>
      <xdr:rowOff>0</xdr:rowOff>
    </xdr:to>
    <xdr:sp macro="" textlink="">
      <xdr:nvSpPr>
        <xdr:cNvPr id="187" name="Étoile à 5 branches 1"/>
        <xdr:cNvSpPr/>
      </xdr:nvSpPr>
      <xdr:spPr>
        <a:xfrm>
          <a:off x="378921818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453</xdr:col>
      <xdr:colOff>0</xdr:colOff>
      <xdr:row>6</xdr:row>
      <xdr:rowOff>0</xdr:rowOff>
    </xdr:from>
    <xdr:to>
      <xdr:col>454</xdr:col>
      <xdr:colOff>13856</xdr:colOff>
      <xdr:row>7</xdr:row>
      <xdr:rowOff>0</xdr:rowOff>
    </xdr:to>
    <xdr:sp macro="" textlink="">
      <xdr:nvSpPr>
        <xdr:cNvPr id="188" name="Étoile à 5 branches 1"/>
        <xdr:cNvSpPr/>
      </xdr:nvSpPr>
      <xdr:spPr>
        <a:xfrm>
          <a:off x="383467841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459</xdr:col>
      <xdr:colOff>0</xdr:colOff>
      <xdr:row>6</xdr:row>
      <xdr:rowOff>0</xdr:rowOff>
    </xdr:from>
    <xdr:to>
      <xdr:col>460</xdr:col>
      <xdr:colOff>13856</xdr:colOff>
      <xdr:row>7</xdr:row>
      <xdr:rowOff>0</xdr:rowOff>
    </xdr:to>
    <xdr:sp macro="" textlink="">
      <xdr:nvSpPr>
        <xdr:cNvPr id="189" name="Étoile à 5 branches 1"/>
        <xdr:cNvSpPr/>
      </xdr:nvSpPr>
      <xdr:spPr>
        <a:xfrm>
          <a:off x="388230341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464</xdr:col>
      <xdr:colOff>0</xdr:colOff>
      <xdr:row>6</xdr:row>
      <xdr:rowOff>0</xdr:rowOff>
    </xdr:from>
    <xdr:to>
      <xdr:col>465</xdr:col>
      <xdr:colOff>13856</xdr:colOff>
      <xdr:row>7</xdr:row>
      <xdr:rowOff>0</xdr:rowOff>
    </xdr:to>
    <xdr:sp macro="" textlink="">
      <xdr:nvSpPr>
        <xdr:cNvPr id="190" name="Étoile à 5 branches 1"/>
        <xdr:cNvSpPr/>
      </xdr:nvSpPr>
      <xdr:spPr>
        <a:xfrm>
          <a:off x="392776364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470</xdr:col>
      <xdr:colOff>0</xdr:colOff>
      <xdr:row>6</xdr:row>
      <xdr:rowOff>0</xdr:rowOff>
    </xdr:from>
    <xdr:to>
      <xdr:col>471</xdr:col>
      <xdr:colOff>13856</xdr:colOff>
      <xdr:row>7</xdr:row>
      <xdr:rowOff>0</xdr:rowOff>
    </xdr:to>
    <xdr:sp macro="" textlink="">
      <xdr:nvSpPr>
        <xdr:cNvPr id="191" name="Étoile à 5 branches 1"/>
        <xdr:cNvSpPr/>
      </xdr:nvSpPr>
      <xdr:spPr>
        <a:xfrm>
          <a:off x="397538864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475</xdr:col>
      <xdr:colOff>0</xdr:colOff>
      <xdr:row>6</xdr:row>
      <xdr:rowOff>0</xdr:rowOff>
    </xdr:from>
    <xdr:to>
      <xdr:col>476</xdr:col>
      <xdr:colOff>13855</xdr:colOff>
      <xdr:row>7</xdr:row>
      <xdr:rowOff>0</xdr:rowOff>
    </xdr:to>
    <xdr:sp macro="" textlink="">
      <xdr:nvSpPr>
        <xdr:cNvPr id="192" name="Étoile à 5 branches 1"/>
        <xdr:cNvSpPr/>
      </xdr:nvSpPr>
      <xdr:spPr>
        <a:xfrm>
          <a:off x="402084886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481</xdr:col>
      <xdr:colOff>0</xdr:colOff>
      <xdr:row>6</xdr:row>
      <xdr:rowOff>0</xdr:rowOff>
    </xdr:from>
    <xdr:to>
      <xdr:col>482</xdr:col>
      <xdr:colOff>13855</xdr:colOff>
      <xdr:row>7</xdr:row>
      <xdr:rowOff>0</xdr:rowOff>
    </xdr:to>
    <xdr:sp macro="" textlink="">
      <xdr:nvSpPr>
        <xdr:cNvPr id="193" name="Étoile à 5 branches 1"/>
        <xdr:cNvSpPr/>
      </xdr:nvSpPr>
      <xdr:spPr>
        <a:xfrm>
          <a:off x="406847386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486</xdr:col>
      <xdr:colOff>0</xdr:colOff>
      <xdr:row>6</xdr:row>
      <xdr:rowOff>0</xdr:rowOff>
    </xdr:from>
    <xdr:to>
      <xdr:col>487</xdr:col>
      <xdr:colOff>13855</xdr:colOff>
      <xdr:row>7</xdr:row>
      <xdr:rowOff>0</xdr:rowOff>
    </xdr:to>
    <xdr:sp macro="" textlink="">
      <xdr:nvSpPr>
        <xdr:cNvPr id="194" name="Étoile à 5 branches 1"/>
        <xdr:cNvSpPr/>
      </xdr:nvSpPr>
      <xdr:spPr>
        <a:xfrm>
          <a:off x="411393409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492</xdr:col>
      <xdr:colOff>0</xdr:colOff>
      <xdr:row>6</xdr:row>
      <xdr:rowOff>0</xdr:rowOff>
    </xdr:from>
    <xdr:to>
      <xdr:col>493</xdr:col>
      <xdr:colOff>13855</xdr:colOff>
      <xdr:row>7</xdr:row>
      <xdr:rowOff>0</xdr:rowOff>
    </xdr:to>
    <xdr:sp macro="" textlink="">
      <xdr:nvSpPr>
        <xdr:cNvPr id="195" name="Étoile à 5 branches 1"/>
        <xdr:cNvSpPr/>
      </xdr:nvSpPr>
      <xdr:spPr>
        <a:xfrm>
          <a:off x="416155909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497</xdr:col>
      <xdr:colOff>0</xdr:colOff>
      <xdr:row>6</xdr:row>
      <xdr:rowOff>0</xdr:rowOff>
    </xdr:from>
    <xdr:to>
      <xdr:col>498</xdr:col>
      <xdr:colOff>13856</xdr:colOff>
      <xdr:row>7</xdr:row>
      <xdr:rowOff>0</xdr:rowOff>
    </xdr:to>
    <xdr:sp macro="" textlink="">
      <xdr:nvSpPr>
        <xdr:cNvPr id="196" name="Étoile à 5 branches 1"/>
        <xdr:cNvSpPr/>
      </xdr:nvSpPr>
      <xdr:spPr>
        <a:xfrm>
          <a:off x="420701932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503</xdr:col>
      <xdr:colOff>0</xdr:colOff>
      <xdr:row>6</xdr:row>
      <xdr:rowOff>0</xdr:rowOff>
    </xdr:from>
    <xdr:to>
      <xdr:col>504</xdr:col>
      <xdr:colOff>13856</xdr:colOff>
      <xdr:row>7</xdr:row>
      <xdr:rowOff>0</xdr:rowOff>
    </xdr:to>
    <xdr:sp macro="" textlink="">
      <xdr:nvSpPr>
        <xdr:cNvPr id="197" name="Étoile à 5 branches 1"/>
        <xdr:cNvSpPr/>
      </xdr:nvSpPr>
      <xdr:spPr>
        <a:xfrm>
          <a:off x="425464432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508</xdr:col>
      <xdr:colOff>0</xdr:colOff>
      <xdr:row>6</xdr:row>
      <xdr:rowOff>0</xdr:rowOff>
    </xdr:from>
    <xdr:to>
      <xdr:col>509</xdr:col>
      <xdr:colOff>13856</xdr:colOff>
      <xdr:row>7</xdr:row>
      <xdr:rowOff>0</xdr:rowOff>
    </xdr:to>
    <xdr:sp macro="" textlink="">
      <xdr:nvSpPr>
        <xdr:cNvPr id="198" name="Étoile à 5 branches 1"/>
        <xdr:cNvSpPr/>
      </xdr:nvSpPr>
      <xdr:spPr>
        <a:xfrm>
          <a:off x="430010455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514</xdr:col>
      <xdr:colOff>0</xdr:colOff>
      <xdr:row>6</xdr:row>
      <xdr:rowOff>0</xdr:rowOff>
    </xdr:from>
    <xdr:to>
      <xdr:col>515</xdr:col>
      <xdr:colOff>13856</xdr:colOff>
      <xdr:row>7</xdr:row>
      <xdr:rowOff>0</xdr:rowOff>
    </xdr:to>
    <xdr:sp macro="" textlink="">
      <xdr:nvSpPr>
        <xdr:cNvPr id="199" name="Étoile à 5 branches 1"/>
        <xdr:cNvSpPr/>
      </xdr:nvSpPr>
      <xdr:spPr>
        <a:xfrm>
          <a:off x="434772955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519</xdr:col>
      <xdr:colOff>0</xdr:colOff>
      <xdr:row>6</xdr:row>
      <xdr:rowOff>0</xdr:rowOff>
    </xdr:from>
    <xdr:to>
      <xdr:col>520</xdr:col>
      <xdr:colOff>13855</xdr:colOff>
      <xdr:row>7</xdr:row>
      <xdr:rowOff>0</xdr:rowOff>
    </xdr:to>
    <xdr:sp macro="" textlink="">
      <xdr:nvSpPr>
        <xdr:cNvPr id="200" name="Étoile à 5 branches 1"/>
        <xdr:cNvSpPr/>
      </xdr:nvSpPr>
      <xdr:spPr>
        <a:xfrm>
          <a:off x="439318977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525</xdr:col>
      <xdr:colOff>0</xdr:colOff>
      <xdr:row>6</xdr:row>
      <xdr:rowOff>0</xdr:rowOff>
    </xdr:from>
    <xdr:to>
      <xdr:col>526</xdr:col>
      <xdr:colOff>13855</xdr:colOff>
      <xdr:row>7</xdr:row>
      <xdr:rowOff>0</xdr:rowOff>
    </xdr:to>
    <xdr:sp macro="" textlink="">
      <xdr:nvSpPr>
        <xdr:cNvPr id="201" name="Étoile à 5 branches 1"/>
        <xdr:cNvSpPr/>
      </xdr:nvSpPr>
      <xdr:spPr>
        <a:xfrm>
          <a:off x="444081477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530</xdr:col>
      <xdr:colOff>0</xdr:colOff>
      <xdr:row>6</xdr:row>
      <xdr:rowOff>0</xdr:rowOff>
    </xdr:from>
    <xdr:to>
      <xdr:col>531</xdr:col>
      <xdr:colOff>13855</xdr:colOff>
      <xdr:row>7</xdr:row>
      <xdr:rowOff>0</xdr:rowOff>
    </xdr:to>
    <xdr:sp macro="" textlink="">
      <xdr:nvSpPr>
        <xdr:cNvPr id="202" name="Étoile à 5 branches 1"/>
        <xdr:cNvSpPr/>
      </xdr:nvSpPr>
      <xdr:spPr>
        <a:xfrm>
          <a:off x="448627500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536</xdr:col>
      <xdr:colOff>0</xdr:colOff>
      <xdr:row>6</xdr:row>
      <xdr:rowOff>0</xdr:rowOff>
    </xdr:from>
    <xdr:to>
      <xdr:col>537</xdr:col>
      <xdr:colOff>13855</xdr:colOff>
      <xdr:row>7</xdr:row>
      <xdr:rowOff>0</xdr:rowOff>
    </xdr:to>
    <xdr:sp macro="" textlink="">
      <xdr:nvSpPr>
        <xdr:cNvPr id="204" name="Étoile à 5 branches 1"/>
        <xdr:cNvSpPr/>
      </xdr:nvSpPr>
      <xdr:spPr>
        <a:xfrm>
          <a:off x="453390000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541</xdr:col>
      <xdr:colOff>0</xdr:colOff>
      <xdr:row>6</xdr:row>
      <xdr:rowOff>0</xdr:rowOff>
    </xdr:from>
    <xdr:to>
      <xdr:col>542</xdr:col>
      <xdr:colOff>13856</xdr:colOff>
      <xdr:row>7</xdr:row>
      <xdr:rowOff>0</xdr:rowOff>
    </xdr:to>
    <xdr:sp macro="" textlink="">
      <xdr:nvSpPr>
        <xdr:cNvPr id="205" name="Étoile à 5 branches 1"/>
        <xdr:cNvSpPr/>
      </xdr:nvSpPr>
      <xdr:spPr>
        <a:xfrm>
          <a:off x="457936023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547</xdr:col>
      <xdr:colOff>0</xdr:colOff>
      <xdr:row>6</xdr:row>
      <xdr:rowOff>0</xdr:rowOff>
    </xdr:from>
    <xdr:to>
      <xdr:col>548</xdr:col>
      <xdr:colOff>13856</xdr:colOff>
      <xdr:row>7</xdr:row>
      <xdr:rowOff>0</xdr:rowOff>
    </xdr:to>
    <xdr:sp macro="" textlink="">
      <xdr:nvSpPr>
        <xdr:cNvPr id="206" name="Étoile à 5 branches 1"/>
        <xdr:cNvSpPr/>
      </xdr:nvSpPr>
      <xdr:spPr>
        <a:xfrm>
          <a:off x="462698523" y="3636818"/>
          <a:ext cx="923060" cy="86590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 editAs="oneCell">
    <xdr:from>
      <xdr:col>2</xdr:col>
      <xdr:colOff>33341</xdr:colOff>
      <xdr:row>4</xdr:row>
      <xdr:rowOff>33341</xdr:rowOff>
    </xdr:from>
    <xdr:to>
      <xdr:col>2</xdr:col>
      <xdr:colOff>867100</xdr:colOff>
      <xdr:row>4</xdr:row>
      <xdr:rowOff>184541</xdr:rowOff>
    </xdr:to>
    <xdr:pic>
      <xdr:nvPicPr>
        <xdr:cNvPr id="102" name="Picture 10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404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8</xdr:col>
      <xdr:colOff>33341</xdr:colOff>
      <xdr:row>4</xdr:row>
      <xdr:rowOff>33341</xdr:rowOff>
    </xdr:from>
    <xdr:to>
      <xdr:col>8</xdr:col>
      <xdr:colOff>867100</xdr:colOff>
      <xdr:row>4</xdr:row>
      <xdr:rowOff>184541</xdr:rowOff>
    </xdr:to>
    <xdr:pic>
      <xdr:nvPicPr>
        <xdr:cNvPr id="103" name="Picture 10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034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13</xdr:col>
      <xdr:colOff>33341</xdr:colOff>
      <xdr:row>4</xdr:row>
      <xdr:rowOff>33341</xdr:rowOff>
    </xdr:from>
    <xdr:to>
      <xdr:col>13</xdr:col>
      <xdr:colOff>867100</xdr:colOff>
      <xdr:row>4</xdr:row>
      <xdr:rowOff>184541</xdr:rowOff>
    </xdr:to>
    <xdr:pic>
      <xdr:nvPicPr>
        <xdr:cNvPr id="104" name="Picture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709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19</xdr:col>
      <xdr:colOff>33341</xdr:colOff>
      <xdr:row>4</xdr:row>
      <xdr:rowOff>33341</xdr:rowOff>
    </xdr:from>
    <xdr:to>
      <xdr:col>19</xdr:col>
      <xdr:colOff>867100</xdr:colOff>
      <xdr:row>4</xdr:row>
      <xdr:rowOff>184541</xdr:rowOff>
    </xdr:to>
    <xdr:pic>
      <xdr:nvPicPr>
        <xdr:cNvPr id="105" name="Picture 10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7339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24</xdr:col>
      <xdr:colOff>33341</xdr:colOff>
      <xdr:row>4</xdr:row>
      <xdr:rowOff>33341</xdr:rowOff>
    </xdr:from>
    <xdr:to>
      <xdr:col>24</xdr:col>
      <xdr:colOff>867100</xdr:colOff>
      <xdr:row>4</xdr:row>
      <xdr:rowOff>184541</xdr:rowOff>
    </xdr:to>
    <xdr:pic>
      <xdr:nvPicPr>
        <xdr:cNvPr id="203" name="Picture 20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5014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30</xdr:col>
      <xdr:colOff>33341</xdr:colOff>
      <xdr:row>4</xdr:row>
      <xdr:rowOff>33341</xdr:rowOff>
    </xdr:from>
    <xdr:to>
      <xdr:col>30</xdr:col>
      <xdr:colOff>867100</xdr:colOff>
      <xdr:row>4</xdr:row>
      <xdr:rowOff>184541</xdr:rowOff>
    </xdr:to>
    <xdr:pic>
      <xdr:nvPicPr>
        <xdr:cNvPr id="207" name="Picture 20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3644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35</xdr:col>
      <xdr:colOff>33341</xdr:colOff>
      <xdr:row>4</xdr:row>
      <xdr:rowOff>33340</xdr:rowOff>
    </xdr:from>
    <xdr:to>
      <xdr:col>35</xdr:col>
      <xdr:colOff>867100</xdr:colOff>
      <xdr:row>4</xdr:row>
      <xdr:rowOff>184540</xdr:rowOff>
    </xdr:to>
    <xdr:pic>
      <xdr:nvPicPr>
        <xdr:cNvPr id="208" name="Picture 20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13191" y="1985965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41</xdr:col>
      <xdr:colOff>33341</xdr:colOff>
      <xdr:row>4</xdr:row>
      <xdr:rowOff>33340</xdr:rowOff>
    </xdr:from>
    <xdr:to>
      <xdr:col>41</xdr:col>
      <xdr:colOff>867100</xdr:colOff>
      <xdr:row>4</xdr:row>
      <xdr:rowOff>184540</xdr:rowOff>
    </xdr:to>
    <xdr:pic>
      <xdr:nvPicPr>
        <xdr:cNvPr id="209" name="Picture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99491" y="1985965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46</xdr:col>
      <xdr:colOff>33341</xdr:colOff>
      <xdr:row>4</xdr:row>
      <xdr:rowOff>33341</xdr:rowOff>
    </xdr:from>
    <xdr:to>
      <xdr:col>46</xdr:col>
      <xdr:colOff>867100</xdr:colOff>
      <xdr:row>4</xdr:row>
      <xdr:rowOff>184541</xdr:rowOff>
    </xdr:to>
    <xdr:pic>
      <xdr:nvPicPr>
        <xdr:cNvPr id="210" name="Picture 20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7624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52</xdr:col>
      <xdr:colOff>33341</xdr:colOff>
      <xdr:row>4</xdr:row>
      <xdr:rowOff>33341</xdr:rowOff>
    </xdr:from>
    <xdr:to>
      <xdr:col>52</xdr:col>
      <xdr:colOff>867100</xdr:colOff>
      <xdr:row>4</xdr:row>
      <xdr:rowOff>184541</xdr:rowOff>
    </xdr:to>
    <xdr:pic>
      <xdr:nvPicPr>
        <xdr:cNvPr id="211" name="Picture 2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6254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57</xdr:col>
      <xdr:colOff>33341</xdr:colOff>
      <xdr:row>4</xdr:row>
      <xdr:rowOff>33342</xdr:rowOff>
    </xdr:from>
    <xdr:to>
      <xdr:col>57</xdr:col>
      <xdr:colOff>867100</xdr:colOff>
      <xdr:row>4</xdr:row>
      <xdr:rowOff>184542</xdr:rowOff>
    </xdr:to>
    <xdr:pic>
      <xdr:nvPicPr>
        <xdr:cNvPr id="212" name="Picture 2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3929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63</xdr:col>
      <xdr:colOff>33341</xdr:colOff>
      <xdr:row>4</xdr:row>
      <xdr:rowOff>33342</xdr:rowOff>
    </xdr:from>
    <xdr:to>
      <xdr:col>63</xdr:col>
      <xdr:colOff>867100</xdr:colOff>
      <xdr:row>4</xdr:row>
      <xdr:rowOff>184542</xdr:rowOff>
    </xdr:to>
    <xdr:pic>
      <xdr:nvPicPr>
        <xdr:cNvPr id="213" name="Picture 2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2559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68</xdr:col>
      <xdr:colOff>33341</xdr:colOff>
      <xdr:row>4</xdr:row>
      <xdr:rowOff>33342</xdr:rowOff>
    </xdr:from>
    <xdr:to>
      <xdr:col>68</xdr:col>
      <xdr:colOff>867100</xdr:colOff>
      <xdr:row>4</xdr:row>
      <xdr:rowOff>184542</xdr:rowOff>
    </xdr:to>
    <xdr:pic>
      <xdr:nvPicPr>
        <xdr:cNvPr id="214" name="Picture 2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0234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74</xdr:col>
      <xdr:colOff>33341</xdr:colOff>
      <xdr:row>4</xdr:row>
      <xdr:rowOff>33342</xdr:rowOff>
    </xdr:from>
    <xdr:to>
      <xdr:col>74</xdr:col>
      <xdr:colOff>867100</xdr:colOff>
      <xdr:row>4</xdr:row>
      <xdr:rowOff>184542</xdr:rowOff>
    </xdr:to>
    <xdr:pic>
      <xdr:nvPicPr>
        <xdr:cNvPr id="215" name="Picture 2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8864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79</xdr:col>
      <xdr:colOff>33341</xdr:colOff>
      <xdr:row>4</xdr:row>
      <xdr:rowOff>33342</xdr:rowOff>
    </xdr:from>
    <xdr:to>
      <xdr:col>79</xdr:col>
      <xdr:colOff>867100</xdr:colOff>
      <xdr:row>4</xdr:row>
      <xdr:rowOff>184542</xdr:rowOff>
    </xdr:to>
    <xdr:pic>
      <xdr:nvPicPr>
        <xdr:cNvPr id="216" name="Picture 2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6539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85</xdr:col>
      <xdr:colOff>33341</xdr:colOff>
      <xdr:row>4</xdr:row>
      <xdr:rowOff>33342</xdr:rowOff>
    </xdr:from>
    <xdr:to>
      <xdr:col>85</xdr:col>
      <xdr:colOff>867100</xdr:colOff>
      <xdr:row>4</xdr:row>
      <xdr:rowOff>184542</xdr:rowOff>
    </xdr:to>
    <xdr:pic>
      <xdr:nvPicPr>
        <xdr:cNvPr id="217" name="Picture 2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5169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90</xdr:col>
      <xdr:colOff>33341</xdr:colOff>
      <xdr:row>4</xdr:row>
      <xdr:rowOff>33341</xdr:rowOff>
    </xdr:from>
    <xdr:to>
      <xdr:col>90</xdr:col>
      <xdr:colOff>867100</xdr:colOff>
      <xdr:row>4</xdr:row>
      <xdr:rowOff>184541</xdr:rowOff>
    </xdr:to>
    <xdr:pic>
      <xdr:nvPicPr>
        <xdr:cNvPr id="218" name="Picture 2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2844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96</xdr:col>
      <xdr:colOff>33341</xdr:colOff>
      <xdr:row>4</xdr:row>
      <xdr:rowOff>33341</xdr:rowOff>
    </xdr:from>
    <xdr:to>
      <xdr:col>96</xdr:col>
      <xdr:colOff>867100</xdr:colOff>
      <xdr:row>4</xdr:row>
      <xdr:rowOff>184541</xdr:rowOff>
    </xdr:to>
    <xdr:pic>
      <xdr:nvPicPr>
        <xdr:cNvPr id="219" name="Picture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1474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101</xdr:col>
      <xdr:colOff>33341</xdr:colOff>
      <xdr:row>4</xdr:row>
      <xdr:rowOff>33342</xdr:rowOff>
    </xdr:from>
    <xdr:to>
      <xdr:col>101</xdr:col>
      <xdr:colOff>867100</xdr:colOff>
      <xdr:row>4</xdr:row>
      <xdr:rowOff>184542</xdr:rowOff>
    </xdr:to>
    <xdr:pic>
      <xdr:nvPicPr>
        <xdr:cNvPr id="220" name="Picture 2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149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107</xdr:col>
      <xdr:colOff>33341</xdr:colOff>
      <xdr:row>4</xdr:row>
      <xdr:rowOff>33342</xdr:rowOff>
    </xdr:from>
    <xdr:to>
      <xdr:col>107</xdr:col>
      <xdr:colOff>867100</xdr:colOff>
      <xdr:row>4</xdr:row>
      <xdr:rowOff>184542</xdr:rowOff>
    </xdr:to>
    <xdr:pic>
      <xdr:nvPicPr>
        <xdr:cNvPr id="221" name="Picture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7779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112</xdr:col>
      <xdr:colOff>33341</xdr:colOff>
      <xdr:row>4</xdr:row>
      <xdr:rowOff>33342</xdr:rowOff>
    </xdr:from>
    <xdr:to>
      <xdr:col>112</xdr:col>
      <xdr:colOff>867100</xdr:colOff>
      <xdr:row>4</xdr:row>
      <xdr:rowOff>184542</xdr:rowOff>
    </xdr:to>
    <xdr:pic>
      <xdr:nvPicPr>
        <xdr:cNvPr id="222" name="Picture 2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5454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118</xdr:col>
      <xdr:colOff>33341</xdr:colOff>
      <xdr:row>4</xdr:row>
      <xdr:rowOff>33342</xdr:rowOff>
    </xdr:from>
    <xdr:to>
      <xdr:col>118</xdr:col>
      <xdr:colOff>867100</xdr:colOff>
      <xdr:row>4</xdr:row>
      <xdr:rowOff>184542</xdr:rowOff>
    </xdr:to>
    <xdr:pic>
      <xdr:nvPicPr>
        <xdr:cNvPr id="223" name="Picture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4084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123</xdr:col>
      <xdr:colOff>33341</xdr:colOff>
      <xdr:row>4</xdr:row>
      <xdr:rowOff>33342</xdr:rowOff>
    </xdr:from>
    <xdr:to>
      <xdr:col>123</xdr:col>
      <xdr:colOff>867100</xdr:colOff>
      <xdr:row>4</xdr:row>
      <xdr:rowOff>184542</xdr:rowOff>
    </xdr:to>
    <xdr:pic>
      <xdr:nvPicPr>
        <xdr:cNvPr id="224" name="Picture 2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1759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129</xdr:col>
      <xdr:colOff>33341</xdr:colOff>
      <xdr:row>4</xdr:row>
      <xdr:rowOff>33342</xdr:rowOff>
    </xdr:from>
    <xdr:to>
      <xdr:col>129</xdr:col>
      <xdr:colOff>867100</xdr:colOff>
      <xdr:row>4</xdr:row>
      <xdr:rowOff>184542</xdr:rowOff>
    </xdr:to>
    <xdr:pic>
      <xdr:nvPicPr>
        <xdr:cNvPr id="225" name="Picture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0389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134</xdr:col>
      <xdr:colOff>33341</xdr:colOff>
      <xdr:row>4</xdr:row>
      <xdr:rowOff>33342</xdr:rowOff>
    </xdr:from>
    <xdr:to>
      <xdr:col>134</xdr:col>
      <xdr:colOff>867100</xdr:colOff>
      <xdr:row>4</xdr:row>
      <xdr:rowOff>184542</xdr:rowOff>
    </xdr:to>
    <xdr:pic>
      <xdr:nvPicPr>
        <xdr:cNvPr id="226" name="Picture 2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8064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140</xdr:col>
      <xdr:colOff>33341</xdr:colOff>
      <xdr:row>4</xdr:row>
      <xdr:rowOff>33342</xdr:rowOff>
    </xdr:from>
    <xdr:to>
      <xdr:col>140</xdr:col>
      <xdr:colOff>867100</xdr:colOff>
      <xdr:row>4</xdr:row>
      <xdr:rowOff>184542</xdr:rowOff>
    </xdr:to>
    <xdr:pic>
      <xdr:nvPicPr>
        <xdr:cNvPr id="227" name="Picture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6694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145</xdr:col>
      <xdr:colOff>33341</xdr:colOff>
      <xdr:row>4</xdr:row>
      <xdr:rowOff>33341</xdr:rowOff>
    </xdr:from>
    <xdr:to>
      <xdr:col>145</xdr:col>
      <xdr:colOff>867100</xdr:colOff>
      <xdr:row>4</xdr:row>
      <xdr:rowOff>184541</xdr:rowOff>
    </xdr:to>
    <xdr:pic>
      <xdr:nvPicPr>
        <xdr:cNvPr id="228" name="Picture 2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4369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151</xdr:col>
      <xdr:colOff>33341</xdr:colOff>
      <xdr:row>4</xdr:row>
      <xdr:rowOff>33341</xdr:rowOff>
    </xdr:from>
    <xdr:to>
      <xdr:col>151</xdr:col>
      <xdr:colOff>867100</xdr:colOff>
      <xdr:row>4</xdr:row>
      <xdr:rowOff>184541</xdr:rowOff>
    </xdr:to>
    <xdr:pic>
      <xdr:nvPicPr>
        <xdr:cNvPr id="229" name="Picture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62999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156</xdr:col>
      <xdr:colOff>33341</xdr:colOff>
      <xdr:row>4</xdr:row>
      <xdr:rowOff>33342</xdr:rowOff>
    </xdr:from>
    <xdr:to>
      <xdr:col>156</xdr:col>
      <xdr:colOff>867100</xdr:colOff>
      <xdr:row>4</xdr:row>
      <xdr:rowOff>184542</xdr:rowOff>
    </xdr:to>
    <xdr:pic>
      <xdr:nvPicPr>
        <xdr:cNvPr id="230" name="Picture 22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0674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162</xdr:col>
      <xdr:colOff>33341</xdr:colOff>
      <xdr:row>4</xdr:row>
      <xdr:rowOff>33342</xdr:rowOff>
    </xdr:from>
    <xdr:to>
      <xdr:col>162</xdr:col>
      <xdr:colOff>867100</xdr:colOff>
      <xdr:row>4</xdr:row>
      <xdr:rowOff>184542</xdr:rowOff>
    </xdr:to>
    <xdr:pic>
      <xdr:nvPicPr>
        <xdr:cNvPr id="231" name="Picture 2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79304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167</xdr:col>
      <xdr:colOff>33341</xdr:colOff>
      <xdr:row>4</xdr:row>
      <xdr:rowOff>33343</xdr:rowOff>
    </xdr:from>
    <xdr:to>
      <xdr:col>167</xdr:col>
      <xdr:colOff>867100</xdr:colOff>
      <xdr:row>4</xdr:row>
      <xdr:rowOff>184543</xdr:rowOff>
    </xdr:to>
    <xdr:pic>
      <xdr:nvPicPr>
        <xdr:cNvPr id="232" name="Picture 23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269791" y="1985968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173</xdr:col>
      <xdr:colOff>33341</xdr:colOff>
      <xdr:row>4</xdr:row>
      <xdr:rowOff>33343</xdr:rowOff>
    </xdr:from>
    <xdr:to>
      <xdr:col>173</xdr:col>
      <xdr:colOff>867100</xdr:colOff>
      <xdr:row>4</xdr:row>
      <xdr:rowOff>184543</xdr:rowOff>
    </xdr:to>
    <xdr:pic>
      <xdr:nvPicPr>
        <xdr:cNvPr id="233" name="Picture 2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956091" y="1985968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178</xdr:col>
      <xdr:colOff>33341</xdr:colOff>
      <xdr:row>4</xdr:row>
      <xdr:rowOff>33343</xdr:rowOff>
    </xdr:from>
    <xdr:to>
      <xdr:col>178</xdr:col>
      <xdr:colOff>867100</xdr:colOff>
      <xdr:row>4</xdr:row>
      <xdr:rowOff>184543</xdr:rowOff>
    </xdr:to>
    <xdr:pic>
      <xdr:nvPicPr>
        <xdr:cNvPr id="234" name="Picture 2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432841" y="1985968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184</xdr:col>
      <xdr:colOff>33341</xdr:colOff>
      <xdr:row>4</xdr:row>
      <xdr:rowOff>33343</xdr:rowOff>
    </xdr:from>
    <xdr:to>
      <xdr:col>184</xdr:col>
      <xdr:colOff>867100</xdr:colOff>
      <xdr:row>4</xdr:row>
      <xdr:rowOff>184543</xdr:rowOff>
    </xdr:to>
    <xdr:pic>
      <xdr:nvPicPr>
        <xdr:cNvPr id="235" name="Picture 23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119141" y="1985968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189</xdr:col>
      <xdr:colOff>33341</xdr:colOff>
      <xdr:row>4</xdr:row>
      <xdr:rowOff>33343</xdr:rowOff>
    </xdr:from>
    <xdr:to>
      <xdr:col>189</xdr:col>
      <xdr:colOff>867100</xdr:colOff>
      <xdr:row>4</xdr:row>
      <xdr:rowOff>184543</xdr:rowOff>
    </xdr:to>
    <xdr:pic>
      <xdr:nvPicPr>
        <xdr:cNvPr id="236" name="Picture 2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595891" y="1985968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195</xdr:col>
      <xdr:colOff>33341</xdr:colOff>
      <xdr:row>4</xdr:row>
      <xdr:rowOff>33343</xdr:rowOff>
    </xdr:from>
    <xdr:to>
      <xdr:col>195</xdr:col>
      <xdr:colOff>867100</xdr:colOff>
      <xdr:row>4</xdr:row>
      <xdr:rowOff>184543</xdr:rowOff>
    </xdr:to>
    <xdr:pic>
      <xdr:nvPicPr>
        <xdr:cNvPr id="237" name="Picture 2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282191" y="1985968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200</xdr:col>
      <xdr:colOff>33341</xdr:colOff>
      <xdr:row>4</xdr:row>
      <xdr:rowOff>33342</xdr:rowOff>
    </xdr:from>
    <xdr:to>
      <xdr:col>200</xdr:col>
      <xdr:colOff>867100</xdr:colOff>
      <xdr:row>4</xdr:row>
      <xdr:rowOff>184542</xdr:rowOff>
    </xdr:to>
    <xdr:pic>
      <xdr:nvPicPr>
        <xdr:cNvPr id="238" name="Picture 2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75894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206</xdr:col>
      <xdr:colOff>33341</xdr:colOff>
      <xdr:row>4</xdr:row>
      <xdr:rowOff>33342</xdr:rowOff>
    </xdr:from>
    <xdr:to>
      <xdr:col>206</xdr:col>
      <xdr:colOff>867100</xdr:colOff>
      <xdr:row>4</xdr:row>
      <xdr:rowOff>184542</xdr:rowOff>
    </xdr:to>
    <xdr:pic>
      <xdr:nvPicPr>
        <xdr:cNvPr id="239" name="Picture 2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4524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211</xdr:col>
      <xdr:colOff>33341</xdr:colOff>
      <xdr:row>4</xdr:row>
      <xdr:rowOff>33343</xdr:rowOff>
    </xdr:from>
    <xdr:to>
      <xdr:col>211</xdr:col>
      <xdr:colOff>867100</xdr:colOff>
      <xdr:row>4</xdr:row>
      <xdr:rowOff>184543</xdr:rowOff>
    </xdr:to>
    <xdr:pic>
      <xdr:nvPicPr>
        <xdr:cNvPr id="240" name="Picture 23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921991" y="1985968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217</xdr:col>
      <xdr:colOff>33341</xdr:colOff>
      <xdr:row>4</xdr:row>
      <xdr:rowOff>33343</xdr:rowOff>
    </xdr:from>
    <xdr:to>
      <xdr:col>217</xdr:col>
      <xdr:colOff>867100</xdr:colOff>
      <xdr:row>4</xdr:row>
      <xdr:rowOff>184543</xdr:rowOff>
    </xdr:to>
    <xdr:pic>
      <xdr:nvPicPr>
        <xdr:cNvPr id="241" name="Picture 24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608291" y="1985968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222</xdr:col>
      <xdr:colOff>33341</xdr:colOff>
      <xdr:row>4</xdr:row>
      <xdr:rowOff>33342</xdr:rowOff>
    </xdr:from>
    <xdr:to>
      <xdr:col>222</xdr:col>
      <xdr:colOff>867100</xdr:colOff>
      <xdr:row>4</xdr:row>
      <xdr:rowOff>184542</xdr:rowOff>
    </xdr:to>
    <xdr:pic>
      <xdr:nvPicPr>
        <xdr:cNvPr id="242" name="Picture 2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8504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228</xdr:col>
      <xdr:colOff>33341</xdr:colOff>
      <xdr:row>4</xdr:row>
      <xdr:rowOff>33342</xdr:rowOff>
    </xdr:from>
    <xdr:to>
      <xdr:col>228</xdr:col>
      <xdr:colOff>867100</xdr:colOff>
      <xdr:row>4</xdr:row>
      <xdr:rowOff>184542</xdr:rowOff>
    </xdr:to>
    <xdr:pic>
      <xdr:nvPicPr>
        <xdr:cNvPr id="243" name="Picture 24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77134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233</xdr:col>
      <xdr:colOff>33341</xdr:colOff>
      <xdr:row>4</xdr:row>
      <xdr:rowOff>33342</xdr:rowOff>
    </xdr:from>
    <xdr:to>
      <xdr:col>233</xdr:col>
      <xdr:colOff>867100</xdr:colOff>
      <xdr:row>4</xdr:row>
      <xdr:rowOff>184542</xdr:rowOff>
    </xdr:to>
    <xdr:pic>
      <xdr:nvPicPr>
        <xdr:cNvPr id="244" name="Picture 2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24809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239</xdr:col>
      <xdr:colOff>33341</xdr:colOff>
      <xdr:row>4</xdr:row>
      <xdr:rowOff>33342</xdr:rowOff>
    </xdr:from>
    <xdr:to>
      <xdr:col>239</xdr:col>
      <xdr:colOff>867100</xdr:colOff>
      <xdr:row>4</xdr:row>
      <xdr:rowOff>184542</xdr:rowOff>
    </xdr:to>
    <xdr:pic>
      <xdr:nvPicPr>
        <xdr:cNvPr id="245" name="Picture 24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93439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244</xdr:col>
      <xdr:colOff>33341</xdr:colOff>
      <xdr:row>4</xdr:row>
      <xdr:rowOff>33342</xdr:rowOff>
    </xdr:from>
    <xdr:to>
      <xdr:col>244</xdr:col>
      <xdr:colOff>867100</xdr:colOff>
      <xdr:row>4</xdr:row>
      <xdr:rowOff>184542</xdr:rowOff>
    </xdr:to>
    <xdr:pic>
      <xdr:nvPicPr>
        <xdr:cNvPr id="246" name="Picture 2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41114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250</xdr:col>
      <xdr:colOff>33341</xdr:colOff>
      <xdr:row>4</xdr:row>
      <xdr:rowOff>33342</xdr:rowOff>
    </xdr:from>
    <xdr:to>
      <xdr:col>250</xdr:col>
      <xdr:colOff>867100</xdr:colOff>
      <xdr:row>4</xdr:row>
      <xdr:rowOff>184542</xdr:rowOff>
    </xdr:to>
    <xdr:pic>
      <xdr:nvPicPr>
        <xdr:cNvPr id="247" name="Picture 24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09744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255</xdr:col>
      <xdr:colOff>33341</xdr:colOff>
      <xdr:row>4</xdr:row>
      <xdr:rowOff>33341</xdr:rowOff>
    </xdr:from>
    <xdr:to>
      <xdr:col>255</xdr:col>
      <xdr:colOff>867100</xdr:colOff>
      <xdr:row>4</xdr:row>
      <xdr:rowOff>184541</xdr:rowOff>
    </xdr:to>
    <xdr:pic>
      <xdr:nvPicPr>
        <xdr:cNvPr id="248" name="Picture 2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57419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261</xdr:col>
      <xdr:colOff>33341</xdr:colOff>
      <xdr:row>4</xdr:row>
      <xdr:rowOff>33341</xdr:rowOff>
    </xdr:from>
    <xdr:to>
      <xdr:col>261</xdr:col>
      <xdr:colOff>867100</xdr:colOff>
      <xdr:row>4</xdr:row>
      <xdr:rowOff>184541</xdr:rowOff>
    </xdr:to>
    <xdr:pic>
      <xdr:nvPicPr>
        <xdr:cNvPr id="249" name="Picture 2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26049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266</xdr:col>
      <xdr:colOff>33341</xdr:colOff>
      <xdr:row>4</xdr:row>
      <xdr:rowOff>33342</xdr:rowOff>
    </xdr:from>
    <xdr:to>
      <xdr:col>266</xdr:col>
      <xdr:colOff>867100</xdr:colOff>
      <xdr:row>4</xdr:row>
      <xdr:rowOff>184542</xdr:rowOff>
    </xdr:to>
    <xdr:pic>
      <xdr:nvPicPr>
        <xdr:cNvPr id="250" name="Picture 24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73724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272</xdr:col>
      <xdr:colOff>33341</xdr:colOff>
      <xdr:row>4</xdr:row>
      <xdr:rowOff>33342</xdr:rowOff>
    </xdr:from>
    <xdr:to>
      <xdr:col>272</xdr:col>
      <xdr:colOff>867100</xdr:colOff>
      <xdr:row>4</xdr:row>
      <xdr:rowOff>184542</xdr:rowOff>
    </xdr:to>
    <xdr:pic>
      <xdr:nvPicPr>
        <xdr:cNvPr id="251" name="Picture 2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42354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277</xdr:col>
      <xdr:colOff>33341</xdr:colOff>
      <xdr:row>4</xdr:row>
      <xdr:rowOff>33343</xdr:rowOff>
    </xdr:from>
    <xdr:to>
      <xdr:col>277</xdr:col>
      <xdr:colOff>867100</xdr:colOff>
      <xdr:row>4</xdr:row>
      <xdr:rowOff>184543</xdr:rowOff>
    </xdr:to>
    <xdr:pic>
      <xdr:nvPicPr>
        <xdr:cNvPr id="252" name="Picture 25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900291" y="1985968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283</xdr:col>
      <xdr:colOff>33341</xdr:colOff>
      <xdr:row>4</xdr:row>
      <xdr:rowOff>33343</xdr:rowOff>
    </xdr:from>
    <xdr:to>
      <xdr:col>283</xdr:col>
      <xdr:colOff>867100</xdr:colOff>
      <xdr:row>4</xdr:row>
      <xdr:rowOff>184543</xdr:rowOff>
    </xdr:to>
    <xdr:pic>
      <xdr:nvPicPr>
        <xdr:cNvPr id="253" name="Picture 25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586591" y="1985968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288</xdr:col>
      <xdr:colOff>33341</xdr:colOff>
      <xdr:row>4</xdr:row>
      <xdr:rowOff>33343</xdr:rowOff>
    </xdr:from>
    <xdr:to>
      <xdr:col>288</xdr:col>
      <xdr:colOff>867100</xdr:colOff>
      <xdr:row>4</xdr:row>
      <xdr:rowOff>184543</xdr:rowOff>
    </xdr:to>
    <xdr:pic>
      <xdr:nvPicPr>
        <xdr:cNvPr id="254" name="Picture 2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63341" y="1985968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294</xdr:col>
      <xdr:colOff>33341</xdr:colOff>
      <xdr:row>4</xdr:row>
      <xdr:rowOff>33343</xdr:rowOff>
    </xdr:from>
    <xdr:to>
      <xdr:col>294</xdr:col>
      <xdr:colOff>867100</xdr:colOff>
      <xdr:row>4</xdr:row>
      <xdr:rowOff>184543</xdr:rowOff>
    </xdr:to>
    <xdr:pic>
      <xdr:nvPicPr>
        <xdr:cNvPr id="255" name="Picture 2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49641" y="1985968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299</xdr:col>
      <xdr:colOff>33341</xdr:colOff>
      <xdr:row>4</xdr:row>
      <xdr:rowOff>33343</xdr:rowOff>
    </xdr:from>
    <xdr:to>
      <xdr:col>299</xdr:col>
      <xdr:colOff>867100</xdr:colOff>
      <xdr:row>4</xdr:row>
      <xdr:rowOff>184543</xdr:rowOff>
    </xdr:to>
    <xdr:pic>
      <xdr:nvPicPr>
        <xdr:cNvPr id="256" name="Picture 2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226391" y="1985968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305</xdr:col>
      <xdr:colOff>33341</xdr:colOff>
      <xdr:row>4</xdr:row>
      <xdr:rowOff>33343</xdr:rowOff>
    </xdr:from>
    <xdr:to>
      <xdr:col>305</xdr:col>
      <xdr:colOff>867100</xdr:colOff>
      <xdr:row>4</xdr:row>
      <xdr:rowOff>184543</xdr:rowOff>
    </xdr:to>
    <xdr:pic>
      <xdr:nvPicPr>
        <xdr:cNvPr id="257" name="Picture 25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912691" y="1985968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310</xdr:col>
      <xdr:colOff>33341</xdr:colOff>
      <xdr:row>4</xdr:row>
      <xdr:rowOff>33342</xdr:rowOff>
    </xdr:from>
    <xdr:to>
      <xdr:col>310</xdr:col>
      <xdr:colOff>867100</xdr:colOff>
      <xdr:row>4</xdr:row>
      <xdr:rowOff>184542</xdr:rowOff>
    </xdr:to>
    <xdr:pic>
      <xdr:nvPicPr>
        <xdr:cNvPr id="258" name="Picture 2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38944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316</xdr:col>
      <xdr:colOff>33341</xdr:colOff>
      <xdr:row>4</xdr:row>
      <xdr:rowOff>33342</xdr:rowOff>
    </xdr:from>
    <xdr:to>
      <xdr:col>316</xdr:col>
      <xdr:colOff>867100</xdr:colOff>
      <xdr:row>4</xdr:row>
      <xdr:rowOff>184542</xdr:rowOff>
    </xdr:to>
    <xdr:pic>
      <xdr:nvPicPr>
        <xdr:cNvPr id="259" name="Picture 25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07574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321</xdr:col>
      <xdr:colOff>33341</xdr:colOff>
      <xdr:row>4</xdr:row>
      <xdr:rowOff>33343</xdr:rowOff>
    </xdr:from>
    <xdr:to>
      <xdr:col>321</xdr:col>
      <xdr:colOff>867100</xdr:colOff>
      <xdr:row>4</xdr:row>
      <xdr:rowOff>184543</xdr:rowOff>
    </xdr:to>
    <xdr:pic>
      <xdr:nvPicPr>
        <xdr:cNvPr id="260" name="Picture 25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52491" y="1985968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327</xdr:col>
      <xdr:colOff>33341</xdr:colOff>
      <xdr:row>4</xdr:row>
      <xdr:rowOff>33343</xdr:rowOff>
    </xdr:from>
    <xdr:to>
      <xdr:col>327</xdr:col>
      <xdr:colOff>867100</xdr:colOff>
      <xdr:row>4</xdr:row>
      <xdr:rowOff>184543</xdr:rowOff>
    </xdr:to>
    <xdr:pic>
      <xdr:nvPicPr>
        <xdr:cNvPr id="261" name="Picture 26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238791" y="1985968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332</xdr:col>
      <xdr:colOff>33341</xdr:colOff>
      <xdr:row>4</xdr:row>
      <xdr:rowOff>33340</xdr:rowOff>
    </xdr:from>
    <xdr:to>
      <xdr:col>332</xdr:col>
      <xdr:colOff>867100</xdr:colOff>
      <xdr:row>4</xdr:row>
      <xdr:rowOff>184540</xdr:rowOff>
    </xdr:to>
    <xdr:pic>
      <xdr:nvPicPr>
        <xdr:cNvPr id="262" name="Picture 26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715541" y="1985965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338</xdr:col>
      <xdr:colOff>33341</xdr:colOff>
      <xdr:row>4</xdr:row>
      <xdr:rowOff>33340</xdr:rowOff>
    </xdr:from>
    <xdr:to>
      <xdr:col>338</xdr:col>
      <xdr:colOff>867100</xdr:colOff>
      <xdr:row>4</xdr:row>
      <xdr:rowOff>184540</xdr:rowOff>
    </xdr:to>
    <xdr:pic>
      <xdr:nvPicPr>
        <xdr:cNvPr id="263" name="Picture 2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401841" y="1985965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343</xdr:col>
      <xdr:colOff>33341</xdr:colOff>
      <xdr:row>4</xdr:row>
      <xdr:rowOff>33340</xdr:rowOff>
    </xdr:from>
    <xdr:to>
      <xdr:col>343</xdr:col>
      <xdr:colOff>867100</xdr:colOff>
      <xdr:row>4</xdr:row>
      <xdr:rowOff>184540</xdr:rowOff>
    </xdr:to>
    <xdr:pic>
      <xdr:nvPicPr>
        <xdr:cNvPr id="264" name="Picture 2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878591" y="1985965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349</xdr:col>
      <xdr:colOff>33341</xdr:colOff>
      <xdr:row>4</xdr:row>
      <xdr:rowOff>33340</xdr:rowOff>
    </xdr:from>
    <xdr:to>
      <xdr:col>349</xdr:col>
      <xdr:colOff>867100</xdr:colOff>
      <xdr:row>4</xdr:row>
      <xdr:rowOff>184540</xdr:rowOff>
    </xdr:to>
    <xdr:pic>
      <xdr:nvPicPr>
        <xdr:cNvPr id="265" name="Picture 2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64891" y="1985965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354</xdr:col>
      <xdr:colOff>33341</xdr:colOff>
      <xdr:row>4</xdr:row>
      <xdr:rowOff>33340</xdr:rowOff>
    </xdr:from>
    <xdr:to>
      <xdr:col>354</xdr:col>
      <xdr:colOff>867100</xdr:colOff>
      <xdr:row>4</xdr:row>
      <xdr:rowOff>184540</xdr:rowOff>
    </xdr:to>
    <xdr:pic>
      <xdr:nvPicPr>
        <xdr:cNvPr id="266" name="Picture 2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041641" y="1985965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360</xdr:col>
      <xdr:colOff>33341</xdr:colOff>
      <xdr:row>4</xdr:row>
      <xdr:rowOff>33340</xdr:rowOff>
    </xdr:from>
    <xdr:to>
      <xdr:col>360</xdr:col>
      <xdr:colOff>867100</xdr:colOff>
      <xdr:row>4</xdr:row>
      <xdr:rowOff>184540</xdr:rowOff>
    </xdr:to>
    <xdr:pic>
      <xdr:nvPicPr>
        <xdr:cNvPr id="267" name="Picture 2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727941" y="1985965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365</xdr:col>
      <xdr:colOff>33341</xdr:colOff>
      <xdr:row>4</xdr:row>
      <xdr:rowOff>33339</xdr:rowOff>
    </xdr:from>
    <xdr:to>
      <xdr:col>365</xdr:col>
      <xdr:colOff>867100</xdr:colOff>
      <xdr:row>4</xdr:row>
      <xdr:rowOff>184539</xdr:rowOff>
    </xdr:to>
    <xdr:pic>
      <xdr:nvPicPr>
        <xdr:cNvPr id="268" name="Picture 2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204691" y="1985964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371</xdr:col>
      <xdr:colOff>33341</xdr:colOff>
      <xdr:row>4</xdr:row>
      <xdr:rowOff>33339</xdr:rowOff>
    </xdr:from>
    <xdr:to>
      <xdr:col>371</xdr:col>
      <xdr:colOff>867100</xdr:colOff>
      <xdr:row>4</xdr:row>
      <xdr:rowOff>184539</xdr:rowOff>
    </xdr:to>
    <xdr:pic>
      <xdr:nvPicPr>
        <xdr:cNvPr id="269" name="Picture 2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890991" y="1985964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376</xdr:col>
      <xdr:colOff>33341</xdr:colOff>
      <xdr:row>4</xdr:row>
      <xdr:rowOff>33340</xdr:rowOff>
    </xdr:from>
    <xdr:to>
      <xdr:col>376</xdr:col>
      <xdr:colOff>867100</xdr:colOff>
      <xdr:row>4</xdr:row>
      <xdr:rowOff>184540</xdr:rowOff>
    </xdr:to>
    <xdr:pic>
      <xdr:nvPicPr>
        <xdr:cNvPr id="270" name="Picture 26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367741" y="1985965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382</xdr:col>
      <xdr:colOff>33341</xdr:colOff>
      <xdr:row>4</xdr:row>
      <xdr:rowOff>33340</xdr:rowOff>
    </xdr:from>
    <xdr:to>
      <xdr:col>382</xdr:col>
      <xdr:colOff>867100</xdr:colOff>
      <xdr:row>4</xdr:row>
      <xdr:rowOff>184540</xdr:rowOff>
    </xdr:to>
    <xdr:pic>
      <xdr:nvPicPr>
        <xdr:cNvPr id="271" name="Picture 2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054041" y="1985965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387</xdr:col>
      <xdr:colOff>33341</xdr:colOff>
      <xdr:row>4</xdr:row>
      <xdr:rowOff>33341</xdr:rowOff>
    </xdr:from>
    <xdr:to>
      <xdr:col>387</xdr:col>
      <xdr:colOff>867100</xdr:colOff>
      <xdr:row>4</xdr:row>
      <xdr:rowOff>184541</xdr:rowOff>
    </xdr:to>
    <xdr:pic>
      <xdr:nvPicPr>
        <xdr:cNvPr id="272" name="Picture 27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53079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393</xdr:col>
      <xdr:colOff>33341</xdr:colOff>
      <xdr:row>4</xdr:row>
      <xdr:rowOff>33341</xdr:rowOff>
    </xdr:from>
    <xdr:to>
      <xdr:col>393</xdr:col>
      <xdr:colOff>867100</xdr:colOff>
      <xdr:row>4</xdr:row>
      <xdr:rowOff>184541</xdr:rowOff>
    </xdr:to>
    <xdr:pic>
      <xdr:nvPicPr>
        <xdr:cNvPr id="273" name="Picture 2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21709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398</xdr:col>
      <xdr:colOff>33341</xdr:colOff>
      <xdr:row>4</xdr:row>
      <xdr:rowOff>33341</xdr:rowOff>
    </xdr:from>
    <xdr:to>
      <xdr:col>398</xdr:col>
      <xdr:colOff>867100</xdr:colOff>
      <xdr:row>4</xdr:row>
      <xdr:rowOff>184541</xdr:rowOff>
    </xdr:to>
    <xdr:pic>
      <xdr:nvPicPr>
        <xdr:cNvPr id="274" name="Picture 27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69384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404</xdr:col>
      <xdr:colOff>33341</xdr:colOff>
      <xdr:row>4</xdr:row>
      <xdr:rowOff>33341</xdr:rowOff>
    </xdr:from>
    <xdr:to>
      <xdr:col>404</xdr:col>
      <xdr:colOff>867100</xdr:colOff>
      <xdr:row>4</xdr:row>
      <xdr:rowOff>184541</xdr:rowOff>
    </xdr:to>
    <xdr:pic>
      <xdr:nvPicPr>
        <xdr:cNvPr id="275" name="Picture 27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38014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409</xdr:col>
      <xdr:colOff>33341</xdr:colOff>
      <xdr:row>4</xdr:row>
      <xdr:rowOff>33341</xdr:rowOff>
    </xdr:from>
    <xdr:to>
      <xdr:col>409</xdr:col>
      <xdr:colOff>867100</xdr:colOff>
      <xdr:row>4</xdr:row>
      <xdr:rowOff>184541</xdr:rowOff>
    </xdr:to>
    <xdr:pic>
      <xdr:nvPicPr>
        <xdr:cNvPr id="276" name="Picture 2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85689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415</xdr:col>
      <xdr:colOff>33341</xdr:colOff>
      <xdr:row>4</xdr:row>
      <xdr:rowOff>33341</xdr:rowOff>
    </xdr:from>
    <xdr:to>
      <xdr:col>415</xdr:col>
      <xdr:colOff>867100</xdr:colOff>
      <xdr:row>4</xdr:row>
      <xdr:rowOff>184541</xdr:rowOff>
    </xdr:to>
    <xdr:pic>
      <xdr:nvPicPr>
        <xdr:cNvPr id="277" name="Picture 27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54319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420</xdr:col>
      <xdr:colOff>33341</xdr:colOff>
      <xdr:row>4</xdr:row>
      <xdr:rowOff>33340</xdr:rowOff>
    </xdr:from>
    <xdr:to>
      <xdr:col>420</xdr:col>
      <xdr:colOff>867100</xdr:colOff>
      <xdr:row>4</xdr:row>
      <xdr:rowOff>184540</xdr:rowOff>
    </xdr:to>
    <xdr:pic>
      <xdr:nvPicPr>
        <xdr:cNvPr id="278" name="Picture 2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019941" y="1985965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426</xdr:col>
      <xdr:colOff>33341</xdr:colOff>
      <xdr:row>4</xdr:row>
      <xdr:rowOff>33340</xdr:rowOff>
    </xdr:from>
    <xdr:to>
      <xdr:col>426</xdr:col>
      <xdr:colOff>867100</xdr:colOff>
      <xdr:row>4</xdr:row>
      <xdr:rowOff>184540</xdr:rowOff>
    </xdr:to>
    <xdr:pic>
      <xdr:nvPicPr>
        <xdr:cNvPr id="279" name="Picture 27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706241" y="1985965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431</xdr:col>
      <xdr:colOff>33341</xdr:colOff>
      <xdr:row>4</xdr:row>
      <xdr:rowOff>33341</xdr:rowOff>
    </xdr:from>
    <xdr:to>
      <xdr:col>431</xdr:col>
      <xdr:colOff>867100</xdr:colOff>
      <xdr:row>4</xdr:row>
      <xdr:rowOff>184541</xdr:rowOff>
    </xdr:to>
    <xdr:pic>
      <xdr:nvPicPr>
        <xdr:cNvPr id="280" name="Picture 2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18299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437</xdr:col>
      <xdr:colOff>33341</xdr:colOff>
      <xdr:row>4</xdr:row>
      <xdr:rowOff>33341</xdr:rowOff>
    </xdr:from>
    <xdr:to>
      <xdr:col>437</xdr:col>
      <xdr:colOff>867100</xdr:colOff>
      <xdr:row>4</xdr:row>
      <xdr:rowOff>184541</xdr:rowOff>
    </xdr:to>
    <xdr:pic>
      <xdr:nvPicPr>
        <xdr:cNvPr id="281" name="Picture 28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6929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442</xdr:col>
      <xdr:colOff>33341</xdr:colOff>
      <xdr:row>4</xdr:row>
      <xdr:rowOff>33341</xdr:rowOff>
    </xdr:from>
    <xdr:to>
      <xdr:col>442</xdr:col>
      <xdr:colOff>867100</xdr:colOff>
      <xdr:row>4</xdr:row>
      <xdr:rowOff>184541</xdr:rowOff>
    </xdr:to>
    <xdr:pic>
      <xdr:nvPicPr>
        <xdr:cNvPr id="282" name="Picture 2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34604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448</xdr:col>
      <xdr:colOff>33341</xdr:colOff>
      <xdr:row>4</xdr:row>
      <xdr:rowOff>33341</xdr:rowOff>
    </xdr:from>
    <xdr:to>
      <xdr:col>448</xdr:col>
      <xdr:colOff>867100</xdr:colOff>
      <xdr:row>4</xdr:row>
      <xdr:rowOff>184541</xdr:rowOff>
    </xdr:to>
    <xdr:pic>
      <xdr:nvPicPr>
        <xdr:cNvPr id="283" name="Picture 28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03234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453</xdr:col>
      <xdr:colOff>33341</xdr:colOff>
      <xdr:row>4</xdr:row>
      <xdr:rowOff>33341</xdr:rowOff>
    </xdr:from>
    <xdr:to>
      <xdr:col>453</xdr:col>
      <xdr:colOff>867100</xdr:colOff>
      <xdr:row>4</xdr:row>
      <xdr:rowOff>184541</xdr:rowOff>
    </xdr:to>
    <xdr:pic>
      <xdr:nvPicPr>
        <xdr:cNvPr id="284" name="Picture 2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50909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459</xdr:col>
      <xdr:colOff>33341</xdr:colOff>
      <xdr:row>4</xdr:row>
      <xdr:rowOff>33341</xdr:rowOff>
    </xdr:from>
    <xdr:to>
      <xdr:col>459</xdr:col>
      <xdr:colOff>867100</xdr:colOff>
      <xdr:row>4</xdr:row>
      <xdr:rowOff>184541</xdr:rowOff>
    </xdr:to>
    <xdr:pic>
      <xdr:nvPicPr>
        <xdr:cNvPr id="285" name="Picture 28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19539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464</xdr:col>
      <xdr:colOff>33341</xdr:colOff>
      <xdr:row>4</xdr:row>
      <xdr:rowOff>33341</xdr:rowOff>
    </xdr:from>
    <xdr:to>
      <xdr:col>464</xdr:col>
      <xdr:colOff>867100</xdr:colOff>
      <xdr:row>4</xdr:row>
      <xdr:rowOff>184541</xdr:rowOff>
    </xdr:to>
    <xdr:pic>
      <xdr:nvPicPr>
        <xdr:cNvPr id="286" name="Picture 2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67214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470</xdr:col>
      <xdr:colOff>33341</xdr:colOff>
      <xdr:row>4</xdr:row>
      <xdr:rowOff>33341</xdr:rowOff>
    </xdr:from>
    <xdr:to>
      <xdr:col>470</xdr:col>
      <xdr:colOff>867100</xdr:colOff>
      <xdr:row>4</xdr:row>
      <xdr:rowOff>184541</xdr:rowOff>
    </xdr:to>
    <xdr:pic>
      <xdr:nvPicPr>
        <xdr:cNvPr id="287" name="Picture 28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35844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475</xdr:col>
      <xdr:colOff>33341</xdr:colOff>
      <xdr:row>4</xdr:row>
      <xdr:rowOff>33340</xdr:rowOff>
    </xdr:from>
    <xdr:to>
      <xdr:col>475</xdr:col>
      <xdr:colOff>867100</xdr:colOff>
      <xdr:row>4</xdr:row>
      <xdr:rowOff>184540</xdr:rowOff>
    </xdr:to>
    <xdr:pic>
      <xdr:nvPicPr>
        <xdr:cNvPr id="288" name="Picture 2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835191" y="1985965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481</xdr:col>
      <xdr:colOff>33341</xdr:colOff>
      <xdr:row>4</xdr:row>
      <xdr:rowOff>33340</xdr:rowOff>
    </xdr:from>
    <xdr:to>
      <xdr:col>481</xdr:col>
      <xdr:colOff>867100</xdr:colOff>
      <xdr:row>4</xdr:row>
      <xdr:rowOff>184540</xdr:rowOff>
    </xdr:to>
    <xdr:pic>
      <xdr:nvPicPr>
        <xdr:cNvPr id="289" name="Picture 28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521491" y="1985965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486</xdr:col>
      <xdr:colOff>33341</xdr:colOff>
      <xdr:row>4</xdr:row>
      <xdr:rowOff>33341</xdr:rowOff>
    </xdr:from>
    <xdr:to>
      <xdr:col>486</xdr:col>
      <xdr:colOff>867100</xdr:colOff>
      <xdr:row>4</xdr:row>
      <xdr:rowOff>184541</xdr:rowOff>
    </xdr:to>
    <xdr:pic>
      <xdr:nvPicPr>
        <xdr:cNvPr id="290" name="Picture 2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99824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492</xdr:col>
      <xdr:colOff>33341</xdr:colOff>
      <xdr:row>4</xdr:row>
      <xdr:rowOff>33341</xdr:rowOff>
    </xdr:from>
    <xdr:to>
      <xdr:col>492</xdr:col>
      <xdr:colOff>867100</xdr:colOff>
      <xdr:row>4</xdr:row>
      <xdr:rowOff>184541</xdr:rowOff>
    </xdr:to>
    <xdr:pic>
      <xdr:nvPicPr>
        <xdr:cNvPr id="291" name="Picture 29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68454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497</xdr:col>
      <xdr:colOff>33341</xdr:colOff>
      <xdr:row>4</xdr:row>
      <xdr:rowOff>33342</xdr:rowOff>
    </xdr:from>
    <xdr:to>
      <xdr:col>497</xdr:col>
      <xdr:colOff>867100</xdr:colOff>
      <xdr:row>4</xdr:row>
      <xdr:rowOff>184542</xdr:rowOff>
    </xdr:to>
    <xdr:pic>
      <xdr:nvPicPr>
        <xdr:cNvPr id="292" name="Picture 2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16129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503</xdr:col>
      <xdr:colOff>33341</xdr:colOff>
      <xdr:row>4</xdr:row>
      <xdr:rowOff>33342</xdr:rowOff>
    </xdr:from>
    <xdr:to>
      <xdr:col>503</xdr:col>
      <xdr:colOff>867100</xdr:colOff>
      <xdr:row>4</xdr:row>
      <xdr:rowOff>184542</xdr:rowOff>
    </xdr:to>
    <xdr:pic>
      <xdr:nvPicPr>
        <xdr:cNvPr id="293" name="Picture 29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84759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508</xdr:col>
      <xdr:colOff>33341</xdr:colOff>
      <xdr:row>4</xdr:row>
      <xdr:rowOff>33342</xdr:rowOff>
    </xdr:from>
    <xdr:to>
      <xdr:col>508</xdr:col>
      <xdr:colOff>867100</xdr:colOff>
      <xdr:row>4</xdr:row>
      <xdr:rowOff>184542</xdr:rowOff>
    </xdr:to>
    <xdr:pic>
      <xdr:nvPicPr>
        <xdr:cNvPr id="294" name="Picture 2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2434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514</xdr:col>
      <xdr:colOff>33341</xdr:colOff>
      <xdr:row>4</xdr:row>
      <xdr:rowOff>33342</xdr:rowOff>
    </xdr:from>
    <xdr:to>
      <xdr:col>514</xdr:col>
      <xdr:colOff>867100</xdr:colOff>
      <xdr:row>4</xdr:row>
      <xdr:rowOff>184542</xdr:rowOff>
    </xdr:to>
    <xdr:pic>
      <xdr:nvPicPr>
        <xdr:cNvPr id="295" name="Picture 2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01064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519</xdr:col>
      <xdr:colOff>33341</xdr:colOff>
      <xdr:row>4</xdr:row>
      <xdr:rowOff>33342</xdr:rowOff>
    </xdr:from>
    <xdr:to>
      <xdr:col>519</xdr:col>
      <xdr:colOff>867100</xdr:colOff>
      <xdr:row>4</xdr:row>
      <xdr:rowOff>184542</xdr:rowOff>
    </xdr:to>
    <xdr:pic>
      <xdr:nvPicPr>
        <xdr:cNvPr id="296" name="Picture 29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8739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525</xdr:col>
      <xdr:colOff>33341</xdr:colOff>
      <xdr:row>4</xdr:row>
      <xdr:rowOff>33342</xdr:rowOff>
    </xdr:from>
    <xdr:to>
      <xdr:col>525</xdr:col>
      <xdr:colOff>867100</xdr:colOff>
      <xdr:row>4</xdr:row>
      <xdr:rowOff>184542</xdr:rowOff>
    </xdr:to>
    <xdr:pic>
      <xdr:nvPicPr>
        <xdr:cNvPr id="297" name="Picture 29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17369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530</xdr:col>
      <xdr:colOff>33341</xdr:colOff>
      <xdr:row>4</xdr:row>
      <xdr:rowOff>33341</xdr:rowOff>
    </xdr:from>
    <xdr:to>
      <xdr:col>530</xdr:col>
      <xdr:colOff>867100</xdr:colOff>
      <xdr:row>4</xdr:row>
      <xdr:rowOff>184541</xdr:rowOff>
    </xdr:to>
    <xdr:pic>
      <xdr:nvPicPr>
        <xdr:cNvPr id="298" name="Picture 29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65044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536</xdr:col>
      <xdr:colOff>33341</xdr:colOff>
      <xdr:row>4</xdr:row>
      <xdr:rowOff>33341</xdr:rowOff>
    </xdr:from>
    <xdr:to>
      <xdr:col>536</xdr:col>
      <xdr:colOff>867100</xdr:colOff>
      <xdr:row>4</xdr:row>
      <xdr:rowOff>184541</xdr:rowOff>
    </xdr:to>
    <xdr:pic>
      <xdr:nvPicPr>
        <xdr:cNvPr id="299" name="Picture 29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33674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541</xdr:col>
      <xdr:colOff>33341</xdr:colOff>
      <xdr:row>4</xdr:row>
      <xdr:rowOff>33342</xdr:rowOff>
    </xdr:from>
    <xdr:to>
      <xdr:col>541</xdr:col>
      <xdr:colOff>867100</xdr:colOff>
      <xdr:row>4</xdr:row>
      <xdr:rowOff>184542</xdr:rowOff>
    </xdr:to>
    <xdr:pic>
      <xdr:nvPicPr>
        <xdr:cNvPr id="300" name="Picture 29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81349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547</xdr:col>
      <xdr:colOff>33341</xdr:colOff>
      <xdr:row>4</xdr:row>
      <xdr:rowOff>33342</xdr:rowOff>
    </xdr:from>
    <xdr:to>
      <xdr:col>547</xdr:col>
      <xdr:colOff>867100</xdr:colOff>
      <xdr:row>4</xdr:row>
      <xdr:rowOff>184542</xdr:rowOff>
    </xdr:to>
    <xdr:pic>
      <xdr:nvPicPr>
        <xdr:cNvPr id="301" name="Picture 30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499791" y="1985967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10</xdr:row>
      <xdr:rowOff>33341</xdr:rowOff>
    </xdr:from>
    <xdr:to>
      <xdr:col>9</xdr:col>
      <xdr:colOff>432000</xdr:colOff>
      <xdr:row>11</xdr:row>
      <xdr:rowOff>179591</xdr:rowOff>
    </xdr:to>
    <xdr:pic>
      <xdr:nvPicPr>
        <xdr:cNvPr id="302" name="Picture 30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7196141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</xdr:row>
      <xdr:rowOff>33341</xdr:rowOff>
    </xdr:from>
    <xdr:to>
      <xdr:col>3</xdr:col>
      <xdr:colOff>432000</xdr:colOff>
      <xdr:row>11</xdr:row>
      <xdr:rowOff>179591</xdr:rowOff>
    </xdr:to>
    <xdr:pic>
      <xdr:nvPicPr>
        <xdr:cNvPr id="303" name="Picture 30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6050" y="7196141"/>
          <a:ext cx="432000" cy="432000"/>
        </a:xfrm>
        <a:prstGeom prst="rect">
          <a:avLst/>
        </a:prstGeom>
      </xdr:spPr>
    </xdr:pic>
    <xdr:clientData/>
  </xdr:twoCellAnchor>
  <xdr:oneCellAnchor>
    <xdr:from>
      <xdr:col>20</xdr:col>
      <xdr:colOff>0</xdr:colOff>
      <xdr:row>10</xdr:row>
      <xdr:rowOff>33341</xdr:rowOff>
    </xdr:from>
    <xdr:ext cx="432000" cy="438350"/>
    <xdr:pic>
      <xdr:nvPicPr>
        <xdr:cNvPr id="304" name="Picture 30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14</xdr:col>
      <xdr:colOff>0</xdr:colOff>
      <xdr:row>10</xdr:row>
      <xdr:rowOff>33341</xdr:rowOff>
    </xdr:from>
    <xdr:ext cx="432000" cy="438350"/>
    <xdr:pic>
      <xdr:nvPicPr>
        <xdr:cNvPr id="305" name="Picture 3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31</xdr:col>
      <xdr:colOff>0</xdr:colOff>
      <xdr:row>10</xdr:row>
      <xdr:rowOff>33341</xdr:rowOff>
    </xdr:from>
    <xdr:ext cx="432000" cy="438350"/>
    <xdr:pic>
      <xdr:nvPicPr>
        <xdr:cNvPr id="306" name="Picture 30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25</xdr:col>
      <xdr:colOff>0</xdr:colOff>
      <xdr:row>10</xdr:row>
      <xdr:rowOff>33341</xdr:rowOff>
    </xdr:from>
    <xdr:ext cx="432000" cy="438350"/>
    <xdr:pic>
      <xdr:nvPicPr>
        <xdr:cNvPr id="307" name="Picture 3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42</xdr:col>
      <xdr:colOff>0</xdr:colOff>
      <xdr:row>10</xdr:row>
      <xdr:rowOff>33341</xdr:rowOff>
    </xdr:from>
    <xdr:ext cx="432000" cy="438350"/>
    <xdr:pic>
      <xdr:nvPicPr>
        <xdr:cNvPr id="308" name="Picture 30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36</xdr:col>
      <xdr:colOff>0</xdr:colOff>
      <xdr:row>10</xdr:row>
      <xdr:rowOff>33341</xdr:rowOff>
    </xdr:from>
    <xdr:ext cx="432000" cy="438350"/>
    <xdr:pic>
      <xdr:nvPicPr>
        <xdr:cNvPr id="309" name="Picture 30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53</xdr:col>
      <xdr:colOff>0</xdr:colOff>
      <xdr:row>10</xdr:row>
      <xdr:rowOff>33341</xdr:rowOff>
    </xdr:from>
    <xdr:ext cx="432000" cy="438350"/>
    <xdr:pic>
      <xdr:nvPicPr>
        <xdr:cNvPr id="310" name="Picture 3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47</xdr:col>
      <xdr:colOff>0</xdr:colOff>
      <xdr:row>10</xdr:row>
      <xdr:rowOff>33341</xdr:rowOff>
    </xdr:from>
    <xdr:ext cx="432000" cy="438350"/>
    <xdr:pic>
      <xdr:nvPicPr>
        <xdr:cNvPr id="311" name="Picture 3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64</xdr:col>
      <xdr:colOff>0</xdr:colOff>
      <xdr:row>10</xdr:row>
      <xdr:rowOff>33341</xdr:rowOff>
    </xdr:from>
    <xdr:ext cx="432000" cy="438350"/>
    <xdr:pic>
      <xdr:nvPicPr>
        <xdr:cNvPr id="312" name="Picture 31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58</xdr:col>
      <xdr:colOff>0</xdr:colOff>
      <xdr:row>10</xdr:row>
      <xdr:rowOff>33341</xdr:rowOff>
    </xdr:from>
    <xdr:ext cx="432000" cy="438350"/>
    <xdr:pic>
      <xdr:nvPicPr>
        <xdr:cNvPr id="313" name="Picture 3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75</xdr:col>
      <xdr:colOff>0</xdr:colOff>
      <xdr:row>10</xdr:row>
      <xdr:rowOff>33341</xdr:rowOff>
    </xdr:from>
    <xdr:ext cx="432000" cy="438350"/>
    <xdr:pic>
      <xdr:nvPicPr>
        <xdr:cNvPr id="314" name="Picture 3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69</xdr:col>
      <xdr:colOff>0</xdr:colOff>
      <xdr:row>10</xdr:row>
      <xdr:rowOff>33341</xdr:rowOff>
    </xdr:from>
    <xdr:ext cx="432000" cy="438350"/>
    <xdr:pic>
      <xdr:nvPicPr>
        <xdr:cNvPr id="315" name="Picture 3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86</xdr:col>
      <xdr:colOff>0</xdr:colOff>
      <xdr:row>10</xdr:row>
      <xdr:rowOff>33341</xdr:rowOff>
    </xdr:from>
    <xdr:ext cx="432000" cy="438350"/>
    <xdr:pic>
      <xdr:nvPicPr>
        <xdr:cNvPr id="316" name="Picture 3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80</xdr:col>
      <xdr:colOff>0</xdr:colOff>
      <xdr:row>10</xdr:row>
      <xdr:rowOff>33341</xdr:rowOff>
    </xdr:from>
    <xdr:ext cx="432000" cy="438350"/>
    <xdr:pic>
      <xdr:nvPicPr>
        <xdr:cNvPr id="317" name="Picture 31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97</xdr:col>
      <xdr:colOff>0</xdr:colOff>
      <xdr:row>10</xdr:row>
      <xdr:rowOff>33341</xdr:rowOff>
    </xdr:from>
    <xdr:ext cx="432000" cy="438350"/>
    <xdr:pic>
      <xdr:nvPicPr>
        <xdr:cNvPr id="318" name="Picture 31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91</xdr:col>
      <xdr:colOff>0</xdr:colOff>
      <xdr:row>10</xdr:row>
      <xdr:rowOff>33341</xdr:rowOff>
    </xdr:from>
    <xdr:ext cx="432000" cy="438350"/>
    <xdr:pic>
      <xdr:nvPicPr>
        <xdr:cNvPr id="319" name="Picture 3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108</xdr:col>
      <xdr:colOff>0</xdr:colOff>
      <xdr:row>10</xdr:row>
      <xdr:rowOff>33341</xdr:rowOff>
    </xdr:from>
    <xdr:ext cx="432000" cy="438350"/>
    <xdr:pic>
      <xdr:nvPicPr>
        <xdr:cNvPr id="320" name="Picture 3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102</xdr:col>
      <xdr:colOff>0</xdr:colOff>
      <xdr:row>10</xdr:row>
      <xdr:rowOff>33341</xdr:rowOff>
    </xdr:from>
    <xdr:ext cx="432000" cy="438350"/>
    <xdr:pic>
      <xdr:nvPicPr>
        <xdr:cNvPr id="321" name="Picture 3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119</xdr:col>
      <xdr:colOff>0</xdr:colOff>
      <xdr:row>10</xdr:row>
      <xdr:rowOff>33341</xdr:rowOff>
    </xdr:from>
    <xdr:ext cx="432000" cy="438350"/>
    <xdr:pic>
      <xdr:nvPicPr>
        <xdr:cNvPr id="322" name="Picture 3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113</xdr:col>
      <xdr:colOff>0</xdr:colOff>
      <xdr:row>10</xdr:row>
      <xdr:rowOff>33341</xdr:rowOff>
    </xdr:from>
    <xdr:ext cx="432000" cy="438350"/>
    <xdr:pic>
      <xdr:nvPicPr>
        <xdr:cNvPr id="323" name="Picture 32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130</xdr:col>
      <xdr:colOff>0</xdr:colOff>
      <xdr:row>10</xdr:row>
      <xdr:rowOff>33341</xdr:rowOff>
    </xdr:from>
    <xdr:ext cx="432000" cy="438350"/>
    <xdr:pic>
      <xdr:nvPicPr>
        <xdr:cNvPr id="324" name="Picture 3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124</xdr:col>
      <xdr:colOff>0</xdr:colOff>
      <xdr:row>10</xdr:row>
      <xdr:rowOff>33341</xdr:rowOff>
    </xdr:from>
    <xdr:ext cx="432000" cy="438350"/>
    <xdr:pic>
      <xdr:nvPicPr>
        <xdr:cNvPr id="325" name="Picture 3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141</xdr:col>
      <xdr:colOff>0</xdr:colOff>
      <xdr:row>10</xdr:row>
      <xdr:rowOff>33341</xdr:rowOff>
    </xdr:from>
    <xdr:ext cx="432000" cy="438350"/>
    <xdr:pic>
      <xdr:nvPicPr>
        <xdr:cNvPr id="326" name="Picture 3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135</xdr:col>
      <xdr:colOff>0</xdr:colOff>
      <xdr:row>10</xdr:row>
      <xdr:rowOff>33341</xdr:rowOff>
    </xdr:from>
    <xdr:ext cx="432000" cy="438350"/>
    <xdr:pic>
      <xdr:nvPicPr>
        <xdr:cNvPr id="327" name="Picture 3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152</xdr:col>
      <xdr:colOff>0</xdr:colOff>
      <xdr:row>10</xdr:row>
      <xdr:rowOff>33341</xdr:rowOff>
    </xdr:from>
    <xdr:ext cx="432000" cy="438350"/>
    <xdr:pic>
      <xdr:nvPicPr>
        <xdr:cNvPr id="328" name="Picture 32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146</xdr:col>
      <xdr:colOff>0</xdr:colOff>
      <xdr:row>10</xdr:row>
      <xdr:rowOff>33341</xdr:rowOff>
    </xdr:from>
    <xdr:ext cx="432000" cy="438350"/>
    <xdr:pic>
      <xdr:nvPicPr>
        <xdr:cNvPr id="329" name="Picture 32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163</xdr:col>
      <xdr:colOff>0</xdr:colOff>
      <xdr:row>10</xdr:row>
      <xdr:rowOff>33341</xdr:rowOff>
    </xdr:from>
    <xdr:ext cx="432000" cy="438350"/>
    <xdr:pic>
      <xdr:nvPicPr>
        <xdr:cNvPr id="330" name="Picture 3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157</xdr:col>
      <xdr:colOff>0</xdr:colOff>
      <xdr:row>10</xdr:row>
      <xdr:rowOff>33341</xdr:rowOff>
    </xdr:from>
    <xdr:ext cx="432000" cy="438350"/>
    <xdr:pic>
      <xdr:nvPicPr>
        <xdr:cNvPr id="331" name="Picture 33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174</xdr:col>
      <xdr:colOff>0</xdr:colOff>
      <xdr:row>10</xdr:row>
      <xdr:rowOff>33341</xdr:rowOff>
    </xdr:from>
    <xdr:ext cx="432000" cy="438350"/>
    <xdr:pic>
      <xdr:nvPicPr>
        <xdr:cNvPr id="332" name="Picture 3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168</xdr:col>
      <xdr:colOff>0</xdr:colOff>
      <xdr:row>10</xdr:row>
      <xdr:rowOff>33341</xdr:rowOff>
    </xdr:from>
    <xdr:ext cx="432000" cy="438350"/>
    <xdr:pic>
      <xdr:nvPicPr>
        <xdr:cNvPr id="333" name="Picture 33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185</xdr:col>
      <xdr:colOff>0</xdr:colOff>
      <xdr:row>10</xdr:row>
      <xdr:rowOff>33341</xdr:rowOff>
    </xdr:from>
    <xdr:ext cx="432000" cy="438350"/>
    <xdr:pic>
      <xdr:nvPicPr>
        <xdr:cNvPr id="334" name="Picture 3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179</xdr:col>
      <xdr:colOff>0</xdr:colOff>
      <xdr:row>10</xdr:row>
      <xdr:rowOff>33341</xdr:rowOff>
    </xdr:from>
    <xdr:ext cx="432000" cy="438350"/>
    <xdr:pic>
      <xdr:nvPicPr>
        <xdr:cNvPr id="335" name="Picture 3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196</xdr:col>
      <xdr:colOff>0</xdr:colOff>
      <xdr:row>10</xdr:row>
      <xdr:rowOff>33341</xdr:rowOff>
    </xdr:from>
    <xdr:ext cx="432000" cy="438350"/>
    <xdr:pic>
      <xdr:nvPicPr>
        <xdr:cNvPr id="336" name="Picture 33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190</xdr:col>
      <xdr:colOff>0</xdr:colOff>
      <xdr:row>10</xdr:row>
      <xdr:rowOff>33341</xdr:rowOff>
    </xdr:from>
    <xdr:ext cx="432000" cy="438350"/>
    <xdr:pic>
      <xdr:nvPicPr>
        <xdr:cNvPr id="337" name="Picture 3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207</xdr:col>
      <xdr:colOff>0</xdr:colOff>
      <xdr:row>10</xdr:row>
      <xdr:rowOff>33341</xdr:rowOff>
    </xdr:from>
    <xdr:ext cx="432000" cy="438350"/>
    <xdr:pic>
      <xdr:nvPicPr>
        <xdr:cNvPr id="338" name="Picture 3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201</xdr:col>
      <xdr:colOff>0</xdr:colOff>
      <xdr:row>10</xdr:row>
      <xdr:rowOff>33341</xdr:rowOff>
    </xdr:from>
    <xdr:ext cx="432000" cy="438350"/>
    <xdr:pic>
      <xdr:nvPicPr>
        <xdr:cNvPr id="339" name="Picture 3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218</xdr:col>
      <xdr:colOff>0</xdr:colOff>
      <xdr:row>10</xdr:row>
      <xdr:rowOff>33341</xdr:rowOff>
    </xdr:from>
    <xdr:ext cx="432000" cy="438350"/>
    <xdr:pic>
      <xdr:nvPicPr>
        <xdr:cNvPr id="340" name="Picture 3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212</xdr:col>
      <xdr:colOff>0</xdr:colOff>
      <xdr:row>10</xdr:row>
      <xdr:rowOff>33341</xdr:rowOff>
    </xdr:from>
    <xdr:ext cx="432000" cy="438350"/>
    <xdr:pic>
      <xdr:nvPicPr>
        <xdr:cNvPr id="341" name="Picture 34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229</xdr:col>
      <xdr:colOff>0</xdr:colOff>
      <xdr:row>10</xdr:row>
      <xdr:rowOff>33341</xdr:rowOff>
    </xdr:from>
    <xdr:ext cx="432000" cy="438350"/>
    <xdr:pic>
      <xdr:nvPicPr>
        <xdr:cNvPr id="342" name="Picture 34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223</xdr:col>
      <xdr:colOff>0</xdr:colOff>
      <xdr:row>10</xdr:row>
      <xdr:rowOff>33341</xdr:rowOff>
    </xdr:from>
    <xdr:ext cx="432000" cy="438350"/>
    <xdr:pic>
      <xdr:nvPicPr>
        <xdr:cNvPr id="343" name="Picture 34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240</xdr:col>
      <xdr:colOff>0</xdr:colOff>
      <xdr:row>10</xdr:row>
      <xdr:rowOff>33341</xdr:rowOff>
    </xdr:from>
    <xdr:ext cx="432000" cy="438350"/>
    <xdr:pic>
      <xdr:nvPicPr>
        <xdr:cNvPr id="344" name="Picture 34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234</xdr:col>
      <xdr:colOff>0</xdr:colOff>
      <xdr:row>10</xdr:row>
      <xdr:rowOff>33341</xdr:rowOff>
    </xdr:from>
    <xdr:ext cx="432000" cy="438350"/>
    <xdr:pic>
      <xdr:nvPicPr>
        <xdr:cNvPr id="345" name="Picture 3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251</xdr:col>
      <xdr:colOff>0</xdr:colOff>
      <xdr:row>10</xdr:row>
      <xdr:rowOff>33341</xdr:rowOff>
    </xdr:from>
    <xdr:ext cx="432000" cy="438350"/>
    <xdr:pic>
      <xdr:nvPicPr>
        <xdr:cNvPr id="346" name="Picture 34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245</xdr:col>
      <xdr:colOff>0</xdr:colOff>
      <xdr:row>10</xdr:row>
      <xdr:rowOff>33341</xdr:rowOff>
    </xdr:from>
    <xdr:ext cx="432000" cy="438350"/>
    <xdr:pic>
      <xdr:nvPicPr>
        <xdr:cNvPr id="347" name="Picture 3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262</xdr:col>
      <xdr:colOff>0</xdr:colOff>
      <xdr:row>10</xdr:row>
      <xdr:rowOff>33341</xdr:rowOff>
    </xdr:from>
    <xdr:ext cx="432000" cy="438350"/>
    <xdr:pic>
      <xdr:nvPicPr>
        <xdr:cNvPr id="348" name="Picture 34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256</xdr:col>
      <xdr:colOff>0</xdr:colOff>
      <xdr:row>10</xdr:row>
      <xdr:rowOff>33341</xdr:rowOff>
    </xdr:from>
    <xdr:ext cx="432000" cy="438350"/>
    <xdr:pic>
      <xdr:nvPicPr>
        <xdr:cNvPr id="349" name="Picture 3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273</xdr:col>
      <xdr:colOff>0</xdr:colOff>
      <xdr:row>10</xdr:row>
      <xdr:rowOff>33341</xdr:rowOff>
    </xdr:from>
    <xdr:ext cx="432000" cy="438350"/>
    <xdr:pic>
      <xdr:nvPicPr>
        <xdr:cNvPr id="350" name="Picture 34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267</xdr:col>
      <xdr:colOff>0</xdr:colOff>
      <xdr:row>10</xdr:row>
      <xdr:rowOff>33341</xdr:rowOff>
    </xdr:from>
    <xdr:ext cx="432000" cy="438350"/>
    <xdr:pic>
      <xdr:nvPicPr>
        <xdr:cNvPr id="351" name="Picture 35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284</xdr:col>
      <xdr:colOff>0</xdr:colOff>
      <xdr:row>10</xdr:row>
      <xdr:rowOff>33341</xdr:rowOff>
    </xdr:from>
    <xdr:ext cx="432000" cy="438350"/>
    <xdr:pic>
      <xdr:nvPicPr>
        <xdr:cNvPr id="352" name="Picture 3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278</xdr:col>
      <xdr:colOff>0</xdr:colOff>
      <xdr:row>10</xdr:row>
      <xdr:rowOff>33341</xdr:rowOff>
    </xdr:from>
    <xdr:ext cx="432000" cy="438350"/>
    <xdr:pic>
      <xdr:nvPicPr>
        <xdr:cNvPr id="353" name="Picture 35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295</xdr:col>
      <xdr:colOff>0</xdr:colOff>
      <xdr:row>10</xdr:row>
      <xdr:rowOff>33341</xdr:rowOff>
    </xdr:from>
    <xdr:ext cx="432000" cy="438350"/>
    <xdr:pic>
      <xdr:nvPicPr>
        <xdr:cNvPr id="354" name="Picture 35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289</xdr:col>
      <xdr:colOff>0</xdr:colOff>
      <xdr:row>10</xdr:row>
      <xdr:rowOff>33341</xdr:rowOff>
    </xdr:from>
    <xdr:ext cx="432000" cy="438350"/>
    <xdr:pic>
      <xdr:nvPicPr>
        <xdr:cNvPr id="355" name="Picture 3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306</xdr:col>
      <xdr:colOff>0</xdr:colOff>
      <xdr:row>10</xdr:row>
      <xdr:rowOff>33341</xdr:rowOff>
    </xdr:from>
    <xdr:ext cx="432000" cy="438350"/>
    <xdr:pic>
      <xdr:nvPicPr>
        <xdr:cNvPr id="356" name="Picture 3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300</xdr:col>
      <xdr:colOff>0</xdr:colOff>
      <xdr:row>10</xdr:row>
      <xdr:rowOff>33341</xdr:rowOff>
    </xdr:from>
    <xdr:ext cx="432000" cy="438350"/>
    <xdr:pic>
      <xdr:nvPicPr>
        <xdr:cNvPr id="357" name="Picture 3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317</xdr:col>
      <xdr:colOff>0</xdr:colOff>
      <xdr:row>10</xdr:row>
      <xdr:rowOff>33341</xdr:rowOff>
    </xdr:from>
    <xdr:ext cx="432000" cy="438350"/>
    <xdr:pic>
      <xdr:nvPicPr>
        <xdr:cNvPr id="358" name="Picture 35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311</xdr:col>
      <xdr:colOff>0</xdr:colOff>
      <xdr:row>10</xdr:row>
      <xdr:rowOff>33341</xdr:rowOff>
    </xdr:from>
    <xdr:ext cx="432000" cy="438350"/>
    <xdr:pic>
      <xdr:nvPicPr>
        <xdr:cNvPr id="359" name="Picture 3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328</xdr:col>
      <xdr:colOff>0</xdr:colOff>
      <xdr:row>10</xdr:row>
      <xdr:rowOff>33341</xdr:rowOff>
    </xdr:from>
    <xdr:ext cx="432000" cy="438350"/>
    <xdr:pic>
      <xdr:nvPicPr>
        <xdr:cNvPr id="360" name="Picture 35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322</xdr:col>
      <xdr:colOff>0</xdr:colOff>
      <xdr:row>10</xdr:row>
      <xdr:rowOff>33341</xdr:rowOff>
    </xdr:from>
    <xdr:ext cx="432000" cy="438350"/>
    <xdr:pic>
      <xdr:nvPicPr>
        <xdr:cNvPr id="361" name="Picture 36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339</xdr:col>
      <xdr:colOff>0</xdr:colOff>
      <xdr:row>10</xdr:row>
      <xdr:rowOff>33341</xdr:rowOff>
    </xdr:from>
    <xdr:ext cx="432000" cy="438350"/>
    <xdr:pic>
      <xdr:nvPicPr>
        <xdr:cNvPr id="362" name="Picture 36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333</xdr:col>
      <xdr:colOff>0</xdr:colOff>
      <xdr:row>10</xdr:row>
      <xdr:rowOff>33341</xdr:rowOff>
    </xdr:from>
    <xdr:ext cx="432000" cy="438350"/>
    <xdr:pic>
      <xdr:nvPicPr>
        <xdr:cNvPr id="363" name="Picture 36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350</xdr:col>
      <xdr:colOff>0</xdr:colOff>
      <xdr:row>10</xdr:row>
      <xdr:rowOff>33341</xdr:rowOff>
    </xdr:from>
    <xdr:ext cx="432000" cy="438350"/>
    <xdr:pic>
      <xdr:nvPicPr>
        <xdr:cNvPr id="364" name="Picture 3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344</xdr:col>
      <xdr:colOff>0</xdr:colOff>
      <xdr:row>10</xdr:row>
      <xdr:rowOff>33341</xdr:rowOff>
    </xdr:from>
    <xdr:ext cx="432000" cy="438350"/>
    <xdr:pic>
      <xdr:nvPicPr>
        <xdr:cNvPr id="365" name="Picture 3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361</xdr:col>
      <xdr:colOff>0</xdr:colOff>
      <xdr:row>10</xdr:row>
      <xdr:rowOff>33341</xdr:rowOff>
    </xdr:from>
    <xdr:ext cx="432000" cy="438350"/>
    <xdr:pic>
      <xdr:nvPicPr>
        <xdr:cNvPr id="366" name="Picture 3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355</xdr:col>
      <xdr:colOff>0</xdr:colOff>
      <xdr:row>10</xdr:row>
      <xdr:rowOff>33341</xdr:rowOff>
    </xdr:from>
    <xdr:ext cx="432000" cy="438350"/>
    <xdr:pic>
      <xdr:nvPicPr>
        <xdr:cNvPr id="367" name="Picture 3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372</xdr:col>
      <xdr:colOff>0</xdr:colOff>
      <xdr:row>10</xdr:row>
      <xdr:rowOff>33341</xdr:rowOff>
    </xdr:from>
    <xdr:ext cx="432000" cy="438350"/>
    <xdr:pic>
      <xdr:nvPicPr>
        <xdr:cNvPr id="368" name="Picture 3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366</xdr:col>
      <xdr:colOff>0</xdr:colOff>
      <xdr:row>10</xdr:row>
      <xdr:rowOff>33341</xdr:rowOff>
    </xdr:from>
    <xdr:ext cx="432000" cy="438350"/>
    <xdr:pic>
      <xdr:nvPicPr>
        <xdr:cNvPr id="369" name="Picture 3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383</xdr:col>
      <xdr:colOff>0</xdr:colOff>
      <xdr:row>10</xdr:row>
      <xdr:rowOff>33341</xdr:rowOff>
    </xdr:from>
    <xdr:ext cx="432000" cy="438350"/>
    <xdr:pic>
      <xdr:nvPicPr>
        <xdr:cNvPr id="370" name="Picture 3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377</xdr:col>
      <xdr:colOff>0</xdr:colOff>
      <xdr:row>10</xdr:row>
      <xdr:rowOff>33341</xdr:rowOff>
    </xdr:from>
    <xdr:ext cx="432000" cy="438350"/>
    <xdr:pic>
      <xdr:nvPicPr>
        <xdr:cNvPr id="371" name="Picture 37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394</xdr:col>
      <xdr:colOff>0</xdr:colOff>
      <xdr:row>10</xdr:row>
      <xdr:rowOff>33341</xdr:rowOff>
    </xdr:from>
    <xdr:ext cx="432000" cy="438350"/>
    <xdr:pic>
      <xdr:nvPicPr>
        <xdr:cNvPr id="372" name="Picture 37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388</xdr:col>
      <xdr:colOff>0</xdr:colOff>
      <xdr:row>10</xdr:row>
      <xdr:rowOff>33341</xdr:rowOff>
    </xdr:from>
    <xdr:ext cx="432000" cy="438350"/>
    <xdr:pic>
      <xdr:nvPicPr>
        <xdr:cNvPr id="373" name="Picture 37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405</xdr:col>
      <xdr:colOff>0</xdr:colOff>
      <xdr:row>10</xdr:row>
      <xdr:rowOff>33341</xdr:rowOff>
    </xdr:from>
    <xdr:ext cx="432000" cy="438350"/>
    <xdr:pic>
      <xdr:nvPicPr>
        <xdr:cNvPr id="374" name="Picture 3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399</xdr:col>
      <xdr:colOff>0</xdr:colOff>
      <xdr:row>10</xdr:row>
      <xdr:rowOff>33341</xdr:rowOff>
    </xdr:from>
    <xdr:ext cx="432000" cy="438350"/>
    <xdr:pic>
      <xdr:nvPicPr>
        <xdr:cNvPr id="375" name="Picture 37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416</xdr:col>
      <xdr:colOff>0</xdr:colOff>
      <xdr:row>10</xdr:row>
      <xdr:rowOff>33341</xdr:rowOff>
    </xdr:from>
    <xdr:ext cx="432000" cy="438350"/>
    <xdr:pic>
      <xdr:nvPicPr>
        <xdr:cNvPr id="376" name="Picture 37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410</xdr:col>
      <xdr:colOff>0</xdr:colOff>
      <xdr:row>10</xdr:row>
      <xdr:rowOff>33341</xdr:rowOff>
    </xdr:from>
    <xdr:ext cx="432000" cy="438350"/>
    <xdr:pic>
      <xdr:nvPicPr>
        <xdr:cNvPr id="377" name="Picture 37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427</xdr:col>
      <xdr:colOff>0</xdr:colOff>
      <xdr:row>10</xdr:row>
      <xdr:rowOff>33341</xdr:rowOff>
    </xdr:from>
    <xdr:ext cx="432000" cy="438350"/>
    <xdr:pic>
      <xdr:nvPicPr>
        <xdr:cNvPr id="378" name="Picture 37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421</xdr:col>
      <xdr:colOff>0</xdr:colOff>
      <xdr:row>10</xdr:row>
      <xdr:rowOff>33341</xdr:rowOff>
    </xdr:from>
    <xdr:ext cx="432000" cy="438350"/>
    <xdr:pic>
      <xdr:nvPicPr>
        <xdr:cNvPr id="379" name="Picture 3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438</xdr:col>
      <xdr:colOff>0</xdr:colOff>
      <xdr:row>10</xdr:row>
      <xdr:rowOff>33341</xdr:rowOff>
    </xdr:from>
    <xdr:ext cx="432000" cy="438350"/>
    <xdr:pic>
      <xdr:nvPicPr>
        <xdr:cNvPr id="380" name="Picture 37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432</xdr:col>
      <xdr:colOff>0</xdr:colOff>
      <xdr:row>10</xdr:row>
      <xdr:rowOff>33341</xdr:rowOff>
    </xdr:from>
    <xdr:ext cx="432000" cy="438350"/>
    <xdr:pic>
      <xdr:nvPicPr>
        <xdr:cNvPr id="381" name="Picture 3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449</xdr:col>
      <xdr:colOff>0</xdr:colOff>
      <xdr:row>10</xdr:row>
      <xdr:rowOff>33341</xdr:rowOff>
    </xdr:from>
    <xdr:ext cx="432000" cy="438350"/>
    <xdr:pic>
      <xdr:nvPicPr>
        <xdr:cNvPr id="382" name="Picture 38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443</xdr:col>
      <xdr:colOff>0</xdr:colOff>
      <xdr:row>10</xdr:row>
      <xdr:rowOff>33341</xdr:rowOff>
    </xdr:from>
    <xdr:ext cx="432000" cy="438350"/>
    <xdr:pic>
      <xdr:nvPicPr>
        <xdr:cNvPr id="383" name="Picture 38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460</xdr:col>
      <xdr:colOff>0</xdr:colOff>
      <xdr:row>10</xdr:row>
      <xdr:rowOff>33341</xdr:rowOff>
    </xdr:from>
    <xdr:ext cx="432000" cy="438350"/>
    <xdr:pic>
      <xdr:nvPicPr>
        <xdr:cNvPr id="384" name="Picture 38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454</xdr:col>
      <xdr:colOff>0</xdr:colOff>
      <xdr:row>10</xdr:row>
      <xdr:rowOff>33341</xdr:rowOff>
    </xdr:from>
    <xdr:ext cx="432000" cy="438350"/>
    <xdr:pic>
      <xdr:nvPicPr>
        <xdr:cNvPr id="385" name="Picture 3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471</xdr:col>
      <xdr:colOff>0</xdr:colOff>
      <xdr:row>10</xdr:row>
      <xdr:rowOff>33341</xdr:rowOff>
    </xdr:from>
    <xdr:ext cx="432000" cy="438350"/>
    <xdr:pic>
      <xdr:nvPicPr>
        <xdr:cNvPr id="386" name="Picture 38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465</xdr:col>
      <xdr:colOff>0</xdr:colOff>
      <xdr:row>10</xdr:row>
      <xdr:rowOff>33341</xdr:rowOff>
    </xdr:from>
    <xdr:ext cx="432000" cy="438350"/>
    <xdr:pic>
      <xdr:nvPicPr>
        <xdr:cNvPr id="387" name="Picture 3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482</xdr:col>
      <xdr:colOff>0</xdr:colOff>
      <xdr:row>10</xdr:row>
      <xdr:rowOff>33341</xdr:rowOff>
    </xdr:from>
    <xdr:ext cx="432000" cy="438350"/>
    <xdr:pic>
      <xdr:nvPicPr>
        <xdr:cNvPr id="388" name="Picture 38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476</xdr:col>
      <xdr:colOff>0</xdr:colOff>
      <xdr:row>10</xdr:row>
      <xdr:rowOff>33341</xdr:rowOff>
    </xdr:from>
    <xdr:ext cx="432000" cy="438350"/>
    <xdr:pic>
      <xdr:nvPicPr>
        <xdr:cNvPr id="389" name="Picture 38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493</xdr:col>
      <xdr:colOff>0</xdr:colOff>
      <xdr:row>10</xdr:row>
      <xdr:rowOff>33341</xdr:rowOff>
    </xdr:from>
    <xdr:ext cx="432000" cy="438350"/>
    <xdr:pic>
      <xdr:nvPicPr>
        <xdr:cNvPr id="390" name="Picture 38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487</xdr:col>
      <xdr:colOff>0</xdr:colOff>
      <xdr:row>10</xdr:row>
      <xdr:rowOff>33341</xdr:rowOff>
    </xdr:from>
    <xdr:ext cx="432000" cy="438350"/>
    <xdr:pic>
      <xdr:nvPicPr>
        <xdr:cNvPr id="391" name="Picture 3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504</xdr:col>
      <xdr:colOff>0</xdr:colOff>
      <xdr:row>10</xdr:row>
      <xdr:rowOff>33341</xdr:rowOff>
    </xdr:from>
    <xdr:ext cx="432000" cy="438350"/>
    <xdr:pic>
      <xdr:nvPicPr>
        <xdr:cNvPr id="392" name="Picture 39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498</xdr:col>
      <xdr:colOff>0</xdr:colOff>
      <xdr:row>10</xdr:row>
      <xdr:rowOff>33341</xdr:rowOff>
    </xdr:from>
    <xdr:ext cx="432000" cy="438350"/>
    <xdr:pic>
      <xdr:nvPicPr>
        <xdr:cNvPr id="393" name="Picture 3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515</xdr:col>
      <xdr:colOff>0</xdr:colOff>
      <xdr:row>10</xdr:row>
      <xdr:rowOff>33341</xdr:rowOff>
    </xdr:from>
    <xdr:ext cx="432000" cy="438350"/>
    <xdr:pic>
      <xdr:nvPicPr>
        <xdr:cNvPr id="394" name="Picture 39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509</xdr:col>
      <xdr:colOff>0</xdr:colOff>
      <xdr:row>10</xdr:row>
      <xdr:rowOff>33341</xdr:rowOff>
    </xdr:from>
    <xdr:ext cx="432000" cy="438350"/>
    <xdr:pic>
      <xdr:nvPicPr>
        <xdr:cNvPr id="395" name="Picture 3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526</xdr:col>
      <xdr:colOff>0</xdr:colOff>
      <xdr:row>10</xdr:row>
      <xdr:rowOff>33341</xdr:rowOff>
    </xdr:from>
    <xdr:ext cx="432000" cy="438350"/>
    <xdr:pic>
      <xdr:nvPicPr>
        <xdr:cNvPr id="396" name="Picture 3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520</xdr:col>
      <xdr:colOff>0</xdr:colOff>
      <xdr:row>10</xdr:row>
      <xdr:rowOff>33341</xdr:rowOff>
    </xdr:from>
    <xdr:ext cx="432000" cy="438350"/>
    <xdr:pic>
      <xdr:nvPicPr>
        <xdr:cNvPr id="397" name="Picture 39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537</xdr:col>
      <xdr:colOff>0</xdr:colOff>
      <xdr:row>10</xdr:row>
      <xdr:rowOff>33341</xdr:rowOff>
    </xdr:from>
    <xdr:ext cx="432000" cy="438350"/>
    <xdr:pic>
      <xdr:nvPicPr>
        <xdr:cNvPr id="398" name="Picture 39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531</xdr:col>
      <xdr:colOff>0</xdr:colOff>
      <xdr:row>10</xdr:row>
      <xdr:rowOff>33341</xdr:rowOff>
    </xdr:from>
    <xdr:ext cx="432000" cy="438350"/>
    <xdr:pic>
      <xdr:nvPicPr>
        <xdr:cNvPr id="399" name="Picture 39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548</xdr:col>
      <xdr:colOff>0</xdr:colOff>
      <xdr:row>10</xdr:row>
      <xdr:rowOff>33341</xdr:rowOff>
    </xdr:from>
    <xdr:ext cx="432000" cy="438350"/>
    <xdr:pic>
      <xdr:nvPicPr>
        <xdr:cNvPr id="400" name="Picture 39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542</xdr:col>
      <xdr:colOff>0</xdr:colOff>
      <xdr:row>10</xdr:row>
      <xdr:rowOff>33341</xdr:rowOff>
    </xdr:from>
    <xdr:ext cx="432000" cy="438350"/>
    <xdr:pic>
      <xdr:nvPicPr>
        <xdr:cNvPr id="401" name="Picture 40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3</xdr:col>
      <xdr:colOff>0</xdr:colOff>
      <xdr:row>6</xdr:row>
      <xdr:rowOff>1333499</xdr:rowOff>
    </xdr:to>
    <xdr:sp macro="" textlink="">
      <xdr:nvSpPr>
        <xdr:cNvPr id="2" name="Étoile à 5 branches 3"/>
        <xdr:cNvSpPr/>
      </xdr:nvSpPr>
      <xdr:spPr>
        <a:xfrm>
          <a:off x="2762250" y="5143500"/>
          <a:ext cx="1381125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8</xdr:col>
      <xdr:colOff>-1</xdr:colOff>
      <xdr:row>7</xdr:row>
      <xdr:rowOff>10583</xdr:rowOff>
    </xdr:to>
    <xdr:sp macro="" textlink="">
      <xdr:nvSpPr>
        <xdr:cNvPr id="104" name="Étoile à 5 branches 3"/>
        <xdr:cNvSpPr/>
      </xdr:nvSpPr>
      <xdr:spPr>
        <a:xfrm>
          <a:off x="9630833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0</xdr:colOff>
      <xdr:row>7</xdr:row>
      <xdr:rowOff>10583</xdr:rowOff>
    </xdr:to>
    <xdr:sp macro="" textlink="">
      <xdr:nvSpPr>
        <xdr:cNvPr id="105" name="Étoile à 5 branches 3"/>
        <xdr:cNvSpPr/>
      </xdr:nvSpPr>
      <xdr:spPr>
        <a:xfrm>
          <a:off x="16510000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18</xdr:col>
      <xdr:colOff>0</xdr:colOff>
      <xdr:row>7</xdr:row>
      <xdr:rowOff>10583</xdr:rowOff>
    </xdr:to>
    <xdr:sp macro="" textlink="">
      <xdr:nvSpPr>
        <xdr:cNvPr id="106" name="Étoile à 5 branches 3"/>
        <xdr:cNvSpPr/>
      </xdr:nvSpPr>
      <xdr:spPr>
        <a:xfrm>
          <a:off x="23389167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23</xdr:col>
      <xdr:colOff>-1</xdr:colOff>
      <xdr:row>7</xdr:row>
      <xdr:rowOff>10583</xdr:rowOff>
    </xdr:to>
    <xdr:sp macro="" textlink="">
      <xdr:nvSpPr>
        <xdr:cNvPr id="107" name="Étoile à 5 branches 3"/>
        <xdr:cNvSpPr/>
      </xdr:nvSpPr>
      <xdr:spPr>
        <a:xfrm>
          <a:off x="30268333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0</xdr:colOff>
      <xdr:row>7</xdr:row>
      <xdr:rowOff>10583</xdr:rowOff>
    </xdr:to>
    <xdr:sp macro="" textlink="">
      <xdr:nvSpPr>
        <xdr:cNvPr id="108" name="Étoile à 5 branches 3"/>
        <xdr:cNvSpPr/>
      </xdr:nvSpPr>
      <xdr:spPr>
        <a:xfrm>
          <a:off x="37147500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33</xdr:col>
      <xdr:colOff>0</xdr:colOff>
      <xdr:row>7</xdr:row>
      <xdr:rowOff>10583</xdr:rowOff>
    </xdr:to>
    <xdr:sp macro="" textlink="">
      <xdr:nvSpPr>
        <xdr:cNvPr id="109" name="Étoile à 5 branches 3"/>
        <xdr:cNvSpPr/>
      </xdr:nvSpPr>
      <xdr:spPr>
        <a:xfrm>
          <a:off x="44026667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38</xdr:col>
      <xdr:colOff>-1</xdr:colOff>
      <xdr:row>7</xdr:row>
      <xdr:rowOff>10583</xdr:rowOff>
    </xdr:to>
    <xdr:sp macro="" textlink="">
      <xdr:nvSpPr>
        <xdr:cNvPr id="110" name="Étoile à 5 branches 3"/>
        <xdr:cNvSpPr/>
      </xdr:nvSpPr>
      <xdr:spPr>
        <a:xfrm>
          <a:off x="50905833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43</xdr:col>
      <xdr:colOff>0</xdr:colOff>
      <xdr:row>7</xdr:row>
      <xdr:rowOff>10583</xdr:rowOff>
    </xdr:to>
    <xdr:sp macro="" textlink="">
      <xdr:nvSpPr>
        <xdr:cNvPr id="111" name="Étoile à 5 branches 3"/>
        <xdr:cNvSpPr/>
      </xdr:nvSpPr>
      <xdr:spPr>
        <a:xfrm>
          <a:off x="57785000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48</xdr:col>
      <xdr:colOff>0</xdr:colOff>
      <xdr:row>7</xdr:row>
      <xdr:rowOff>10583</xdr:rowOff>
    </xdr:to>
    <xdr:sp macro="" textlink="">
      <xdr:nvSpPr>
        <xdr:cNvPr id="112" name="Étoile à 5 branches 3"/>
        <xdr:cNvSpPr/>
      </xdr:nvSpPr>
      <xdr:spPr>
        <a:xfrm>
          <a:off x="64664167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53</xdr:col>
      <xdr:colOff>-1</xdr:colOff>
      <xdr:row>7</xdr:row>
      <xdr:rowOff>10583</xdr:rowOff>
    </xdr:to>
    <xdr:sp macro="" textlink="">
      <xdr:nvSpPr>
        <xdr:cNvPr id="113" name="Étoile à 5 branches 3"/>
        <xdr:cNvSpPr/>
      </xdr:nvSpPr>
      <xdr:spPr>
        <a:xfrm>
          <a:off x="71543333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58</xdr:col>
      <xdr:colOff>0</xdr:colOff>
      <xdr:row>7</xdr:row>
      <xdr:rowOff>10583</xdr:rowOff>
    </xdr:to>
    <xdr:sp macro="" textlink="">
      <xdr:nvSpPr>
        <xdr:cNvPr id="114" name="Étoile à 5 branches 3"/>
        <xdr:cNvSpPr/>
      </xdr:nvSpPr>
      <xdr:spPr>
        <a:xfrm>
          <a:off x="78422500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63</xdr:col>
      <xdr:colOff>0</xdr:colOff>
      <xdr:row>7</xdr:row>
      <xdr:rowOff>10583</xdr:rowOff>
    </xdr:to>
    <xdr:sp macro="" textlink="">
      <xdr:nvSpPr>
        <xdr:cNvPr id="115" name="Étoile à 5 branches 3"/>
        <xdr:cNvSpPr/>
      </xdr:nvSpPr>
      <xdr:spPr>
        <a:xfrm>
          <a:off x="85301667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68</xdr:col>
      <xdr:colOff>-1</xdr:colOff>
      <xdr:row>7</xdr:row>
      <xdr:rowOff>10583</xdr:rowOff>
    </xdr:to>
    <xdr:sp macro="" textlink="">
      <xdr:nvSpPr>
        <xdr:cNvPr id="116" name="Étoile à 5 branches 3"/>
        <xdr:cNvSpPr/>
      </xdr:nvSpPr>
      <xdr:spPr>
        <a:xfrm>
          <a:off x="92180833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73</xdr:col>
      <xdr:colOff>0</xdr:colOff>
      <xdr:row>7</xdr:row>
      <xdr:rowOff>10583</xdr:rowOff>
    </xdr:to>
    <xdr:sp macro="" textlink="">
      <xdr:nvSpPr>
        <xdr:cNvPr id="117" name="Étoile à 5 branches 3"/>
        <xdr:cNvSpPr/>
      </xdr:nvSpPr>
      <xdr:spPr>
        <a:xfrm>
          <a:off x="99060000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78</xdr:col>
      <xdr:colOff>0</xdr:colOff>
      <xdr:row>7</xdr:row>
      <xdr:rowOff>10583</xdr:rowOff>
    </xdr:to>
    <xdr:sp macro="" textlink="">
      <xdr:nvSpPr>
        <xdr:cNvPr id="118" name="Étoile à 5 branches 3"/>
        <xdr:cNvSpPr/>
      </xdr:nvSpPr>
      <xdr:spPr>
        <a:xfrm>
          <a:off x="105939167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83</xdr:col>
      <xdr:colOff>-1</xdr:colOff>
      <xdr:row>7</xdr:row>
      <xdr:rowOff>10583</xdr:rowOff>
    </xdr:to>
    <xdr:sp macro="" textlink="">
      <xdr:nvSpPr>
        <xdr:cNvPr id="119" name="Étoile à 5 branches 3"/>
        <xdr:cNvSpPr/>
      </xdr:nvSpPr>
      <xdr:spPr>
        <a:xfrm>
          <a:off x="112818333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88</xdr:col>
      <xdr:colOff>0</xdr:colOff>
      <xdr:row>7</xdr:row>
      <xdr:rowOff>10583</xdr:rowOff>
    </xdr:to>
    <xdr:sp macro="" textlink="">
      <xdr:nvSpPr>
        <xdr:cNvPr id="120" name="Étoile à 5 branches 3"/>
        <xdr:cNvSpPr/>
      </xdr:nvSpPr>
      <xdr:spPr>
        <a:xfrm>
          <a:off x="119697500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93</xdr:col>
      <xdr:colOff>0</xdr:colOff>
      <xdr:row>7</xdr:row>
      <xdr:rowOff>10583</xdr:rowOff>
    </xdr:to>
    <xdr:sp macro="" textlink="">
      <xdr:nvSpPr>
        <xdr:cNvPr id="121" name="Étoile à 5 branches 3"/>
        <xdr:cNvSpPr/>
      </xdr:nvSpPr>
      <xdr:spPr>
        <a:xfrm>
          <a:off x="126576667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97</xdr:col>
      <xdr:colOff>0</xdr:colOff>
      <xdr:row>6</xdr:row>
      <xdr:rowOff>0</xdr:rowOff>
    </xdr:from>
    <xdr:to>
      <xdr:col>98</xdr:col>
      <xdr:colOff>-1</xdr:colOff>
      <xdr:row>7</xdr:row>
      <xdr:rowOff>10583</xdr:rowOff>
    </xdr:to>
    <xdr:sp macro="" textlink="">
      <xdr:nvSpPr>
        <xdr:cNvPr id="122" name="Étoile à 5 branches 3"/>
        <xdr:cNvSpPr/>
      </xdr:nvSpPr>
      <xdr:spPr>
        <a:xfrm>
          <a:off x="133455833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102</xdr:col>
      <xdr:colOff>0</xdr:colOff>
      <xdr:row>6</xdr:row>
      <xdr:rowOff>0</xdr:rowOff>
    </xdr:from>
    <xdr:to>
      <xdr:col>103</xdr:col>
      <xdr:colOff>0</xdr:colOff>
      <xdr:row>7</xdr:row>
      <xdr:rowOff>10583</xdr:rowOff>
    </xdr:to>
    <xdr:sp macro="" textlink="">
      <xdr:nvSpPr>
        <xdr:cNvPr id="123" name="Étoile à 5 branches 3"/>
        <xdr:cNvSpPr/>
      </xdr:nvSpPr>
      <xdr:spPr>
        <a:xfrm>
          <a:off x="140335000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107</xdr:col>
      <xdr:colOff>0</xdr:colOff>
      <xdr:row>6</xdr:row>
      <xdr:rowOff>0</xdr:rowOff>
    </xdr:from>
    <xdr:to>
      <xdr:col>108</xdr:col>
      <xdr:colOff>0</xdr:colOff>
      <xdr:row>7</xdr:row>
      <xdr:rowOff>10583</xdr:rowOff>
    </xdr:to>
    <xdr:sp macro="" textlink="">
      <xdr:nvSpPr>
        <xdr:cNvPr id="124" name="Étoile à 5 branches 3"/>
        <xdr:cNvSpPr/>
      </xdr:nvSpPr>
      <xdr:spPr>
        <a:xfrm>
          <a:off x="147214167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112</xdr:col>
      <xdr:colOff>0</xdr:colOff>
      <xdr:row>6</xdr:row>
      <xdr:rowOff>0</xdr:rowOff>
    </xdr:from>
    <xdr:to>
      <xdr:col>113</xdr:col>
      <xdr:colOff>-1</xdr:colOff>
      <xdr:row>7</xdr:row>
      <xdr:rowOff>10583</xdr:rowOff>
    </xdr:to>
    <xdr:sp macro="" textlink="">
      <xdr:nvSpPr>
        <xdr:cNvPr id="125" name="Étoile à 5 branches 3"/>
        <xdr:cNvSpPr/>
      </xdr:nvSpPr>
      <xdr:spPr>
        <a:xfrm>
          <a:off x="154093333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117</xdr:col>
      <xdr:colOff>0</xdr:colOff>
      <xdr:row>6</xdr:row>
      <xdr:rowOff>0</xdr:rowOff>
    </xdr:from>
    <xdr:to>
      <xdr:col>118</xdr:col>
      <xdr:colOff>0</xdr:colOff>
      <xdr:row>7</xdr:row>
      <xdr:rowOff>10583</xdr:rowOff>
    </xdr:to>
    <xdr:sp macro="" textlink="">
      <xdr:nvSpPr>
        <xdr:cNvPr id="126" name="Étoile à 5 branches 3"/>
        <xdr:cNvSpPr/>
      </xdr:nvSpPr>
      <xdr:spPr>
        <a:xfrm>
          <a:off x="160972500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122</xdr:col>
      <xdr:colOff>0</xdr:colOff>
      <xdr:row>6</xdr:row>
      <xdr:rowOff>0</xdr:rowOff>
    </xdr:from>
    <xdr:to>
      <xdr:col>123</xdr:col>
      <xdr:colOff>0</xdr:colOff>
      <xdr:row>7</xdr:row>
      <xdr:rowOff>10583</xdr:rowOff>
    </xdr:to>
    <xdr:sp macro="" textlink="">
      <xdr:nvSpPr>
        <xdr:cNvPr id="127" name="Étoile à 5 branches 3"/>
        <xdr:cNvSpPr/>
      </xdr:nvSpPr>
      <xdr:spPr>
        <a:xfrm>
          <a:off x="167851667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127</xdr:col>
      <xdr:colOff>0</xdr:colOff>
      <xdr:row>6</xdr:row>
      <xdr:rowOff>0</xdr:rowOff>
    </xdr:from>
    <xdr:to>
      <xdr:col>128</xdr:col>
      <xdr:colOff>-1</xdr:colOff>
      <xdr:row>7</xdr:row>
      <xdr:rowOff>10583</xdr:rowOff>
    </xdr:to>
    <xdr:sp macro="" textlink="">
      <xdr:nvSpPr>
        <xdr:cNvPr id="128" name="Étoile à 5 branches 3"/>
        <xdr:cNvSpPr/>
      </xdr:nvSpPr>
      <xdr:spPr>
        <a:xfrm>
          <a:off x="174730833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132</xdr:col>
      <xdr:colOff>0</xdr:colOff>
      <xdr:row>6</xdr:row>
      <xdr:rowOff>0</xdr:rowOff>
    </xdr:from>
    <xdr:to>
      <xdr:col>133</xdr:col>
      <xdr:colOff>0</xdr:colOff>
      <xdr:row>7</xdr:row>
      <xdr:rowOff>10583</xdr:rowOff>
    </xdr:to>
    <xdr:sp macro="" textlink="">
      <xdr:nvSpPr>
        <xdr:cNvPr id="129" name="Étoile à 5 branches 3"/>
        <xdr:cNvSpPr/>
      </xdr:nvSpPr>
      <xdr:spPr>
        <a:xfrm>
          <a:off x="181610000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137</xdr:col>
      <xdr:colOff>0</xdr:colOff>
      <xdr:row>6</xdr:row>
      <xdr:rowOff>0</xdr:rowOff>
    </xdr:from>
    <xdr:to>
      <xdr:col>138</xdr:col>
      <xdr:colOff>0</xdr:colOff>
      <xdr:row>7</xdr:row>
      <xdr:rowOff>10583</xdr:rowOff>
    </xdr:to>
    <xdr:sp macro="" textlink="">
      <xdr:nvSpPr>
        <xdr:cNvPr id="130" name="Étoile à 5 branches 3"/>
        <xdr:cNvSpPr/>
      </xdr:nvSpPr>
      <xdr:spPr>
        <a:xfrm>
          <a:off x="188489167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142</xdr:col>
      <xdr:colOff>0</xdr:colOff>
      <xdr:row>6</xdr:row>
      <xdr:rowOff>0</xdr:rowOff>
    </xdr:from>
    <xdr:to>
      <xdr:col>143</xdr:col>
      <xdr:colOff>-1</xdr:colOff>
      <xdr:row>7</xdr:row>
      <xdr:rowOff>10583</xdr:rowOff>
    </xdr:to>
    <xdr:sp macro="" textlink="">
      <xdr:nvSpPr>
        <xdr:cNvPr id="131" name="Étoile à 5 branches 3"/>
        <xdr:cNvSpPr/>
      </xdr:nvSpPr>
      <xdr:spPr>
        <a:xfrm>
          <a:off x="195368333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147</xdr:col>
      <xdr:colOff>0</xdr:colOff>
      <xdr:row>6</xdr:row>
      <xdr:rowOff>0</xdr:rowOff>
    </xdr:from>
    <xdr:to>
      <xdr:col>148</xdr:col>
      <xdr:colOff>0</xdr:colOff>
      <xdr:row>7</xdr:row>
      <xdr:rowOff>10583</xdr:rowOff>
    </xdr:to>
    <xdr:sp macro="" textlink="">
      <xdr:nvSpPr>
        <xdr:cNvPr id="132" name="Étoile à 5 branches 3"/>
        <xdr:cNvSpPr/>
      </xdr:nvSpPr>
      <xdr:spPr>
        <a:xfrm>
          <a:off x="202247500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152</xdr:col>
      <xdr:colOff>0</xdr:colOff>
      <xdr:row>6</xdr:row>
      <xdr:rowOff>0</xdr:rowOff>
    </xdr:from>
    <xdr:to>
      <xdr:col>153</xdr:col>
      <xdr:colOff>0</xdr:colOff>
      <xdr:row>7</xdr:row>
      <xdr:rowOff>10583</xdr:rowOff>
    </xdr:to>
    <xdr:sp macro="" textlink="">
      <xdr:nvSpPr>
        <xdr:cNvPr id="133" name="Étoile à 5 branches 3"/>
        <xdr:cNvSpPr/>
      </xdr:nvSpPr>
      <xdr:spPr>
        <a:xfrm>
          <a:off x="209126667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157</xdr:col>
      <xdr:colOff>0</xdr:colOff>
      <xdr:row>6</xdr:row>
      <xdr:rowOff>0</xdr:rowOff>
    </xdr:from>
    <xdr:to>
      <xdr:col>158</xdr:col>
      <xdr:colOff>-1</xdr:colOff>
      <xdr:row>7</xdr:row>
      <xdr:rowOff>10583</xdr:rowOff>
    </xdr:to>
    <xdr:sp macro="" textlink="">
      <xdr:nvSpPr>
        <xdr:cNvPr id="134" name="Étoile à 5 branches 3"/>
        <xdr:cNvSpPr/>
      </xdr:nvSpPr>
      <xdr:spPr>
        <a:xfrm>
          <a:off x="216005833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162</xdr:col>
      <xdr:colOff>0</xdr:colOff>
      <xdr:row>6</xdr:row>
      <xdr:rowOff>0</xdr:rowOff>
    </xdr:from>
    <xdr:to>
      <xdr:col>163</xdr:col>
      <xdr:colOff>0</xdr:colOff>
      <xdr:row>7</xdr:row>
      <xdr:rowOff>10583</xdr:rowOff>
    </xdr:to>
    <xdr:sp macro="" textlink="">
      <xdr:nvSpPr>
        <xdr:cNvPr id="135" name="Étoile à 5 branches 3"/>
        <xdr:cNvSpPr/>
      </xdr:nvSpPr>
      <xdr:spPr>
        <a:xfrm>
          <a:off x="222885000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167</xdr:col>
      <xdr:colOff>0</xdr:colOff>
      <xdr:row>6</xdr:row>
      <xdr:rowOff>0</xdr:rowOff>
    </xdr:from>
    <xdr:to>
      <xdr:col>168</xdr:col>
      <xdr:colOff>0</xdr:colOff>
      <xdr:row>7</xdr:row>
      <xdr:rowOff>10583</xdr:rowOff>
    </xdr:to>
    <xdr:sp macro="" textlink="">
      <xdr:nvSpPr>
        <xdr:cNvPr id="136" name="Étoile à 5 branches 3"/>
        <xdr:cNvSpPr/>
      </xdr:nvSpPr>
      <xdr:spPr>
        <a:xfrm>
          <a:off x="229764167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172</xdr:col>
      <xdr:colOff>0</xdr:colOff>
      <xdr:row>6</xdr:row>
      <xdr:rowOff>0</xdr:rowOff>
    </xdr:from>
    <xdr:to>
      <xdr:col>173</xdr:col>
      <xdr:colOff>-1</xdr:colOff>
      <xdr:row>7</xdr:row>
      <xdr:rowOff>10583</xdr:rowOff>
    </xdr:to>
    <xdr:sp macro="" textlink="">
      <xdr:nvSpPr>
        <xdr:cNvPr id="137" name="Étoile à 5 branches 3"/>
        <xdr:cNvSpPr/>
      </xdr:nvSpPr>
      <xdr:spPr>
        <a:xfrm>
          <a:off x="236643333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177</xdr:col>
      <xdr:colOff>0</xdr:colOff>
      <xdr:row>6</xdr:row>
      <xdr:rowOff>0</xdr:rowOff>
    </xdr:from>
    <xdr:to>
      <xdr:col>178</xdr:col>
      <xdr:colOff>0</xdr:colOff>
      <xdr:row>7</xdr:row>
      <xdr:rowOff>10583</xdr:rowOff>
    </xdr:to>
    <xdr:sp macro="" textlink="">
      <xdr:nvSpPr>
        <xdr:cNvPr id="138" name="Étoile à 5 branches 3"/>
        <xdr:cNvSpPr/>
      </xdr:nvSpPr>
      <xdr:spPr>
        <a:xfrm>
          <a:off x="243522500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182</xdr:col>
      <xdr:colOff>0</xdr:colOff>
      <xdr:row>6</xdr:row>
      <xdr:rowOff>0</xdr:rowOff>
    </xdr:from>
    <xdr:to>
      <xdr:col>183</xdr:col>
      <xdr:colOff>0</xdr:colOff>
      <xdr:row>7</xdr:row>
      <xdr:rowOff>10583</xdr:rowOff>
    </xdr:to>
    <xdr:sp macro="" textlink="">
      <xdr:nvSpPr>
        <xdr:cNvPr id="139" name="Étoile à 5 branches 3"/>
        <xdr:cNvSpPr/>
      </xdr:nvSpPr>
      <xdr:spPr>
        <a:xfrm>
          <a:off x="250401667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187</xdr:col>
      <xdr:colOff>0</xdr:colOff>
      <xdr:row>6</xdr:row>
      <xdr:rowOff>0</xdr:rowOff>
    </xdr:from>
    <xdr:to>
      <xdr:col>188</xdr:col>
      <xdr:colOff>-1</xdr:colOff>
      <xdr:row>7</xdr:row>
      <xdr:rowOff>10583</xdr:rowOff>
    </xdr:to>
    <xdr:sp macro="" textlink="">
      <xdr:nvSpPr>
        <xdr:cNvPr id="140" name="Étoile à 5 branches 3"/>
        <xdr:cNvSpPr/>
      </xdr:nvSpPr>
      <xdr:spPr>
        <a:xfrm>
          <a:off x="257280833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192</xdr:col>
      <xdr:colOff>0</xdr:colOff>
      <xdr:row>6</xdr:row>
      <xdr:rowOff>0</xdr:rowOff>
    </xdr:from>
    <xdr:to>
      <xdr:col>193</xdr:col>
      <xdr:colOff>0</xdr:colOff>
      <xdr:row>7</xdr:row>
      <xdr:rowOff>10583</xdr:rowOff>
    </xdr:to>
    <xdr:sp macro="" textlink="">
      <xdr:nvSpPr>
        <xdr:cNvPr id="141" name="Étoile à 5 branches 3"/>
        <xdr:cNvSpPr/>
      </xdr:nvSpPr>
      <xdr:spPr>
        <a:xfrm>
          <a:off x="264160000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197</xdr:col>
      <xdr:colOff>0</xdr:colOff>
      <xdr:row>6</xdr:row>
      <xdr:rowOff>0</xdr:rowOff>
    </xdr:from>
    <xdr:to>
      <xdr:col>198</xdr:col>
      <xdr:colOff>0</xdr:colOff>
      <xdr:row>7</xdr:row>
      <xdr:rowOff>10583</xdr:rowOff>
    </xdr:to>
    <xdr:sp macro="" textlink="">
      <xdr:nvSpPr>
        <xdr:cNvPr id="142" name="Étoile à 5 branches 3"/>
        <xdr:cNvSpPr/>
      </xdr:nvSpPr>
      <xdr:spPr>
        <a:xfrm>
          <a:off x="271039167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202</xdr:col>
      <xdr:colOff>0</xdr:colOff>
      <xdr:row>6</xdr:row>
      <xdr:rowOff>0</xdr:rowOff>
    </xdr:from>
    <xdr:to>
      <xdr:col>203</xdr:col>
      <xdr:colOff>-1</xdr:colOff>
      <xdr:row>7</xdr:row>
      <xdr:rowOff>10583</xdr:rowOff>
    </xdr:to>
    <xdr:sp macro="" textlink="">
      <xdr:nvSpPr>
        <xdr:cNvPr id="143" name="Étoile à 5 branches 3"/>
        <xdr:cNvSpPr/>
      </xdr:nvSpPr>
      <xdr:spPr>
        <a:xfrm>
          <a:off x="277918333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207</xdr:col>
      <xdr:colOff>0</xdr:colOff>
      <xdr:row>6</xdr:row>
      <xdr:rowOff>0</xdr:rowOff>
    </xdr:from>
    <xdr:to>
      <xdr:col>208</xdr:col>
      <xdr:colOff>0</xdr:colOff>
      <xdr:row>7</xdr:row>
      <xdr:rowOff>10583</xdr:rowOff>
    </xdr:to>
    <xdr:sp macro="" textlink="">
      <xdr:nvSpPr>
        <xdr:cNvPr id="144" name="Étoile à 5 branches 3"/>
        <xdr:cNvSpPr/>
      </xdr:nvSpPr>
      <xdr:spPr>
        <a:xfrm>
          <a:off x="284797500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212</xdr:col>
      <xdr:colOff>0</xdr:colOff>
      <xdr:row>6</xdr:row>
      <xdr:rowOff>0</xdr:rowOff>
    </xdr:from>
    <xdr:to>
      <xdr:col>213</xdr:col>
      <xdr:colOff>0</xdr:colOff>
      <xdr:row>7</xdr:row>
      <xdr:rowOff>10583</xdr:rowOff>
    </xdr:to>
    <xdr:sp macro="" textlink="">
      <xdr:nvSpPr>
        <xdr:cNvPr id="145" name="Étoile à 5 branches 3"/>
        <xdr:cNvSpPr/>
      </xdr:nvSpPr>
      <xdr:spPr>
        <a:xfrm>
          <a:off x="291676667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217</xdr:col>
      <xdr:colOff>0</xdr:colOff>
      <xdr:row>6</xdr:row>
      <xdr:rowOff>0</xdr:rowOff>
    </xdr:from>
    <xdr:to>
      <xdr:col>218</xdr:col>
      <xdr:colOff>-1</xdr:colOff>
      <xdr:row>7</xdr:row>
      <xdr:rowOff>10583</xdr:rowOff>
    </xdr:to>
    <xdr:sp macro="" textlink="">
      <xdr:nvSpPr>
        <xdr:cNvPr id="146" name="Étoile à 5 branches 3"/>
        <xdr:cNvSpPr/>
      </xdr:nvSpPr>
      <xdr:spPr>
        <a:xfrm>
          <a:off x="298555833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222</xdr:col>
      <xdr:colOff>0</xdr:colOff>
      <xdr:row>6</xdr:row>
      <xdr:rowOff>0</xdr:rowOff>
    </xdr:from>
    <xdr:to>
      <xdr:col>223</xdr:col>
      <xdr:colOff>0</xdr:colOff>
      <xdr:row>7</xdr:row>
      <xdr:rowOff>10583</xdr:rowOff>
    </xdr:to>
    <xdr:sp macro="" textlink="">
      <xdr:nvSpPr>
        <xdr:cNvPr id="147" name="Étoile à 5 branches 3"/>
        <xdr:cNvSpPr/>
      </xdr:nvSpPr>
      <xdr:spPr>
        <a:xfrm>
          <a:off x="305435000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227</xdr:col>
      <xdr:colOff>0</xdr:colOff>
      <xdr:row>6</xdr:row>
      <xdr:rowOff>0</xdr:rowOff>
    </xdr:from>
    <xdr:to>
      <xdr:col>228</xdr:col>
      <xdr:colOff>0</xdr:colOff>
      <xdr:row>7</xdr:row>
      <xdr:rowOff>10583</xdr:rowOff>
    </xdr:to>
    <xdr:sp macro="" textlink="">
      <xdr:nvSpPr>
        <xdr:cNvPr id="148" name="Étoile à 5 branches 3"/>
        <xdr:cNvSpPr/>
      </xdr:nvSpPr>
      <xdr:spPr>
        <a:xfrm>
          <a:off x="312314167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232</xdr:col>
      <xdr:colOff>0</xdr:colOff>
      <xdr:row>6</xdr:row>
      <xdr:rowOff>0</xdr:rowOff>
    </xdr:from>
    <xdr:to>
      <xdr:col>233</xdr:col>
      <xdr:colOff>-1</xdr:colOff>
      <xdr:row>7</xdr:row>
      <xdr:rowOff>10583</xdr:rowOff>
    </xdr:to>
    <xdr:sp macro="" textlink="">
      <xdr:nvSpPr>
        <xdr:cNvPr id="149" name="Étoile à 5 branches 3"/>
        <xdr:cNvSpPr/>
      </xdr:nvSpPr>
      <xdr:spPr>
        <a:xfrm>
          <a:off x="319193333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237</xdr:col>
      <xdr:colOff>0</xdr:colOff>
      <xdr:row>6</xdr:row>
      <xdr:rowOff>0</xdr:rowOff>
    </xdr:from>
    <xdr:to>
      <xdr:col>238</xdr:col>
      <xdr:colOff>0</xdr:colOff>
      <xdr:row>7</xdr:row>
      <xdr:rowOff>10583</xdr:rowOff>
    </xdr:to>
    <xdr:sp macro="" textlink="">
      <xdr:nvSpPr>
        <xdr:cNvPr id="150" name="Étoile à 5 branches 3"/>
        <xdr:cNvSpPr/>
      </xdr:nvSpPr>
      <xdr:spPr>
        <a:xfrm>
          <a:off x="326072500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242</xdr:col>
      <xdr:colOff>0</xdr:colOff>
      <xdr:row>6</xdr:row>
      <xdr:rowOff>0</xdr:rowOff>
    </xdr:from>
    <xdr:to>
      <xdr:col>243</xdr:col>
      <xdr:colOff>0</xdr:colOff>
      <xdr:row>7</xdr:row>
      <xdr:rowOff>10583</xdr:rowOff>
    </xdr:to>
    <xdr:sp macro="" textlink="">
      <xdr:nvSpPr>
        <xdr:cNvPr id="151" name="Étoile à 5 branches 3"/>
        <xdr:cNvSpPr/>
      </xdr:nvSpPr>
      <xdr:spPr>
        <a:xfrm>
          <a:off x="332951667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247</xdr:col>
      <xdr:colOff>0</xdr:colOff>
      <xdr:row>6</xdr:row>
      <xdr:rowOff>0</xdr:rowOff>
    </xdr:from>
    <xdr:to>
      <xdr:col>248</xdr:col>
      <xdr:colOff>-1</xdr:colOff>
      <xdr:row>7</xdr:row>
      <xdr:rowOff>10583</xdr:rowOff>
    </xdr:to>
    <xdr:sp macro="" textlink="">
      <xdr:nvSpPr>
        <xdr:cNvPr id="152" name="Étoile à 5 branches 3"/>
        <xdr:cNvSpPr/>
      </xdr:nvSpPr>
      <xdr:spPr>
        <a:xfrm>
          <a:off x="339830833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252</xdr:col>
      <xdr:colOff>0</xdr:colOff>
      <xdr:row>6</xdr:row>
      <xdr:rowOff>0</xdr:rowOff>
    </xdr:from>
    <xdr:to>
      <xdr:col>253</xdr:col>
      <xdr:colOff>0</xdr:colOff>
      <xdr:row>7</xdr:row>
      <xdr:rowOff>10583</xdr:rowOff>
    </xdr:to>
    <xdr:sp macro="" textlink="">
      <xdr:nvSpPr>
        <xdr:cNvPr id="153" name="Étoile à 5 branches 3"/>
        <xdr:cNvSpPr/>
      </xdr:nvSpPr>
      <xdr:spPr>
        <a:xfrm>
          <a:off x="346710000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257</xdr:col>
      <xdr:colOff>0</xdr:colOff>
      <xdr:row>6</xdr:row>
      <xdr:rowOff>0</xdr:rowOff>
    </xdr:from>
    <xdr:to>
      <xdr:col>258</xdr:col>
      <xdr:colOff>0</xdr:colOff>
      <xdr:row>7</xdr:row>
      <xdr:rowOff>10583</xdr:rowOff>
    </xdr:to>
    <xdr:sp macro="" textlink="">
      <xdr:nvSpPr>
        <xdr:cNvPr id="154" name="Étoile à 5 branches 3"/>
        <xdr:cNvSpPr/>
      </xdr:nvSpPr>
      <xdr:spPr>
        <a:xfrm>
          <a:off x="353589167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262</xdr:col>
      <xdr:colOff>0</xdr:colOff>
      <xdr:row>6</xdr:row>
      <xdr:rowOff>0</xdr:rowOff>
    </xdr:from>
    <xdr:to>
      <xdr:col>263</xdr:col>
      <xdr:colOff>-1</xdr:colOff>
      <xdr:row>7</xdr:row>
      <xdr:rowOff>10583</xdr:rowOff>
    </xdr:to>
    <xdr:sp macro="" textlink="">
      <xdr:nvSpPr>
        <xdr:cNvPr id="155" name="Étoile à 5 branches 3"/>
        <xdr:cNvSpPr/>
      </xdr:nvSpPr>
      <xdr:spPr>
        <a:xfrm>
          <a:off x="360468333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267</xdr:col>
      <xdr:colOff>0</xdr:colOff>
      <xdr:row>6</xdr:row>
      <xdr:rowOff>0</xdr:rowOff>
    </xdr:from>
    <xdr:to>
      <xdr:col>268</xdr:col>
      <xdr:colOff>0</xdr:colOff>
      <xdr:row>7</xdr:row>
      <xdr:rowOff>10583</xdr:rowOff>
    </xdr:to>
    <xdr:sp macro="" textlink="">
      <xdr:nvSpPr>
        <xdr:cNvPr id="156" name="Étoile à 5 branches 3"/>
        <xdr:cNvSpPr/>
      </xdr:nvSpPr>
      <xdr:spPr>
        <a:xfrm>
          <a:off x="367347500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272</xdr:col>
      <xdr:colOff>0</xdr:colOff>
      <xdr:row>6</xdr:row>
      <xdr:rowOff>0</xdr:rowOff>
    </xdr:from>
    <xdr:to>
      <xdr:col>273</xdr:col>
      <xdr:colOff>0</xdr:colOff>
      <xdr:row>7</xdr:row>
      <xdr:rowOff>10583</xdr:rowOff>
    </xdr:to>
    <xdr:sp macro="" textlink="">
      <xdr:nvSpPr>
        <xdr:cNvPr id="157" name="Étoile à 5 branches 3"/>
        <xdr:cNvSpPr/>
      </xdr:nvSpPr>
      <xdr:spPr>
        <a:xfrm>
          <a:off x="374226667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277</xdr:col>
      <xdr:colOff>0</xdr:colOff>
      <xdr:row>6</xdr:row>
      <xdr:rowOff>0</xdr:rowOff>
    </xdr:from>
    <xdr:to>
      <xdr:col>278</xdr:col>
      <xdr:colOff>-1</xdr:colOff>
      <xdr:row>7</xdr:row>
      <xdr:rowOff>10583</xdr:rowOff>
    </xdr:to>
    <xdr:sp macro="" textlink="">
      <xdr:nvSpPr>
        <xdr:cNvPr id="158" name="Étoile à 5 branches 3"/>
        <xdr:cNvSpPr/>
      </xdr:nvSpPr>
      <xdr:spPr>
        <a:xfrm>
          <a:off x="381105833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282</xdr:col>
      <xdr:colOff>0</xdr:colOff>
      <xdr:row>6</xdr:row>
      <xdr:rowOff>0</xdr:rowOff>
    </xdr:from>
    <xdr:to>
      <xdr:col>283</xdr:col>
      <xdr:colOff>0</xdr:colOff>
      <xdr:row>7</xdr:row>
      <xdr:rowOff>10583</xdr:rowOff>
    </xdr:to>
    <xdr:sp macro="" textlink="">
      <xdr:nvSpPr>
        <xdr:cNvPr id="159" name="Étoile à 5 branches 3"/>
        <xdr:cNvSpPr/>
      </xdr:nvSpPr>
      <xdr:spPr>
        <a:xfrm>
          <a:off x="387985000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287</xdr:col>
      <xdr:colOff>0</xdr:colOff>
      <xdr:row>6</xdr:row>
      <xdr:rowOff>0</xdr:rowOff>
    </xdr:from>
    <xdr:to>
      <xdr:col>288</xdr:col>
      <xdr:colOff>0</xdr:colOff>
      <xdr:row>7</xdr:row>
      <xdr:rowOff>10583</xdr:rowOff>
    </xdr:to>
    <xdr:sp macro="" textlink="">
      <xdr:nvSpPr>
        <xdr:cNvPr id="160" name="Étoile à 5 branches 3"/>
        <xdr:cNvSpPr/>
      </xdr:nvSpPr>
      <xdr:spPr>
        <a:xfrm>
          <a:off x="394864167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292</xdr:col>
      <xdr:colOff>0</xdr:colOff>
      <xdr:row>6</xdr:row>
      <xdr:rowOff>0</xdr:rowOff>
    </xdr:from>
    <xdr:to>
      <xdr:col>293</xdr:col>
      <xdr:colOff>-1</xdr:colOff>
      <xdr:row>7</xdr:row>
      <xdr:rowOff>10583</xdr:rowOff>
    </xdr:to>
    <xdr:sp macro="" textlink="">
      <xdr:nvSpPr>
        <xdr:cNvPr id="161" name="Étoile à 5 branches 3"/>
        <xdr:cNvSpPr/>
      </xdr:nvSpPr>
      <xdr:spPr>
        <a:xfrm>
          <a:off x="401743333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297</xdr:col>
      <xdr:colOff>0</xdr:colOff>
      <xdr:row>6</xdr:row>
      <xdr:rowOff>0</xdr:rowOff>
    </xdr:from>
    <xdr:to>
      <xdr:col>298</xdr:col>
      <xdr:colOff>0</xdr:colOff>
      <xdr:row>7</xdr:row>
      <xdr:rowOff>10583</xdr:rowOff>
    </xdr:to>
    <xdr:sp macro="" textlink="">
      <xdr:nvSpPr>
        <xdr:cNvPr id="162" name="Étoile à 5 branches 3"/>
        <xdr:cNvSpPr/>
      </xdr:nvSpPr>
      <xdr:spPr>
        <a:xfrm>
          <a:off x="408622500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302</xdr:col>
      <xdr:colOff>0</xdr:colOff>
      <xdr:row>6</xdr:row>
      <xdr:rowOff>0</xdr:rowOff>
    </xdr:from>
    <xdr:to>
      <xdr:col>303</xdr:col>
      <xdr:colOff>0</xdr:colOff>
      <xdr:row>7</xdr:row>
      <xdr:rowOff>10583</xdr:rowOff>
    </xdr:to>
    <xdr:sp macro="" textlink="">
      <xdr:nvSpPr>
        <xdr:cNvPr id="163" name="Étoile à 5 branches 3"/>
        <xdr:cNvSpPr/>
      </xdr:nvSpPr>
      <xdr:spPr>
        <a:xfrm>
          <a:off x="415501667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307</xdr:col>
      <xdr:colOff>0</xdr:colOff>
      <xdr:row>6</xdr:row>
      <xdr:rowOff>0</xdr:rowOff>
    </xdr:from>
    <xdr:to>
      <xdr:col>308</xdr:col>
      <xdr:colOff>-1</xdr:colOff>
      <xdr:row>7</xdr:row>
      <xdr:rowOff>10583</xdr:rowOff>
    </xdr:to>
    <xdr:sp macro="" textlink="">
      <xdr:nvSpPr>
        <xdr:cNvPr id="164" name="Étoile à 5 branches 3"/>
        <xdr:cNvSpPr/>
      </xdr:nvSpPr>
      <xdr:spPr>
        <a:xfrm>
          <a:off x="422380833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312</xdr:col>
      <xdr:colOff>0</xdr:colOff>
      <xdr:row>6</xdr:row>
      <xdr:rowOff>0</xdr:rowOff>
    </xdr:from>
    <xdr:to>
      <xdr:col>313</xdr:col>
      <xdr:colOff>0</xdr:colOff>
      <xdr:row>7</xdr:row>
      <xdr:rowOff>10583</xdr:rowOff>
    </xdr:to>
    <xdr:sp macro="" textlink="">
      <xdr:nvSpPr>
        <xdr:cNvPr id="165" name="Étoile à 5 branches 3"/>
        <xdr:cNvSpPr/>
      </xdr:nvSpPr>
      <xdr:spPr>
        <a:xfrm>
          <a:off x="429260000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317</xdr:col>
      <xdr:colOff>0</xdr:colOff>
      <xdr:row>6</xdr:row>
      <xdr:rowOff>0</xdr:rowOff>
    </xdr:from>
    <xdr:to>
      <xdr:col>318</xdr:col>
      <xdr:colOff>0</xdr:colOff>
      <xdr:row>7</xdr:row>
      <xdr:rowOff>10583</xdr:rowOff>
    </xdr:to>
    <xdr:sp macro="" textlink="">
      <xdr:nvSpPr>
        <xdr:cNvPr id="166" name="Étoile à 5 branches 3"/>
        <xdr:cNvSpPr/>
      </xdr:nvSpPr>
      <xdr:spPr>
        <a:xfrm>
          <a:off x="436139167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322</xdr:col>
      <xdr:colOff>0</xdr:colOff>
      <xdr:row>6</xdr:row>
      <xdr:rowOff>0</xdr:rowOff>
    </xdr:from>
    <xdr:to>
      <xdr:col>323</xdr:col>
      <xdr:colOff>-1</xdr:colOff>
      <xdr:row>7</xdr:row>
      <xdr:rowOff>10583</xdr:rowOff>
    </xdr:to>
    <xdr:sp macro="" textlink="">
      <xdr:nvSpPr>
        <xdr:cNvPr id="167" name="Étoile à 5 branches 3"/>
        <xdr:cNvSpPr/>
      </xdr:nvSpPr>
      <xdr:spPr>
        <a:xfrm>
          <a:off x="443018333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327</xdr:col>
      <xdr:colOff>0</xdr:colOff>
      <xdr:row>6</xdr:row>
      <xdr:rowOff>0</xdr:rowOff>
    </xdr:from>
    <xdr:to>
      <xdr:col>328</xdr:col>
      <xdr:colOff>0</xdr:colOff>
      <xdr:row>7</xdr:row>
      <xdr:rowOff>10583</xdr:rowOff>
    </xdr:to>
    <xdr:sp macro="" textlink="">
      <xdr:nvSpPr>
        <xdr:cNvPr id="168" name="Étoile à 5 branches 3"/>
        <xdr:cNvSpPr/>
      </xdr:nvSpPr>
      <xdr:spPr>
        <a:xfrm>
          <a:off x="449897500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332</xdr:col>
      <xdr:colOff>0</xdr:colOff>
      <xdr:row>6</xdr:row>
      <xdr:rowOff>0</xdr:rowOff>
    </xdr:from>
    <xdr:to>
      <xdr:col>333</xdr:col>
      <xdr:colOff>0</xdr:colOff>
      <xdr:row>7</xdr:row>
      <xdr:rowOff>10583</xdr:rowOff>
    </xdr:to>
    <xdr:sp macro="" textlink="">
      <xdr:nvSpPr>
        <xdr:cNvPr id="169" name="Étoile à 5 branches 3"/>
        <xdr:cNvSpPr/>
      </xdr:nvSpPr>
      <xdr:spPr>
        <a:xfrm>
          <a:off x="456776667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337</xdr:col>
      <xdr:colOff>0</xdr:colOff>
      <xdr:row>6</xdr:row>
      <xdr:rowOff>0</xdr:rowOff>
    </xdr:from>
    <xdr:to>
      <xdr:col>338</xdr:col>
      <xdr:colOff>-1</xdr:colOff>
      <xdr:row>7</xdr:row>
      <xdr:rowOff>10583</xdr:rowOff>
    </xdr:to>
    <xdr:sp macro="" textlink="">
      <xdr:nvSpPr>
        <xdr:cNvPr id="170" name="Étoile à 5 branches 3"/>
        <xdr:cNvSpPr/>
      </xdr:nvSpPr>
      <xdr:spPr>
        <a:xfrm>
          <a:off x="463655833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342</xdr:col>
      <xdr:colOff>0</xdr:colOff>
      <xdr:row>6</xdr:row>
      <xdr:rowOff>0</xdr:rowOff>
    </xdr:from>
    <xdr:to>
      <xdr:col>343</xdr:col>
      <xdr:colOff>0</xdr:colOff>
      <xdr:row>7</xdr:row>
      <xdr:rowOff>10583</xdr:rowOff>
    </xdr:to>
    <xdr:sp macro="" textlink="">
      <xdr:nvSpPr>
        <xdr:cNvPr id="171" name="Étoile à 5 branches 3"/>
        <xdr:cNvSpPr/>
      </xdr:nvSpPr>
      <xdr:spPr>
        <a:xfrm>
          <a:off x="470535000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347</xdr:col>
      <xdr:colOff>0</xdr:colOff>
      <xdr:row>6</xdr:row>
      <xdr:rowOff>0</xdr:rowOff>
    </xdr:from>
    <xdr:to>
      <xdr:col>348</xdr:col>
      <xdr:colOff>0</xdr:colOff>
      <xdr:row>7</xdr:row>
      <xdr:rowOff>10583</xdr:rowOff>
    </xdr:to>
    <xdr:sp macro="" textlink="">
      <xdr:nvSpPr>
        <xdr:cNvPr id="172" name="Étoile à 5 branches 3"/>
        <xdr:cNvSpPr/>
      </xdr:nvSpPr>
      <xdr:spPr>
        <a:xfrm>
          <a:off x="477414167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352</xdr:col>
      <xdr:colOff>0</xdr:colOff>
      <xdr:row>6</xdr:row>
      <xdr:rowOff>0</xdr:rowOff>
    </xdr:from>
    <xdr:to>
      <xdr:col>353</xdr:col>
      <xdr:colOff>-1</xdr:colOff>
      <xdr:row>7</xdr:row>
      <xdr:rowOff>10583</xdr:rowOff>
    </xdr:to>
    <xdr:sp macro="" textlink="">
      <xdr:nvSpPr>
        <xdr:cNvPr id="173" name="Étoile à 5 branches 3"/>
        <xdr:cNvSpPr/>
      </xdr:nvSpPr>
      <xdr:spPr>
        <a:xfrm>
          <a:off x="484293333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357</xdr:col>
      <xdr:colOff>0</xdr:colOff>
      <xdr:row>6</xdr:row>
      <xdr:rowOff>0</xdr:rowOff>
    </xdr:from>
    <xdr:to>
      <xdr:col>358</xdr:col>
      <xdr:colOff>0</xdr:colOff>
      <xdr:row>7</xdr:row>
      <xdr:rowOff>10583</xdr:rowOff>
    </xdr:to>
    <xdr:sp macro="" textlink="">
      <xdr:nvSpPr>
        <xdr:cNvPr id="174" name="Étoile à 5 branches 3"/>
        <xdr:cNvSpPr/>
      </xdr:nvSpPr>
      <xdr:spPr>
        <a:xfrm>
          <a:off x="491172500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362</xdr:col>
      <xdr:colOff>0</xdr:colOff>
      <xdr:row>6</xdr:row>
      <xdr:rowOff>0</xdr:rowOff>
    </xdr:from>
    <xdr:to>
      <xdr:col>363</xdr:col>
      <xdr:colOff>0</xdr:colOff>
      <xdr:row>7</xdr:row>
      <xdr:rowOff>10583</xdr:rowOff>
    </xdr:to>
    <xdr:sp macro="" textlink="">
      <xdr:nvSpPr>
        <xdr:cNvPr id="175" name="Étoile à 5 branches 3"/>
        <xdr:cNvSpPr/>
      </xdr:nvSpPr>
      <xdr:spPr>
        <a:xfrm>
          <a:off x="498051667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367</xdr:col>
      <xdr:colOff>0</xdr:colOff>
      <xdr:row>6</xdr:row>
      <xdr:rowOff>0</xdr:rowOff>
    </xdr:from>
    <xdr:to>
      <xdr:col>368</xdr:col>
      <xdr:colOff>-1</xdr:colOff>
      <xdr:row>7</xdr:row>
      <xdr:rowOff>10583</xdr:rowOff>
    </xdr:to>
    <xdr:sp macro="" textlink="">
      <xdr:nvSpPr>
        <xdr:cNvPr id="176" name="Étoile à 5 branches 3"/>
        <xdr:cNvSpPr/>
      </xdr:nvSpPr>
      <xdr:spPr>
        <a:xfrm>
          <a:off x="504930833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372</xdr:col>
      <xdr:colOff>0</xdr:colOff>
      <xdr:row>6</xdr:row>
      <xdr:rowOff>0</xdr:rowOff>
    </xdr:from>
    <xdr:to>
      <xdr:col>373</xdr:col>
      <xdr:colOff>0</xdr:colOff>
      <xdr:row>7</xdr:row>
      <xdr:rowOff>10583</xdr:rowOff>
    </xdr:to>
    <xdr:sp macro="" textlink="">
      <xdr:nvSpPr>
        <xdr:cNvPr id="177" name="Étoile à 5 branches 3"/>
        <xdr:cNvSpPr/>
      </xdr:nvSpPr>
      <xdr:spPr>
        <a:xfrm>
          <a:off x="511810000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377</xdr:col>
      <xdr:colOff>0</xdr:colOff>
      <xdr:row>6</xdr:row>
      <xdr:rowOff>0</xdr:rowOff>
    </xdr:from>
    <xdr:to>
      <xdr:col>378</xdr:col>
      <xdr:colOff>0</xdr:colOff>
      <xdr:row>7</xdr:row>
      <xdr:rowOff>10583</xdr:rowOff>
    </xdr:to>
    <xdr:sp macro="" textlink="">
      <xdr:nvSpPr>
        <xdr:cNvPr id="178" name="Étoile à 5 branches 3"/>
        <xdr:cNvSpPr/>
      </xdr:nvSpPr>
      <xdr:spPr>
        <a:xfrm>
          <a:off x="518689167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382</xdr:col>
      <xdr:colOff>0</xdr:colOff>
      <xdr:row>6</xdr:row>
      <xdr:rowOff>0</xdr:rowOff>
    </xdr:from>
    <xdr:to>
      <xdr:col>383</xdr:col>
      <xdr:colOff>-1</xdr:colOff>
      <xdr:row>7</xdr:row>
      <xdr:rowOff>10583</xdr:rowOff>
    </xdr:to>
    <xdr:sp macro="" textlink="">
      <xdr:nvSpPr>
        <xdr:cNvPr id="179" name="Étoile à 5 branches 3"/>
        <xdr:cNvSpPr/>
      </xdr:nvSpPr>
      <xdr:spPr>
        <a:xfrm>
          <a:off x="525568333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387</xdr:col>
      <xdr:colOff>0</xdr:colOff>
      <xdr:row>6</xdr:row>
      <xdr:rowOff>0</xdr:rowOff>
    </xdr:from>
    <xdr:to>
      <xdr:col>388</xdr:col>
      <xdr:colOff>0</xdr:colOff>
      <xdr:row>7</xdr:row>
      <xdr:rowOff>10583</xdr:rowOff>
    </xdr:to>
    <xdr:sp macro="" textlink="">
      <xdr:nvSpPr>
        <xdr:cNvPr id="180" name="Étoile à 5 branches 3"/>
        <xdr:cNvSpPr/>
      </xdr:nvSpPr>
      <xdr:spPr>
        <a:xfrm>
          <a:off x="532447500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392</xdr:col>
      <xdr:colOff>0</xdr:colOff>
      <xdr:row>6</xdr:row>
      <xdr:rowOff>0</xdr:rowOff>
    </xdr:from>
    <xdr:to>
      <xdr:col>393</xdr:col>
      <xdr:colOff>0</xdr:colOff>
      <xdr:row>7</xdr:row>
      <xdr:rowOff>10583</xdr:rowOff>
    </xdr:to>
    <xdr:sp macro="" textlink="">
      <xdr:nvSpPr>
        <xdr:cNvPr id="181" name="Étoile à 5 branches 3"/>
        <xdr:cNvSpPr/>
      </xdr:nvSpPr>
      <xdr:spPr>
        <a:xfrm>
          <a:off x="539326667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397</xdr:col>
      <xdr:colOff>0</xdr:colOff>
      <xdr:row>6</xdr:row>
      <xdr:rowOff>0</xdr:rowOff>
    </xdr:from>
    <xdr:to>
      <xdr:col>398</xdr:col>
      <xdr:colOff>-1</xdr:colOff>
      <xdr:row>7</xdr:row>
      <xdr:rowOff>10583</xdr:rowOff>
    </xdr:to>
    <xdr:sp macro="" textlink="">
      <xdr:nvSpPr>
        <xdr:cNvPr id="182" name="Étoile à 5 branches 3"/>
        <xdr:cNvSpPr/>
      </xdr:nvSpPr>
      <xdr:spPr>
        <a:xfrm>
          <a:off x="546205833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402</xdr:col>
      <xdr:colOff>0</xdr:colOff>
      <xdr:row>6</xdr:row>
      <xdr:rowOff>0</xdr:rowOff>
    </xdr:from>
    <xdr:to>
      <xdr:col>403</xdr:col>
      <xdr:colOff>0</xdr:colOff>
      <xdr:row>7</xdr:row>
      <xdr:rowOff>10583</xdr:rowOff>
    </xdr:to>
    <xdr:sp macro="" textlink="">
      <xdr:nvSpPr>
        <xdr:cNvPr id="183" name="Étoile à 5 branches 3"/>
        <xdr:cNvSpPr/>
      </xdr:nvSpPr>
      <xdr:spPr>
        <a:xfrm>
          <a:off x="553085000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407</xdr:col>
      <xdr:colOff>0</xdr:colOff>
      <xdr:row>6</xdr:row>
      <xdr:rowOff>0</xdr:rowOff>
    </xdr:from>
    <xdr:to>
      <xdr:col>408</xdr:col>
      <xdr:colOff>0</xdr:colOff>
      <xdr:row>7</xdr:row>
      <xdr:rowOff>10583</xdr:rowOff>
    </xdr:to>
    <xdr:sp macro="" textlink="">
      <xdr:nvSpPr>
        <xdr:cNvPr id="184" name="Étoile à 5 branches 3"/>
        <xdr:cNvSpPr/>
      </xdr:nvSpPr>
      <xdr:spPr>
        <a:xfrm>
          <a:off x="559964167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412</xdr:col>
      <xdr:colOff>0</xdr:colOff>
      <xdr:row>6</xdr:row>
      <xdr:rowOff>0</xdr:rowOff>
    </xdr:from>
    <xdr:to>
      <xdr:col>413</xdr:col>
      <xdr:colOff>-1</xdr:colOff>
      <xdr:row>7</xdr:row>
      <xdr:rowOff>10583</xdr:rowOff>
    </xdr:to>
    <xdr:sp macro="" textlink="">
      <xdr:nvSpPr>
        <xdr:cNvPr id="185" name="Étoile à 5 branches 3"/>
        <xdr:cNvSpPr/>
      </xdr:nvSpPr>
      <xdr:spPr>
        <a:xfrm>
          <a:off x="566843333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417</xdr:col>
      <xdr:colOff>0</xdr:colOff>
      <xdr:row>6</xdr:row>
      <xdr:rowOff>0</xdr:rowOff>
    </xdr:from>
    <xdr:to>
      <xdr:col>418</xdr:col>
      <xdr:colOff>0</xdr:colOff>
      <xdr:row>7</xdr:row>
      <xdr:rowOff>10583</xdr:rowOff>
    </xdr:to>
    <xdr:sp macro="" textlink="">
      <xdr:nvSpPr>
        <xdr:cNvPr id="186" name="Étoile à 5 branches 3"/>
        <xdr:cNvSpPr/>
      </xdr:nvSpPr>
      <xdr:spPr>
        <a:xfrm>
          <a:off x="573722500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422</xdr:col>
      <xdr:colOff>0</xdr:colOff>
      <xdr:row>6</xdr:row>
      <xdr:rowOff>0</xdr:rowOff>
    </xdr:from>
    <xdr:to>
      <xdr:col>423</xdr:col>
      <xdr:colOff>0</xdr:colOff>
      <xdr:row>7</xdr:row>
      <xdr:rowOff>10583</xdr:rowOff>
    </xdr:to>
    <xdr:sp macro="" textlink="">
      <xdr:nvSpPr>
        <xdr:cNvPr id="187" name="Étoile à 5 branches 3"/>
        <xdr:cNvSpPr/>
      </xdr:nvSpPr>
      <xdr:spPr>
        <a:xfrm>
          <a:off x="580601667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427</xdr:col>
      <xdr:colOff>0</xdr:colOff>
      <xdr:row>6</xdr:row>
      <xdr:rowOff>0</xdr:rowOff>
    </xdr:from>
    <xdr:to>
      <xdr:col>428</xdr:col>
      <xdr:colOff>-1</xdr:colOff>
      <xdr:row>7</xdr:row>
      <xdr:rowOff>10583</xdr:rowOff>
    </xdr:to>
    <xdr:sp macro="" textlink="">
      <xdr:nvSpPr>
        <xdr:cNvPr id="188" name="Étoile à 5 branches 3"/>
        <xdr:cNvSpPr/>
      </xdr:nvSpPr>
      <xdr:spPr>
        <a:xfrm>
          <a:off x="587480833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432</xdr:col>
      <xdr:colOff>0</xdr:colOff>
      <xdr:row>6</xdr:row>
      <xdr:rowOff>0</xdr:rowOff>
    </xdr:from>
    <xdr:to>
      <xdr:col>433</xdr:col>
      <xdr:colOff>0</xdr:colOff>
      <xdr:row>7</xdr:row>
      <xdr:rowOff>10583</xdr:rowOff>
    </xdr:to>
    <xdr:sp macro="" textlink="">
      <xdr:nvSpPr>
        <xdr:cNvPr id="189" name="Étoile à 5 branches 3"/>
        <xdr:cNvSpPr/>
      </xdr:nvSpPr>
      <xdr:spPr>
        <a:xfrm>
          <a:off x="594360000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437</xdr:col>
      <xdr:colOff>0</xdr:colOff>
      <xdr:row>6</xdr:row>
      <xdr:rowOff>0</xdr:rowOff>
    </xdr:from>
    <xdr:to>
      <xdr:col>438</xdr:col>
      <xdr:colOff>0</xdr:colOff>
      <xdr:row>7</xdr:row>
      <xdr:rowOff>10583</xdr:rowOff>
    </xdr:to>
    <xdr:sp macro="" textlink="">
      <xdr:nvSpPr>
        <xdr:cNvPr id="190" name="Étoile à 5 branches 3"/>
        <xdr:cNvSpPr/>
      </xdr:nvSpPr>
      <xdr:spPr>
        <a:xfrm>
          <a:off x="601239167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442</xdr:col>
      <xdr:colOff>0</xdr:colOff>
      <xdr:row>6</xdr:row>
      <xdr:rowOff>0</xdr:rowOff>
    </xdr:from>
    <xdr:to>
      <xdr:col>443</xdr:col>
      <xdr:colOff>-1</xdr:colOff>
      <xdr:row>7</xdr:row>
      <xdr:rowOff>10583</xdr:rowOff>
    </xdr:to>
    <xdr:sp macro="" textlink="">
      <xdr:nvSpPr>
        <xdr:cNvPr id="191" name="Étoile à 5 branches 3"/>
        <xdr:cNvSpPr/>
      </xdr:nvSpPr>
      <xdr:spPr>
        <a:xfrm>
          <a:off x="608118333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447</xdr:col>
      <xdr:colOff>0</xdr:colOff>
      <xdr:row>6</xdr:row>
      <xdr:rowOff>0</xdr:rowOff>
    </xdr:from>
    <xdr:to>
      <xdr:col>448</xdr:col>
      <xdr:colOff>0</xdr:colOff>
      <xdr:row>7</xdr:row>
      <xdr:rowOff>10583</xdr:rowOff>
    </xdr:to>
    <xdr:sp macro="" textlink="">
      <xdr:nvSpPr>
        <xdr:cNvPr id="192" name="Étoile à 5 branches 3"/>
        <xdr:cNvSpPr/>
      </xdr:nvSpPr>
      <xdr:spPr>
        <a:xfrm>
          <a:off x="614997500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452</xdr:col>
      <xdr:colOff>0</xdr:colOff>
      <xdr:row>6</xdr:row>
      <xdr:rowOff>0</xdr:rowOff>
    </xdr:from>
    <xdr:to>
      <xdr:col>453</xdr:col>
      <xdr:colOff>0</xdr:colOff>
      <xdr:row>7</xdr:row>
      <xdr:rowOff>10583</xdr:rowOff>
    </xdr:to>
    <xdr:sp macro="" textlink="">
      <xdr:nvSpPr>
        <xdr:cNvPr id="193" name="Étoile à 5 branches 3"/>
        <xdr:cNvSpPr/>
      </xdr:nvSpPr>
      <xdr:spPr>
        <a:xfrm>
          <a:off x="621876667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457</xdr:col>
      <xdr:colOff>0</xdr:colOff>
      <xdr:row>6</xdr:row>
      <xdr:rowOff>0</xdr:rowOff>
    </xdr:from>
    <xdr:to>
      <xdr:col>458</xdr:col>
      <xdr:colOff>-1</xdr:colOff>
      <xdr:row>7</xdr:row>
      <xdr:rowOff>10583</xdr:rowOff>
    </xdr:to>
    <xdr:sp macro="" textlink="">
      <xdr:nvSpPr>
        <xdr:cNvPr id="194" name="Étoile à 5 branches 3"/>
        <xdr:cNvSpPr/>
      </xdr:nvSpPr>
      <xdr:spPr>
        <a:xfrm>
          <a:off x="628755833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462</xdr:col>
      <xdr:colOff>0</xdr:colOff>
      <xdr:row>6</xdr:row>
      <xdr:rowOff>0</xdr:rowOff>
    </xdr:from>
    <xdr:to>
      <xdr:col>463</xdr:col>
      <xdr:colOff>0</xdr:colOff>
      <xdr:row>7</xdr:row>
      <xdr:rowOff>10583</xdr:rowOff>
    </xdr:to>
    <xdr:sp macro="" textlink="">
      <xdr:nvSpPr>
        <xdr:cNvPr id="195" name="Étoile à 5 branches 3"/>
        <xdr:cNvSpPr/>
      </xdr:nvSpPr>
      <xdr:spPr>
        <a:xfrm>
          <a:off x="635635000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467</xdr:col>
      <xdr:colOff>0</xdr:colOff>
      <xdr:row>6</xdr:row>
      <xdr:rowOff>0</xdr:rowOff>
    </xdr:from>
    <xdr:to>
      <xdr:col>468</xdr:col>
      <xdr:colOff>0</xdr:colOff>
      <xdr:row>7</xdr:row>
      <xdr:rowOff>10583</xdr:rowOff>
    </xdr:to>
    <xdr:sp macro="" textlink="">
      <xdr:nvSpPr>
        <xdr:cNvPr id="196" name="Étoile à 5 branches 3"/>
        <xdr:cNvSpPr/>
      </xdr:nvSpPr>
      <xdr:spPr>
        <a:xfrm>
          <a:off x="642514167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472</xdr:col>
      <xdr:colOff>0</xdr:colOff>
      <xdr:row>6</xdr:row>
      <xdr:rowOff>0</xdr:rowOff>
    </xdr:from>
    <xdr:to>
      <xdr:col>473</xdr:col>
      <xdr:colOff>-1</xdr:colOff>
      <xdr:row>7</xdr:row>
      <xdr:rowOff>10583</xdr:rowOff>
    </xdr:to>
    <xdr:sp macro="" textlink="">
      <xdr:nvSpPr>
        <xdr:cNvPr id="197" name="Étoile à 5 branches 3"/>
        <xdr:cNvSpPr/>
      </xdr:nvSpPr>
      <xdr:spPr>
        <a:xfrm>
          <a:off x="649393333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477</xdr:col>
      <xdr:colOff>0</xdr:colOff>
      <xdr:row>6</xdr:row>
      <xdr:rowOff>0</xdr:rowOff>
    </xdr:from>
    <xdr:to>
      <xdr:col>478</xdr:col>
      <xdr:colOff>0</xdr:colOff>
      <xdr:row>7</xdr:row>
      <xdr:rowOff>10583</xdr:rowOff>
    </xdr:to>
    <xdr:sp macro="" textlink="">
      <xdr:nvSpPr>
        <xdr:cNvPr id="198" name="Étoile à 5 branches 3"/>
        <xdr:cNvSpPr/>
      </xdr:nvSpPr>
      <xdr:spPr>
        <a:xfrm>
          <a:off x="656272500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482</xdr:col>
      <xdr:colOff>0</xdr:colOff>
      <xdr:row>6</xdr:row>
      <xdr:rowOff>0</xdr:rowOff>
    </xdr:from>
    <xdr:to>
      <xdr:col>483</xdr:col>
      <xdr:colOff>0</xdr:colOff>
      <xdr:row>7</xdr:row>
      <xdr:rowOff>10583</xdr:rowOff>
    </xdr:to>
    <xdr:sp macro="" textlink="">
      <xdr:nvSpPr>
        <xdr:cNvPr id="199" name="Étoile à 5 branches 3"/>
        <xdr:cNvSpPr/>
      </xdr:nvSpPr>
      <xdr:spPr>
        <a:xfrm>
          <a:off x="663151667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487</xdr:col>
      <xdr:colOff>0</xdr:colOff>
      <xdr:row>6</xdr:row>
      <xdr:rowOff>0</xdr:rowOff>
    </xdr:from>
    <xdr:to>
      <xdr:col>488</xdr:col>
      <xdr:colOff>-1</xdr:colOff>
      <xdr:row>7</xdr:row>
      <xdr:rowOff>10583</xdr:rowOff>
    </xdr:to>
    <xdr:sp macro="" textlink="">
      <xdr:nvSpPr>
        <xdr:cNvPr id="200" name="Étoile à 5 branches 3"/>
        <xdr:cNvSpPr/>
      </xdr:nvSpPr>
      <xdr:spPr>
        <a:xfrm>
          <a:off x="670030833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492</xdr:col>
      <xdr:colOff>0</xdr:colOff>
      <xdr:row>6</xdr:row>
      <xdr:rowOff>0</xdr:rowOff>
    </xdr:from>
    <xdr:to>
      <xdr:col>493</xdr:col>
      <xdr:colOff>0</xdr:colOff>
      <xdr:row>7</xdr:row>
      <xdr:rowOff>10583</xdr:rowOff>
    </xdr:to>
    <xdr:sp macro="" textlink="">
      <xdr:nvSpPr>
        <xdr:cNvPr id="201" name="Étoile à 5 branches 3"/>
        <xdr:cNvSpPr/>
      </xdr:nvSpPr>
      <xdr:spPr>
        <a:xfrm>
          <a:off x="676910000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497</xdr:col>
      <xdr:colOff>0</xdr:colOff>
      <xdr:row>6</xdr:row>
      <xdr:rowOff>0</xdr:rowOff>
    </xdr:from>
    <xdr:to>
      <xdr:col>498</xdr:col>
      <xdr:colOff>0</xdr:colOff>
      <xdr:row>7</xdr:row>
      <xdr:rowOff>10583</xdr:rowOff>
    </xdr:to>
    <xdr:sp macro="" textlink="">
      <xdr:nvSpPr>
        <xdr:cNvPr id="202" name="Étoile à 5 branches 3"/>
        <xdr:cNvSpPr/>
      </xdr:nvSpPr>
      <xdr:spPr>
        <a:xfrm>
          <a:off x="683789167" y="5132917"/>
          <a:ext cx="1375833" cy="1333499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 editAs="oneCell">
    <xdr:from>
      <xdr:col>2</xdr:col>
      <xdr:colOff>33341</xdr:colOff>
      <xdr:row>4</xdr:row>
      <xdr:rowOff>33341</xdr:rowOff>
    </xdr:from>
    <xdr:to>
      <xdr:col>2</xdr:col>
      <xdr:colOff>1363384</xdr:colOff>
      <xdr:row>4</xdr:row>
      <xdr:rowOff>274541</xdr:rowOff>
    </xdr:to>
    <xdr:pic>
      <xdr:nvPicPr>
        <xdr:cNvPr id="102" name="Picture 10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4641" y="2509841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7</xdr:col>
      <xdr:colOff>33341</xdr:colOff>
      <xdr:row>4</xdr:row>
      <xdr:rowOff>33340</xdr:rowOff>
    </xdr:from>
    <xdr:to>
      <xdr:col>7</xdr:col>
      <xdr:colOff>1363384</xdr:colOff>
      <xdr:row>4</xdr:row>
      <xdr:rowOff>274540</xdr:rowOff>
    </xdr:to>
    <xdr:pic>
      <xdr:nvPicPr>
        <xdr:cNvPr id="103" name="Picture 10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7891" y="2509840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12</xdr:col>
      <xdr:colOff>33341</xdr:colOff>
      <xdr:row>4</xdr:row>
      <xdr:rowOff>33342</xdr:rowOff>
    </xdr:from>
    <xdr:to>
      <xdr:col>12</xdr:col>
      <xdr:colOff>1363384</xdr:colOff>
      <xdr:row>4</xdr:row>
      <xdr:rowOff>274542</xdr:rowOff>
    </xdr:to>
    <xdr:pic>
      <xdr:nvPicPr>
        <xdr:cNvPr id="203" name="Picture 20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21141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17</xdr:col>
      <xdr:colOff>33341</xdr:colOff>
      <xdr:row>4</xdr:row>
      <xdr:rowOff>33341</xdr:rowOff>
    </xdr:from>
    <xdr:to>
      <xdr:col>17</xdr:col>
      <xdr:colOff>1363384</xdr:colOff>
      <xdr:row>4</xdr:row>
      <xdr:rowOff>274541</xdr:rowOff>
    </xdr:to>
    <xdr:pic>
      <xdr:nvPicPr>
        <xdr:cNvPr id="204" name="Picture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74391" y="2509841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22</xdr:col>
      <xdr:colOff>33341</xdr:colOff>
      <xdr:row>4</xdr:row>
      <xdr:rowOff>33342</xdr:rowOff>
    </xdr:from>
    <xdr:to>
      <xdr:col>22</xdr:col>
      <xdr:colOff>1363384</xdr:colOff>
      <xdr:row>4</xdr:row>
      <xdr:rowOff>274542</xdr:rowOff>
    </xdr:to>
    <xdr:pic>
      <xdr:nvPicPr>
        <xdr:cNvPr id="205" name="Picture 20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27641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27</xdr:col>
      <xdr:colOff>33341</xdr:colOff>
      <xdr:row>4</xdr:row>
      <xdr:rowOff>33341</xdr:rowOff>
    </xdr:from>
    <xdr:to>
      <xdr:col>27</xdr:col>
      <xdr:colOff>1363384</xdr:colOff>
      <xdr:row>4</xdr:row>
      <xdr:rowOff>274541</xdr:rowOff>
    </xdr:to>
    <xdr:pic>
      <xdr:nvPicPr>
        <xdr:cNvPr id="206" name="Picture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80891" y="2509841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32</xdr:col>
      <xdr:colOff>33341</xdr:colOff>
      <xdr:row>4</xdr:row>
      <xdr:rowOff>33342</xdr:rowOff>
    </xdr:from>
    <xdr:to>
      <xdr:col>32</xdr:col>
      <xdr:colOff>1363384</xdr:colOff>
      <xdr:row>4</xdr:row>
      <xdr:rowOff>274542</xdr:rowOff>
    </xdr:to>
    <xdr:pic>
      <xdr:nvPicPr>
        <xdr:cNvPr id="207" name="Picture 20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34141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37</xdr:col>
      <xdr:colOff>33341</xdr:colOff>
      <xdr:row>4</xdr:row>
      <xdr:rowOff>33341</xdr:rowOff>
    </xdr:from>
    <xdr:to>
      <xdr:col>37</xdr:col>
      <xdr:colOff>1363384</xdr:colOff>
      <xdr:row>4</xdr:row>
      <xdr:rowOff>274541</xdr:rowOff>
    </xdr:to>
    <xdr:pic>
      <xdr:nvPicPr>
        <xdr:cNvPr id="208" name="Picture 20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87391" y="2509841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42</xdr:col>
      <xdr:colOff>33340</xdr:colOff>
      <xdr:row>4</xdr:row>
      <xdr:rowOff>33342</xdr:rowOff>
    </xdr:from>
    <xdr:to>
      <xdr:col>42</xdr:col>
      <xdr:colOff>1363383</xdr:colOff>
      <xdr:row>4</xdr:row>
      <xdr:rowOff>274542</xdr:rowOff>
    </xdr:to>
    <xdr:pic>
      <xdr:nvPicPr>
        <xdr:cNvPr id="209" name="Picture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40640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47</xdr:col>
      <xdr:colOff>33340</xdr:colOff>
      <xdr:row>4</xdr:row>
      <xdr:rowOff>33341</xdr:rowOff>
    </xdr:from>
    <xdr:to>
      <xdr:col>47</xdr:col>
      <xdr:colOff>1363383</xdr:colOff>
      <xdr:row>4</xdr:row>
      <xdr:rowOff>274541</xdr:rowOff>
    </xdr:to>
    <xdr:pic>
      <xdr:nvPicPr>
        <xdr:cNvPr id="210" name="Picture 20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93890" y="2509841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52</xdr:col>
      <xdr:colOff>33341</xdr:colOff>
      <xdr:row>4</xdr:row>
      <xdr:rowOff>33342</xdr:rowOff>
    </xdr:from>
    <xdr:to>
      <xdr:col>52</xdr:col>
      <xdr:colOff>1363384</xdr:colOff>
      <xdr:row>4</xdr:row>
      <xdr:rowOff>274542</xdr:rowOff>
    </xdr:to>
    <xdr:pic>
      <xdr:nvPicPr>
        <xdr:cNvPr id="211" name="Picture 2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47141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57</xdr:col>
      <xdr:colOff>33341</xdr:colOff>
      <xdr:row>4</xdr:row>
      <xdr:rowOff>33341</xdr:rowOff>
    </xdr:from>
    <xdr:to>
      <xdr:col>57</xdr:col>
      <xdr:colOff>1363384</xdr:colOff>
      <xdr:row>4</xdr:row>
      <xdr:rowOff>274541</xdr:rowOff>
    </xdr:to>
    <xdr:pic>
      <xdr:nvPicPr>
        <xdr:cNvPr id="212" name="Picture 2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00391" y="2509841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62</xdr:col>
      <xdr:colOff>33341</xdr:colOff>
      <xdr:row>4</xdr:row>
      <xdr:rowOff>33343</xdr:rowOff>
    </xdr:from>
    <xdr:to>
      <xdr:col>62</xdr:col>
      <xdr:colOff>1363384</xdr:colOff>
      <xdr:row>4</xdr:row>
      <xdr:rowOff>274543</xdr:rowOff>
    </xdr:to>
    <xdr:pic>
      <xdr:nvPicPr>
        <xdr:cNvPr id="213" name="Picture 2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5364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67</xdr:col>
      <xdr:colOff>33341</xdr:colOff>
      <xdr:row>4</xdr:row>
      <xdr:rowOff>33342</xdr:rowOff>
    </xdr:from>
    <xdr:to>
      <xdr:col>67</xdr:col>
      <xdr:colOff>1363384</xdr:colOff>
      <xdr:row>4</xdr:row>
      <xdr:rowOff>274542</xdr:rowOff>
    </xdr:to>
    <xdr:pic>
      <xdr:nvPicPr>
        <xdr:cNvPr id="214" name="Picture 2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06891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72</xdr:col>
      <xdr:colOff>33341</xdr:colOff>
      <xdr:row>4</xdr:row>
      <xdr:rowOff>33343</xdr:rowOff>
    </xdr:from>
    <xdr:to>
      <xdr:col>72</xdr:col>
      <xdr:colOff>1363384</xdr:colOff>
      <xdr:row>4</xdr:row>
      <xdr:rowOff>274543</xdr:rowOff>
    </xdr:to>
    <xdr:pic>
      <xdr:nvPicPr>
        <xdr:cNvPr id="215" name="Picture 2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6014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77</xdr:col>
      <xdr:colOff>33341</xdr:colOff>
      <xdr:row>4</xdr:row>
      <xdr:rowOff>33342</xdr:rowOff>
    </xdr:from>
    <xdr:to>
      <xdr:col>77</xdr:col>
      <xdr:colOff>1363384</xdr:colOff>
      <xdr:row>4</xdr:row>
      <xdr:rowOff>274542</xdr:rowOff>
    </xdr:to>
    <xdr:pic>
      <xdr:nvPicPr>
        <xdr:cNvPr id="216" name="Picture 2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13391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82</xdr:col>
      <xdr:colOff>33341</xdr:colOff>
      <xdr:row>4</xdr:row>
      <xdr:rowOff>33343</xdr:rowOff>
    </xdr:from>
    <xdr:to>
      <xdr:col>82</xdr:col>
      <xdr:colOff>1363384</xdr:colOff>
      <xdr:row>4</xdr:row>
      <xdr:rowOff>274543</xdr:rowOff>
    </xdr:to>
    <xdr:pic>
      <xdr:nvPicPr>
        <xdr:cNvPr id="217" name="Picture 2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6664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87</xdr:col>
      <xdr:colOff>33341</xdr:colOff>
      <xdr:row>4</xdr:row>
      <xdr:rowOff>33342</xdr:rowOff>
    </xdr:from>
    <xdr:to>
      <xdr:col>87</xdr:col>
      <xdr:colOff>1363384</xdr:colOff>
      <xdr:row>4</xdr:row>
      <xdr:rowOff>274542</xdr:rowOff>
    </xdr:to>
    <xdr:pic>
      <xdr:nvPicPr>
        <xdr:cNvPr id="218" name="Picture 2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19891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92</xdr:col>
      <xdr:colOff>33340</xdr:colOff>
      <xdr:row>4</xdr:row>
      <xdr:rowOff>33343</xdr:rowOff>
    </xdr:from>
    <xdr:to>
      <xdr:col>92</xdr:col>
      <xdr:colOff>1363383</xdr:colOff>
      <xdr:row>4</xdr:row>
      <xdr:rowOff>274543</xdr:rowOff>
    </xdr:to>
    <xdr:pic>
      <xdr:nvPicPr>
        <xdr:cNvPr id="219" name="Picture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73140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97</xdr:col>
      <xdr:colOff>33340</xdr:colOff>
      <xdr:row>4</xdr:row>
      <xdr:rowOff>33342</xdr:rowOff>
    </xdr:from>
    <xdr:to>
      <xdr:col>97</xdr:col>
      <xdr:colOff>1363383</xdr:colOff>
      <xdr:row>4</xdr:row>
      <xdr:rowOff>274542</xdr:rowOff>
    </xdr:to>
    <xdr:pic>
      <xdr:nvPicPr>
        <xdr:cNvPr id="220" name="Picture 2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926390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102</xdr:col>
      <xdr:colOff>33341</xdr:colOff>
      <xdr:row>4</xdr:row>
      <xdr:rowOff>33342</xdr:rowOff>
    </xdr:from>
    <xdr:to>
      <xdr:col>102</xdr:col>
      <xdr:colOff>1363384</xdr:colOff>
      <xdr:row>4</xdr:row>
      <xdr:rowOff>274542</xdr:rowOff>
    </xdr:to>
    <xdr:pic>
      <xdr:nvPicPr>
        <xdr:cNvPr id="221" name="Picture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879641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107</xdr:col>
      <xdr:colOff>33341</xdr:colOff>
      <xdr:row>4</xdr:row>
      <xdr:rowOff>33341</xdr:rowOff>
    </xdr:from>
    <xdr:to>
      <xdr:col>107</xdr:col>
      <xdr:colOff>1363384</xdr:colOff>
      <xdr:row>4</xdr:row>
      <xdr:rowOff>274541</xdr:rowOff>
    </xdr:to>
    <xdr:pic>
      <xdr:nvPicPr>
        <xdr:cNvPr id="222" name="Picture 2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832891" y="2509841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112</xdr:col>
      <xdr:colOff>33341</xdr:colOff>
      <xdr:row>4</xdr:row>
      <xdr:rowOff>33343</xdr:rowOff>
    </xdr:from>
    <xdr:to>
      <xdr:col>112</xdr:col>
      <xdr:colOff>1363384</xdr:colOff>
      <xdr:row>4</xdr:row>
      <xdr:rowOff>274543</xdr:rowOff>
    </xdr:to>
    <xdr:pic>
      <xdr:nvPicPr>
        <xdr:cNvPr id="223" name="Picture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78614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117</xdr:col>
      <xdr:colOff>33341</xdr:colOff>
      <xdr:row>4</xdr:row>
      <xdr:rowOff>33342</xdr:rowOff>
    </xdr:from>
    <xdr:to>
      <xdr:col>117</xdr:col>
      <xdr:colOff>1363384</xdr:colOff>
      <xdr:row>4</xdr:row>
      <xdr:rowOff>274542</xdr:rowOff>
    </xdr:to>
    <xdr:pic>
      <xdr:nvPicPr>
        <xdr:cNvPr id="224" name="Picture 2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739391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122</xdr:col>
      <xdr:colOff>33341</xdr:colOff>
      <xdr:row>4</xdr:row>
      <xdr:rowOff>33343</xdr:rowOff>
    </xdr:from>
    <xdr:to>
      <xdr:col>122</xdr:col>
      <xdr:colOff>1363384</xdr:colOff>
      <xdr:row>4</xdr:row>
      <xdr:rowOff>274543</xdr:rowOff>
    </xdr:to>
    <xdr:pic>
      <xdr:nvPicPr>
        <xdr:cNvPr id="225" name="Picture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69264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127</xdr:col>
      <xdr:colOff>33341</xdr:colOff>
      <xdr:row>4</xdr:row>
      <xdr:rowOff>33342</xdr:rowOff>
    </xdr:from>
    <xdr:to>
      <xdr:col>127</xdr:col>
      <xdr:colOff>1363384</xdr:colOff>
      <xdr:row>4</xdr:row>
      <xdr:rowOff>274542</xdr:rowOff>
    </xdr:to>
    <xdr:pic>
      <xdr:nvPicPr>
        <xdr:cNvPr id="226" name="Picture 2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645891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132</xdr:col>
      <xdr:colOff>33341</xdr:colOff>
      <xdr:row>4</xdr:row>
      <xdr:rowOff>33343</xdr:rowOff>
    </xdr:from>
    <xdr:to>
      <xdr:col>132</xdr:col>
      <xdr:colOff>1363384</xdr:colOff>
      <xdr:row>4</xdr:row>
      <xdr:rowOff>274543</xdr:rowOff>
    </xdr:to>
    <xdr:pic>
      <xdr:nvPicPr>
        <xdr:cNvPr id="227" name="Picture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59914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137</xdr:col>
      <xdr:colOff>33341</xdr:colOff>
      <xdr:row>4</xdr:row>
      <xdr:rowOff>33342</xdr:rowOff>
    </xdr:from>
    <xdr:to>
      <xdr:col>137</xdr:col>
      <xdr:colOff>1363384</xdr:colOff>
      <xdr:row>4</xdr:row>
      <xdr:rowOff>274542</xdr:rowOff>
    </xdr:to>
    <xdr:pic>
      <xdr:nvPicPr>
        <xdr:cNvPr id="228" name="Picture 2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52391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142</xdr:col>
      <xdr:colOff>33340</xdr:colOff>
      <xdr:row>4</xdr:row>
      <xdr:rowOff>33343</xdr:rowOff>
    </xdr:from>
    <xdr:to>
      <xdr:col>142</xdr:col>
      <xdr:colOff>1363383</xdr:colOff>
      <xdr:row>4</xdr:row>
      <xdr:rowOff>274543</xdr:rowOff>
    </xdr:to>
    <xdr:pic>
      <xdr:nvPicPr>
        <xdr:cNvPr id="229" name="Picture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505640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147</xdr:col>
      <xdr:colOff>33340</xdr:colOff>
      <xdr:row>4</xdr:row>
      <xdr:rowOff>33342</xdr:rowOff>
    </xdr:from>
    <xdr:to>
      <xdr:col>147</xdr:col>
      <xdr:colOff>1363383</xdr:colOff>
      <xdr:row>4</xdr:row>
      <xdr:rowOff>274542</xdr:rowOff>
    </xdr:to>
    <xdr:pic>
      <xdr:nvPicPr>
        <xdr:cNvPr id="230" name="Picture 22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458890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152</xdr:col>
      <xdr:colOff>33341</xdr:colOff>
      <xdr:row>4</xdr:row>
      <xdr:rowOff>33343</xdr:rowOff>
    </xdr:from>
    <xdr:to>
      <xdr:col>152</xdr:col>
      <xdr:colOff>1363384</xdr:colOff>
      <xdr:row>4</xdr:row>
      <xdr:rowOff>274543</xdr:rowOff>
    </xdr:to>
    <xdr:pic>
      <xdr:nvPicPr>
        <xdr:cNvPr id="231" name="Picture 2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1214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157</xdr:col>
      <xdr:colOff>33341</xdr:colOff>
      <xdr:row>4</xdr:row>
      <xdr:rowOff>33342</xdr:rowOff>
    </xdr:from>
    <xdr:to>
      <xdr:col>157</xdr:col>
      <xdr:colOff>1363384</xdr:colOff>
      <xdr:row>4</xdr:row>
      <xdr:rowOff>274542</xdr:rowOff>
    </xdr:to>
    <xdr:pic>
      <xdr:nvPicPr>
        <xdr:cNvPr id="232" name="Picture 23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365391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162</xdr:col>
      <xdr:colOff>33341</xdr:colOff>
      <xdr:row>4</xdr:row>
      <xdr:rowOff>33344</xdr:rowOff>
    </xdr:from>
    <xdr:to>
      <xdr:col>162</xdr:col>
      <xdr:colOff>1363384</xdr:colOff>
      <xdr:row>4</xdr:row>
      <xdr:rowOff>274544</xdr:rowOff>
    </xdr:to>
    <xdr:pic>
      <xdr:nvPicPr>
        <xdr:cNvPr id="233" name="Picture 2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318641" y="2509844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167</xdr:col>
      <xdr:colOff>33341</xdr:colOff>
      <xdr:row>4</xdr:row>
      <xdr:rowOff>33343</xdr:rowOff>
    </xdr:from>
    <xdr:to>
      <xdr:col>167</xdr:col>
      <xdr:colOff>1363384</xdr:colOff>
      <xdr:row>4</xdr:row>
      <xdr:rowOff>274543</xdr:rowOff>
    </xdr:to>
    <xdr:pic>
      <xdr:nvPicPr>
        <xdr:cNvPr id="234" name="Picture 2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27189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172</xdr:col>
      <xdr:colOff>33341</xdr:colOff>
      <xdr:row>4</xdr:row>
      <xdr:rowOff>33344</xdr:rowOff>
    </xdr:from>
    <xdr:to>
      <xdr:col>172</xdr:col>
      <xdr:colOff>1363384</xdr:colOff>
      <xdr:row>4</xdr:row>
      <xdr:rowOff>274544</xdr:rowOff>
    </xdr:to>
    <xdr:pic>
      <xdr:nvPicPr>
        <xdr:cNvPr id="235" name="Picture 23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225141" y="2509844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177</xdr:col>
      <xdr:colOff>33341</xdr:colOff>
      <xdr:row>4</xdr:row>
      <xdr:rowOff>33343</xdr:rowOff>
    </xdr:from>
    <xdr:to>
      <xdr:col>177</xdr:col>
      <xdr:colOff>1363384</xdr:colOff>
      <xdr:row>4</xdr:row>
      <xdr:rowOff>274543</xdr:rowOff>
    </xdr:to>
    <xdr:pic>
      <xdr:nvPicPr>
        <xdr:cNvPr id="236" name="Picture 2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17839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182</xdr:col>
      <xdr:colOff>33341</xdr:colOff>
      <xdr:row>4</xdr:row>
      <xdr:rowOff>33344</xdr:rowOff>
    </xdr:from>
    <xdr:to>
      <xdr:col>182</xdr:col>
      <xdr:colOff>1363384</xdr:colOff>
      <xdr:row>4</xdr:row>
      <xdr:rowOff>274544</xdr:rowOff>
    </xdr:to>
    <xdr:pic>
      <xdr:nvPicPr>
        <xdr:cNvPr id="237" name="Picture 2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131641" y="2509844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187</xdr:col>
      <xdr:colOff>33341</xdr:colOff>
      <xdr:row>4</xdr:row>
      <xdr:rowOff>33343</xdr:rowOff>
    </xdr:from>
    <xdr:to>
      <xdr:col>187</xdr:col>
      <xdr:colOff>1363384</xdr:colOff>
      <xdr:row>4</xdr:row>
      <xdr:rowOff>274543</xdr:rowOff>
    </xdr:to>
    <xdr:pic>
      <xdr:nvPicPr>
        <xdr:cNvPr id="238" name="Picture 2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8489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192</xdr:col>
      <xdr:colOff>33340</xdr:colOff>
      <xdr:row>4</xdr:row>
      <xdr:rowOff>33344</xdr:rowOff>
    </xdr:from>
    <xdr:to>
      <xdr:col>192</xdr:col>
      <xdr:colOff>1363383</xdr:colOff>
      <xdr:row>4</xdr:row>
      <xdr:rowOff>274544</xdr:rowOff>
    </xdr:to>
    <xdr:pic>
      <xdr:nvPicPr>
        <xdr:cNvPr id="239" name="Picture 2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038140" y="2509844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197</xdr:col>
      <xdr:colOff>33340</xdr:colOff>
      <xdr:row>4</xdr:row>
      <xdr:rowOff>33343</xdr:rowOff>
    </xdr:from>
    <xdr:to>
      <xdr:col>197</xdr:col>
      <xdr:colOff>1363383</xdr:colOff>
      <xdr:row>4</xdr:row>
      <xdr:rowOff>274543</xdr:rowOff>
    </xdr:to>
    <xdr:pic>
      <xdr:nvPicPr>
        <xdr:cNvPr id="240" name="Picture 23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991390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202</xdr:col>
      <xdr:colOff>33341</xdr:colOff>
      <xdr:row>4</xdr:row>
      <xdr:rowOff>33342</xdr:rowOff>
    </xdr:from>
    <xdr:to>
      <xdr:col>202</xdr:col>
      <xdr:colOff>1363384</xdr:colOff>
      <xdr:row>4</xdr:row>
      <xdr:rowOff>274542</xdr:rowOff>
    </xdr:to>
    <xdr:pic>
      <xdr:nvPicPr>
        <xdr:cNvPr id="241" name="Picture 24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44641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207</xdr:col>
      <xdr:colOff>33341</xdr:colOff>
      <xdr:row>4</xdr:row>
      <xdr:rowOff>33341</xdr:rowOff>
    </xdr:from>
    <xdr:to>
      <xdr:col>207</xdr:col>
      <xdr:colOff>1363384</xdr:colOff>
      <xdr:row>4</xdr:row>
      <xdr:rowOff>274541</xdr:rowOff>
    </xdr:to>
    <xdr:pic>
      <xdr:nvPicPr>
        <xdr:cNvPr id="242" name="Picture 2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897891" y="2509841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212</xdr:col>
      <xdr:colOff>33341</xdr:colOff>
      <xdr:row>4</xdr:row>
      <xdr:rowOff>33343</xdr:rowOff>
    </xdr:from>
    <xdr:to>
      <xdr:col>212</xdr:col>
      <xdr:colOff>1363384</xdr:colOff>
      <xdr:row>4</xdr:row>
      <xdr:rowOff>274543</xdr:rowOff>
    </xdr:to>
    <xdr:pic>
      <xdr:nvPicPr>
        <xdr:cNvPr id="243" name="Picture 24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85114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217</xdr:col>
      <xdr:colOff>33341</xdr:colOff>
      <xdr:row>4</xdr:row>
      <xdr:rowOff>33342</xdr:rowOff>
    </xdr:from>
    <xdr:to>
      <xdr:col>217</xdr:col>
      <xdr:colOff>1363384</xdr:colOff>
      <xdr:row>4</xdr:row>
      <xdr:rowOff>274542</xdr:rowOff>
    </xdr:to>
    <xdr:pic>
      <xdr:nvPicPr>
        <xdr:cNvPr id="244" name="Picture 2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804391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222</xdr:col>
      <xdr:colOff>33341</xdr:colOff>
      <xdr:row>4</xdr:row>
      <xdr:rowOff>33343</xdr:rowOff>
    </xdr:from>
    <xdr:to>
      <xdr:col>222</xdr:col>
      <xdr:colOff>1363384</xdr:colOff>
      <xdr:row>4</xdr:row>
      <xdr:rowOff>274543</xdr:rowOff>
    </xdr:to>
    <xdr:pic>
      <xdr:nvPicPr>
        <xdr:cNvPr id="245" name="Picture 24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5764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227</xdr:col>
      <xdr:colOff>33341</xdr:colOff>
      <xdr:row>4</xdr:row>
      <xdr:rowOff>33342</xdr:rowOff>
    </xdr:from>
    <xdr:to>
      <xdr:col>227</xdr:col>
      <xdr:colOff>1363384</xdr:colOff>
      <xdr:row>4</xdr:row>
      <xdr:rowOff>274542</xdr:rowOff>
    </xdr:to>
    <xdr:pic>
      <xdr:nvPicPr>
        <xdr:cNvPr id="246" name="Picture 2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710891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232</xdr:col>
      <xdr:colOff>33341</xdr:colOff>
      <xdr:row>4</xdr:row>
      <xdr:rowOff>33343</xdr:rowOff>
    </xdr:from>
    <xdr:to>
      <xdr:col>232</xdr:col>
      <xdr:colOff>1363384</xdr:colOff>
      <xdr:row>4</xdr:row>
      <xdr:rowOff>274543</xdr:rowOff>
    </xdr:to>
    <xdr:pic>
      <xdr:nvPicPr>
        <xdr:cNvPr id="247" name="Picture 24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66414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237</xdr:col>
      <xdr:colOff>33341</xdr:colOff>
      <xdr:row>4</xdr:row>
      <xdr:rowOff>33342</xdr:rowOff>
    </xdr:from>
    <xdr:to>
      <xdr:col>237</xdr:col>
      <xdr:colOff>1363384</xdr:colOff>
      <xdr:row>4</xdr:row>
      <xdr:rowOff>274542</xdr:rowOff>
    </xdr:to>
    <xdr:pic>
      <xdr:nvPicPr>
        <xdr:cNvPr id="248" name="Picture 2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617391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242</xdr:col>
      <xdr:colOff>33340</xdr:colOff>
      <xdr:row>4</xdr:row>
      <xdr:rowOff>33343</xdr:rowOff>
    </xdr:from>
    <xdr:to>
      <xdr:col>242</xdr:col>
      <xdr:colOff>1363383</xdr:colOff>
      <xdr:row>4</xdr:row>
      <xdr:rowOff>274543</xdr:rowOff>
    </xdr:to>
    <xdr:pic>
      <xdr:nvPicPr>
        <xdr:cNvPr id="249" name="Picture 2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70640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247</xdr:col>
      <xdr:colOff>33340</xdr:colOff>
      <xdr:row>4</xdr:row>
      <xdr:rowOff>33342</xdr:rowOff>
    </xdr:from>
    <xdr:to>
      <xdr:col>247</xdr:col>
      <xdr:colOff>1363383</xdr:colOff>
      <xdr:row>4</xdr:row>
      <xdr:rowOff>274542</xdr:rowOff>
    </xdr:to>
    <xdr:pic>
      <xdr:nvPicPr>
        <xdr:cNvPr id="250" name="Picture 24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523890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252</xdr:col>
      <xdr:colOff>33341</xdr:colOff>
      <xdr:row>4</xdr:row>
      <xdr:rowOff>33343</xdr:rowOff>
    </xdr:from>
    <xdr:to>
      <xdr:col>252</xdr:col>
      <xdr:colOff>1363384</xdr:colOff>
      <xdr:row>4</xdr:row>
      <xdr:rowOff>274543</xdr:rowOff>
    </xdr:to>
    <xdr:pic>
      <xdr:nvPicPr>
        <xdr:cNvPr id="251" name="Picture 2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47714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257</xdr:col>
      <xdr:colOff>33341</xdr:colOff>
      <xdr:row>4</xdr:row>
      <xdr:rowOff>33342</xdr:rowOff>
    </xdr:from>
    <xdr:to>
      <xdr:col>257</xdr:col>
      <xdr:colOff>1363384</xdr:colOff>
      <xdr:row>4</xdr:row>
      <xdr:rowOff>274542</xdr:rowOff>
    </xdr:to>
    <xdr:pic>
      <xdr:nvPicPr>
        <xdr:cNvPr id="252" name="Picture 25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430391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262</xdr:col>
      <xdr:colOff>33341</xdr:colOff>
      <xdr:row>4</xdr:row>
      <xdr:rowOff>33344</xdr:rowOff>
    </xdr:from>
    <xdr:to>
      <xdr:col>262</xdr:col>
      <xdr:colOff>1363384</xdr:colOff>
      <xdr:row>4</xdr:row>
      <xdr:rowOff>274544</xdr:rowOff>
    </xdr:to>
    <xdr:pic>
      <xdr:nvPicPr>
        <xdr:cNvPr id="253" name="Picture 25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383641" y="2509844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267</xdr:col>
      <xdr:colOff>33341</xdr:colOff>
      <xdr:row>4</xdr:row>
      <xdr:rowOff>33343</xdr:rowOff>
    </xdr:from>
    <xdr:to>
      <xdr:col>267</xdr:col>
      <xdr:colOff>1363384</xdr:colOff>
      <xdr:row>4</xdr:row>
      <xdr:rowOff>274543</xdr:rowOff>
    </xdr:to>
    <xdr:pic>
      <xdr:nvPicPr>
        <xdr:cNvPr id="254" name="Picture 2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33689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272</xdr:col>
      <xdr:colOff>33341</xdr:colOff>
      <xdr:row>4</xdr:row>
      <xdr:rowOff>33344</xdr:rowOff>
    </xdr:from>
    <xdr:to>
      <xdr:col>272</xdr:col>
      <xdr:colOff>1363384</xdr:colOff>
      <xdr:row>4</xdr:row>
      <xdr:rowOff>274544</xdr:rowOff>
    </xdr:to>
    <xdr:pic>
      <xdr:nvPicPr>
        <xdr:cNvPr id="255" name="Picture 2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290141" y="2509844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277</xdr:col>
      <xdr:colOff>33341</xdr:colOff>
      <xdr:row>4</xdr:row>
      <xdr:rowOff>33343</xdr:rowOff>
    </xdr:from>
    <xdr:to>
      <xdr:col>277</xdr:col>
      <xdr:colOff>1363384</xdr:colOff>
      <xdr:row>4</xdr:row>
      <xdr:rowOff>274543</xdr:rowOff>
    </xdr:to>
    <xdr:pic>
      <xdr:nvPicPr>
        <xdr:cNvPr id="256" name="Picture 2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24339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282</xdr:col>
      <xdr:colOff>33341</xdr:colOff>
      <xdr:row>4</xdr:row>
      <xdr:rowOff>33344</xdr:rowOff>
    </xdr:from>
    <xdr:to>
      <xdr:col>282</xdr:col>
      <xdr:colOff>1363384</xdr:colOff>
      <xdr:row>4</xdr:row>
      <xdr:rowOff>274544</xdr:rowOff>
    </xdr:to>
    <xdr:pic>
      <xdr:nvPicPr>
        <xdr:cNvPr id="257" name="Picture 25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196641" y="2509844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287</xdr:col>
      <xdr:colOff>33341</xdr:colOff>
      <xdr:row>4</xdr:row>
      <xdr:rowOff>33343</xdr:rowOff>
    </xdr:from>
    <xdr:to>
      <xdr:col>287</xdr:col>
      <xdr:colOff>1363384</xdr:colOff>
      <xdr:row>4</xdr:row>
      <xdr:rowOff>274543</xdr:rowOff>
    </xdr:to>
    <xdr:pic>
      <xdr:nvPicPr>
        <xdr:cNvPr id="258" name="Picture 2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14989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292</xdr:col>
      <xdr:colOff>33340</xdr:colOff>
      <xdr:row>4</xdr:row>
      <xdr:rowOff>33344</xdr:rowOff>
    </xdr:from>
    <xdr:to>
      <xdr:col>292</xdr:col>
      <xdr:colOff>1363383</xdr:colOff>
      <xdr:row>4</xdr:row>
      <xdr:rowOff>274544</xdr:rowOff>
    </xdr:to>
    <xdr:pic>
      <xdr:nvPicPr>
        <xdr:cNvPr id="259" name="Picture 25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103140" y="2509844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297</xdr:col>
      <xdr:colOff>33340</xdr:colOff>
      <xdr:row>4</xdr:row>
      <xdr:rowOff>33343</xdr:rowOff>
    </xdr:from>
    <xdr:to>
      <xdr:col>297</xdr:col>
      <xdr:colOff>1363383</xdr:colOff>
      <xdr:row>4</xdr:row>
      <xdr:rowOff>274543</xdr:rowOff>
    </xdr:to>
    <xdr:pic>
      <xdr:nvPicPr>
        <xdr:cNvPr id="260" name="Picture 25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056390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302</xdr:col>
      <xdr:colOff>33341</xdr:colOff>
      <xdr:row>4</xdr:row>
      <xdr:rowOff>33342</xdr:rowOff>
    </xdr:from>
    <xdr:to>
      <xdr:col>302</xdr:col>
      <xdr:colOff>1363384</xdr:colOff>
      <xdr:row>4</xdr:row>
      <xdr:rowOff>274542</xdr:rowOff>
    </xdr:to>
    <xdr:pic>
      <xdr:nvPicPr>
        <xdr:cNvPr id="261" name="Picture 26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009641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307</xdr:col>
      <xdr:colOff>33341</xdr:colOff>
      <xdr:row>4</xdr:row>
      <xdr:rowOff>33341</xdr:rowOff>
    </xdr:from>
    <xdr:to>
      <xdr:col>307</xdr:col>
      <xdr:colOff>1363384</xdr:colOff>
      <xdr:row>4</xdr:row>
      <xdr:rowOff>274541</xdr:rowOff>
    </xdr:to>
    <xdr:pic>
      <xdr:nvPicPr>
        <xdr:cNvPr id="262" name="Picture 26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962891" y="2509841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312</xdr:col>
      <xdr:colOff>33341</xdr:colOff>
      <xdr:row>4</xdr:row>
      <xdr:rowOff>33343</xdr:rowOff>
    </xdr:from>
    <xdr:to>
      <xdr:col>312</xdr:col>
      <xdr:colOff>1363384</xdr:colOff>
      <xdr:row>4</xdr:row>
      <xdr:rowOff>274543</xdr:rowOff>
    </xdr:to>
    <xdr:pic>
      <xdr:nvPicPr>
        <xdr:cNvPr id="263" name="Picture 2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614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317</xdr:col>
      <xdr:colOff>33341</xdr:colOff>
      <xdr:row>4</xdr:row>
      <xdr:rowOff>33342</xdr:rowOff>
    </xdr:from>
    <xdr:to>
      <xdr:col>317</xdr:col>
      <xdr:colOff>1363384</xdr:colOff>
      <xdr:row>4</xdr:row>
      <xdr:rowOff>274542</xdr:rowOff>
    </xdr:to>
    <xdr:pic>
      <xdr:nvPicPr>
        <xdr:cNvPr id="264" name="Picture 2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869391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322</xdr:col>
      <xdr:colOff>33341</xdr:colOff>
      <xdr:row>4</xdr:row>
      <xdr:rowOff>33343</xdr:rowOff>
    </xdr:from>
    <xdr:to>
      <xdr:col>322</xdr:col>
      <xdr:colOff>1363384</xdr:colOff>
      <xdr:row>4</xdr:row>
      <xdr:rowOff>274543</xdr:rowOff>
    </xdr:to>
    <xdr:pic>
      <xdr:nvPicPr>
        <xdr:cNvPr id="265" name="Picture 2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82264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327</xdr:col>
      <xdr:colOff>33341</xdr:colOff>
      <xdr:row>4</xdr:row>
      <xdr:rowOff>33342</xdr:rowOff>
    </xdr:from>
    <xdr:to>
      <xdr:col>327</xdr:col>
      <xdr:colOff>1363384</xdr:colOff>
      <xdr:row>4</xdr:row>
      <xdr:rowOff>274542</xdr:rowOff>
    </xdr:to>
    <xdr:pic>
      <xdr:nvPicPr>
        <xdr:cNvPr id="266" name="Picture 2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775891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332</xdr:col>
      <xdr:colOff>33341</xdr:colOff>
      <xdr:row>4</xdr:row>
      <xdr:rowOff>33343</xdr:rowOff>
    </xdr:from>
    <xdr:to>
      <xdr:col>332</xdr:col>
      <xdr:colOff>1363384</xdr:colOff>
      <xdr:row>4</xdr:row>
      <xdr:rowOff>274543</xdr:rowOff>
    </xdr:to>
    <xdr:pic>
      <xdr:nvPicPr>
        <xdr:cNvPr id="267" name="Picture 2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72914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337</xdr:col>
      <xdr:colOff>33341</xdr:colOff>
      <xdr:row>4</xdr:row>
      <xdr:rowOff>33342</xdr:rowOff>
    </xdr:from>
    <xdr:to>
      <xdr:col>337</xdr:col>
      <xdr:colOff>1363384</xdr:colOff>
      <xdr:row>4</xdr:row>
      <xdr:rowOff>274542</xdr:rowOff>
    </xdr:to>
    <xdr:pic>
      <xdr:nvPicPr>
        <xdr:cNvPr id="268" name="Picture 2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82391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342</xdr:col>
      <xdr:colOff>33340</xdr:colOff>
      <xdr:row>4</xdr:row>
      <xdr:rowOff>33343</xdr:rowOff>
    </xdr:from>
    <xdr:to>
      <xdr:col>342</xdr:col>
      <xdr:colOff>1363383</xdr:colOff>
      <xdr:row>4</xdr:row>
      <xdr:rowOff>274543</xdr:rowOff>
    </xdr:to>
    <xdr:pic>
      <xdr:nvPicPr>
        <xdr:cNvPr id="269" name="Picture 2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635640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347</xdr:col>
      <xdr:colOff>33340</xdr:colOff>
      <xdr:row>4</xdr:row>
      <xdr:rowOff>33342</xdr:rowOff>
    </xdr:from>
    <xdr:to>
      <xdr:col>347</xdr:col>
      <xdr:colOff>1363383</xdr:colOff>
      <xdr:row>4</xdr:row>
      <xdr:rowOff>274542</xdr:rowOff>
    </xdr:to>
    <xdr:pic>
      <xdr:nvPicPr>
        <xdr:cNvPr id="270" name="Picture 26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588890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352</xdr:col>
      <xdr:colOff>33341</xdr:colOff>
      <xdr:row>4</xdr:row>
      <xdr:rowOff>33343</xdr:rowOff>
    </xdr:from>
    <xdr:to>
      <xdr:col>352</xdr:col>
      <xdr:colOff>1363384</xdr:colOff>
      <xdr:row>4</xdr:row>
      <xdr:rowOff>274543</xdr:rowOff>
    </xdr:to>
    <xdr:pic>
      <xdr:nvPicPr>
        <xdr:cNvPr id="271" name="Picture 2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54214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357</xdr:col>
      <xdr:colOff>33341</xdr:colOff>
      <xdr:row>4</xdr:row>
      <xdr:rowOff>33342</xdr:rowOff>
    </xdr:from>
    <xdr:to>
      <xdr:col>357</xdr:col>
      <xdr:colOff>1363384</xdr:colOff>
      <xdr:row>4</xdr:row>
      <xdr:rowOff>274542</xdr:rowOff>
    </xdr:to>
    <xdr:pic>
      <xdr:nvPicPr>
        <xdr:cNvPr id="272" name="Picture 27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495391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362</xdr:col>
      <xdr:colOff>33341</xdr:colOff>
      <xdr:row>4</xdr:row>
      <xdr:rowOff>33344</xdr:rowOff>
    </xdr:from>
    <xdr:to>
      <xdr:col>362</xdr:col>
      <xdr:colOff>1363384</xdr:colOff>
      <xdr:row>4</xdr:row>
      <xdr:rowOff>274544</xdr:rowOff>
    </xdr:to>
    <xdr:pic>
      <xdr:nvPicPr>
        <xdr:cNvPr id="273" name="Picture 2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48641" y="2509844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367</xdr:col>
      <xdr:colOff>33341</xdr:colOff>
      <xdr:row>4</xdr:row>
      <xdr:rowOff>33343</xdr:rowOff>
    </xdr:from>
    <xdr:to>
      <xdr:col>367</xdr:col>
      <xdr:colOff>1363384</xdr:colOff>
      <xdr:row>4</xdr:row>
      <xdr:rowOff>274543</xdr:rowOff>
    </xdr:to>
    <xdr:pic>
      <xdr:nvPicPr>
        <xdr:cNvPr id="274" name="Picture 27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40189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372</xdr:col>
      <xdr:colOff>33341</xdr:colOff>
      <xdr:row>4</xdr:row>
      <xdr:rowOff>33344</xdr:rowOff>
    </xdr:from>
    <xdr:to>
      <xdr:col>372</xdr:col>
      <xdr:colOff>1363384</xdr:colOff>
      <xdr:row>4</xdr:row>
      <xdr:rowOff>274544</xdr:rowOff>
    </xdr:to>
    <xdr:pic>
      <xdr:nvPicPr>
        <xdr:cNvPr id="275" name="Picture 27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355141" y="2509844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377</xdr:col>
      <xdr:colOff>33341</xdr:colOff>
      <xdr:row>4</xdr:row>
      <xdr:rowOff>33343</xdr:rowOff>
    </xdr:from>
    <xdr:to>
      <xdr:col>377</xdr:col>
      <xdr:colOff>1363384</xdr:colOff>
      <xdr:row>4</xdr:row>
      <xdr:rowOff>274543</xdr:rowOff>
    </xdr:to>
    <xdr:pic>
      <xdr:nvPicPr>
        <xdr:cNvPr id="276" name="Picture 2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30839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382</xdr:col>
      <xdr:colOff>33341</xdr:colOff>
      <xdr:row>4</xdr:row>
      <xdr:rowOff>33344</xdr:rowOff>
    </xdr:from>
    <xdr:to>
      <xdr:col>382</xdr:col>
      <xdr:colOff>1363384</xdr:colOff>
      <xdr:row>4</xdr:row>
      <xdr:rowOff>274544</xdr:rowOff>
    </xdr:to>
    <xdr:pic>
      <xdr:nvPicPr>
        <xdr:cNvPr id="277" name="Picture 27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261641" y="2509844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387</xdr:col>
      <xdr:colOff>33341</xdr:colOff>
      <xdr:row>4</xdr:row>
      <xdr:rowOff>33343</xdr:rowOff>
    </xdr:from>
    <xdr:to>
      <xdr:col>387</xdr:col>
      <xdr:colOff>1363384</xdr:colOff>
      <xdr:row>4</xdr:row>
      <xdr:rowOff>274543</xdr:rowOff>
    </xdr:to>
    <xdr:pic>
      <xdr:nvPicPr>
        <xdr:cNvPr id="278" name="Picture 2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21489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392</xdr:col>
      <xdr:colOff>33340</xdr:colOff>
      <xdr:row>4</xdr:row>
      <xdr:rowOff>33344</xdr:rowOff>
    </xdr:from>
    <xdr:to>
      <xdr:col>392</xdr:col>
      <xdr:colOff>1363383</xdr:colOff>
      <xdr:row>4</xdr:row>
      <xdr:rowOff>274544</xdr:rowOff>
    </xdr:to>
    <xdr:pic>
      <xdr:nvPicPr>
        <xdr:cNvPr id="279" name="Picture 27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168140" y="2509844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397</xdr:col>
      <xdr:colOff>33340</xdr:colOff>
      <xdr:row>4</xdr:row>
      <xdr:rowOff>33343</xdr:rowOff>
    </xdr:from>
    <xdr:to>
      <xdr:col>397</xdr:col>
      <xdr:colOff>1363383</xdr:colOff>
      <xdr:row>4</xdr:row>
      <xdr:rowOff>274543</xdr:rowOff>
    </xdr:to>
    <xdr:pic>
      <xdr:nvPicPr>
        <xdr:cNvPr id="280" name="Picture 2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121390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402</xdr:col>
      <xdr:colOff>33340</xdr:colOff>
      <xdr:row>4</xdr:row>
      <xdr:rowOff>33342</xdr:rowOff>
    </xdr:from>
    <xdr:to>
      <xdr:col>402</xdr:col>
      <xdr:colOff>1363383</xdr:colOff>
      <xdr:row>4</xdr:row>
      <xdr:rowOff>274542</xdr:rowOff>
    </xdr:to>
    <xdr:pic>
      <xdr:nvPicPr>
        <xdr:cNvPr id="281" name="Picture 28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074640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407</xdr:col>
      <xdr:colOff>33340</xdr:colOff>
      <xdr:row>4</xdr:row>
      <xdr:rowOff>33341</xdr:rowOff>
    </xdr:from>
    <xdr:to>
      <xdr:col>407</xdr:col>
      <xdr:colOff>1363383</xdr:colOff>
      <xdr:row>4</xdr:row>
      <xdr:rowOff>274541</xdr:rowOff>
    </xdr:to>
    <xdr:pic>
      <xdr:nvPicPr>
        <xdr:cNvPr id="282" name="Picture 2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027890" y="2509841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412</xdr:col>
      <xdr:colOff>33340</xdr:colOff>
      <xdr:row>4</xdr:row>
      <xdr:rowOff>33343</xdr:rowOff>
    </xdr:from>
    <xdr:to>
      <xdr:col>412</xdr:col>
      <xdr:colOff>1363383</xdr:colOff>
      <xdr:row>4</xdr:row>
      <xdr:rowOff>274543</xdr:rowOff>
    </xdr:to>
    <xdr:pic>
      <xdr:nvPicPr>
        <xdr:cNvPr id="283" name="Picture 28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981140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417</xdr:col>
      <xdr:colOff>33340</xdr:colOff>
      <xdr:row>4</xdr:row>
      <xdr:rowOff>33342</xdr:rowOff>
    </xdr:from>
    <xdr:to>
      <xdr:col>417</xdr:col>
      <xdr:colOff>1363383</xdr:colOff>
      <xdr:row>4</xdr:row>
      <xdr:rowOff>274542</xdr:rowOff>
    </xdr:to>
    <xdr:pic>
      <xdr:nvPicPr>
        <xdr:cNvPr id="284" name="Picture 2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934390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422</xdr:col>
      <xdr:colOff>33340</xdr:colOff>
      <xdr:row>4</xdr:row>
      <xdr:rowOff>33343</xdr:rowOff>
    </xdr:from>
    <xdr:to>
      <xdr:col>422</xdr:col>
      <xdr:colOff>1363383</xdr:colOff>
      <xdr:row>4</xdr:row>
      <xdr:rowOff>274543</xdr:rowOff>
    </xdr:to>
    <xdr:pic>
      <xdr:nvPicPr>
        <xdr:cNvPr id="285" name="Picture 28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887640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427</xdr:col>
      <xdr:colOff>33340</xdr:colOff>
      <xdr:row>4</xdr:row>
      <xdr:rowOff>33342</xdr:rowOff>
    </xdr:from>
    <xdr:to>
      <xdr:col>427</xdr:col>
      <xdr:colOff>1363383</xdr:colOff>
      <xdr:row>4</xdr:row>
      <xdr:rowOff>274542</xdr:rowOff>
    </xdr:to>
    <xdr:pic>
      <xdr:nvPicPr>
        <xdr:cNvPr id="286" name="Picture 2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840890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432</xdr:col>
      <xdr:colOff>33340</xdr:colOff>
      <xdr:row>4</xdr:row>
      <xdr:rowOff>33343</xdr:rowOff>
    </xdr:from>
    <xdr:to>
      <xdr:col>432</xdr:col>
      <xdr:colOff>1363383</xdr:colOff>
      <xdr:row>4</xdr:row>
      <xdr:rowOff>274543</xdr:rowOff>
    </xdr:to>
    <xdr:pic>
      <xdr:nvPicPr>
        <xdr:cNvPr id="287" name="Picture 28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794140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437</xdr:col>
      <xdr:colOff>33340</xdr:colOff>
      <xdr:row>4</xdr:row>
      <xdr:rowOff>33342</xdr:rowOff>
    </xdr:from>
    <xdr:to>
      <xdr:col>437</xdr:col>
      <xdr:colOff>1363383</xdr:colOff>
      <xdr:row>4</xdr:row>
      <xdr:rowOff>274542</xdr:rowOff>
    </xdr:to>
    <xdr:pic>
      <xdr:nvPicPr>
        <xdr:cNvPr id="288" name="Picture 2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747390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442</xdr:col>
      <xdr:colOff>33339</xdr:colOff>
      <xdr:row>4</xdr:row>
      <xdr:rowOff>33343</xdr:rowOff>
    </xdr:from>
    <xdr:to>
      <xdr:col>442</xdr:col>
      <xdr:colOff>1363382</xdr:colOff>
      <xdr:row>4</xdr:row>
      <xdr:rowOff>274543</xdr:rowOff>
    </xdr:to>
    <xdr:pic>
      <xdr:nvPicPr>
        <xdr:cNvPr id="289" name="Picture 28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700639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447</xdr:col>
      <xdr:colOff>33339</xdr:colOff>
      <xdr:row>4</xdr:row>
      <xdr:rowOff>33342</xdr:rowOff>
    </xdr:from>
    <xdr:to>
      <xdr:col>447</xdr:col>
      <xdr:colOff>1363382</xdr:colOff>
      <xdr:row>4</xdr:row>
      <xdr:rowOff>274542</xdr:rowOff>
    </xdr:to>
    <xdr:pic>
      <xdr:nvPicPr>
        <xdr:cNvPr id="290" name="Picture 2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653889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452</xdr:col>
      <xdr:colOff>33340</xdr:colOff>
      <xdr:row>4</xdr:row>
      <xdr:rowOff>33343</xdr:rowOff>
    </xdr:from>
    <xdr:to>
      <xdr:col>452</xdr:col>
      <xdr:colOff>1363383</xdr:colOff>
      <xdr:row>4</xdr:row>
      <xdr:rowOff>274543</xdr:rowOff>
    </xdr:to>
    <xdr:pic>
      <xdr:nvPicPr>
        <xdr:cNvPr id="291" name="Picture 29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07140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457</xdr:col>
      <xdr:colOff>33340</xdr:colOff>
      <xdr:row>4</xdr:row>
      <xdr:rowOff>33342</xdr:rowOff>
    </xdr:from>
    <xdr:to>
      <xdr:col>457</xdr:col>
      <xdr:colOff>1363383</xdr:colOff>
      <xdr:row>4</xdr:row>
      <xdr:rowOff>274542</xdr:rowOff>
    </xdr:to>
    <xdr:pic>
      <xdr:nvPicPr>
        <xdr:cNvPr id="292" name="Picture 2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560390" y="2509842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462</xdr:col>
      <xdr:colOff>33340</xdr:colOff>
      <xdr:row>4</xdr:row>
      <xdr:rowOff>33344</xdr:rowOff>
    </xdr:from>
    <xdr:to>
      <xdr:col>462</xdr:col>
      <xdr:colOff>1363383</xdr:colOff>
      <xdr:row>4</xdr:row>
      <xdr:rowOff>274544</xdr:rowOff>
    </xdr:to>
    <xdr:pic>
      <xdr:nvPicPr>
        <xdr:cNvPr id="293" name="Picture 29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513640" y="2509844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467</xdr:col>
      <xdr:colOff>33340</xdr:colOff>
      <xdr:row>4</xdr:row>
      <xdr:rowOff>33343</xdr:rowOff>
    </xdr:from>
    <xdr:to>
      <xdr:col>467</xdr:col>
      <xdr:colOff>1363383</xdr:colOff>
      <xdr:row>4</xdr:row>
      <xdr:rowOff>274543</xdr:rowOff>
    </xdr:to>
    <xdr:pic>
      <xdr:nvPicPr>
        <xdr:cNvPr id="294" name="Picture 2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466890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472</xdr:col>
      <xdr:colOff>33340</xdr:colOff>
      <xdr:row>4</xdr:row>
      <xdr:rowOff>33344</xdr:rowOff>
    </xdr:from>
    <xdr:to>
      <xdr:col>472</xdr:col>
      <xdr:colOff>1363383</xdr:colOff>
      <xdr:row>4</xdr:row>
      <xdr:rowOff>274544</xdr:rowOff>
    </xdr:to>
    <xdr:pic>
      <xdr:nvPicPr>
        <xdr:cNvPr id="295" name="Picture 2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420140" y="2509844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477</xdr:col>
      <xdr:colOff>33340</xdr:colOff>
      <xdr:row>4</xdr:row>
      <xdr:rowOff>33343</xdr:rowOff>
    </xdr:from>
    <xdr:to>
      <xdr:col>477</xdr:col>
      <xdr:colOff>1363383</xdr:colOff>
      <xdr:row>4</xdr:row>
      <xdr:rowOff>274543</xdr:rowOff>
    </xdr:to>
    <xdr:pic>
      <xdr:nvPicPr>
        <xdr:cNvPr id="296" name="Picture 29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373390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482</xdr:col>
      <xdr:colOff>33340</xdr:colOff>
      <xdr:row>4</xdr:row>
      <xdr:rowOff>33344</xdr:rowOff>
    </xdr:from>
    <xdr:to>
      <xdr:col>482</xdr:col>
      <xdr:colOff>1363383</xdr:colOff>
      <xdr:row>4</xdr:row>
      <xdr:rowOff>274544</xdr:rowOff>
    </xdr:to>
    <xdr:pic>
      <xdr:nvPicPr>
        <xdr:cNvPr id="297" name="Picture 29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326640" y="2509844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487</xdr:col>
      <xdr:colOff>33340</xdr:colOff>
      <xdr:row>4</xdr:row>
      <xdr:rowOff>33343</xdr:rowOff>
    </xdr:from>
    <xdr:to>
      <xdr:col>487</xdr:col>
      <xdr:colOff>1363383</xdr:colOff>
      <xdr:row>4</xdr:row>
      <xdr:rowOff>274543</xdr:rowOff>
    </xdr:to>
    <xdr:pic>
      <xdr:nvPicPr>
        <xdr:cNvPr id="298" name="Picture 29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79890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492</xdr:col>
      <xdr:colOff>33339</xdr:colOff>
      <xdr:row>4</xdr:row>
      <xdr:rowOff>33344</xdr:rowOff>
    </xdr:from>
    <xdr:to>
      <xdr:col>492</xdr:col>
      <xdr:colOff>1363382</xdr:colOff>
      <xdr:row>4</xdr:row>
      <xdr:rowOff>274544</xdr:rowOff>
    </xdr:to>
    <xdr:pic>
      <xdr:nvPicPr>
        <xdr:cNvPr id="299" name="Picture 29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233139" y="2509844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497</xdr:col>
      <xdr:colOff>33339</xdr:colOff>
      <xdr:row>4</xdr:row>
      <xdr:rowOff>33343</xdr:rowOff>
    </xdr:from>
    <xdr:to>
      <xdr:col>497</xdr:col>
      <xdr:colOff>1363382</xdr:colOff>
      <xdr:row>4</xdr:row>
      <xdr:rowOff>274543</xdr:rowOff>
    </xdr:to>
    <xdr:pic>
      <xdr:nvPicPr>
        <xdr:cNvPr id="300" name="Picture 29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186389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</xdr:row>
      <xdr:rowOff>33341</xdr:rowOff>
    </xdr:from>
    <xdr:to>
      <xdr:col>3</xdr:col>
      <xdr:colOff>432000</xdr:colOff>
      <xdr:row>11</xdr:row>
      <xdr:rowOff>84341</xdr:rowOff>
    </xdr:to>
    <xdr:pic>
      <xdr:nvPicPr>
        <xdr:cNvPr id="301" name="Picture 30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twoCellAnchor>
  <xdr:oneCellAnchor>
    <xdr:from>
      <xdr:col>8</xdr:col>
      <xdr:colOff>0</xdr:colOff>
      <xdr:row>10</xdr:row>
      <xdr:rowOff>33341</xdr:rowOff>
    </xdr:from>
    <xdr:ext cx="432000" cy="432000"/>
    <xdr:pic>
      <xdr:nvPicPr>
        <xdr:cNvPr id="302" name="Picture 30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10</xdr:row>
      <xdr:rowOff>33341</xdr:rowOff>
    </xdr:from>
    <xdr:ext cx="432000" cy="432000"/>
    <xdr:pic>
      <xdr:nvPicPr>
        <xdr:cNvPr id="303" name="Picture 30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18</xdr:col>
      <xdr:colOff>0</xdr:colOff>
      <xdr:row>10</xdr:row>
      <xdr:rowOff>33341</xdr:rowOff>
    </xdr:from>
    <xdr:ext cx="432000" cy="432000"/>
    <xdr:pic>
      <xdr:nvPicPr>
        <xdr:cNvPr id="304" name="Picture 30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23</xdr:col>
      <xdr:colOff>0</xdr:colOff>
      <xdr:row>10</xdr:row>
      <xdr:rowOff>33341</xdr:rowOff>
    </xdr:from>
    <xdr:ext cx="432000" cy="432000"/>
    <xdr:pic>
      <xdr:nvPicPr>
        <xdr:cNvPr id="305" name="Picture 3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28</xdr:col>
      <xdr:colOff>0</xdr:colOff>
      <xdr:row>10</xdr:row>
      <xdr:rowOff>33341</xdr:rowOff>
    </xdr:from>
    <xdr:ext cx="432000" cy="432000"/>
    <xdr:pic>
      <xdr:nvPicPr>
        <xdr:cNvPr id="306" name="Picture 30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33</xdr:col>
      <xdr:colOff>0</xdr:colOff>
      <xdr:row>10</xdr:row>
      <xdr:rowOff>33341</xdr:rowOff>
    </xdr:from>
    <xdr:ext cx="432000" cy="432000"/>
    <xdr:pic>
      <xdr:nvPicPr>
        <xdr:cNvPr id="307" name="Picture 3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38</xdr:col>
      <xdr:colOff>0</xdr:colOff>
      <xdr:row>10</xdr:row>
      <xdr:rowOff>33341</xdr:rowOff>
    </xdr:from>
    <xdr:ext cx="432000" cy="432000"/>
    <xdr:pic>
      <xdr:nvPicPr>
        <xdr:cNvPr id="308" name="Picture 30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43</xdr:col>
      <xdr:colOff>0</xdr:colOff>
      <xdr:row>10</xdr:row>
      <xdr:rowOff>33341</xdr:rowOff>
    </xdr:from>
    <xdr:ext cx="432000" cy="432000"/>
    <xdr:pic>
      <xdr:nvPicPr>
        <xdr:cNvPr id="309" name="Picture 30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48</xdr:col>
      <xdr:colOff>0</xdr:colOff>
      <xdr:row>10</xdr:row>
      <xdr:rowOff>33341</xdr:rowOff>
    </xdr:from>
    <xdr:ext cx="432000" cy="432000"/>
    <xdr:pic>
      <xdr:nvPicPr>
        <xdr:cNvPr id="310" name="Picture 3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53</xdr:col>
      <xdr:colOff>0</xdr:colOff>
      <xdr:row>10</xdr:row>
      <xdr:rowOff>33341</xdr:rowOff>
    </xdr:from>
    <xdr:ext cx="432000" cy="432000"/>
    <xdr:pic>
      <xdr:nvPicPr>
        <xdr:cNvPr id="311" name="Picture 3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58</xdr:col>
      <xdr:colOff>0</xdr:colOff>
      <xdr:row>10</xdr:row>
      <xdr:rowOff>33341</xdr:rowOff>
    </xdr:from>
    <xdr:ext cx="432000" cy="432000"/>
    <xdr:pic>
      <xdr:nvPicPr>
        <xdr:cNvPr id="312" name="Picture 31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63</xdr:col>
      <xdr:colOff>0</xdr:colOff>
      <xdr:row>10</xdr:row>
      <xdr:rowOff>33341</xdr:rowOff>
    </xdr:from>
    <xdr:ext cx="432000" cy="432000"/>
    <xdr:pic>
      <xdr:nvPicPr>
        <xdr:cNvPr id="313" name="Picture 3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68</xdr:col>
      <xdr:colOff>0</xdr:colOff>
      <xdr:row>10</xdr:row>
      <xdr:rowOff>33341</xdr:rowOff>
    </xdr:from>
    <xdr:ext cx="432000" cy="432000"/>
    <xdr:pic>
      <xdr:nvPicPr>
        <xdr:cNvPr id="314" name="Picture 3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73</xdr:col>
      <xdr:colOff>0</xdr:colOff>
      <xdr:row>10</xdr:row>
      <xdr:rowOff>33341</xdr:rowOff>
    </xdr:from>
    <xdr:ext cx="432000" cy="432000"/>
    <xdr:pic>
      <xdr:nvPicPr>
        <xdr:cNvPr id="315" name="Picture 3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78</xdr:col>
      <xdr:colOff>0</xdr:colOff>
      <xdr:row>10</xdr:row>
      <xdr:rowOff>33341</xdr:rowOff>
    </xdr:from>
    <xdr:ext cx="432000" cy="432000"/>
    <xdr:pic>
      <xdr:nvPicPr>
        <xdr:cNvPr id="316" name="Picture 3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83</xdr:col>
      <xdr:colOff>0</xdr:colOff>
      <xdr:row>10</xdr:row>
      <xdr:rowOff>33341</xdr:rowOff>
    </xdr:from>
    <xdr:ext cx="432000" cy="432000"/>
    <xdr:pic>
      <xdr:nvPicPr>
        <xdr:cNvPr id="317" name="Picture 31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88</xdr:col>
      <xdr:colOff>0</xdr:colOff>
      <xdr:row>10</xdr:row>
      <xdr:rowOff>33341</xdr:rowOff>
    </xdr:from>
    <xdr:ext cx="432000" cy="432000"/>
    <xdr:pic>
      <xdr:nvPicPr>
        <xdr:cNvPr id="318" name="Picture 31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93</xdr:col>
      <xdr:colOff>0</xdr:colOff>
      <xdr:row>10</xdr:row>
      <xdr:rowOff>33341</xdr:rowOff>
    </xdr:from>
    <xdr:ext cx="432000" cy="432000"/>
    <xdr:pic>
      <xdr:nvPicPr>
        <xdr:cNvPr id="319" name="Picture 3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98</xdr:col>
      <xdr:colOff>0</xdr:colOff>
      <xdr:row>10</xdr:row>
      <xdr:rowOff>33341</xdr:rowOff>
    </xdr:from>
    <xdr:ext cx="432000" cy="432000"/>
    <xdr:pic>
      <xdr:nvPicPr>
        <xdr:cNvPr id="320" name="Picture 3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103</xdr:col>
      <xdr:colOff>0</xdr:colOff>
      <xdr:row>10</xdr:row>
      <xdr:rowOff>33341</xdr:rowOff>
    </xdr:from>
    <xdr:ext cx="432000" cy="432000"/>
    <xdr:pic>
      <xdr:nvPicPr>
        <xdr:cNvPr id="321" name="Picture 3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108</xdr:col>
      <xdr:colOff>0</xdr:colOff>
      <xdr:row>10</xdr:row>
      <xdr:rowOff>33341</xdr:rowOff>
    </xdr:from>
    <xdr:ext cx="432000" cy="432000"/>
    <xdr:pic>
      <xdr:nvPicPr>
        <xdr:cNvPr id="322" name="Picture 3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113</xdr:col>
      <xdr:colOff>0</xdr:colOff>
      <xdr:row>10</xdr:row>
      <xdr:rowOff>33341</xdr:rowOff>
    </xdr:from>
    <xdr:ext cx="432000" cy="432000"/>
    <xdr:pic>
      <xdr:nvPicPr>
        <xdr:cNvPr id="323" name="Picture 32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118</xdr:col>
      <xdr:colOff>0</xdr:colOff>
      <xdr:row>10</xdr:row>
      <xdr:rowOff>33341</xdr:rowOff>
    </xdr:from>
    <xdr:ext cx="432000" cy="432000"/>
    <xdr:pic>
      <xdr:nvPicPr>
        <xdr:cNvPr id="324" name="Picture 3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123</xdr:col>
      <xdr:colOff>0</xdr:colOff>
      <xdr:row>10</xdr:row>
      <xdr:rowOff>33341</xdr:rowOff>
    </xdr:from>
    <xdr:ext cx="432000" cy="432000"/>
    <xdr:pic>
      <xdr:nvPicPr>
        <xdr:cNvPr id="325" name="Picture 3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128</xdr:col>
      <xdr:colOff>0</xdr:colOff>
      <xdr:row>10</xdr:row>
      <xdr:rowOff>33341</xdr:rowOff>
    </xdr:from>
    <xdr:ext cx="432000" cy="432000"/>
    <xdr:pic>
      <xdr:nvPicPr>
        <xdr:cNvPr id="326" name="Picture 3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133</xdr:col>
      <xdr:colOff>0</xdr:colOff>
      <xdr:row>10</xdr:row>
      <xdr:rowOff>33341</xdr:rowOff>
    </xdr:from>
    <xdr:ext cx="432000" cy="432000"/>
    <xdr:pic>
      <xdr:nvPicPr>
        <xdr:cNvPr id="327" name="Picture 3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138</xdr:col>
      <xdr:colOff>0</xdr:colOff>
      <xdr:row>10</xdr:row>
      <xdr:rowOff>33341</xdr:rowOff>
    </xdr:from>
    <xdr:ext cx="432000" cy="432000"/>
    <xdr:pic>
      <xdr:nvPicPr>
        <xdr:cNvPr id="328" name="Picture 32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143</xdr:col>
      <xdr:colOff>0</xdr:colOff>
      <xdr:row>10</xdr:row>
      <xdr:rowOff>33341</xdr:rowOff>
    </xdr:from>
    <xdr:ext cx="432000" cy="432000"/>
    <xdr:pic>
      <xdr:nvPicPr>
        <xdr:cNvPr id="329" name="Picture 32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148</xdr:col>
      <xdr:colOff>0</xdr:colOff>
      <xdr:row>10</xdr:row>
      <xdr:rowOff>33341</xdr:rowOff>
    </xdr:from>
    <xdr:ext cx="432000" cy="432000"/>
    <xdr:pic>
      <xdr:nvPicPr>
        <xdr:cNvPr id="330" name="Picture 3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153</xdr:col>
      <xdr:colOff>0</xdr:colOff>
      <xdr:row>10</xdr:row>
      <xdr:rowOff>33341</xdr:rowOff>
    </xdr:from>
    <xdr:ext cx="432000" cy="432000"/>
    <xdr:pic>
      <xdr:nvPicPr>
        <xdr:cNvPr id="331" name="Picture 33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158</xdr:col>
      <xdr:colOff>0</xdr:colOff>
      <xdr:row>10</xdr:row>
      <xdr:rowOff>33341</xdr:rowOff>
    </xdr:from>
    <xdr:ext cx="432000" cy="432000"/>
    <xdr:pic>
      <xdr:nvPicPr>
        <xdr:cNvPr id="332" name="Picture 3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163</xdr:col>
      <xdr:colOff>0</xdr:colOff>
      <xdr:row>10</xdr:row>
      <xdr:rowOff>33341</xdr:rowOff>
    </xdr:from>
    <xdr:ext cx="432000" cy="432000"/>
    <xdr:pic>
      <xdr:nvPicPr>
        <xdr:cNvPr id="333" name="Picture 33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168</xdr:col>
      <xdr:colOff>0</xdr:colOff>
      <xdr:row>10</xdr:row>
      <xdr:rowOff>33341</xdr:rowOff>
    </xdr:from>
    <xdr:ext cx="432000" cy="432000"/>
    <xdr:pic>
      <xdr:nvPicPr>
        <xdr:cNvPr id="334" name="Picture 3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173</xdr:col>
      <xdr:colOff>0</xdr:colOff>
      <xdr:row>10</xdr:row>
      <xdr:rowOff>33341</xdr:rowOff>
    </xdr:from>
    <xdr:ext cx="432000" cy="432000"/>
    <xdr:pic>
      <xdr:nvPicPr>
        <xdr:cNvPr id="335" name="Picture 3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178</xdr:col>
      <xdr:colOff>0</xdr:colOff>
      <xdr:row>10</xdr:row>
      <xdr:rowOff>33341</xdr:rowOff>
    </xdr:from>
    <xdr:ext cx="432000" cy="432000"/>
    <xdr:pic>
      <xdr:nvPicPr>
        <xdr:cNvPr id="336" name="Picture 33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183</xdr:col>
      <xdr:colOff>0</xdr:colOff>
      <xdr:row>10</xdr:row>
      <xdr:rowOff>33341</xdr:rowOff>
    </xdr:from>
    <xdr:ext cx="432000" cy="432000"/>
    <xdr:pic>
      <xdr:nvPicPr>
        <xdr:cNvPr id="337" name="Picture 3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188</xdr:col>
      <xdr:colOff>0</xdr:colOff>
      <xdr:row>10</xdr:row>
      <xdr:rowOff>33341</xdr:rowOff>
    </xdr:from>
    <xdr:ext cx="432000" cy="432000"/>
    <xdr:pic>
      <xdr:nvPicPr>
        <xdr:cNvPr id="338" name="Picture 3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193</xdr:col>
      <xdr:colOff>0</xdr:colOff>
      <xdr:row>10</xdr:row>
      <xdr:rowOff>33341</xdr:rowOff>
    </xdr:from>
    <xdr:ext cx="432000" cy="432000"/>
    <xdr:pic>
      <xdr:nvPicPr>
        <xdr:cNvPr id="339" name="Picture 3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198</xdr:col>
      <xdr:colOff>0</xdr:colOff>
      <xdr:row>10</xdr:row>
      <xdr:rowOff>33341</xdr:rowOff>
    </xdr:from>
    <xdr:ext cx="432000" cy="432000"/>
    <xdr:pic>
      <xdr:nvPicPr>
        <xdr:cNvPr id="340" name="Picture 3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203</xdr:col>
      <xdr:colOff>0</xdr:colOff>
      <xdr:row>10</xdr:row>
      <xdr:rowOff>33341</xdr:rowOff>
    </xdr:from>
    <xdr:ext cx="432000" cy="432000"/>
    <xdr:pic>
      <xdr:nvPicPr>
        <xdr:cNvPr id="341" name="Picture 34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208</xdr:col>
      <xdr:colOff>0</xdr:colOff>
      <xdr:row>10</xdr:row>
      <xdr:rowOff>33341</xdr:rowOff>
    </xdr:from>
    <xdr:ext cx="432000" cy="432000"/>
    <xdr:pic>
      <xdr:nvPicPr>
        <xdr:cNvPr id="342" name="Picture 34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213</xdr:col>
      <xdr:colOff>0</xdr:colOff>
      <xdr:row>10</xdr:row>
      <xdr:rowOff>33341</xdr:rowOff>
    </xdr:from>
    <xdr:ext cx="432000" cy="432000"/>
    <xdr:pic>
      <xdr:nvPicPr>
        <xdr:cNvPr id="343" name="Picture 34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218</xdr:col>
      <xdr:colOff>0</xdr:colOff>
      <xdr:row>10</xdr:row>
      <xdr:rowOff>33341</xdr:rowOff>
    </xdr:from>
    <xdr:ext cx="432000" cy="432000"/>
    <xdr:pic>
      <xdr:nvPicPr>
        <xdr:cNvPr id="344" name="Picture 34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223</xdr:col>
      <xdr:colOff>0</xdr:colOff>
      <xdr:row>10</xdr:row>
      <xdr:rowOff>33341</xdr:rowOff>
    </xdr:from>
    <xdr:ext cx="432000" cy="432000"/>
    <xdr:pic>
      <xdr:nvPicPr>
        <xdr:cNvPr id="345" name="Picture 3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228</xdr:col>
      <xdr:colOff>0</xdr:colOff>
      <xdr:row>10</xdr:row>
      <xdr:rowOff>33341</xdr:rowOff>
    </xdr:from>
    <xdr:ext cx="432000" cy="432000"/>
    <xdr:pic>
      <xdr:nvPicPr>
        <xdr:cNvPr id="346" name="Picture 34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233</xdr:col>
      <xdr:colOff>0</xdr:colOff>
      <xdr:row>10</xdr:row>
      <xdr:rowOff>33341</xdr:rowOff>
    </xdr:from>
    <xdr:ext cx="432000" cy="432000"/>
    <xdr:pic>
      <xdr:nvPicPr>
        <xdr:cNvPr id="347" name="Picture 3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238</xdr:col>
      <xdr:colOff>0</xdr:colOff>
      <xdr:row>10</xdr:row>
      <xdr:rowOff>33341</xdr:rowOff>
    </xdr:from>
    <xdr:ext cx="432000" cy="432000"/>
    <xdr:pic>
      <xdr:nvPicPr>
        <xdr:cNvPr id="348" name="Picture 34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243</xdr:col>
      <xdr:colOff>0</xdr:colOff>
      <xdr:row>10</xdr:row>
      <xdr:rowOff>33341</xdr:rowOff>
    </xdr:from>
    <xdr:ext cx="432000" cy="432000"/>
    <xdr:pic>
      <xdr:nvPicPr>
        <xdr:cNvPr id="349" name="Picture 3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248</xdr:col>
      <xdr:colOff>0</xdr:colOff>
      <xdr:row>10</xdr:row>
      <xdr:rowOff>33341</xdr:rowOff>
    </xdr:from>
    <xdr:ext cx="432000" cy="432000"/>
    <xdr:pic>
      <xdr:nvPicPr>
        <xdr:cNvPr id="350" name="Picture 34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253</xdr:col>
      <xdr:colOff>0</xdr:colOff>
      <xdr:row>10</xdr:row>
      <xdr:rowOff>33341</xdr:rowOff>
    </xdr:from>
    <xdr:ext cx="432000" cy="432000"/>
    <xdr:pic>
      <xdr:nvPicPr>
        <xdr:cNvPr id="351" name="Picture 35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258</xdr:col>
      <xdr:colOff>0</xdr:colOff>
      <xdr:row>10</xdr:row>
      <xdr:rowOff>33341</xdr:rowOff>
    </xdr:from>
    <xdr:ext cx="432000" cy="432000"/>
    <xdr:pic>
      <xdr:nvPicPr>
        <xdr:cNvPr id="352" name="Picture 3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263</xdr:col>
      <xdr:colOff>0</xdr:colOff>
      <xdr:row>10</xdr:row>
      <xdr:rowOff>33341</xdr:rowOff>
    </xdr:from>
    <xdr:ext cx="432000" cy="432000"/>
    <xdr:pic>
      <xdr:nvPicPr>
        <xdr:cNvPr id="353" name="Picture 35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268</xdr:col>
      <xdr:colOff>0</xdr:colOff>
      <xdr:row>10</xdr:row>
      <xdr:rowOff>33341</xdr:rowOff>
    </xdr:from>
    <xdr:ext cx="432000" cy="432000"/>
    <xdr:pic>
      <xdr:nvPicPr>
        <xdr:cNvPr id="354" name="Picture 35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273</xdr:col>
      <xdr:colOff>0</xdr:colOff>
      <xdr:row>10</xdr:row>
      <xdr:rowOff>33341</xdr:rowOff>
    </xdr:from>
    <xdr:ext cx="432000" cy="432000"/>
    <xdr:pic>
      <xdr:nvPicPr>
        <xdr:cNvPr id="355" name="Picture 3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278</xdr:col>
      <xdr:colOff>0</xdr:colOff>
      <xdr:row>10</xdr:row>
      <xdr:rowOff>33341</xdr:rowOff>
    </xdr:from>
    <xdr:ext cx="432000" cy="432000"/>
    <xdr:pic>
      <xdr:nvPicPr>
        <xdr:cNvPr id="356" name="Picture 3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283</xdr:col>
      <xdr:colOff>0</xdr:colOff>
      <xdr:row>10</xdr:row>
      <xdr:rowOff>33341</xdr:rowOff>
    </xdr:from>
    <xdr:ext cx="432000" cy="432000"/>
    <xdr:pic>
      <xdr:nvPicPr>
        <xdr:cNvPr id="357" name="Picture 3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288</xdr:col>
      <xdr:colOff>0</xdr:colOff>
      <xdr:row>10</xdr:row>
      <xdr:rowOff>33341</xdr:rowOff>
    </xdr:from>
    <xdr:ext cx="432000" cy="432000"/>
    <xdr:pic>
      <xdr:nvPicPr>
        <xdr:cNvPr id="358" name="Picture 35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293</xdr:col>
      <xdr:colOff>0</xdr:colOff>
      <xdr:row>10</xdr:row>
      <xdr:rowOff>33341</xdr:rowOff>
    </xdr:from>
    <xdr:ext cx="432000" cy="432000"/>
    <xdr:pic>
      <xdr:nvPicPr>
        <xdr:cNvPr id="359" name="Picture 3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298</xdr:col>
      <xdr:colOff>0</xdr:colOff>
      <xdr:row>10</xdr:row>
      <xdr:rowOff>33341</xdr:rowOff>
    </xdr:from>
    <xdr:ext cx="432000" cy="432000"/>
    <xdr:pic>
      <xdr:nvPicPr>
        <xdr:cNvPr id="360" name="Picture 35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303</xdr:col>
      <xdr:colOff>0</xdr:colOff>
      <xdr:row>10</xdr:row>
      <xdr:rowOff>33341</xdr:rowOff>
    </xdr:from>
    <xdr:ext cx="432000" cy="432000"/>
    <xdr:pic>
      <xdr:nvPicPr>
        <xdr:cNvPr id="361" name="Picture 36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308</xdr:col>
      <xdr:colOff>0</xdr:colOff>
      <xdr:row>10</xdr:row>
      <xdr:rowOff>33341</xdr:rowOff>
    </xdr:from>
    <xdr:ext cx="432000" cy="432000"/>
    <xdr:pic>
      <xdr:nvPicPr>
        <xdr:cNvPr id="362" name="Picture 36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313</xdr:col>
      <xdr:colOff>0</xdr:colOff>
      <xdr:row>10</xdr:row>
      <xdr:rowOff>33341</xdr:rowOff>
    </xdr:from>
    <xdr:ext cx="432000" cy="432000"/>
    <xdr:pic>
      <xdr:nvPicPr>
        <xdr:cNvPr id="363" name="Picture 36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318</xdr:col>
      <xdr:colOff>0</xdr:colOff>
      <xdr:row>10</xdr:row>
      <xdr:rowOff>33341</xdr:rowOff>
    </xdr:from>
    <xdr:ext cx="432000" cy="432000"/>
    <xdr:pic>
      <xdr:nvPicPr>
        <xdr:cNvPr id="364" name="Picture 3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323</xdr:col>
      <xdr:colOff>0</xdr:colOff>
      <xdr:row>10</xdr:row>
      <xdr:rowOff>33341</xdr:rowOff>
    </xdr:from>
    <xdr:ext cx="432000" cy="432000"/>
    <xdr:pic>
      <xdr:nvPicPr>
        <xdr:cNvPr id="365" name="Picture 3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328</xdr:col>
      <xdr:colOff>0</xdr:colOff>
      <xdr:row>10</xdr:row>
      <xdr:rowOff>33341</xdr:rowOff>
    </xdr:from>
    <xdr:ext cx="432000" cy="432000"/>
    <xdr:pic>
      <xdr:nvPicPr>
        <xdr:cNvPr id="366" name="Picture 3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333</xdr:col>
      <xdr:colOff>0</xdr:colOff>
      <xdr:row>10</xdr:row>
      <xdr:rowOff>33341</xdr:rowOff>
    </xdr:from>
    <xdr:ext cx="432000" cy="432000"/>
    <xdr:pic>
      <xdr:nvPicPr>
        <xdr:cNvPr id="367" name="Picture 3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338</xdr:col>
      <xdr:colOff>0</xdr:colOff>
      <xdr:row>10</xdr:row>
      <xdr:rowOff>33341</xdr:rowOff>
    </xdr:from>
    <xdr:ext cx="432000" cy="432000"/>
    <xdr:pic>
      <xdr:nvPicPr>
        <xdr:cNvPr id="368" name="Picture 3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343</xdr:col>
      <xdr:colOff>0</xdr:colOff>
      <xdr:row>10</xdr:row>
      <xdr:rowOff>33341</xdr:rowOff>
    </xdr:from>
    <xdr:ext cx="432000" cy="432000"/>
    <xdr:pic>
      <xdr:nvPicPr>
        <xdr:cNvPr id="369" name="Picture 3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348</xdr:col>
      <xdr:colOff>0</xdr:colOff>
      <xdr:row>10</xdr:row>
      <xdr:rowOff>33341</xdr:rowOff>
    </xdr:from>
    <xdr:ext cx="432000" cy="432000"/>
    <xdr:pic>
      <xdr:nvPicPr>
        <xdr:cNvPr id="370" name="Picture 3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353</xdr:col>
      <xdr:colOff>0</xdr:colOff>
      <xdr:row>10</xdr:row>
      <xdr:rowOff>33341</xdr:rowOff>
    </xdr:from>
    <xdr:ext cx="432000" cy="432000"/>
    <xdr:pic>
      <xdr:nvPicPr>
        <xdr:cNvPr id="371" name="Picture 37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358</xdr:col>
      <xdr:colOff>0</xdr:colOff>
      <xdr:row>10</xdr:row>
      <xdr:rowOff>33341</xdr:rowOff>
    </xdr:from>
    <xdr:ext cx="432000" cy="432000"/>
    <xdr:pic>
      <xdr:nvPicPr>
        <xdr:cNvPr id="372" name="Picture 37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363</xdr:col>
      <xdr:colOff>0</xdr:colOff>
      <xdr:row>10</xdr:row>
      <xdr:rowOff>33341</xdr:rowOff>
    </xdr:from>
    <xdr:ext cx="432000" cy="432000"/>
    <xdr:pic>
      <xdr:nvPicPr>
        <xdr:cNvPr id="373" name="Picture 37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368</xdr:col>
      <xdr:colOff>0</xdr:colOff>
      <xdr:row>10</xdr:row>
      <xdr:rowOff>33341</xdr:rowOff>
    </xdr:from>
    <xdr:ext cx="432000" cy="432000"/>
    <xdr:pic>
      <xdr:nvPicPr>
        <xdr:cNvPr id="374" name="Picture 3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373</xdr:col>
      <xdr:colOff>0</xdr:colOff>
      <xdr:row>10</xdr:row>
      <xdr:rowOff>33341</xdr:rowOff>
    </xdr:from>
    <xdr:ext cx="432000" cy="432000"/>
    <xdr:pic>
      <xdr:nvPicPr>
        <xdr:cNvPr id="375" name="Picture 37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378</xdr:col>
      <xdr:colOff>0</xdr:colOff>
      <xdr:row>10</xdr:row>
      <xdr:rowOff>33341</xdr:rowOff>
    </xdr:from>
    <xdr:ext cx="432000" cy="432000"/>
    <xdr:pic>
      <xdr:nvPicPr>
        <xdr:cNvPr id="376" name="Picture 37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383</xdr:col>
      <xdr:colOff>0</xdr:colOff>
      <xdr:row>10</xdr:row>
      <xdr:rowOff>33341</xdr:rowOff>
    </xdr:from>
    <xdr:ext cx="432000" cy="432000"/>
    <xdr:pic>
      <xdr:nvPicPr>
        <xdr:cNvPr id="377" name="Picture 37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388</xdr:col>
      <xdr:colOff>0</xdr:colOff>
      <xdr:row>10</xdr:row>
      <xdr:rowOff>33341</xdr:rowOff>
    </xdr:from>
    <xdr:ext cx="432000" cy="432000"/>
    <xdr:pic>
      <xdr:nvPicPr>
        <xdr:cNvPr id="378" name="Picture 37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393</xdr:col>
      <xdr:colOff>0</xdr:colOff>
      <xdr:row>10</xdr:row>
      <xdr:rowOff>33341</xdr:rowOff>
    </xdr:from>
    <xdr:ext cx="432000" cy="432000"/>
    <xdr:pic>
      <xdr:nvPicPr>
        <xdr:cNvPr id="379" name="Picture 3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398</xdr:col>
      <xdr:colOff>0</xdr:colOff>
      <xdr:row>10</xdr:row>
      <xdr:rowOff>33341</xdr:rowOff>
    </xdr:from>
    <xdr:ext cx="432000" cy="432000"/>
    <xdr:pic>
      <xdr:nvPicPr>
        <xdr:cNvPr id="380" name="Picture 37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403</xdr:col>
      <xdr:colOff>0</xdr:colOff>
      <xdr:row>10</xdr:row>
      <xdr:rowOff>33341</xdr:rowOff>
    </xdr:from>
    <xdr:ext cx="432000" cy="432000"/>
    <xdr:pic>
      <xdr:nvPicPr>
        <xdr:cNvPr id="381" name="Picture 3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408</xdr:col>
      <xdr:colOff>0</xdr:colOff>
      <xdr:row>10</xdr:row>
      <xdr:rowOff>33341</xdr:rowOff>
    </xdr:from>
    <xdr:ext cx="432000" cy="432000"/>
    <xdr:pic>
      <xdr:nvPicPr>
        <xdr:cNvPr id="382" name="Picture 38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413</xdr:col>
      <xdr:colOff>0</xdr:colOff>
      <xdr:row>10</xdr:row>
      <xdr:rowOff>33341</xdr:rowOff>
    </xdr:from>
    <xdr:ext cx="432000" cy="432000"/>
    <xdr:pic>
      <xdr:nvPicPr>
        <xdr:cNvPr id="383" name="Picture 38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418</xdr:col>
      <xdr:colOff>0</xdr:colOff>
      <xdr:row>10</xdr:row>
      <xdr:rowOff>33341</xdr:rowOff>
    </xdr:from>
    <xdr:ext cx="432000" cy="432000"/>
    <xdr:pic>
      <xdr:nvPicPr>
        <xdr:cNvPr id="384" name="Picture 38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423</xdr:col>
      <xdr:colOff>0</xdr:colOff>
      <xdr:row>10</xdr:row>
      <xdr:rowOff>33341</xdr:rowOff>
    </xdr:from>
    <xdr:ext cx="432000" cy="432000"/>
    <xdr:pic>
      <xdr:nvPicPr>
        <xdr:cNvPr id="385" name="Picture 3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428</xdr:col>
      <xdr:colOff>0</xdr:colOff>
      <xdr:row>10</xdr:row>
      <xdr:rowOff>33341</xdr:rowOff>
    </xdr:from>
    <xdr:ext cx="432000" cy="432000"/>
    <xdr:pic>
      <xdr:nvPicPr>
        <xdr:cNvPr id="386" name="Picture 38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433</xdr:col>
      <xdr:colOff>0</xdr:colOff>
      <xdr:row>10</xdr:row>
      <xdr:rowOff>33341</xdr:rowOff>
    </xdr:from>
    <xdr:ext cx="432000" cy="432000"/>
    <xdr:pic>
      <xdr:nvPicPr>
        <xdr:cNvPr id="387" name="Picture 3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438</xdr:col>
      <xdr:colOff>0</xdr:colOff>
      <xdr:row>10</xdr:row>
      <xdr:rowOff>33341</xdr:rowOff>
    </xdr:from>
    <xdr:ext cx="432000" cy="432000"/>
    <xdr:pic>
      <xdr:nvPicPr>
        <xdr:cNvPr id="388" name="Picture 38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443</xdr:col>
      <xdr:colOff>0</xdr:colOff>
      <xdr:row>10</xdr:row>
      <xdr:rowOff>33341</xdr:rowOff>
    </xdr:from>
    <xdr:ext cx="432000" cy="432000"/>
    <xdr:pic>
      <xdr:nvPicPr>
        <xdr:cNvPr id="389" name="Picture 38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448</xdr:col>
      <xdr:colOff>0</xdr:colOff>
      <xdr:row>10</xdr:row>
      <xdr:rowOff>33341</xdr:rowOff>
    </xdr:from>
    <xdr:ext cx="432000" cy="432000"/>
    <xdr:pic>
      <xdr:nvPicPr>
        <xdr:cNvPr id="390" name="Picture 38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453</xdr:col>
      <xdr:colOff>0</xdr:colOff>
      <xdr:row>10</xdr:row>
      <xdr:rowOff>33341</xdr:rowOff>
    </xdr:from>
    <xdr:ext cx="432000" cy="432000"/>
    <xdr:pic>
      <xdr:nvPicPr>
        <xdr:cNvPr id="391" name="Picture 3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458</xdr:col>
      <xdr:colOff>0</xdr:colOff>
      <xdr:row>10</xdr:row>
      <xdr:rowOff>33341</xdr:rowOff>
    </xdr:from>
    <xdr:ext cx="432000" cy="432000"/>
    <xdr:pic>
      <xdr:nvPicPr>
        <xdr:cNvPr id="392" name="Picture 39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463</xdr:col>
      <xdr:colOff>0</xdr:colOff>
      <xdr:row>10</xdr:row>
      <xdr:rowOff>33341</xdr:rowOff>
    </xdr:from>
    <xdr:ext cx="432000" cy="432000"/>
    <xdr:pic>
      <xdr:nvPicPr>
        <xdr:cNvPr id="393" name="Picture 3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468</xdr:col>
      <xdr:colOff>0</xdr:colOff>
      <xdr:row>10</xdr:row>
      <xdr:rowOff>33341</xdr:rowOff>
    </xdr:from>
    <xdr:ext cx="432000" cy="432000"/>
    <xdr:pic>
      <xdr:nvPicPr>
        <xdr:cNvPr id="394" name="Picture 39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473</xdr:col>
      <xdr:colOff>0</xdr:colOff>
      <xdr:row>10</xdr:row>
      <xdr:rowOff>33341</xdr:rowOff>
    </xdr:from>
    <xdr:ext cx="432000" cy="432000"/>
    <xdr:pic>
      <xdr:nvPicPr>
        <xdr:cNvPr id="395" name="Picture 3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478</xdr:col>
      <xdr:colOff>0</xdr:colOff>
      <xdr:row>10</xdr:row>
      <xdr:rowOff>33341</xdr:rowOff>
    </xdr:from>
    <xdr:ext cx="432000" cy="432000"/>
    <xdr:pic>
      <xdr:nvPicPr>
        <xdr:cNvPr id="396" name="Picture 3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483</xdr:col>
      <xdr:colOff>0</xdr:colOff>
      <xdr:row>10</xdr:row>
      <xdr:rowOff>33341</xdr:rowOff>
    </xdr:from>
    <xdr:ext cx="432000" cy="432000"/>
    <xdr:pic>
      <xdr:nvPicPr>
        <xdr:cNvPr id="397" name="Picture 39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488</xdr:col>
      <xdr:colOff>0</xdr:colOff>
      <xdr:row>10</xdr:row>
      <xdr:rowOff>33341</xdr:rowOff>
    </xdr:from>
    <xdr:ext cx="432000" cy="432000"/>
    <xdr:pic>
      <xdr:nvPicPr>
        <xdr:cNvPr id="398" name="Picture 39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493</xdr:col>
      <xdr:colOff>0</xdr:colOff>
      <xdr:row>10</xdr:row>
      <xdr:rowOff>33341</xdr:rowOff>
    </xdr:from>
    <xdr:ext cx="432000" cy="432000"/>
    <xdr:pic>
      <xdr:nvPicPr>
        <xdr:cNvPr id="399" name="Picture 39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498</xdr:col>
      <xdr:colOff>0</xdr:colOff>
      <xdr:row>10</xdr:row>
      <xdr:rowOff>33341</xdr:rowOff>
    </xdr:from>
    <xdr:ext cx="432000" cy="432000"/>
    <xdr:pic>
      <xdr:nvPicPr>
        <xdr:cNvPr id="400" name="Picture 39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23596</xdr:colOff>
      <xdr:row>6</xdr:row>
      <xdr:rowOff>22971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090771" cy="1280271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BM varié1 HF_1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V121"/>
  <sheetViews>
    <sheetView tabSelected="1" showRuler="0" zoomScale="110" zoomScaleNormal="110" zoomScalePageLayoutView="150" workbookViewId="0">
      <selection activeCell="B4" sqref="B4:I4"/>
    </sheetView>
  </sheetViews>
  <sheetFormatPr baseColWidth="10" defaultColWidth="11" defaultRowHeight="20.25" x14ac:dyDescent="0.3"/>
  <cols>
    <col min="1" max="1" width="4.42578125" style="4" customWidth="1"/>
    <col min="2" max="2" width="3" style="5" customWidth="1"/>
    <col min="3" max="3" width="22" style="5" customWidth="1"/>
    <col min="4" max="8" width="10" style="5" customWidth="1"/>
    <col min="9" max="9" width="44.85546875" style="5" customWidth="1"/>
    <col min="10" max="10" width="14.85546875" style="5" customWidth="1"/>
    <col min="11" max="11" width="57.42578125" style="5" customWidth="1"/>
    <col min="12" max="12" width="52.42578125" style="8" customWidth="1"/>
    <col min="13" max="13" width="36.42578125" style="8" customWidth="1"/>
    <col min="14" max="14" width="54.140625" style="8" customWidth="1"/>
    <col min="15" max="16384" width="11" style="8"/>
  </cols>
  <sheetData>
    <row r="1" spans="1:11" s="7" customFormat="1" ht="39.950000000000003" customHeight="1" x14ac:dyDescent="0.3">
      <c r="A1" s="12"/>
      <c r="B1" s="218" t="s">
        <v>1</v>
      </c>
      <c r="C1" s="218"/>
      <c r="D1" s="218"/>
      <c r="E1" s="218"/>
      <c r="F1" s="218"/>
      <c r="G1" s="218"/>
      <c r="H1" s="218"/>
      <c r="I1" s="218"/>
      <c r="J1" s="22"/>
      <c r="K1" s="11"/>
    </row>
    <row r="2" spans="1:11" s="7" customFormat="1" ht="50.1" customHeight="1" x14ac:dyDescent="0.3">
      <c r="A2" s="12"/>
      <c r="B2" s="219" t="s">
        <v>107</v>
      </c>
      <c r="C2" s="219"/>
      <c r="D2" s="219"/>
      <c r="E2" s="219"/>
      <c r="F2" s="219"/>
      <c r="G2" s="219"/>
      <c r="H2" s="219"/>
      <c r="I2" s="219"/>
      <c r="J2" s="22"/>
      <c r="K2" s="11"/>
    </row>
    <row r="3" spans="1:11" ht="24" customHeight="1" x14ac:dyDescent="0.3">
      <c r="A3" s="17"/>
      <c r="B3" s="217" t="s">
        <v>12</v>
      </c>
      <c r="C3" s="217"/>
      <c r="D3" s="217"/>
      <c r="E3" s="217"/>
      <c r="F3" s="217"/>
      <c r="G3" s="217"/>
      <c r="H3" s="217"/>
      <c r="I3" s="217"/>
      <c r="J3" s="34"/>
      <c r="K3" s="10"/>
    </row>
    <row r="4" spans="1:11" ht="18.95" customHeight="1" x14ac:dyDescent="0.3">
      <c r="A4" s="13"/>
      <c r="B4" s="214" t="s">
        <v>13</v>
      </c>
      <c r="C4" s="215"/>
      <c r="D4" s="215"/>
      <c r="E4" s="215"/>
      <c r="F4" s="215"/>
      <c r="G4" s="215"/>
      <c r="H4" s="215"/>
      <c r="I4" s="216"/>
      <c r="J4" s="34"/>
      <c r="K4" s="10"/>
    </row>
    <row r="5" spans="1:11" ht="9.9499999999999993" customHeight="1" x14ac:dyDescent="0.3">
      <c r="A5" s="13"/>
      <c r="B5" s="35"/>
      <c r="C5" s="35"/>
      <c r="D5" s="35"/>
      <c r="E5" s="35"/>
      <c r="F5" s="35"/>
      <c r="G5" s="35"/>
      <c r="H5" s="35"/>
      <c r="I5" s="35"/>
      <c r="J5" s="35"/>
      <c r="K5" s="10"/>
    </row>
    <row r="6" spans="1:11" ht="66" customHeight="1" x14ac:dyDescent="0.3">
      <c r="A6" s="13">
        <v>1</v>
      </c>
      <c r="B6" s="221" t="s">
        <v>14</v>
      </c>
      <c r="C6" s="221"/>
      <c r="D6" s="221"/>
      <c r="E6" s="221"/>
      <c r="F6" s="221"/>
      <c r="G6" s="221"/>
      <c r="H6" s="221"/>
      <c r="I6" s="221"/>
      <c r="J6" s="23"/>
      <c r="K6" s="15"/>
    </row>
    <row r="7" spans="1:11" ht="20.100000000000001" customHeight="1" x14ac:dyDescent="0.3">
      <c r="A7" s="17"/>
      <c r="B7" s="40"/>
      <c r="C7" s="40"/>
      <c r="D7" s="217" t="s">
        <v>15</v>
      </c>
      <c r="E7" s="220"/>
      <c r="F7" s="220"/>
      <c r="G7" s="220"/>
      <c r="H7" s="220"/>
      <c r="I7" s="40"/>
      <c r="J7" s="3"/>
      <c r="K7" s="15"/>
    </row>
    <row r="8" spans="1:11" ht="20.100000000000001" customHeight="1" x14ac:dyDescent="0.3">
      <c r="A8" s="17"/>
      <c r="B8" s="155"/>
      <c r="C8" s="160" t="s">
        <v>18</v>
      </c>
      <c r="D8" s="211" t="s">
        <v>16</v>
      </c>
      <c r="E8" s="212"/>
      <c r="F8" s="212"/>
      <c r="G8" s="212"/>
      <c r="H8" s="213"/>
      <c r="I8" s="155"/>
      <c r="J8" s="3"/>
      <c r="K8" s="15"/>
    </row>
    <row r="9" spans="1:11" ht="18" customHeight="1" thickBot="1" x14ac:dyDescent="0.2">
      <c r="A9" s="13"/>
      <c r="B9" s="36"/>
      <c r="C9" s="37"/>
      <c r="D9" s="208" t="s">
        <v>17</v>
      </c>
      <c r="E9" s="208"/>
      <c r="F9" s="208"/>
      <c r="G9" s="208"/>
      <c r="H9" s="208"/>
      <c r="I9" s="21"/>
      <c r="J9" s="10"/>
      <c r="K9" s="10"/>
    </row>
    <row r="10" spans="1:11" ht="45.95" customHeight="1" thickBot="1" x14ac:dyDescent="0.35">
      <c r="A10" s="14"/>
      <c r="B10" s="36" t="s">
        <v>2</v>
      </c>
      <c r="C10" s="19" t="s">
        <v>19</v>
      </c>
      <c r="D10" s="55" t="s">
        <v>5</v>
      </c>
      <c r="E10" s="56" t="s">
        <v>6</v>
      </c>
      <c r="F10" s="56" t="s">
        <v>7</v>
      </c>
      <c r="G10" s="56" t="s">
        <v>8</v>
      </c>
      <c r="H10" s="57" t="s">
        <v>9</v>
      </c>
      <c r="I10" s="20"/>
      <c r="J10" s="1"/>
      <c r="K10" s="1"/>
    </row>
    <row r="11" spans="1:11" ht="45.95" customHeight="1" x14ac:dyDescent="0.3">
      <c r="A11" s="13"/>
      <c r="B11" s="36"/>
      <c r="C11" s="37"/>
      <c r="D11" s="30" t="str">
        <f ca="1">BingoCardGenerator.com!$L$2</f>
        <v>Word 11</v>
      </c>
      <c r="E11" s="31" t="str">
        <f ca="1">BingoCardGenerator.com!$M$2</f>
        <v>Word 24</v>
      </c>
      <c r="F11" s="31" t="str">
        <f ca="1">BingoCardGenerator.com!$N$2</f>
        <v>Word 34</v>
      </c>
      <c r="G11" s="31" t="str">
        <f ca="1">BingoCardGenerator.com!$O$2</f>
        <v>Word 57</v>
      </c>
      <c r="H11" s="32" t="str">
        <f ca="1">BingoCardGenerator.com!$P$2</f>
        <v>Word 69</v>
      </c>
      <c r="J11" s="10"/>
      <c r="K11" s="10"/>
    </row>
    <row r="12" spans="1:11" ht="45.95" customHeight="1" x14ac:dyDescent="0.3">
      <c r="A12" s="13"/>
      <c r="B12" s="36"/>
      <c r="C12" s="37"/>
      <c r="D12" s="25" t="str">
        <f ca="1">BingoCardGenerator.com!$L$3</f>
        <v>Word 1</v>
      </c>
      <c r="E12" s="16" t="str">
        <f ca="1">BingoCardGenerator.com!$M$3</f>
        <v>Word 26</v>
      </c>
      <c r="F12" s="16" t="str">
        <f ca="1">BingoCardGenerator.com!$N$3</f>
        <v>Word 45</v>
      </c>
      <c r="G12" s="16" t="str">
        <f ca="1">BingoCardGenerator.com!$O$3</f>
        <v>Word 60</v>
      </c>
      <c r="H12" s="26" t="str">
        <f ca="1">BingoCardGenerator.com!$P$3</f>
        <v>Word 75</v>
      </c>
      <c r="J12" s="10"/>
      <c r="K12" s="10"/>
    </row>
    <row r="13" spans="1:11" ht="45.95" customHeight="1" x14ac:dyDescent="0.3">
      <c r="A13" s="13"/>
      <c r="B13" s="36" t="s">
        <v>3</v>
      </c>
      <c r="C13" s="19" t="s">
        <v>20</v>
      </c>
      <c r="D13" s="25" t="str">
        <f ca="1">BingoCardGenerator.com!$L$4</f>
        <v>Word 6</v>
      </c>
      <c r="E13" s="16" t="str">
        <f ca="1">BingoCardGenerator.com!$M$4</f>
        <v>Word 28</v>
      </c>
      <c r="F13" s="58" t="s">
        <v>21</v>
      </c>
      <c r="G13" s="16" t="str">
        <f ca="1">BingoCardGenerator.com!$O$4</f>
        <v>Word 50</v>
      </c>
      <c r="H13" s="26" t="str">
        <f ca="1">BingoCardGenerator.com!$P$4</f>
        <v>Word 61</v>
      </c>
      <c r="J13" s="10"/>
      <c r="K13" s="10"/>
    </row>
    <row r="14" spans="1:11" ht="45.95" customHeight="1" x14ac:dyDescent="0.3">
      <c r="A14" s="13"/>
      <c r="B14" s="36"/>
      <c r="C14" s="37"/>
      <c r="D14" s="25" t="str">
        <f ca="1">BingoCardGenerator.com!$L$5</f>
        <v>Word 8</v>
      </c>
      <c r="E14" s="16" t="str">
        <f ca="1">BingoCardGenerator.com!$M$5</f>
        <v>Word 21</v>
      </c>
      <c r="F14" s="16" t="str">
        <f ca="1">BingoCardGenerator.com!$N$5</f>
        <v>Word 44</v>
      </c>
      <c r="G14" s="16" t="str">
        <f ca="1">BingoCardGenerator.com!$O$5</f>
        <v>Word 55</v>
      </c>
      <c r="H14" s="26" t="str">
        <f ca="1">BingoCardGenerator.com!$P$5</f>
        <v>Word 64</v>
      </c>
      <c r="J14" s="10"/>
      <c r="K14" s="10"/>
    </row>
    <row r="15" spans="1:11" ht="45.95" customHeight="1" thickBot="1" x14ac:dyDescent="0.35">
      <c r="A15" s="13"/>
      <c r="B15" s="36"/>
      <c r="C15" s="37"/>
      <c r="D15" s="27" t="str">
        <f ca="1">BingoCardGenerator.com!$L$6</f>
        <v>Word 7</v>
      </c>
      <c r="E15" s="28" t="str">
        <f ca="1">BingoCardGenerator.com!$M$6</f>
        <v>Word 25</v>
      </c>
      <c r="F15" s="28" t="str">
        <f ca="1">BingoCardGenerator.com!$N$6</f>
        <v>Word 33</v>
      </c>
      <c r="G15" s="28" t="str">
        <f ca="1">BingoCardGenerator.com!$O$6</f>
        <v>Word 59</v>
      </c>
      <c r="H15" s="29" t="str">
        <f ca="1">BingoCardGenerator.com!$P$6</f>
        <v>Word 65</v>
      </c>
      <c r="J15" s="10"/>
      <c r="K15" s="10"/>
    </row>
    <row r="16" spans="1:11" ht="18" customHeight="1" x14ac:dyDescent="0.3">
      <c r="A16" s="13"/>
      <c r="B16" s="36"/>
      <c r="C16" s="37"/>
      <c r="D16" s="38"/>
      <c r="E16" s="10"/>
      <c r="F16" s="54">
        <f>Instructions!$F$19</f>
        <v>1</v>
      </c>
      <c r="H16" s="2"/>
      <c r="I16" s="10"/>
      <c r="J16" s="10"/>
      <c r="K16" s="10"/>
    </row>
    <row r="17" spans="1:22" ht="18" customHeight="1" x14ac:dyDescent="0.3">
      <c r="A17" s="13"/>
      <c r="B17" s="36"/>
      <c r="C17" s="158" t="s">
        <v>10</v>
      </c>
      <c r="D17" s="211" t="s">
        <v>24</v>
      </c>
      <c r="E17" s="212"/>
      <c r="F17" s="212"/>
      <c r="G17" s="212"/>
      <c r="H17" s="213"/>
      <c r="I17" s="10"/>
      <c r="J17" s="10"/>
      <c r="K17" s="10"/>
    </row>
    <row r="18" spans="1:22" s="44" customFormat="1" ht="8.1" customHeight="1" x14ac:dyDescent="0.25">
      <c r="A18" s="52"/>
      <c r="B18" s="43"/>
      <c r="C18" s="210"/>
      <c r="D18" s="210"/>
      <c r="E18" s="210"/>
      <c r="F18" s="210"/>
      <c r="G18" s="210"/>
      <c r="H18" s="210"/>
      <c r="I18" s="210"/>
      <c r="J18" s="24"/>
      <c r="K18" s="53"/>
    </row>
    <row r="19" spans="1:22" ht="18" customHeight="1" x14ac:dyDescent="0.3">
      <c r="A19" s="17"/>
      <c r="B19" s="36" t="s">
        <v>4</v>
      </c>
      <c r="C19" s="205" t="s">
        <v>25</v>
      </c>
      <c r="D19" s="206"/>
      <c r="E19" s="207"/>
      <c r="F19" s="203">
        <v>1</v>
      </c>
      <c r="G19" s="33" t="s">
        <v>22</v>
      </c>
      <c r="H19" s="18">
        <f>Instructions!$F$19+99</f>
        <v>100</v>
      </c>
      <c r="I19" s="159" t="s">
        <v>23</v>
      </c>
      <c r="J19" s="3"/>
      <c r="K19" s="10"/>
    </row>
    <row r="20" spans="1:22" ht="24.95" customHeight="1" x14ac:dyDescent="0.3">
      <c r="A20" s="17"/>
      <c r="D20" s="15"/>
      <c r="E20" s="15"/>
      <c r="F20" s="17">
        <v>2</v>
      </c>
      <c r="G20" s="209" t="s">
        <v>108</v>
      </c>
      <c r="H20" s="209"/>
      <c r="I20" s="209"/>
      <c r="J20" s="15"/>
      <c r="K20" s="10"/>
    </row>
    <row r="21" spans="1:22" s="49" customFormat="1" ht="15" customHeight="1" x14ac:dyDescent="0.3">
      <c r="A21" s="46"/>
      <c r="B21" s="47"/>
      <c r="C21" s="48"/>
      <c r="D21" s="48"/>
      <c r="E21" s="48"/>
      <c r="F21" s="48"/>
      <c r="G21" s="157" t="s">
        <v>26</v>
      </c>
      <c r="H21" s="59" t="s">
        <v>0</v>
      </c>
      <c r="I21" s="59" t="s">
        <v>27</v>
      </c>
      <c r="J21" s="48"/>
      <c r="K21" s="48"/>
      <c r="O21" s="50"/>
      <c r="P21" s="50"/>
      <c r="Q21" s="50"/>
      <c r="R21" s="50"/>
      <c r="S21" s="50"/>
      <c r="T21" s="50"/>
      <c r="U21" s="50"/>
      <c r="V21" s="51"/>
    </row>
    <row r="22" spans="1:22" ht="15" customHeight="1" x14ac:dyDescent="0.3">
      <c r="A22" s="13"/>
      <c r="B22" s="10"/>
      <c r="G22" s="204" t="str">
        <f>Instructions!$D$10</f>
        <v>B</v>
      </c>
      <c r="H22" s="60">
        <v>1</v>
      </c>
      <c r="I22" s="61" t="s">
        <v>28</v>
      </c>
      <c r="O22" s="6"/>
      <c r="P22" s="6"/>
      <c r="Q22" s="6"/>
      <c r="R22" s="6"/>
      <c r="S22" s="6"/>
      <c r="T22" s="6"/>
      <c r="U22" s="6"/>
      <c r="V22" s="9"/>
    </row>
    <row r="23" spans="1:22" ht="15" customHeight="1" x14ac:dyDescent="0.3">
      <c r="A23" s="13"/>
      <c r="B23" s="10"/>
      <c r="G23" s="204"/>
      <c r="H23" s="60">
        <v>2</v>
      </c>
      <c r="I23" s="61" t="s">
        <v>29</v>
      </c>
      <c r="O23" s="6"/>
      <c r="P23" s="6"/>
      <c r="Q23" s="6"/>
      <c r="R23" s="6"/>
      <c r="S23" s="6"/>
      <c r="T23" s="6"/>
      <c r="U23" s="6"/>
      <c r="V23" s="9"/>
    </row>
    <row r="24" spans="1:22" ht="15" customHeight="1" x14ac:dyDescent="0.3">
      <c r="A24" s="13"/>
      <c r="B24" s="10"/>
      <c r="G24" s="204"/>
      <c r="H24" s="60">
        <v>3</v>
      </c>
      <c r="I24" s="61" t="s">
        <v>30</v>
      </c>
      <c r="O24" s="6"/>
      <c r="P24" s="6"/>
      <c r="Q24" s="6"/>
      <c r="R24" s="6"/>
      <c r="S24" s="6"/>
      <c r="T24" s="6"/>
      <c r="U24" s="6"/>
      <c r="V24" s="9"/>
    </row>
    <row r="25" spans="1:22" ht="15" customHeight="1" x14ac:dyDescent="0.3">
      <c r="A25" s="13"/>
      <c r="B25" s="10"/>
      <c r="G25" s="204"/>
      <c r="H25" s="60">
        <v>4</v>
      </c>
      <c r="I25" s="61" t="s">
        <v>31</v>
      </c>
      <c r="O25" s="6"/>
      <c r="P25" s="6"/>
      <c r="Q25" s="6"/>
      <c r="R25" s="6"/>
      <c r="S25" s="6"/>
      <c r="T25" s="6"/>
      <c r="U25" s="6"/>
      <c r="V25" s="9"/>
    </row>
    <row r="26" spans="1:22" ht="15" customHeight="1" x14ac:dyDescent="0.3">
      <c r="A26" s="13"/>
      <c r="B26" s="10"/>
      <c r="G26" s="204"/>
      <c r="H26" s="60">
        <v>5</v>
      </c>
      <c r="I26" s="61" t="s">
        <v>32</v>
      </c>
      <c r="O26" s="6"/>
      <c r="P26" s="6"/>
      <c r="Q26" s="6"/>
      <c r="R26" s="6"/>
      <c r="S26" s="6"/>
      <c r="T26" s="6"/>
      <c r="U26" s="6"/>
      <c r="V26" s="9"/>
    </row>
    <row r="27" spans="1:22" ht="15" customHeight="1" x14ac:dyDescent="0.3">
      <c r="A27" s="13"/>
      <c r="B27" s="10"/>
      <c r="G27" s="204"/>
      <c r="H27" s="60">
        <v>6</v>
      </c>
      <c r="I27" s="61" t="s">
        <v>33</v>
      </c>
      <c r="O27" s="6"/>
      <c r="P27" s="6"/>
      <c r="Q27" s="6"/>
      <c r="R27" s="6"/>
      <c r="S27" s="6"/>
      <c r="T27" s="6"/>
      <c r="U27" s="6"/>
      <c r="V27" s="9"/>
    </row>
    <row r="28" spans="1:22" ht="15" customHeight="1" x14ac:dyDescent="0.3">
      <c r="A28" s="13"/>
      <c r="B28" s="10"/>
      <c r="G28" s="204"/>
      <c r="H28" s="60">
        <v>7</v>
      </c>
      <c r="I28" s="61" t="s">
        <v>34</v>
      </c>
      <c r="O28" s="6"/>
      <c r="P28" s="6"/>
      <c r="Q28" s="6"/>
      <c r="R28" s="6"/>
      <c r="S28" s="6"/>
      <c r="T28" s="6"/>
      <c r="U28" s="6"/>
      <c r="V28" s="9"/>
    </row>
    <row r="29" spans="1:22" ht="15" customHeight="1" x14ac:dyDescent="0.3">
      <c r="A29" s="13"/>
      <c r="B29" s="10"/>
      <c r="G29" s="204"/>
      <c r="H29" s="60">
        <v>8</v>
      </c>
      <c r="I29" s="61" t="s">
        <v>35</v>
      </c>
      <c r="O29" s="6"/>
      <c r="P29" s="6"/>
      <c r="Q29" s="6"/>
      <c r="R29" s="6"/>
      <c r="S29" s="6"/>
      <c r="T29" s="6"/>
      <c r="U29" s="6"/>
      <c r="V29" s="9"/>
    </row>
    <row r="30" spans="1:22" ht="15" customHeight="1" x14ac:dyDescent="0.3">
      <c r="A30" s="13"/>
      <c r="B30" s="10"/>
      <c r="G30" s="204"/>
      <c r="H30" s="60">
        <v>9</v>
      </c>
      <c r="I30" s="61" t="s">
        <v>36</v>
      </c>
      <c r="O30" s="6"/>
      <c r="P30" s="6"/>
      <c r="Q30" s="6"/>
      <c r="R30" s="6"/>
      <c r="S30" s="6"/>
      <c r="T30" s="6"/>
      <c r="U30" s="6"/>
      <c r="V30" s="9"/>
    </row>
    <row r="31" spans="1:22" ht="15" customHeight="1" x14ac:dyDescent="0.3">
      <c r="A31" s="13"/>
      <c r="B31" s="10"/>
      <c r="G31" s="204"/>
      <c r="H31" s="60">
        <v>10</v>
      </c>
      <c r="I31" s="61" t="s">
        <v>37</v>
      </c>
      <c r="O31" s="6"/>
      <c r="P31" s="6"/>
      <c r="Q31" s="6"/>
      <c r="R31" s="6"/>
      <c r="S31" s="6"/>
      <c r="T31" s="6"/>
      <c r="U31" s="6"/>
      <c r="V31" s="9"/>
    </row>
    <row r="32" spans="1:22" ht="15" customHeight="1" x14ac:dyDescent="0.3">
      <c r="A32" s="13"/>
      <c r="B32" s="10"/>
      <c r="G32" s="204"/>
      <c r="H32" s="60">
        <v>11</v>
      </c>
      <c r="I32" s="61" t="s">
        <v>38</v>
      </c>
      <c r="O32" s="6"/>
      <c r="P32" s="6"/>
      <c r="Q32" s="6"/>
      <c r="R32" s="6"/>
      <c r="S32" s="6"/>
      <c r="T32" s="6"/>
      <c r="U32" s="6"/>
      <c r="V32" s="9"/>
    </row>
    <row r="33" spans="1:22" ht="15" customHeight="1" x14ac:dyDescent="0.3">
      <c r="A33" s="13"/>
      <c r="B33" s="10"/>
      <c r="G33" s="204"/>
      <c r="H33" s="60">
        <v>12</v>
      </c>
      <c r="I33" s="61" t="s">
        <v>39</v>
      </c>
      <c r="O33" s="6"/>
      <c r="P33" s="6"/>
      <c r="Q33" s="6"/>
      <c r="R33" s="6"/>
      <c r="S33" s="6"/>
      <c r="T33" s="6"/>
      <c r="U33" s="6"/>
      <c r="V33" s="9"/>
    </row>
    <row r="34" spans="1:22" ht="15" customHeight="1" x14ac:dyDescent="0.3">
      <c r="A34" s="13"/>
      <c r="B34" s="10"/>
      <c r="G34" s="204"/>
      <c r="H34" s="60">
        <v>13</v>
      </c>
      <c r="I34" s="61" t="s">
        <v>40</v>
      </c>
      <c r="O34" s="6"/>
      <c r="P34" s="6"/>
      <c r="Q34" s="6"/>
      <c r="R34" s="6"/>
      <c r="S34" s="6"/>
      <c r="T34" s="6"/>
      <c r="U34" s="6"/>
      <c r="V34" s="9"/>
    </row>
    <row r="35" spans="1:22" ht="15" customHeight="1" x14ac:dyDescent="0.3">
      <c r="A35" s="13"/>
      <c r="B35" s="10"/>
      <c r="G35" s="204"/>
      <c r="H35" s="60">
        <v>14</v>
      </c>
      <c r="I35" s="61" t="s">
        <v>41</v>
      </c>
      <c r="O35" s="6"/>
      <c r="P35" s="6"/>
      <c r="Q35" s="6"/>
      <c r="R35" s="6"/>
      <c r="S35" s="6"/>
      <c r="T35" s="6"/>
      <c r="U35" s="6"/>
      <c r="V35" s="9"/>
    </row>
    <row r="36" spans="1:22" ht="15" customHeight="1" x14ac:dyDescent="0.3">
      <c r="A36" s="13"/>
      <c r="B36" s="10"/>
      <c r="G36" s="204"/>
      <c r="H36" s="60">
        <v>15</v>
      </c>
      <c r="I36" s="61" t="s">
        <v>42</v>
      </c>
      <c r="O36" s="6"/>
      <c r="P36" s="6"/>
      <c r="Q36" s="6"/>
      <c r="R36" s="6"/>
      <c r="S36" s="6"/>
      <c r="T36" s="6"/>
      <c r="U36" s="6"/>
      <c r="V36" s="9"/>
    </row>
    <row r="37" spans="1:22" ht="15" customHeight="1" x14ac:dyDescent="0.3">
      <c r="A37" s="13"/>
      <c r="B37" s="10"/>
      <c r="G37" s="204" t="str">
        <f>Instructions!$E$10</f>
        <v>I</v>
      </c>
      <c r="H37" s="60">
        <v>16</v>
      </c>
      <c r="I37" s="61" t="s">
        <v>43</v>
      </c>
      <c r="O37" s="6"/>
      <c r="P37" s="6"/>
      <c r="Q37" s="6"/>
      <c r="R37" s="6"/>
      <c r="S37" s="6"/>
      <c r="T37" s="6"/>
      <c r="U37" s="6"/>
      <c r="V37" s="9"/>
    </row>
    <row r="38" spans="1:22" ht="15" customHeight="1" x14ac:dyDescent="0.3">
      <c r="A38" s="13"/>
      <c r="B38" s="10"/>
      <c r="G38" s="204"/>
      <c r="H38" s="60">
        <v>17</v>
      </c>
      <c r="I38" s="61" t="s">
        <v>44</v>
      </c>
      <c r="O38" s="6"/>
      <c r="P38" s="6"/>
      <c r="Q38" s="6"/>
      <c r="R38" s="6"/>
      <c r="S38" s="6"/>
      <c r="T38" s="6"/>
      <c r="U38" s="6"/>
      <c r="V38" s="9"/>
    </row>
    <row r="39" spans="1:22" ht="15" customHeight="1" x14ac:dyDescent="0.3">
      <c r="A39" s="13"/>
      <c r="B39" s="10"/>
      <c r="G39" s="204"/>
      <c r="H39" s="60">
        <v>18</v>
      </c>
      <c r="I39" s="61" t="s">
        <v>45</v>
      </c>
      <c r="O39" s="6"/>
      <c r="P39" s="6"/>
      <c r="Q39" s="6"/>
      <c r="R39" s="6"/>
      <c r="S39" s="6"/>
      <c r="T39" s="6"/>
      <c r="U39" s="6"/>
      <c r="V39" s="9"/>
    </row>
    <row r="40" spans="1:22" ht="15" customHeight="1" x14ac:dyDescent="0.3">
      <c r="A40" s="13"/>
      <c r="B40" s="10"/>
      <c r="G40" s="204"/>
      <c r="H40" s="60">
        <v>19</v>
      </c>
      <c r="I40" s="61" t="s">
        <v>46</v>
      </c>
      <c r="O40" s="6"/>
      <c r="P40" s="6"/>
      <c r="Q40" s="6"/>
      <c r="R40" s="6"/>
      <c r="S40" s="6"/>
      <c r="T40" s="6"/>
      <c r="U40" s="6"/>
      <c r="V40" s="9"/>
    </row>
    <row r="41" spans="1:22" ht="15" customHeight="1" x14ac:dyDescent="0.3">
      <c r="A41" s="13"/>
      <c r="B41" s="10"/>
      <c r="G41" s="204"/>
      <c r="H41" s="60">
        <v>20</v>
      </c>
      <c r="I41" s="61" t="s">
        <v>47</v>
      </c>
      <c r="O41" s="6"/>
      <c r="P41" s="6"/>
      <c r="Q41" s="6"/>
      <c r="R41" s="6"/>
      <c r="S41" s="6"/>
      <c r="T41" s="6"/>
      <c r="U41" s="6"/>
      <c r="V41" s="9"/>
    </row>
    <row r="42" spans="1:22" ht="15" customHeight="1" x14ac:dyDescent="0.3">
      <c r="A42" s="13"/>
      <c r="B42" s="10"/>
      <c r="G42" s="204"/>
      <c r="H42" s="60">
        <v>21</v>
      </c>
      <c r="I42" s="61" t="s">
        <v>48</v>
      </c>
      <c r="O42" s="6"/>
      <c r="P42" s="6"/>
      <c r="Q42" s="6"/>
      <c r="R42" s="6"/>
      <c r="S42" s="6"/>
      <c r="T42" s="6"/>
      <c r="U42" s="6"/>
      <c r="V42" s="9"/>
    </row>
    <row r="43" spans="1:22" ht="15" customHeight="1" x14ac:dyDescent="0.3">
      <c r="A43" s="13"/>
      <c r="B43" s="10"/>
      <c r="G43" s="204"/>
      <c r="H43" s="60">
        <v>22</v>
      </c>
      <c r="I43" s="61" t="s">
        <v>49</v>
      </c>
      <c r="O43" s="6"/>
      <c r="P43" s="6"/>
      <c r="Q43" s="6"/>
      <c r="R43" s="6"/>
      <c r="S43" s="6"/>
      <c r="T43" s="6"/>
      <c r="U43" s="6"/>
      <c r="V43" s="9"/>
    </row>
    <row r="44" spans="1:22" ht="15" customHeight="1" x14ac:dyDescent="0.3">
      <c r="A44" s="13"/>
      <c r="B44" s="10"/>
      <c r="G44" s="204"/>
      <c r="H44" s="60">
        <v>23</v>
      </c>
      <c r="I44" s="61" t="s">
        <v>50</v>
      </c>
      <c r="O44" s="6"/>
      <c r="P44" s="6"/>
      <c r="Q44" s="6"/>
      <c r="R44" s="6"/>
      <c r="S44" s="6"/>
      <c r="T44" s="6"/>
      <c r="U44" s="6"/>
      <c r="V44" s="9"/>
    </row>
    <row r="45" spans="1:22" ht="15" customHeight="1" x14ac:dyDescent="0.3">
      <c r="A45" s="13"/>
      <c r="B45" s="10"/>
      <c r="G45" s="204"/>
      <c r="H45" s="60">
        <v>24</v>
      </c>
      <c r="I45" s="61" t="s">
        <v>51</v>
      </c>
      <c r="O45" s="6"/>
      <c r="P45" s="6"/>
      <c r="Q45" s="6"/>
      <c r="R45" s="6"/>
      <c r="S45" s="6"/>
      <c r="T45" s="6"/>
      <c r="U45" s="6"/>
      <c r="V45" s="9"/>
    </row>
    <row r="46" spans="1:22" ht="15" customHeight="1" x14ac:dyDescent="0.3">
      <c r="A46" s="13"/>
      <c r="B46" s="10"/>
      <c r="G46" s="204"/>
      <c r="H46" s="60">
        <v>25</v>
      </c>
      <c r="I46" s="61" t="s">
        <v>52</v>
      </c>
      <c r="O46" s="6"/>
      <c r="P46" s="6"/>
      <c r="Q46" s="6"/>
      <c r="R46" s="6"/>
      <c r="S46" s="6"/>
      <c r="T46" s="6"/>
      <c r="U46" s="6"/>
      <c r="V46" s="9"/>
    </row>
    <row r="47" spans="1:22" ht="15" customHeight="1" x14ac:dyDescent="0.3">
      <c r="A47" s="13"/>
      <c r="B47" s="10"/>
      <c r="G47" s="204"/>
      <c r="H47" s="60">
        <v>26</v>
      </c>
      <c r="I47" s="61" t="s">
        <v>53</v>
      </c>
      <c r="O47" s="6"/>
      <c r="P47" s="6"/>
      <c r="Q47" s="6"/>
      <c r="R47" s="6"/>
      <c r="S47" s="6"/>
      <c r="T47" s="6"/>
      <c r="U47" s="6"/>
      <c r="V47" s="9"/>
    </row>
    <row r="48" spans="1:22" ht="15" customHeight="1" x14ac:dyDescent="0.3">
      <c r="A48" s="13"/>
      <c r="B48" s="10"/>
      <c r="G48" s="204"/>
      <c r="H48" s="60">
        <v>27</v>
      </c>
      <c r="I48" s="61" t="s">
        <v>54</v>
      </c>
      <c r="O48" s="6"/>
      <c r="P48" s="6"/>
      <c r="Q48" s="6"/>
      <c r="R48" s="6"/>
      <c r="S48" s="6"/>
      <c r="T48" s="6"/>
      <c r="U48" s="6"/>
      <c r="V48" s="9"/>
    </row>
    <row r="49" spans="1:22" ht="15" customHeight="1" x14ac:dyDescent="0.3">
      <c r="A49" s="13"/>
      <c r="B49" s="10"/>
      <c r="G49" s="204"/>
      <c r="H49" s="60">
        <v>28</v>
      </c>
      <c r="I49" s="61" t="s">
        <v>55</v>
      </c>
      <c r="O49" s="6"/>
      <c r="P49" s="6"/>
      <c r="Q49" s="6"/>
      <c r="R49" s="6"/>
      <c r="S49" s="6"/>
      <c r="T49" s="6"/>
      <c r="U49" s="6"/>
      <c r="V49" s="9"/>
    </row>
    <row r="50" spans="1:22" ht="15" customHeight="1" x14ac:dyDescent="0.3">
      <c r="A50" s="13"/>
      <c r="B50" s="10"/>
      <c r="G50" s="204"/>
      <c r="H50" s="60">
        <v>29</v>
      </c>
      <c r="I50" s="61" t="s">
        <v>56</v>
      </c>
      <c r="O50" s="6"/>
      <c r="P50" s="6"/>
      <c r="Q50" s="6"/>
      <c r="R50" s="6"/>
      <c r="S50" s="6"/>
      <c r="T50" s="6"/>
      <c r="U50" s="6"/>
      <c r="V50" s="9"/>
    </row>
    <row r="51" spans="1:22" ht="15" customHeight="1" x14ac:dyDescent="0.3">
      <c r="A51" s="13"/>
      <c r="B51" s="10"/>
      <c r="G51" s="204"/>
      <c r="H51" s="60">
        <v>30</v>
      </c>
      <c r="I51" s="61" t="s">
        <v>57</v>
      </c>
      <c r="O51" s="6"/>
      <c r="P51" s="6"/>
      <c r="Q51" s="6"/>
      <c r="R51" s="6"/>
      <c r="S51" s="6"/>
      <c r="T51" s="6"/>
      <c r="U51" s="6"/>
      <c r="V51" s="9"/>
    </row>
    <row r="52" spans="1:22" ht="15" customHeight="1" x14ac:dyDescent="0.3">
      <c r="A52" s="13"/>
      <c r="B52" s="10"/>
      <c r="G52" s="204" t="str">
        <f>Instructions!$F$10</f>
        <v>N</v>
      </c>
      <c r="H52" s="60">
        <v>31</v>
      </c>
      <c r="I52" s="61" t="s">
        <v>58</v>
      </c>
      <c r="O52" s="6"/>
      <c r="P52" s="6"/>
      <c r="Q52" s="6"/>
      <c r="R52" s="6"/>
      <c r="S52" s="6"/>
      <c r="T52" s="6"/>
      <c r="U52" s="6"/>
      <c r="V52" s="9"/>
    </row>
    <row r="53" spans="1:22" ht="15" customHeight="1" x14ac:dyDescent="0.3">
      <c r="A53" s="13"/>
      <c r="B53" s="10"/>
      <c r="G53" s="204"/>
      <c r="H53" s="60">
        <v>32</v>
      </c>
      <c r="I53" s="61" t="s">
        <v>59</v>
      </c>
      <c r="O53" s="6"/>
      <c r="P53" s="6"/>
      <c r="Q53" s="6"/>
      <c r="R53" s="6"/>
      <c r="S53" s="6"/>
      <c r="T53" s="6"/>
      <c r="U53" s="6"/>
      <c r="V53" s="9"/>
    </row>
    <row r="54" spans="1:22" ht="15" customHeight="1" x14ac:dyDescent="0.3">
      <c r="A54" s="13"/>
      <c r="B54" s="10"/>
      <c r="G54" s="204"/>
      <c r="H54" s="60">
        <v>33</v>
      </c>
      <c r="I54" s="61" t="s">
        <v>60</v>
      </c>
      <c r="O54" s="6"/>
      <c r="P54" s="6"/>
      <c r="Q54" s="6"/>
      <c r="R54" s="6"/>
      <c r="S54" s="6"/>
      <c r="T54" s="6"/>
      <c r="U54" s="6"/>
      <c r="V54" s="9"/>
    </row>
    <row r="55" spans="1:22" ht="15" customHeight="1" x14ac:dyDescent="0.3">
      <c r="A55" s="13"/>
      <c r="B55" s="10"/>
      <c r="G55" s="204"/>
      <c r="H55" s="60">
        <v>34</v>
      </c>
      <c r="I55" s="61" t="s">
        <v>61</v>
      </c>
      <c r="O55" s="6"/>
      <c r="P55" s="6"/>
      <c r="Q55" s="6"/>
      <c r="R55" s="6"/>
      <c r="S55" s="6"/>
      <c r="T55" s="6"/>
      <c r="U55" s="6"/>
      <c r="V55" s="9"/>
    </row>
    <row r="56" spans="1:22" ht="15" customHeight="1" x14ac:dyDescent="0.3">
      <c r="A56" s="13"/>
      <c r="B56" s="10"/>
      <c r="G56" s="204"/>
      <c r="H56" s="60">
        <v>35</v>
      </c>
      <c r="I56" s="61" t="s">
        <v>62</v>
      </c>
      <c r="O56" s="6"/>
      <c r="P56" s="6"/>
      <c r="Q56" s="6"/>
      <c r="R56" s="6"/>
      <c r="S56" s="6"/>
      <c r="T56" s="6"/>
      <c r="U56" s="6"/>
      <c r="V56" s="9"/>
    </row>
    <row r="57" spans="1:22" ht="15" customHeight="1" x14ac:dyDescent="0.3">
      <c r="A57" s="13"/>
      <c r="B57" s="10"/>
      <c r="G57" s="204"/>
      <c r="H57" s="60">
        <v>36</v>
      </c>
      <c r="I57" s="61" t="s">
        <v>63</v>
      </c>
      <c r="O57" s="6"/>
      <c r="P57" s="6"/>
      <c r="Q57" s="6"/>
      <c r="R57" s="6"/>
      <c r="S57" s="6"/>
      <c r="T57" s="6"/>
      <c r="U57" s="6"/>
      <c r="V57" s="9"/>
    </row>
    <row r="58" spans="1:22" ht="15" customHeight="1" x14ac:dyDescent="0.3">
      <c r="A58" s="13"/>
      <c r="B58" s="10"/>
      <c r="G58" s="204"/>
      <c r="H58" s="60">
        <v>37</v>
      </c>
      <c r="I58" s="61" t="s">
        <v>64</v>
      </c>
      <c r="O58" s="6"/>
      <c r="P58" s="6"/>
      <c r="Q58" s="6"/>
      <c r="R58" s="6"/>
      <c r="S58" s="6"/>
      <c r="T58" s="6"/>
      <c r="U58" s="6"/>
      <c r="V58" s="9"/>
    </row>
    <row r="59" spans="1:22" ht="15" customHeight="1" x14ac:dyDescent="0.3">
      <c r="A59" s="13"/>
      <c r="B59" s="10"/>
      <c r="G59" s="204"/>
      <c r="H59" s="60">
        <v>38</v>
      </c>
      <c r="I59" s="61" t="s">
        <v>65</v>
      </c>
      <c r="O59" s="6"/>
      <c r="P59" s="6"/>
      <c r="Q59" s="6"/>
      <c r="R59" s="6"/>
      <c r="S59" s="6"/>
      <c r="T59" s="6"/>
      <c r="U59" s="6"/>
      <c r="V59" s="9"/>
    </row>
    <row r="60" spans="1:22" ht="15" customHeight="1" x14ac:dyDescent="0.3">
      <c r="A60" s="13"/>
      <c r="B60" s="10"/>
      <c r="G60" s="204"/>
      <c r="H60" s="60">
        <v>39</v>
      </c>
      <c r="I60" s="61" t="s">
        <v>66</v>
      </c>
      <c r="O60" s="6"/>
      <c r="P60" s="6"/>
      <c r="Q60" s="6"/>
      <c r="R60" s="6"/>
      <c r="S60" s="6"/>
      <c r="T60" s="6"/>
      <c r="U60" s="6"/>
      <c r="V60" s="9"/>
    </row>
    <row r="61" spans="1:22" ht="15" customHeight="1" x14ac:dyDescent="0.3">
      <c r="A61" s="13"/>
      <c r="B61" s="10"/>
      <c r="G61" s="204"/>
      <c r="H61" s="60">
        <v>40</v>
      </c>
      <c r="I61" s="61" t="s">
        <v>67</v>
      </c>
      <c r="O61" s="6"/>
      <c r="P61" s="6"/>
      <c r="Q61" s="6"/>
      <c r="R61" s="6"/>
      <c r="S61" s="6"/>
      <c r="T61" s="6"/>
      <c r="U61" s="6"/>
      <c r="V61" s="9"/>
    </row>
    <row r="62" spans="1:22" ht="15" customHeight="1" x14ac:dyDescent="0.3">
      <c r="A62" s="13"/>
      <c r="B62" s="10"/>
      <c r="G62" s="204"/>
      <c r="H62" s="60">
        <v>41</v>
      </c>
      <c r="I62" s="61" t="s">
        <v>68</v>
      </c>
      <c r="O62" s="6"/>
      <c r="P62" s="6"/>
      <c r="Q62" s="6"/>
      <c r="R62" s="6"/>
      <c r="S62" s="6"/>
      <c r="T62" s="6"/>
      <c r="U62" s="6"/>
      <c r="V62" s="9"/>
    </row>
    <row r="63" spans="1:22" ht="15" customHeight="1" x14ac:dyDescent="0.3">
      <c r="A63" s="13"/>
      <c r="B63" s="10"/>
      <c r="G63" s="204"/>
      <c r="H63" s="60">
        <v>42</v>
      </c>
      <c r="I63" s="61" t="s">
        <v>69</v>
      </c>
      <c r="O63" s="6"/>
      <c r="P63" s="6"/>
      <c r="Q63" s="6"/>
      <c r="R63" s="6"/>
      <c r="S63" s="6"/>
      <c r="T63" s="6"/>
      <c r="U63" s="6"/>
      <c r="V63" s="9"/>
    </row>
    <row r="64" spans="1:22" ht="15" customHeight="1" x14ac:dyDescent="0.3">
      <c r="A64" s="13"/>
      <c r="B64" s="10"/>
      <c r="G64" s="204"/>
      <c r="H64" s="60">
        <v>43</v>
      </c>
      <c r="I64" s="61" t="s">
        <v>70</v>
      </c>
      <c r="O64" s="6"/>
      <c r="P64" s="6"/>
      <c r="Q64" s="6"/>
      <c r="R64" s="6"/>
      <c r="S64" s="6"/>
      <c r="T64" s="6"/>
      <c r="U64" s="6"/>
      <c r="V64" s="9"/>
    </row>
    <row r="65" spans="1:22" ht="15" customHeight="1" x14ac:dyDescent="0.3">
      <c r="A65" s="13"/>
      <c r="B65" s="10"/>
      <c r="G65" s="204"/>
      <c r="H65" s="60">
        <v>44</v>
      </c>
      <c r="I65" s="61" t="s">
        <v>71</v>
      </c>
      <c r="O65" s="6"/>
      <c r="P65" s="6"/>
      <c r="Q65" s="6"/>
      <c r="R65" s="6"/>
      <c r="S65" s="6"/>
      <c r="T65" s="6"/>
      <c r="U65" s="6"/>
      <c r="V65" s="9"/>
    </row>
    <row r="66" spans="1:22" ht="15" customHeight="1" x14ac:dyDescent="0.3">
      <c r="A66" s="13"/>
      <c r="B66" s="10"/>
      <c r="G66" s="204"/>
      <c r="H66" s="60">
        <v>45</v>
      </c>
      <c r="I66" s="61" t="s">
        <v>72</v>
      </c>
      <c r="O66" s="6"/>
      <c r="P66" s="6"/>
      <c r="Q66" s="6"/>
      <c r="R66" s="6"/>
      <c r="S66" s="6"/>
      <c r="T66" s="6"/>
      <c r="U66" s="6"/>
      <c r="V66" s="9"/>
    </row>
    <row r="67" spans="1:22" ht="15" customHeight="1" x14ac:dyDescent="0.3">
      <c r="A67" s="13"/>
      <c r="B67" s="10"/>
      <c r="G67" s="204" t="str">
        <f>Instructions!$G$10</f>
        <v>G</v>
      </c>
      <c r="H67" s="60">
        <v>46</v>
      </c>
      <c r="I67" s="61" t="s">
        <v>73</v>
      </c>
      <c r="O67" s="6"/>
      <c r="P67" s="6"/>
      <c r="Q67" s="6"/>
      <c r="R67" s="6"/>
      <c r="S67" s="6"/>
      <c r="T67" s="6"/>
      <c r="U67" s="6"/>
      <c r="V67" s="9"/>
    </row>
    <row r="68" spans="1:22" ht="15" customHeight="1" x14ac:dyDescent="0.3">
      <c r="A68" s="13"/>
      <c r="B68" s="10"/>
      <c r="G68" s="204"/>
      <c r="H68" s="60">
        <v>47</v>
      </c>
      <c r="I68" s="61" t="s">
        <v>74</v>
      </c>
      <c r="O68" s="6"/>
      <c r="P68" s="6"/>
      <c r="Q68" s="6"/>
      <c r="R68" s="6"/>
      <c r="S68" s="6"/>
      <c r="T68" s="6"/>
      <c r="U68" s="6"/>
      <c r="V68" s="9"/>
    </row>
    <row r="69" spans="1:22" ht="15" customHeight="1" x14ac:dyDescent="0.3">
      <c r="A69" s="13"/>
      <c r="B69" s="10"/>
      <c r="G69" s="204"/>
      <c r="H69" s="60">
        <v>48</v>
      </c>
      <c r="I69" s="61" t="s">
        <v>75</v>
      </c>
      <c r="O69" s="6"/>
      <c r="P69" s="6"/>
      <c r="Q69" s="6"/>
      <c r="R69" s="6"/>
      <c r="S69" s="6"/>
      <c r="T69" s="6"/>
      <c r="U69" s="6"/>
      <c r="V69" s="9"/>
    </row>
    <row r="70" spans="1:22" ht="15" customHeight="1" x14ac:dyDescent="0.3">
      <c r="A70" s="13"/>
      <c r="B70" s="10"/>
      <c r="G70" s="204"/>
      <c r="H70" s="60">
        <v>49</v>
      </c>
      <c r="I70" s="61" t="s">
        <v>76</v>
      </c>
      <c r="O70" s="6"/>
      <c r="P70" s="6"/>
      <c r="Q70" s="6"/>
      <c r="R70" s="6"/>
      <c r="S70" s="6"/>
      <c r="T70" s="6"/>
      <c r="U70" s="6"/>
      <c r="V70" s="9"/>
    </row>
    <row r="71" spans="1:22" ht="15" customHeight="1" x14ac:dyDescent="0.3">
      <c r="A71" s="13"/>
      <c r="B71" s="10"/>
      <c r="G71" s="204"/>
      <c r="H71" s="60">
        <v>50</v>
      </c>
      <c r="I71" s="61" t="s">
        <v>77</v>
      </c>
      <c r="O71" s="6"/>
      <c r="P71" s="6"/>
      <c r="Q71" s="6"/>
      <c r="R71" s="6"/>
      <c r="S71" s="6"/>
      <c r="T71" s="6"/>
      <c r="U71" s="6"/>
      <c r="V71" s="9"/>
    </row>
    <row r="72" spans="1:22" ht="15" customHeight="1" x14ac:dyDescent="0.3">
      <c r="A72" s="13"/>
      <c r="B72" s="10"/>
      <c r="G72" s="204"/>
      <c r="H72" s="60">
        <v>51</v>
      </c>
      <c r="I72" s="61" t="s">
        <v>78</v>
      </c>
      <c r="O72" s="6"/>
      <c r="P72" s="6"/>
      <c r="Q72" s="6"/>
      <c r="R72" s="6"/>
      <c r="S72" s="6"/>
      <c r="T72" s="6"/>
      <c r="U72" s="6"/>
      <c r="V72" s="9"/>
    </row>
    <row r="73" spans="1:22" ht="15" customHeight="1" x14ac:dyDescent="0.3">
      <c r="A73" s="13"/>
      <c r="B73" s="10"/>
      <c r="G73" s="204"/>
      <c r="H73" s="60">
        <v>52</v>
      </c>
      <c r="I73" s="61" t="s">
        <v>79</v>
      </c>
      <c r="O73" s="6"/>
      <c r="P73" s="6"/>
      <c r="Q73" s="6"/>
      <c r="R73" s="6"/>
      <c r="S73" s="6"/>
      <c r="T73" s="6"/>
      <c r="U73" s="6"/>
      <c r="V73" s="9"/>
    </row>
    <row r="74" spans="1:22" ht="15" customHeight="1" x14ac:dyDescent="0.3">
      <c r="A74" s="13"/>
      <c r="B74" s="10"/>
      <c r="G74" s="204"/>
      <c r="H74" s="60">
        <v>53</v>
      </c>
      <c r="I74" s="61" t="s">
        <v>80</v>
      </c>
      <c r="O74" s="6"/>
      <c r="P74" s="6"/>
      <c r="Q74" s="6"/>
      <c r="R74" s="6"/>
      <c r="S74" s="6"/>
      <c r="T74" s="6"/>
      <c r="U74" s="6"/>
      <c r="V74" s="9"/>
    </row>
    <row r="75" spans="1:22" ht="15" customHeight="1" x14ac:dyDescent="0.3">
      <c r="A75" s="13"/>
      <c r="B75" s="10"/>
      <c r="G75" s="204"/>
      <c r="H75" s="60">
        <v>54</v>
      </c>
      <c r="I75" s="61" t="s">
        <v>81</v>
      </c>
      <c r="O75" s="6"/>
      <c r="P75" s="6"/>
      <c r="Q75" s="6"/>
      <c r="R75" s="6"/>
      <c r="S75" s="6"/>
      <c r="T75" s="6"/>
      <c r="U75" s="6"/>
      <c r="V75" s="9"/>
    </row>
    <row r="76" spans="1:22" ht="15" customHeight="1" x14ac:dyDescent="0.3">
      <c r="A76" s="13"/>
      <c r="B76" s="10"/>
      <c r="G76" s="204"/>
      <c r="H76" s="60">
        <v>55</v>
      </c>
      <c r="I76" s="61" t="s">
        <v>82</v>
      </c>
      <c r="O76" s="6"/>
      <c r="P76" s="6"/>
      <c r="Q76" s="6"/>
      <c r="R76" s="6"/>
      <c r="S76" s="6"/>
      <c r="T76" s="6"/>
      <c r="U76" s="6"/>
      <c r="V76" s="9"/>
    </row>
    <row r="77" spans="1:22" ht="15" customHeight="1" x14ac:dyDescent="0.3">
      <c r="A77" s="13"/>
      <c r="B77" s="10"/>
      <c r="G77" s="204"/>
      <c r="H77" s="60">
        <v>56</v>
      </c>
      <c r="I77" s="61" t="s">
        <v>83</v>
      </c>
      <c r="O77" s="6"/>
      <c r="P77" s="6"/>
      <c r="Q77" s="6"/>
      <c r="R77" s="6"/>
      <c r="S77" s="6"/>
      <c r="T77" s="6"/>
      <c r="U77" s="6"/>
      <c r="V77" s="9"/>
    </row>
    <row r="78" spans="1:22" ht="15" customHeight="1" x14ac:dyDescent="0.3">
      <c r="A78" s="13"/>
      <c r="B78" s="10"/>
      <c r="G78" s="204"/>
      <c r="H78" s="60">
        <v>57</v>
      </c>
      <c r="I78" s="61" t="s">
        <v>84</v>
      </c>
      <c r="O78" s="6"/>
      <c r="P78" s="6"/>
      <c r="Q78" s="6"/>
      <c r="R78" s="6"/>
      <c r="S78" s="6"/>
      <c r="T78" s="6"/>
      <c r="U78" s="6"/>
      <c r="V78" s="9"/>
    </row>
    <row r="79" spans="1:22" ht="15" customHeight="1" x14ac:dyDescent="0.3">
      <c r="A79" s="13"/>
      <c r="B79" s="10"/>
      <c r="G79" s="204"/>
      <c r="H79" s="60">
        <v>58</v>
      </c>
      <c r="I79" s="61" t="s">
        <v>85</v>
      </c>
      <c r="O79" s="6"/>
      <c r="P79" s="6"/>
      <c r="Q79" s="6"/>
      <c r="R79" s="6"/>
      <c r="S79" s="6"/>
      <c r="T79" s="6"/>
      <c r="U79" s="6"/>
      <c r="V79" s="9"/>
    </row>
    <row r="80" spans="1:22" ht="15" customHeight="1" x14ac:dyDescent="0.3">
      <c r="A80" s="13"/>
      <c r="B80" s="10"/>
      <c r="G80" s="204"/>
      <c r="H80" s="60">
        <v>59</v>
      </c>
      <c r="I80" s="61" t="s">
        <v>86</v>
      </c>
      <c r="O80" s="6"/>
      <c r="P80" s="6"/>
      <c r="Q80" s="6"/>
      <c r="R80" s="6"/>
      <c r="S80" s="6"/>
      <c r="T80" s="6"/>
      <c r="U80" s="6"/>
      <c r="V80" s="9"/>
    </row>
    <row r="81" spans="1:22" ht="15" customHeight="1" x14ac:dyDescent="0.3">
      <c r="A81" s="13"/>
      <c r="B81" s="10"/>
      <c r="G81" s="204"/>
      <c r="H81" s="60">
        <v>60</v>
      </c>
      <c r="I81" s="61" t="s">
        <v>87</v>
      </c>
      <c r="O81" s="6"/>
      <c r="P81" s="6"/>
      <c r="Q81" s="6"/>
      <c r="R81" s="6"/>
      <c r="S81" s="6"/>
      <c r="T81" s="6"/>
      <c r="U81" s="6"/>
      <c r="V81" s="9"/>
    </row>
    <row r="82" spans="1:22" ht="15" customHeight="1" x14ac:dyDescent="0.3">
      <c r="A82" s="13"/>
      <c r="B82" s="10"/>
      <c r="G82" s="204" t="str">
        <f>Instructions!$H$10</f>
        <v>O</v>
      </c>
      <c r="H82" s="60">
        <v>61</v>
      </c>
      <c r="I82" s="61" t="s">
        <v>88</v>
      </c>
      <c r="O82" s="6"/>
      <c r="P82" s="6"/>
      <c r="Q82" s="6"/>
      <c r="R82" s="6"/>
      <c r="S82" s="6"/>
      <c r="T82" s="6"/>
      <c r="U82" s="6"/>
      <c r="V82" s="9"/>
    </row>
    <row r="83" spans="1:22" ht="15" customHeight="1" x14ac:dyDescent="0.3">
      <c r="A83" s="13"/>
      <c r="B83" s="10"/>
      <c r="G83" s="204"/>
      <c r="H83" s="60">
        <v>62</v>
      </c>
      <c r="I83" s="61" t="s">
        <v>89</v>
      </c>
      <c r="O83" s="6"/>
      <c r="P83" s="6"/>
      <c r="Q83" s="6"/>
      <c r="R83" s="6"/>
      <c r="S83" s="6"/>
      <c r="T83" s="6"/>
      <c r="U83" s="6"/>
      <c r="V83" s="9"/>
    </row>
    <row r="84" spans="1:22" ht="15" customHeight="1" x14ac:dyDescent="0.3">
      <c r="A84" s="13"/>
      <c r="B84" s="10"/>
      <c r="G84" s="204"/>
      <c r="H84" s="60">
        <v>63</v>
      </c>
      <c r="I84" s="61" t="s">
        <v>90</v>
      </c>
      <c r="O84" s="6"/>
      <c r="P84" s="6"/>
      <c r="Q84" s="6"/>
      <c r="R84" s="6"/>
      <c r="S84" s="6"/>
      <c r="T84" s="6"/>
      <c r="U84" s="6"/>
      <c r="V84" s="9"/>
    </row>
    <row r="85" spans="1:22" ht="15" customHeight="1" x14ac:dyDescent="0.3">
      <c r="A85" s="13"/>
      <c r="B85" s="10"/>
      <c r="G85" s="204"/>
      <c r="H85" s="60">
        <v>64</v>
      </c>
      <c r="I85" s="61" t="s">
        <v>91</v>
      </c>
      <c r="O85" s="6"/>
      <c r="P85" s="6"/>
      <c r="Q85" s="6"/>
      <c r="R85" s="6"/>
      <c r="S85" s="6"/>
      <c r="T85" s="6"/>
      <c r="U85" s="6"/>
      <c r="V85" s="9"/>
    </row>
    <row r="86" spans="1:22" ht="15" customHeight="1" x14ac:dyDescent="0.3">
      <c r="A86" s="13"/>
      <c r="B86" s="10"/>
      <c r="G86" s="204"/>
      <c r="H86" s="60">
        <v>65</v>
      </c>
      <c r="I86" s="61" t="s">
        <v>92</v>
      </c>
      <c r="O86" s="6"/>
      <c r="P86" s="6"/>
      <c r="Q86" s="6"/>
      <c r="R86" s="6"/>
      <c r="S86" s="6"/>
      <c r="T86" s="6"/>
      <c r="U86" s="6"/>
      <c r="V86" s="9"/>
    </row>
    <row r="87" spans="1:22" ht="15" customHeight="1" x14ac:dyDescent="0.3">
      <c r="A87" s="13"/>
      <c r="B87" s="10"/>
      <c r="G87" s="204"/>
      <c r="H87" s="60">
        <v>66</v>
      </c>
      <c r="I87" s="61" t="s">
        <v>93</v>
      </c>
      <c r="O87" s="6"/>
      <c r="P87" s="6"/>
      <c r="Q87" s="6"/>
      <c r="R87" s="6"/>
      <c r="S87" s="6"/>
      <c r="T87" s="6"/>
      <c r="U87" s="6"/>
      <c r="V87" s="9"/>
    </row>
    <row r="88" spans="1:22" ht="15" customHeight="1" x14ac:dyDescent="0.3">
      <c r="A88" s="13"/>
      <c r="B88" s="10"/>
      <c r="G88" s="204"/>
      <c r="H88" s="60">
        <v>67</v>
      </c>
      <c r="I88" s="61" t="s">
        <v>94</v>
      </c>
      <c r="O88" s="6"/>
      <c r="P88" s="6"/>
      <c r="Q88" s="6"/>
      <c r="R88" s="6"/>
      <c r="S88" s="6"/>
      <c r="T88" s="6"/>
      <c r="U88" s="6"/>
      <c r="V88" s="9"/>
    </row>
    <row r="89" spans="1:22" ht="15" customHeight="1" x14ac:dyDescent="0.3">
      <c r="A89" s="13"/>
      <c r="B89" s="10"/>
      <c r="G89" s="204"/>
      <c r="H89" s="60">
        <v>68</v>
      </c>
      <c r="I89" s="61" t="s">
        <v>95</v>
      </c>
      <c r="O89" s="6"/>
      <c r="P89" s="6"/>
      <c r="Q89" s="6"/>
      <c r="R89" s="6"/>
      <c r="S89" s="6"/>
      <c r="T89" s="6"/>
      <c r="U89" s="6"/>
      <c r="V89" s="9"/>
    </row>
    <row r="90" spans="1:22" ht="15" customHeight="1" x14ac:dyDescent="0.3">
      <c r="A90" s="13"/>
      <c r="B90" s="10"/>
      <c r="G90" s="204"/>
      <c r="H90" s="60">
        <v>69</v>
      </c>
      <c r="I90" s="61" t="s">
        <v>96</v>
      </c>
      <c r="O90" s="6"/>
      <c r="P90" s="6"/>
      <c r="Q90" s="6"/>
      <c r="R90" s="6"/>
      <c r="S90" s="6"/>
      <c r="T90" s="6"/>
      <c r="U90" s="6"/>
      <c r="V90" s="9"/>
    </row>
    <row r="91" spans="1:22" ht="15" customHeight="1" x14ac:dyDescent="0.3">
      <c r="A91" s="13"/>
      <c r="B91" s="10"/>
      <c r="G91" s="204"/>
      <c r="H91" s="60">
        <v>70</v>
      </c>
      <c r="I91" s="61" t="s">
        <v>97</v>
      </c>
      <c r="O91" s="6"/>
      <c r="P91" s="6"/>
      <c r="Q91" s="6"/>
      <c r="R91" s="6"/>
      <c r="S91" s="6"/>
      <c r="T91" s="6"/>
      <c r="U91" s="6"/>
      <c r="V91" s="9"/>
    </row>
    <row r="92" spans="1:22" ht="15" customHeight="1" x14ac:dyDescent="0.3">
      <c r="A92" s="13"/>
      <c r="B92" s="10"/>
      <c r="G92" s="204"/>
      <c r="H92" s="60">
        <v>71</v>
      </c>
      <c r="I92" s="61" t="s">
        <v>98</v>
      </c>
      <c r="O92" s="6"/>
      <c r="P92" s="6"/>
      <c r="Q92" s="6"/>
      <c r="R92" s="6"/>
      <c r="S92" s="6"/>
      <c r="T92" s="6"/>
      <c r="U92" s="6"/>
      <c r="V92" s="9"/>
    </row>
    <row r="93" spans="1:22" ht="15" customHeight="1" x14ac:dyDescent="0.3">
      <c r="A93" s="13"/>
      <c r="B93" s="10"/>
      <c r="G93" s="204"/>
      <c r="H93" s="60">
        <v>72</v>
      </c>
      <c r="I93" s="61" t="s">
        <v>99</v>
      </c>
      <c r="O93" s="6"/>
      <c r="P93" s="6"/>
      <c r="Q93" s="6"/>
      <c r="R93" s="6"/>
      <c r="S93" s="6"/>
      <c r="T93" s="6"/>
      <c r="U93" s="6"/>
      <c r="V93" s="9"/>
    </row>
    <row r="94" spans="1:22" ht="15" customHeight="1" x14ac:dyDescent="0.3">
      <c r="A94" s="13"/>
      <c r="B94" s="10"/>
      <c r="G94" s="204"/>
      <c r="H94" s="60">
        <v>73</v>
      </c>
      <c r="I94" s="61" t="s">
        <v>100</v>
      </c>
      <c r="O94" s="6"/>
      <c r="P94" s="6"/>
      <c r="Q94" s="6"/>
      <c r="R94" s="6"/>
      <c r="S94" s="6"/>
      <c r="T94" s="6"/>
      <c r="U94" s="6"/>
      <c r="V94" s="9"/>
    </row>
    <row r="95" spans="1:22" ht="15" customHeight="1" x14ac:dyDescent="0.3">
      <c r="A95" s="13"/>
      <c r="B95" s="10"/>
      <c r="G95" s="204"/>
      <c r="H95" s="60">
        <v>74</v>
      </c>
      <c r="I95" s="61" t="s">
        <v>101</v>
      </c>
      <c r="O95" s="6"/>
      <c r="P95" s="6"/>
      <c r="Q95" s="6"/>
      <c r="R95" s="6"/>
      <c r="S95" s="6"/>
      <c r="T95" s="6"/>
      <c r="U95" s="6"/>
      <c r="V95" s="9"/>
    </row>
    <row r="96" spans="1:22" ht="15" customHeight="1" x14ac:dyDescent="0.3">
      <c r="A96" s="13"/>
      <c r="B96" s="10"/>
      <c r="G96" s="204"/>
      <c r="H96" s="60">
        <v>75</v>
      </c>
      <c r="I96" s="61" t="s">
        <v>102</v>
      </c>
      <c r="O96" s="6"/>
      <c r="P96" s="6"/>
      <c r="Q96" s="6"/>
      <c r="R96" s="6"/>
      <c r="S96" s="6"/>
      <c r="T96" s="6"/>
      <c r="U96" s="6"/>
      <c r="V96" s="9"/>
    </row>
    <row r="97" spans="1:22" x14ac:dyDescent="0.3">
      <c r="A97" s="13"/>
      <c r="B97" s="10"/>
      <c r="C97" s="10"/>
      <c r="D97" s="10"/>
      <c r="E97" s="10"/>
      <c r="F97" s="10"/>
      <c r="G97" s="10"/>
      <c r="H97" s="10"/>
      <c r="I97" s="10"/>
      <c r="J97" s="10"/>
      <c r="K97" s="10"/>
      <c r="O97" s="9"/>
      <c r="P97" s="9"/>
      <c r="Q97" s="9"/>
      <c r="R97" s="9"/>
      <c r="S97" s="9"/>
      <c r="T97" s="9"/>
      <c r="U97" s="9"/>
      <c r="V97" s="9"/>
    </row>
    <row r="98" spans="1:22" s="44" customFormat="1" ht="60.95" customHeight="1" x14ac:dyDescent="0.3">
      <c r="A98" s="13">
        <v>3</v>
      </c>
      <c r="B98" s="223" t="s">
        <v>103</v>
      </c>
      <c r="C98" s="223"/>
      <c r="D98" s="223"/>
      <c r="E98" s="223"/>
      <c r="F98" s="223"/>
      <c r="G98" s="223"/>
      <c r="H98" s="223"/>
      <c r="I98" s="223"/>
      <c r="J98" s="23"/>
      <c r="K98" s="23"/>
      <c r="O98" s="45"/>
      <c r="P98" s="45"/>
      <c r="Q98" s="45"/>
      <c r="R98" s="45"/>
      <c r="S98" s="45"/>
      <c r="T98" s="45"/>
      <c r="U98" s="45"/>
      <c r="V98" s="45"/>
    </row>
    <row r="99" spans="1:22" s="44" customFormat="1" ht="36" customHeight="1" x14ac:dyDescent="0.3">
      <c r="A99" s="13">
        <v>4</v>
      </c>
      <c r="B99" s="221" t="s">
        <v>104</v>
      </c>
      <c r="C99" s="221"/>
      <c r="D99" s="221"/>
      <c r="E99" s="221"/>
      <c r="F99" s="221"/>
      <c r="G99" s="221"/>
      <c r="H99" s="221"/>
      <c r="I99" s="221"/>
      <c r="J99" s="3"/>
      <c r="K99" s="3"/>
    </row>
    <row r="100" spans="1:22" s="44" customFormat="1" ht="24.95" customHeight="1" x14ac:dyDescent="0.3">
      <c r="A100" s="13">
        <v>5</v>
      </c>
      <c r="B100" s="224" t="s">
        <v>105</v>
      </c>
      <c r="C100" s="224"/>
      <c r="D100" s="224"/>
      <c r="E100" s="224"/>
      <c r="F100" s="224"/>
      <c r="G100" s="224"/>
      <c r="H100" s="224"/>
      <c r="I100" s="224"/>
      <c r="J100" s="224"/>
      <c r="K100" s="3"/>
    </row>
    <row r="101" spans="1:22" s="44" customFormat="1" ht="24.95" customHeight="1" x14ac:dyDescent="0.3">
      <c r="A101" s="13">
        <v>6</v>
      </c>
      <c r="B101" s="221" t="s">
        <v>106</v>
      </c>
      <c r="C101" s="221"/>
      <c r="D101" s="221"/>
      <c r="E101" s="221"/>
      <c r="F101" s="221"/>
      <c r="G101" s="221"/>
      <c r="H101" s="221"/>
      <c r="I101" s="221"/>
      <c r="J101" s="156"/>
      <c r="K101" s="3"/>
    </row>
    <row r="102" spans="1:22" s="44" customFormat="1" ht="30" customHeight="1" x14ac:dyDescent="0.3">
      <c r="A102" s="41"/>
      <c r="B102" s="42"/>
      <c r="C102" s="42"/>
      <c r="D102" s="42"/>
      <c r="E102" s="42"/>
      <c r="F102" s="42"/>
      <c r="G102" s="42"/>
      <c r="H102" s="42"/>
      <c r="I102" s="42"/>
      <c r="J102" s="42"/>
      <c r="K102" s="42"/>
    </row>
    <row r="103" spans="1:22" s="44" customFormat="1" ht="21.95" customHeight="1" x14ac:dyDescent="0.3">
      <c r="A103" s="222" t="str">
        <f>BingoCardGenerator.com!A16</f>
        <v>BingoCardGenerator.com</v>
      </c>
      <c r="B103" s="222"/>
      <c r="C103" s="222"/>
      <c r="D103" s="222"/>
      <c r="E103" s="222"/>
      <c r="F103" s="222"/>
      <c r="G103" s="222"/>
      <c r="H103" s="222"/>
      <c r="I103" s="222"/>
      <c r="J103" s="39"/>
      <c r="K103" s="39"/>
    </row>
    <row r="104" spans="1:22" s="44" customFormat="1" ht="18" customHeight="1" x14ac:dyDescent="0.3">
      <c r="A104" s="222"/>
      <c r="B104" s="222"/>
      <c r="C104" s="222"/>
      <c r="D104" s="222"/>
      <c r="E104" s="222"/>
      <c r="F104" s="222"/>
      <c r="G104" s="222"/>
      <c r="H104" s="222"/>
      <c r="I104" s="222"/>
      <c r="J104" s="222"/>
      <c r="K104" s="39"/>
    </row>
    <row r="105" spans="1:22" x14ac:dyDescent="0.3">
      <c r="A105" s="13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9"/>
    </row>
    <row r="106" spans="1:22" x14ac:dyDescent="0.3">
      <c r="A106" s="13"/>
    </row>
    <row r="107" spans="1:22" x14ac:dyDescent="0.3">
      <c r="A107" s="13"/>
    </row>
    <row r="108" spans="1:22" x14ac:dyDescent="0.3">
      <c r="A108" s="13"/>
    </row>
    <row r="109" spans="1:22" x14ac:dyDescent="0.3">
      <c r="A109" s="13"/>
    </row>
    <row r="110" spans="1:22" x14ac:dyDescent="0.3">
      <c r="A110" s="13"/>
    </row>
    <row r="111" spans="1:22" x14ac:dyDescent="0.3">
      <c r="A111" s="13"/>
    </row>
    <row r="112" spans="1:22" x14ac:dyDescent="0.3">
      <c r="A112" s="13"/>
    </row>
    <row r="113" spans="1:1" x14ac:dyDescent="0.3">
      <c r="A113" s="13"/>
    </row>
    <row r="114" spans="1:1" x14ac:dyDescent="0.3">
      <c r="A114" s="13"/>
    </row>
    <row r="115" spans="1:1" x14ac:dyDescent="0.3">
      <c r="A115" s="13"/>
    </row>
    <row r="116" spans="1:1" x14ac:dyDescent="0.3">
      <c r="A116" s="13"/>
    </row>
    <row r="117" spans="1:1" x14ac:dyDescent="0.3">
      <c r="A117" s="13"/>
    </row>
    <row r="118" spans="1:1" x14ac:dyDescent="0.3">
      <c r="A118" s="13"/>
    </row>
    <row r="119" spans="1:1" x14ac:dyDescent="0.3">
      <c r="A119" s="13"/>
    </row>
    <row r="120" spans="1:1" x14ac:dyDescent="0.3">
      <c r="A120" s="13"/>
    </row>
    <row r="121" spans="1:1" x14ac:dyDescent="0.3">
      <c r="A121" s="13"/>
    </row>
  </sheetData>
  <sheetProtection algorithmName="SHA-512" hashValue="yQrIj+TA13UMEi8juu+hfsqgYkky/PCyYs2fd1i0K+oxd/fWGIU7rdDIpiXahTwux/kab7rA+1qR7h+gJQgRyg==" saltValue="j0CDkbooWQDaTN0WG2Tq0Q==" spinCount="100000" sheet="1" objects="1" scenarios="1" selectLockedCells="1"/>
  <sortState ref="D33:D106">
    <sortCondition ref="D3:D76"/>
  </sortState>
  <mergeCells count="23">
    <mergeCell ref="A104:J104"/>
    <mergeCell ref="B98:I98"/>
    <mergeCell ref="B99:I99"/>
    <mergeCell ref="A103:I103"/>
    <mergeCell ref="B100:J100"/>
    <mergeCell ref="B101:I101"/>
    <mergeCell ref="B4:I4"/>
    <mergeCell ref="B3:I3"/>
    <mergeCell ref="B1:I1"/>
    <mergeCell ref="G52:G66"/>
    <mergeCell ref="G67:G81"/>
    <mergeCell ref="B2:I2"/>
    <mergeCell ref="D7:H7"/>
    <mergeCell ref="G22:G36"/>
    <mergeCell ref="G37:G51"/>
    <mergeCell ref="B6:I6"/>
    <mergeCell ref="D8:H8"/>
    <mergeCell ref="G82:G96"/>
    <mergeCell ref="C19:E19"/>
    <mergeCell ref="D9:H9"/>
    <mergeCell ref="G20:I20"/>
    <mergeCell ref="C18:I18"/>
    <mergeCell ref="D17:H17"/>
  </mergeCells>
  <phoneticPr fontId="3" type="noConversion"/>
  <pageMargins left="0.75" right="0.75" top="1" bottom="1" header="0.5" footer="0.5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47625</xdr:colOff>
                    <xdr:row>15</xdr:row>
                    <xdr:rowOff>190500</xdr:rowOff>
                  </from>
                  <to>
                    <xdr:col>2</xdr:col>
                    <xdr:colOff>447675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47625</xdr:colOff>
                    <xdr:row>17</xdr:row>
                    <xdr:rowOff>66675</xdr:rowOff>
                  </from>
                  <to>
                    <xdr:col>8</xdr:col>
                    <xdr:colOff>447675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47625</xdr:colOff>
                    <xdr:row>6</xdr:row>
                    <xdr:rowOff>228600</xdr:rowOff>
                  </from>
                  <to>
                    <xdr:col>2</xdr:col>
                    <xdr:colOff>447675</xdr:colOff>
                    <xdr:row>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O18"/>
  <sheetViews>
    <sheetView showRuler="0" zoomScale="50" zoomScaleNormal="50" zoomScalePageLayoutView="75" workbookViewId="0">
      <selection activeCell="K8" sqref="K8"/>
    </sheetView>
  </sheetViews>
  <sheetFormatPr baseColWidth="10" defaultColWidth="10.5703125" defaultRowHeight="15" x14ac:dyDescent="0.2"/>
  <cols>
    <col min="1" max="5" width="10.140625" style="80" customWidth="1"/>
    <col min="6" max="6" width="2.140625" style="80" customWidth="1"/>
    <col min="7" max="16" width="10.140625" style="80" customWidth="1"/>
    <col min="17" max="17" width="2.140625" style="80" customWidth="1"/>
    <col min="18" max="27" width="10.140625" style="80" customWidth="1"/>
    <col min="28" max="28" width="2.140625" style="80" customWidth="1"/>
    <col min="29" max="38" width="10.140625" style="80" customWidth="1"/>
    <col min="39" max="39" width="2.140625" style="80" customWidth="1"/>
    <col min="40" max="49" width="10.140625" style="80" customWidth="1"/>
    <col min="50" max="50" width="2.140625" style="80" customWidth="1"/>
    <col min="51" max="60" width="10.140625" style="80" customWidth="1"/>
    <col min="61" max="61" width="2.140625" style="80" customWidth="1"/>
    <col min="62" max="71" width="10.140625" style="80" customWidth="1"/>
    <col min="72" max="72" width="2.140625" style="80" customWidth="1"/>
    <col min="73" max="82" width="10.140625" style="80" customWidth="1"/>
    <col min="83" max="83" width="2.140625" style="80" customWidth="1"/>
    <col min="84" max="93" width="10.140625" style="80" customWidth="1"/>
    <col min="94" max="94" width="2.140625" style="80" customWidth="1"/>
    <col min="95" max="104" width="10.140625" style="80" customWidth="1"/>
    <col min="105" max="105" width="2.140625" style="80" customWidth="1"/>
    <col min="106" max="115" width="10.140625" style="80" customWidth="1"/>
    <col min="116" max="116" width="2.140625" style="80" customWidth="1"/>
    <col min="117" max="126" width="10.140625" style="80" customWidth="1"/>
    <col min="127" max="127" width="2.140625" style="80" customWidth="1"/>
    <col min="128" max="137" width="10.140625" style="80" customWidth="1"/>
    <col min="138" max="138" width="2.140625" style="80" customWidth="1"/>
    <col min="139" max="148" width="10.140625" style="80" customWidth="1"/>
    <col min="149" max="149" width="2.140625" style="80" customWidth="1"/>
    <col min="150" max="159" width="10.140625" style="80" customWidth="1"/>
    <col min="160" max="160" width="2.140625" style="80" customWidth="1"/>
    <col min="161" max="170" width="10.140625" style="80" customWidth="1"/>
    <col min="171" max="171" width="2.140625" style="80" customWidth="1"/>
    <col min="172" max="181" width="10.140625" style="80" customWidth="1"/>
    <col min="182" max="182" width="2.140625" style="80" customWidth="1"/>
    <col min="183" max="192" width="10.140625" style="80" customWidth="1"/>
    <col min="193" max="193" width="2.140625" style="80" customWidth="1"/>
    <col min="194" max="203" width="10.140625" style="80" customWidth="1"/>
    <col min="204" max="204" width="2.140625" style="80" customWidth="1"/>
    <col min="205" max="214" width="10.140625" style="80" customWidth="1"/>
    <col min="215" max="215" width="2.140625" style="80" customWidth="1"/>
    <col min="216" max="225" width="10.140625" style="80" customWidth="1"/>
    <col min="226" max="226" width="2.140625" style="80" customWidth="1"/>
    <col min="227" max="236" width="10.140625" style="80" customWidth="1"/>
    <col min="237" max="237" width="2.140625" style="80" customWidth="1"/>
    <col min="238" max="247" width="10.140625" style="80" customWidth="1"/>
    <col min="248" max="248" width="2.140625" style="80" customWidth="1"/>
    <col min="249" max="258" width="10.140625" style="80" customWidth="1"/>
    <col min="259" max="259" width="2.140625" style="80" customWidth="1"/>
    <col min="260" max="269" width="10.140625" style="80" customWidth="1"/>
    <col min="270" max="270" width="2.140625" style="80" customWidth="1"/>
    <col min="271" max="275" width="10.140625" style="80" customWidth="1"/>
    <col min="276" max="16384" width="10.5703125" style="80"/>
  </cols>
  <sheetData>
    <row r="1" spans="1:275" s="68" customFormat="1" ht="24" customHeight="1" thickBot="1" x14ac:dyDescent="0.35">
      <c r="A1" s="63">
        <f>IF('Word List'!$H$1=TRUE,C8,"")</f>
        <v>1</v>
      </c>
      <c r="B1" s="64"/>
      <c r="C1" s="65" t="str">
        <f>IF('Word List'!$A$1=TRUE,Instructions!$D$8,"")</f>
        <v xml:space="preserve">Write the title here    </v>
      </c>
      <c r="D1" s="66"/>
      <c r="E1" s="67">
        <f>IF('Word List'!$H$1=TRUE,C8,"")</f>
        <v>1</v>
      </c>
      <c r="F1" s="64"/>
      <c r="G1" s="63">
        <f>IF('Word List'!$H$1=TRUE,I8,"")</f>
        <v>2</v>
      </c>
      <c r="H1" s="64"/>
      <c r="I1" s="65" t="str">
        <f>IF('Word List'!$A$1=TRUE,Instructions!$D$8,"")</f>
        <v xml:space="preserve">Write the title here    </v>
      </c>
      <c r="J1" s="64"/>
      <c r="K1" s="67">
        <f>IF('Word List'!$H$1=TRUE,I8,"")</f>
        <v>2</v>
      </c>
      <c r="L1" s="63">
        <f>IF('Word List'!$H$1=TRUE,N8,"")</f>
        <v>5</v>
      </c>
      <c r="M1" s="64"/>
      <c r="N1" s="65" t="str">
        <f>IF('Word List'!$A$1=TRUE,Instructions!$D$8,"")</f>
        <v xml:space="preserve">Write the title here    </v>
      </c>
      <c r="O1" s="66"/>
      <c r="P1" s="67">
        <f>IF('Word List'!$H$1=TRUE,N8,"")</f>
        <v>5</v>
      </c>
      <c r="Q1" s="64"/>
      <c r="R1" s="63">
        <f>IF('Word List'!$H$1=TRUE,T8,"")</f>
        <v>6</v>
      </c>
      <c r="S1" s="64"/>
      <c r="T1" s="65" t="str">
        <f>IF('Word List'!$A$1=TRUE,Instructions!$D$8,"")</f>
        <v xml:space="preserve">Write the title here    </v>
      </c>
      <c r="U1" s="64"/>
      <c r="V1" s="67">
        <f>IF('Word List'!$H$1=TRUE,T8,"")</f>
        <v>6</v>
      </c>
      <c r="W1" s="63">
        <f>IF('Word List'!$H$1=TRUE,Y8,"")</f>
        <v>9</v>
      </c>
      <c r="X1" s="64"/>
      <c r="Y1" s="65" t="str">
        <f>IF('Word List'!$A$1=TRUE,Instructions!$D$8,"")</f>
        <v xml:space="preserve">Write the title here    </v>
      </c>
      <c r="Z1" s="66"/>
      <c r="AA1" s="67">
        <f>IF('Word List'!$H$1=TRUE,Y8,"")</f>
        <v>9</v>
      </c>
      <c r="AB1" s="64"/>
      <c r="AC1" s="63">
        <f>IF('Word List'!$H$1=TRUE,AE8,"")</f>
        <v>10</v>
      </c>
      <c r="AD1" s="64"/>
      <c r="AE1" s="65" t="str">
        <f>IF('Word List'!$A$1=TRUE,Instructions!$D$8,"")</f>
        <v xml:space="preserve">Write the title here    </v>
      </c>
      <c r="AF1" s="64"/>
      <c r="AG1" s="67">
        <f>IF('Word List'!$H$1=TRUE,AE8,"")</f>
        <v>10</v>
      </c>
      <c r="AH1" s="63">
        <f>IF('Word List'!$H$1=TRUE,AJ8,"")</f>
        <v>13</v>
      </c>
      <c r="AI1" s="64"/>
      <c r="AJ1" s="65" t="str">
        <f>IF('Word List'!$A$1=TRUE,Instructions!$D$8,"")</f>
        <v xml:space="preserve">Write the title here    </v>
      </c>
      <c r="AK1" s="66"/>
      <c r="AL1" s="67">
        <f>IF('Word List'!$H$1=TRUE,AJ8,"")</f>
        <v>13</v>
      </c>
      <c r="AM1" s="64"/>
      <c r="AN1" s="63">
        <f>IF('Word List'!$H$1=TRUE,AP8,"")</f>
        <v>14</v>
      </c>
      <c r="AO1" s="64"/>
      <c r="AP1" s="65" t="str">
        <f>IF('Word List'!$A$1=TRUE,Instructions!$D$8,"")</f>
        <v xml:space="preserve">Write the title here    </v>
      </c>
      <c r="AQ1" s="64"/>
      <c r="AR1" s="67">
        <f>IF('Word List'!$H$1=TRUE,AP8,"")</f>
        <v>14</v>
      </c>
      <c r="AS1" s="63">
        <f>IF('Word List'!$H$1=TRUE,AU8,"")</f>
        <v>17</v>
      </c>
      <c r="AT1" s="64"/>
      <c r="AU1" s="65" t="str">
        <f>IF('Word List'!$A$1=TRUE,Instructions!$D$8,"")</f>
        <v xml:space="preserve">Write the title here    </v>
      </c>
      <c r="AV1" s="66"/>
      <c r="AW1" s="67">
        <f>IF('Word List'!$H$1=TRUE,AU8,"")</f>
        <v>17</v>
      </c>
      <c r="AX1" s="64"/>
      <c r="AY1" s="63">
        <f>IF('Word List'!$H$1=TRUE,BA8,"")</f>
        <v>18</v>
      </c>
      <c r="AZ1" s="64"/>
      <c r="BA1" s="65" t="str">
        <f>IF('Word List'!$A$1=TRUE,Instructions!$D$8,"")</f>
        <v xml:space="preserve">Write the title here    </v>
      </c>
      <c r="BB1" s="64"/>
      <c r="BC1" s="67">
        <f>IF('Word List'!$H$1=TRUE,BA8,"")</f>
        <v>18</v>
      </c>
      <c r="BD1" s="63">
        <f>IF('Word List'!$H$1=TRUE,BF8,"")</f>
        <v>21</v>
      </c>
      <c r="BE1" s="64"/>
      <c r="BF1" s="65" t="str">
        <f>IF('Word List'!$A$1=TRUE,Instructions!$D$8,"")</f>
        <v xml:space="preserve">Write the title here    </v>
      </c>
      <c r="BG1" s="66"/>
      <c r="BH1" s="67">
        <f>IF('Word List'!$H$1=TRUE,BF8,"")</f>
        <v>21</v>
      </c>
      <c r="BI1" s="64"/>
      <c r="BJ1" s="63">
        <f>IF('Word List'!$H$1=TRUE,BL8,"")</f>
        <v>22</v>
      </c>
      <c r="BK1" s="64"/>
      <c r="BL1" s="65" t="str">
        <f>IF('Word List'!$A$1=TRUE,Instructions!$D$8,"")</f>
        <v xml:space="preserve">Write the title here    </v>
      </c>
      <c r="BM1" s="64"/>
      <c r="BN1" s="67">
        <f>IF('Word List'!$H$1=TRUE,BL8,"")</f>
        <v>22</v>
      </c>
      <c r="BO1" s="63">
        <f>IF('Word List'!$H$1=TRUE,BQ8,"")</f>
        <v>25</v>
      </c>
      <c r="BP1" s="64"/>
      <c r="BQ1" s="65" t="str">
        <f>IF('Word List'!$A$1=TRUE,Instructions!$D$8,"")</f>
        <v xml:space="preserve">Write the title here    </v>
      </c>
      <c r="BR1" s="66"/>
      <c r="BS1" s="67">
        <f>IF('Word List'!$H$1=TRUE,BQ8,"")</f>
        <v>25</v>
      </c>
      <c r="BT1" s="64"/>
      <c r="BU1" s="63">
        <f>IF('Word List'!$H$1=TRUE,BW8,"")</f>
        <v>26</v>
      </c>
      <c r="BV1" s="64"/>
      <c r="BW1" s="65" t="str">
        <f>IF('Word List'!$A$1=TRUE,Instructions!$D$8,"")</f>
        <v xml:space="preserve">Write the title here    </v>
      </c>
      <c r="BX1" s="64"/>
      <c r="BY1" s="67">
        <f>IF('Word List'!$H$1=TRUE,BW8,"")</f>
        <v>26</v>
      </c>
      <c r="BZ1" s="63">
        <f>IF('Word List'!$H$1=TRUE,CB8,"")</f>
        <v>29</v>
      </c>
      <c r="CA1" s="64"/>
      <c r="CB1" s="65" t="str">
        <f>IF('Word List'!$A$1=TRUE,Instructions!$D$8,"")</f>
        <v xml:space="preserve">Write the title here    </v>
      </c>
      <c r="CC1" s="66"/>
      <c r="CD1" s="67">
        <f>IF('Word List'!$H$1=TRUE,CB8,"")</f>
        <v>29</v>
      </c>
      <c r="CE1" s="64"/>
      <c r="CF1" s="63">
        <f>IF('Word List'!$H$1=TRUE,CH8,"")</f>
        <v>30</v>
      </c>
      <c r="CG1" s="64"/>
      <c r="CH1" s="65" t="str">
        <f>IF('Word List'!$A$1=TRUE,Instructions!$D$8,"")</f>
        <v xml:space="preserve">Write the title here    </v>
      </c>
      <c r="CI1" s="64"/>
      <c r="CJ1" s="67">
        <f>IF('Word List'!$H$1=TRUE,CH8,"")</f>
        <v>30</v>
      </c>
      <c r="CK1" s="63">
        <f>IF('Word List'!$H$1=TRUE,CM8,"")</f>
        <v>33</v>
      </c>
      <c r="CL1" s="64"/>
      <c r="CM1" s="65" t="str">
        <f>IF('Word List'!$A$1=TRUE,Instructions!$D$8,"")</f>
        <v xml:space="preserve">Write the title here    </v>
      </c>
      <c r="CN1" s="66"/>
      <c r="CO1" s="67">
        <f>IF('Word List'!$H$1=TRUE,CM8,"")</f>
        <v>33</v>
      </c>
      <c r="CP1" s="64"/>
      <c r="CQ1" s="63">
        <f>IF('Word List'!$H$1=TRUE,CS8,"")</f>
        <v>34</v>
      </c>
      <c r="CR1" s="64"/>
      <c r="CS1" s="65" t="str">
        <f>IF('Word List'!$A$1=TRUE,Instructions!$D$8,"")</f>
        <v xml:space="preserve">Write the title here    </v>
      </c>
      <c r="CT1" s="64"/>
      <c r="CU1" s="67">
        <f>IF('Word List'!$H$1=TRUE,CS8,"")</f>
        <v>34</v>
      </c>
      <c r="CV1" s="63">
        <f>IF('Word List'!$H$1=TRUE,CX8,"")</f>
        <v>37</v>
      </c>
      <c r="CW1" s="64"/>
      <c r="CX1" s="65" t="str">
        <f>IF('Word List'!$A$1=TRUE,Instructions!$D$8,"")</f>
        <v xml:space="preserve">Write the title here    </v>
      </c>
      <c r="CY1" s="66"/>
      <c r="CZ1" s="67">
        <f>IF('Word List'!$H$1=TRUE,CX8,"")</f>
        <v>37</v>
      </c>
      <c r="DA1" s="64"/>
      <c r="DB1" s="63">
        <f>IF('Word List'!$H$1=TRUE,DD8,"")</f>
        <v>38</v>
      </c>
      <c r="DC1" s="64"/>
      <c r="DD1" s="65" t="str">
        <f>IF('Word List'!$A$1=TRUE,Instructions!$D$8,"")</f>
        <v xml:space="preserve">Write the title here    </v>
      </c>
      <c r="DE1" s="64"/>
      <c r="DF1" s="67">
        <f>IF('Word List'!$H$1=TRUE,DD8,"")</f>
        <v>38</v>
      </c>
      <c r="DG1" s="63">
        <f>IF('Word List'!$H$1=TRUE,DI8,"")</f>
        <v>41</v>
      </c>
      <c r="DH1" s="64"/>
      <c r="DI1" s="65" t="str">
        <f>IF('Word List'!$A$1=TRUE,Instructions!$D$8,"")</f>
        <v xml:space="preserve">Write the title here    </v>
      </c>
      <c r="DJ1" s="66"/>
      <c r="DK1" s="67">
        <f>IF('Word List'!$H$1=TRUE,DI8,"")</f>
        <v>41</v>
      </c>
      <c r="DL1" s="64"/>
      <c r="DM1" s="63">
        <f>IF('Word List'!$H$1=TRUE,DO8,"")</f>
        <v>42</v>
      </c>
      <c r="DN1" s="64"/>
      <c r="DO1" s="65" t="str">
        <f>IF('Word List'!$A$1=TRUE,Instructions!$D$8,"")</f>
        <v xml:space="preserve">Write the title here    </v>
      </c>
      <c r="DP1" s="64"/>
      <c r="DQ1" s="67">
        <f>IF('Word List'!$H$1=TRUE,DO8,"")</f>
        <v>42</v>
      </c>
      <c r="DR1" s="63">
        <f>IF('Word List'!$H$1=TRUE,DT8,"")</f>
        <v>45</v>
      </c>
      <c r="DS1" s="64"/>
      <c r="DT1" s="65" t="str">
        <f>IF('Word List'!$A$1=TRUE,Instructions!$D$8,"")</f>
        <v xml:space="preserve">Write the title here    </v>
      </c>
      <c r="DU1" s="66"/>
      <c r="DV1" s="67">
        <f>IF('Word List'!$H$1=TRUE,DT8,"")</f>
        <v>45</v>
      </c>
      <c r="DW1" s="64"/>
      <c r="DX1" s="63">
        <f>IF('Word List'!$H$1=TRUE,DZ8,"")</f>
        <v>46</v>
      </c>
      <c r="DY1" s="64"/>
      <c r="DZ1" s="65" t="str">
        <f>IF('Word List'!$A$1=TRUE,Instructions!$D$8,"")</f>
        <v xml:space="preserve">Write the title here    </v>
      </c>
      <c r="EA1" s="64"/>
      <c r="EB1" s="67">
        <f>IF('Word List'!$H$1=TRUE,DZ8,"")</f>
        <v>46</v>
      </c>
      <c r="EC1" s="63">
        <f>IF('Word List'!$H$1=TRUE,EE8,"")</f>
        <v>49</v>
      </c>
      <c r="ED1" s="64"/>
      <c r="EE1" s="65" t="str">
        <f>IF('Word List'!$A$1=TRUE,Instructions!$D$8,"")</f>
        <v xml:space="preserve">Write the title here    </v>
      </c>
      <c r="EF1" s="66"/>
      <c r="EG1" s="67">
        <f>IF('Word List'!$H$1=TRUE,EE8,"")</f>
        <v>49</v>
      </c>
      <c r="EH1" s="64"/>
      <c r="EI1" s="63">
        <f>IF('Word List'!$H$1=TRUE,EK8,"")</f>
        <v>50</v>
      </c>
      <c r="EJ1" s="64"/>
      <c r="EK1" s="65" t="str">
        <f>IF('Word List'!$A$1=TRUE,Instructions!$D$8,"")</f>
        <v xml:space="preserve">Write the title here    </v>
      </c>
      <c r="EL1" s="64"/>
      <c r="EM1" s="67">
        <f>IF('Word List'!$H$1=TRUE,EK8,"")</f>
        <v>50</v>
      </c>
      <c r="EN1" s="63">
        <f>IF('Word List'!$H$1=TRUE,EP8,"")</f>
        <v>53</v>
      </c>
      <c r="EO1" s="64"/>
      <c r="EP1" s="65" t="str">
        <f>IF('Word List'!$A$1=TRUE,Instructions!$D$8,"")</f>
        <v xml:space="preserve">Write the title here    </v>
      </c>
      <c r="EQ1" s="66"/>
      <c r="ER1" s="67">
        <f>IF('Word List'!$H$1=TRUE,EP8,"")</f>
        <v>53</v>
      </c>
      <c r="ES1" s="64"/>
      <c r="ET1" s="63">
        <f>IF('Word List'!$H$1=TRUE,EV8,"")</f>
        <v>54</v>
      </c>
      <c r="EU1" s="64"/>
      <c r="EV1" s="65" t="str">
        <f>IF('Word List'!$A$1=TRUE,Instructions!$D$8,"")</f>
        <v xml:space="preserve">Write the title here    </v>
      </c>
      <c r="EW1" s="64"/>
      <c r="EX1" s="67">
        <f>IF('Word List'!$H$1=TRUE,EV8,"")</f>
        <v>54</v>
      </c>
      <c r="EY1" s="63">
        <f>IF('Word List'!$H$1=TRUE,FA8,"")</f>
        <v>57</v>
      </c>
      <c r="EZ1" s="64"/>
      <c r="FA1" s="65" t="str">
        <f>IF('Word List'!$A$1=TRUE,Instructions!$D$8,"")</f>
        <v xml:space="preserve">Write the title here    </v>
      </c>
      <c r="FB1" s="66"/>
      <c r="FC1" s="67">
        <f>IF('Word List'!$H$1=TRUE,FA8,"")</f>
        <v>57</v>
      </c>
      <c r="FD1" s="64"/>
      <c r="FE1" s="63">
        <f>IF('Word List'!$H$1=TRUE,FG8,"")</f>
        <v>58</v>
      </c>
      <c r="FF1" s="64"/>
      <c r="FG1" s="65" t="str">
        <f>IF('Word List'!$A$1=TRUE,Instructions!$D$8,"")</f>
        <v xml:space="preserve">Write the title here    </v>
      </c>
      <c r="FH1" s="64"/>
      <c r="FI1" s="67">
        <f>IF('Word List'!$H$1=TRUE,FG8,"")</f>
        <v>58</v>
      </c>
      <c r="FJ1" s="63">
        <f>IF('Word List'!$H$1=TRUE,FL8,"")</f>
        <v>61</v>
      </c>
      <c r="FK1" s="64"/>
      <c r="FL1" s="65" t="str">
        <f>IF('Word List'!$A$1=TRUE,Instructions!$D$8,"")</f>
        <v xml:space="preserve">Write the title here    </v>
      </c>
      <c r="FM1" s="66"/>
      <c r="FN1" s="67">
        <f>IF('Word List'!$H$1=TRUE,FL8,"")</f>
        <v>61</v>
      </c>
      <c r="FO1" s="64"/>
      <c r="FP1" s="63">
        <f>IF('Word List'!$H$1=TRUE,FR8,"")</f>
        <v>62</v>
      </c>
      <c r="FQ1" s="64"/>
      <c r="FR1" s="65" t="str">
        <f>IF('Word List'!$A$1=TRUE,Instructions!$D$8,"")</f>
        <v xml:space="preserve">Write the title here    </v>
      </c>
      <c r="FS1" s="64"/>
      <c r="FT1" s="67">
        <f>IF('Word List'!$H$1=TRUE,FR8,"")</f>
        <v>62</v>
      </c>
      <c r="FU1" s="63">
        <f>IF('Word List'!$H$1=TRUE,FW8,"")</f>
        <v>65</v>
      </c>
      <c r="FV1" s="64"/>
      <c r="FW1" s="65" t="str">
        <f>IF('Word List'!$A$1=TRUE,Instructions!$D$8,"")</f>
        <v xml:space="preserve">Write the title here    </v>
      </c>
      <c r="FX1" s="66"/>
      <c r="FY1" s="67">
        <f>IF('Word List'!$H$1=TRUE,FW8,"")</f>
        <v>65</v>
      </c>
      <c r="FZ1" s="64"/>
      <c r="GA1" s="63">
        <f>IF('Word List'!$H$1=TRUE,GC8,"")</f>
        <v>66</v>
      </c>
      <c r="GB1" s="64"/>
      <c r="GC1" s="65" t="str">
        <f>IF('Word List'!$A$1=TRUE,Instructions!$D$8,"")</f>
        <v xml:space="preserve">Write the title here    </v>
      </c>
      <c r="GD1" s="64"/>
      <c r="GE1" s="67">
        <f>IF('Word List'!$H$1=TRUE,GC8,"")</f>
        <v>66</v>
      </c>
      <c r="GF1" s="63">
        <f>IF('Word List'!$H$1=TRUE,GH8,"")</f>
        <v>69</v>
      </c>
      <c r="GG1" s="64"/>
      <c r="GH1" s="65" t="str">
        <f>IF('Word List'!$A$1=TRUE,Instructions!$D$8,"")</f>
        <v xml:space="preserve">Write the title here    </v>
      </c>
      <c r="GI1" s="66"/>
      <c r="GJ1" s="67">
        <f>IF('Word List'!$H$1=TRUE,GH8,"")</f>
        <v>69</v>
      </c>
      <c r="GK1" s="64"/>
      <c r="GL1" s="63">
        <f>IF('Word List'!$H$1=TRUE,GN8,"")</f>
        <v>70</v>
      </c>
      <c r="GM1" s="64"/>
      <c r="GN1" s="65" t="str">
        <f>IF('Word List'!$A$1=TRUE,Instructions!$D$8,"")</f>
        <v xml:space="preserve">Write the title here    </v>
      </c>
      <c r="GO1" s="64"/>
      <c r="GP1" s="67">
        <f>IF('Word List'!$H$1=TRUE,GN8,"")</f>
        <v>70</v>
      </c>
      <c r="GQ1" s="63">
        <f>IF('Word List'!$H$1=TRUE,GS8,"")</f>
        <v>73</v>
      </c>
      <c r="GR1" s="64"/>
      <c r="GS1" s="65" t="str">
        <f>IF('Word List'!$A$1=TRUE,Instructions!$D$8,"")</f>
        <v xml:space="preserve">Write the title here    </v>
      </c>
      <c r="GT1" s="66"/>
      <c r="GU1" s="67">
        <f>IF('Word List'!$H$1=TRUE,GS8,"")</f>
        <v>73</v>
      </c>
      <c r="GV1" s="64"/>
      <c r="GW1" s="63">
        <f>IF('Word List'!$H$1=TRUE,GY8,"")</f>
        <v>74</v>
      </c>
      <c r="GX1" s="64"/>
      <c r="GY1" s="65" t="str">
        <f>IF('Word List'!$A$1=TRUE,Instructions!$D$8,"")</f>
        <v xml:space="preserve">Write the title here    </v>
      </c>
      <c r="GZ1" s="64"/>
      <c r="HA1" s="67">
        <f>IF('Word List'!$H$1=TRUE,GY8,"")</f>
        <v>74</v>
      </c>
      <c r="HB1" s="63">
        <f>IF('Word List'!$H$1=TRUE,HD8,"")</f>
        <v>77</v>
      </c>
      <c r="HC1" s="64"/>
      <c r="HD1" s="65" t="str">
        <f>IF('Word List'!$A$1=TRUE,Instructions!$D$8,"")</f>
        <v xml:space="preserve">Write the title here    </v>
      </c>
      <c r="HE1" s="66"/>
      <c r="HF1" s="67">
        <f>IF('Word List'!$H$1=TRUE,HD8,"")</f>
        <v>77</v>
      </c>
      <c r="HG1" s="64"/>
      <c r="HH1" s="63">
        <f>IF('Word List'!$H$1=TRUE,HJ8,"")</f>
        <v>78</v>
      </c>
      <c r="HI1" s="64"/>
      <c r="HJ1" s="65" t="str">
        <f>IF('Word List'!$A$1=TRUE,Instructions!$D$8,"")</f>
        <v xml:space="preserve">Write the title here    </v>
      </c>
      <c r="HK1" s="64"/>
      <c r="HL1" s="67">
        <f>IF('Word List'!$H$1=TRUE,HJ8,"")</f>
        <v>78</v>
      </c>
      <c r="HM1" s="63">
        <f>IF('Word List'!$H$1=TRUE,HO8,"")</f>
        <v>81</v>
      </c>
      <c r="HN1" s="64"/>
      <c r="HO1" s="65" t="str">
        <f>IF('Word List'!$A$1=TRUE,Instructions!$D$8,"")</f>
        <v xml:space="preserve">Write the title here    </v>
      </c>
      <c r="HP1" s="66"/>
      <c r="HQ1" s="67">
        <f>IF('Word List'!$H$1=TRUE,HO8,"")</f>
        <v>81</v>
      </c>
      <c r="HR1" s="64"/>
      <c r="HS1" s="63">
        <f>IF('Word List'!$H$1=TRUE,HU8,"")</f>
        <v>82</v>
      </c>
      <c r="HT1" s="64"/>
      <c r="HU1" s="65" t="str">
        <f>IF('Word List'!$A$1=TRUE,Instructions!$D$8,"")</f>
        <v xml:space="preserve">Write the title here    </v>
      </c>
      <c r="HV1" s="64"/>
      <c r="HW1" s="67">
        <f>IF('Word List'!$H$1=TRUE,HU8,"")</f>
        <v>82</v>
      </c>
      <c r="HX1" s="63">
        <f>IF('Word List'!$H$1=TRUE,HZ8,"")</f>
        <v>85</v>
      </c>
      <c r="HY1" s="64"/>
      <c r="HZ1" s="65" t="str">
        <f>IF('Word List'!$A$1=TRUE,Instructions!$D$8,"")</f>
        <v xml:space="preserve">Write the title here    </v>
      </c>
      <c r="IA1" s="66"/>
      <c r="IB1" s="67">
        <f>IF('Word List'!$H$1=TRUE,HZ8,"")</f>
        <v>85</v>
      </c>
      <c r="IC1" s="64"/>
      <c r="ID1" s="63">
        <f>IF('Word List'!$H$1=TRUE,IF8,"")</f>
        <v>86</v>
      </c>
      <c r="IE1" s="64"/>
      <c r="IF1" s="65" t="str">
        <f>IF('Word List'!$A$1=TRUE,Instructions!$D$8,"")</f>
        <v xml:space="preserve">Write the title here    </v>
      </c>
      <c r="IG1" s="64"/>
      <c r="IH1" s="67">
        <f>IF('Word List'!$H$1=TRUE,IF8,"")</f>
        <v>86</v>
      </c>
      <c r="II1" s="63">
        <f>IF('Word List'!$H$1=TRUE,IK8,"")</f>
        <v>89</v>
      </c>
      <c r="IJ1" s="64"/>
      <c r="IK1" s="65" t="str">
        <f>IF('Word List'!$A$1=TRUE,Instructions!$D$8,"")</f>
        <v xml:space="preserve">Write the title here    </v>
      </c>
      <c r="IL1" s="66"/>
      <c r="IM1" s="67">
        <f>IF('Word List'!$H$1=TRUE,IK8,"")</f>
        <v>89</v>
      </c>
      <c r="IN1" s="64"/>
      <c r="IO1" s="63">
        <f>IF('Word List'!$H$1=TRUE,IQ8,"")</f>
        <v>90</v>
      </c>
      <c r="IP1" s="64"/>
      <c r="IQ1" s="65" t="str">
        <f>IF('Word List'!$A$1=TRUE,Instructions!$D$8,"")</f>
        <v xml:space="preserve">Write the title here    </v>
      </c>
      <c r="IR1" s="64"/>
      <c r="IS1" s="67">
        <f>IF('Word List'!$H$1=TRUE,IQ8,"")</f>
        <v>90</v>
      </c>
      <c r="IT1" s="63">
        <f>IF('Word List'!$H$1=TRUE,IV8,"")</f>
        <v>93</v>
      </c>
      <c r="IU1" s="64"/>
      <c r="IV1" s="65" t="str">
        <f>IF('Word List'!$A$1=TRUE,Instructions!$D$8,"")</f>
        <v xml:space="preserve">Write the title here    </v>
      </c>
      <c r="IW1" s="66"/>
      <c r="IX1" s="67">
        <f>IF('Word List'!$H$1=TRUE,IV8,"")</f>
        <v>93</v>
      </c>
      <c r="IY1" s="64"/>
      <c r="IZ1" s="63">
        <f>IF('Word List'!$H$1=TRUE,JB8,"")</f>
        <v>94</v>
      </c>
      <c r="JA1" s="64"/>
      <c r="JB1" s="65" t="str">
        <f>IF('Word List'!$A$1=TRUE,Instructions!$D$8,"")</f>
        <v xml:space="preserve">Write the title here    </v>
      </c>
      <c r="JC1" s="64"/>
      <c r="JD1" s="67">
        <f>IF('Word List'!$H$1=TRUE,JB8,"")</f>
        <v>94</v>
      </c>
      <c r="JE1" s="63">
        <f>IF('Word List'!$H$1=TRUE,JG8,"")</f>
        <v>97</v>
      </c>
      <c r="JF1" s="64"/>
      <c r="JG1" s="65" t="str">
        <f>IF('Word List'!$A$1=TRUE,Instructions!$D$8,"")</f>
        <v xml:space="preserve">Write the title here    </v>
      </c>
      <c r="JH1" s="66"/>
      <c r="JI1" s="67">
        <f>IF('Word List'!$H$1=TRUE,JG8,"")</f>
        <v>97</v>
      </c>
      <c r="JJ1" s="64"/>
      <c r="JK1" s="63">
        <f>IF('Word List'!$H$1=TRUE,JM8,"")</f>
        <v>98</v>
      </c>
      <c r="JL1" s="64"/>
      <c r="JM1" s="65" t="str">
        <f>IF('Word List'!$A$1=TRUE,Instructions!$D$8,"")</f>
        <v xml:space="preserve">Write the title here    </v>
      </c>
      <c r="JN1" s="64"/>
      <c r="JO1" s="67">
        <f>IF('Word List'!$H$1=TRUE,JM8,"")</f>
        <v>98</v>
      </c>
    </row>
    <row r="2" spans="1:275" s="90" customFormat="1" ht="50.1" customHeight="1" thickBot="1" x14ac:dyDescent="0.35">
      <c r="A2" s="86" t="str">
        <f>Instructions!$D$10</f>
        <v>B</v>
      </c>
      <c r="B2" s="87" t="str">
        <f>Instructions!$E$10</f>
        <v>I</v>
      </c>
      <c r="C2" s="87" t="str">
        <f>Instructions!$F$10</f>
        <v>N</v>
      </c>
      <c r="D2" s="87" t="str">
        <f>Instructions!$G$10</f>
        <v>G</v>
      </c>
      <c r="E2" s="88" t="str">
        <f>Instructions!$H$10</f>
        <v>O</v>
      </c>
      <c r="F2" s="89"/>
      <c r="G2" s="86" t="str">
        <f>Instructions!$D$10</f>
        <v>B</v>
      </c>
      <c r="H2" s="87" t="str">
        <f>Instructions!$E$10</f>
        <v>I</v>
      </c>
      <c r="I2" s="87" t="str">
        <f>Instructions!$F$10</f>
        <v>N</v>
      </c>
      <c r="J2" s="87" t="str">
        <f>Instructions!$G$10</f>
        <v>G</v>
      </c>
      <c r="K2" s="88" t="str">
        <f>Instructions!$H$10</f>
        <v>O</v>
      </c>
      <c r="L2" s="86" t="str">
        <f>Instructions!$D$10</f>
        <v>B</v>
      </c>
      <c r="M2" s="87" t="str">
        <f>Instructions!$E$10</f>
        <v>I</v>
      </c>
      <c r="N2" s="87" t="str">
        <f>Instructions!$F$10</f>
        <v>N</v>
      </c>
      <c r="O2" s="87" t="str">
        <f>Instructions!$G$10</f>
        <v>G</v>
      </c>
      <c r="P2" s="88" t="str">
        <f>Instructions!$H$10</f>
        <v>O</v>
      </c>
      <c r="Q2" s="89"/>
      <c r="R2" s="86" t="str">
        <f>Instructions!$D$10</f>
        <v>B</v>
      </c>
      <c r="S2" s="87" t="str">
        <f>Instructions!$E$10</f>
        <v>I</v>
      </c>
      <c r="T2" s="87" t="str">
        <f>Instructions!$F$10</f>
        <v>N</v>
      </c>
      <c r="U2" s="87" t="str">
        <f>Instructions!$G$10</f>
        <v>G</v>
      </c>
      <c r="V2" s="88" t="str">
        <f>Instructions!$H$10</f>
        <v>O</v>
      </c>
      <c r="W2" s="86" t="str">
        <f>Instructions!$D$10</f>
        <v>B</v>
      </c>
      <c r="X2" s="87" t="str">
        <f>Instructions!$E$10</f>
        <v>I</v>
      </c>
      <c r="Y2" s="87" t="str">
        <f>Instructions!$F$10</f>
        <v>N</v>
      </c>
      <c r="Z2" s="87" t="str">
        <f>Instructions!$G$10</f>
        <v>G</v>
      </c>
      <c r="AA2" s="88" t="str">
        <f>Instructions!$H$10</f>
        <v>O</v>
      </c>
      <c r="AB2" s="89"/>
      <c r="AC2" s="86" t="str">
        <f>Instructions!$D$10</f>
        <v>B</v>
      </c>
      <c r="AD2" s="87" t="str">
        <f>Instructions!$E$10</f>
        <v>I</v>
      </c>
      <c r="AE2" s="87" t="str">
        <f>Instructions!$F$10</f>
        <v>N</v>
      </c>
      <c r="AF2" s="87" t="str">
        <f>Instructions!$G$10</f>
        <v>G</v>
      </c>
      <c r="AG2" s="88" t="str">
        <f>Instructions!$H$10</f>
        <v>O</v>
      </c>
      <c r="AH2" s="86" t="str">
        <f>Instructions!$D$10</f>
        <v>B</v>
      </c>
      <c r="AI2" s="87" t="str">
        <f>Instructions!$E$10</f>
        <v>I</v>
      </c>
      <c r="AJ2" s="87" t="str">
        <f>Instructions!$F$10</f>
        <v>N</v>
      </c>
      <c r="AK2" s="87" t="str">
        <f>Instructions!$G$10</f>
        <v>G</v>
      </c>
      <c r="AL2" s="88" t="str">
        <f>Instructions!$H$10</f>
        <v>O</v>
      </c>
      <c r="AM2" s="89"/>
      <c r="AN2" s="86" t="str">
        <f>Instructions!$D$10</f>
        <v>B</v>
      </c>
      <c r="AO2" s="87" t="str">
        <f>Instructions!$E$10</f>
        <v>I</v>
      </c>
      <c r="AP2" s="87" t="str">
        <f>Instructions!$F$10</f>
        <v>N</v>
      </c>
      <c r="AQ2" s="87" t="str">
        <f>Instructions!$G$10</f>
        <v>G</v>
      </c>
      <c r="AR2" s="88" t="str">
        <f>Instructions!$H$10</f>
        <v>O</v>
      </c>
      <c r="AS2" s="86" t="str">
        <f>Instructions!$D$10</f>
        <v>B</v>
      </c>
      <c r="AT2" s="87" t="str">
        <f>Instructions!$E$10</f>
        <v>I</v>
      </c>
      <c r="AU2" s="87" t="str">
        <f>Instructions!$F$10</f>
        <v>N</v>
      </c>
      <c r="AV2" s="87" t="str">
        <f>Instructions!$G$10</f>
        <v>G</v>
      </c>
      <c r="AW2" s="88" t="str">
        <f>Instructions!$H$10</f>
        <v>O</v>
      </c>
      <c r="AX2" s="89"/>
      <c r="AY2" s="86" t="str">
        <f>Instructions!$D$10</f>
        <v>B</v>
      </c>
      <c r="AZ2" s="87" t="str">
        <f>Instructions!$E$10</f>
        <v>I</v>
      </c>
      <c r="BA2" s="87" t="str">
        <f>Instructions!$F$10</f>
        <v>N</v>
      </c>
      <c r="BB2" s="87" t="str">
        <f>Instructions!$G$10</f>
        <v>G</v>
      </c>
      <c r="BC2" s="88" t="str">
        <f>Instructions!$H$10</f>
        <v>O</v>
      </c>
      <c r="BD2" s="86" t="str">
        <f>Instructions!$D$10</f>
        <v>B</v>
      </c>
      <c r="BE2" s="87" t="str">
        <f>Instructions!$E$10</f>
        <v>I</v>
      </c>
      <c r="BF2" s="87" t="str">
        <f>Instructions!$F$10</f>
        <v>N</v>
      </c>
      <c r="BG2" s="87" t="str">
        <f>Instructions!$G$10</f>
        <v>G</v>
      </c>
      <c r="BH2" s="88" t="str">
        <f>Instructions!$H$10</f>
        <v>O</v>
      </c>
      <c r="BI2" s="89"/>
      <c r="BJ2" s="86" t="str">
        <f>Instructions!$D$10</f>
        <v>B</v>
      </c>
      <c r="BK2" s="87" t="str">
        <f>Instructions!$E$10</f>
        <v>I</v>
      </c>
      <c r="BL2" s="87" t="str">
        <f>Instructions!$F$10</f>
        <v>N</v>
      </c>
      <c r="BM2" s="87" t="str">
        <f>Instructions!$G$10</f>
        <v>G</v>
      </c>
      <c r="BN2" s="88" t="str">
        <f>Instructions!$H$10</f>
        <v>O</v>
      </c>
      <c r="BO2" s="86" t="str">
        <f>Instructions!$D$10</f>
        <v>B</v>
      </c>
      <c r="BP2" s="87" t="str">
        <f>Instructions!$E$10</f>
        <v>I</v>
      </c>
      <c r="BQ2" s="87" t="str">
        <f>Instructions!$F$10</f>
        <v>N</v>
      </c>
      <c r="BR2" s="87" t="str">
        <f>Instructions!$G$10</f>
        <v>G</v>
      </c>
      <c r="BS2" s="88" t="str">
        <f>Instructions!$H$10</f>
        <v>O</v>
      </c>
      <c r="BT2" s="89"/>
      <c r="BU2" s="86" t="str">
        <f>Instructions!$D$10</f>
        <v>B</v>
      </c>
      <c r="BV2" s="87" t="str">
        <f>Instructions!$E$10</f>
        <v>I</v>
      </c>
      <c r="BW2" s="87" t="str">
        <f>Instructions!$F$10</f>
        <v>N</v>
      </c>
      <c r="BX2" s="87" t="str">
        <f>Instructions!$G$10</f>
        <v>G</v>
      </c>
      <c r="BY2" s="88" t="str">
        <f>Instructions!$H$10</f>
        <v>O</v>
      </c>
      <c r="BZ2" s="86" t="str">
        <f>Instructions!$D$10</f>
        <v>B</v>
      </c>
      <c r="CA2" s="87" t="str">
        <f>Instructions!$E$10</f>
        <v>I</v>
      </c>
      <c r="CB2" s="87" t="str">
        <f>Instructions!$F$10</f>
        <v>N</v>
      </c>
      <c r="CC2" s="87" t="str">
        <f>Instructions!$G$10</f>
        <v>G</v>
      </c>
      <c r="CD2" s="88" t="str">
        <f>Instructions!$H$10</f>
        <v>O</v>
      </c>
      <c r="CE2" s="89"/>
      <c r="CF2" s="86" t="str">
        <f>Instructions!$D$10</f>
        <v>B</v>
      </c>
      <c r="CG2" s="87" t="str">
        <f>Instructions!$E$10</f>
        <v>I</v>
      </c>
      <c r="CH2" s="87" t="str">
        <f>Instructions!$F$10</f>
        <v>N</v>
      </c>
      <c r="CI2" s="87" t="str">
        <f>Instructions!$G$10</f>
        <v>G</v>
      </c>
      <c r="CJ2" s="88" t="str">
        <f>Instructions!$H$10</f>
        <v>O</v>
      </c>
      <c r="CK2" s="86" t="str">
        <f>Instructions!$D$10</f>
        <v>B</v>
      </c>
      <c r="CL2" s="87" t="str">
        <f>Instructions!$E$10</f>
        <v>I</v>
      </c>
      <c r="CM2" s="87" t="str">
        <f>Instructions!$F$10</f>
        <v>N</v>
      </c>
      <c r="CN2" s="87" t="str">
        <f>Instructions!$G$10</f>
        <v>G</v>
      </c>
      <c r="CO2" s="88" t="str">
        <f>Instructions!$H$10</f>
        <v>O</v>
      </c>
      <c r="CP2" s="89"/>
      <c r="CQ2" s="86" t="str">
        <f>Instructions!$D$10</f>
        <v>B</v>
      </c>
      <c r="CR2" s="87" t="str">
        <f>Instructions!$E$10</f>
        <v>I</v>
      </c>
      <c r="CS2" s="87" t="str">
        <f>Instructions!$F$10</f>
        <v>N</v>
      </c>
      <c r="CT2" s="87" t="str">
        <f>Instructions!$G$10</f>
        <v>G</v>
      </c>
      <c r="CU2" s="88" t="str">
        <f>Instructions!$H$10</f>
        <v>O</v>
      </c>
      <c r="CV2" s="86" t="str">
        <f>Instructions!$D$10</f>
        <v>B</v>
      </c>
      <c r="CW2" s="87" t="str">
        <f>Instructions!$E$10</f>
        <v>I</v>
      </c>
      <c r="CX2" s="87" t="str">
        <f>Instructions!$F$10</f>
        <v>N</v>
      </c>
      <c r="CY2" s="87" t="str">
        <f>Instructions!$G$10</f>
        <v>G</v>
      </c>
      <c r="CZ2" s="88" t="str">
        <f>Instructions!$H$10</f>
        <v>O</v>
      </c>
      <c r="DA2" s="89"/>
      <c r="DB2" s="86" t="str">
        <f>Instructions!$D$10</f>
        <v>B</v>
      </c>
      <c r="DC2" s="87" t="str">
        <f>Instructions!$E$10</f>
        <v>I</v>
      </c>
      <c r="DD2" s="87" t="str">
        <f>Instructions!$F$10</f>
        <v>N</v>
      </c>
      <c r="DE2" s="87" t="str">
        <f>Instructions!$G$10</f>
        <v>G</v>
      </c>
      <c r="DF2" s="88" t="str">
        <f>Instructions!$H$10</f>
        <v>O</v>
      </c>
      <c r="DG2" s="86" t="str">
        <f>Instructions!$D$10</f>
        <v>B</v>
      </c>
      <c r="DH2" s="87" t="str">
        <f>Instructions!$E$10</f>
        <v>I</v>
      </c>
      <c r="DI2" s="87" t="str">
        <f>Instructions!$F$10</f>
        <v>N</v>
      </c>
      <c r="DJ2" s="87" t="str">
        <f>Instructions!$G$10</f>
        <v>G</v>
      </c>
      <c r="DK2" s="88" t="str">
        <f>Instructions!$H$10</f>
        <v>O</v>
      </c>
      <c r="DL2" s="89"/>
      <c r="DM2" s="86" t="str">
        <f>Instructions!$D$10</f>
        <v>B</v>
      </c>
      <c r="DN2" s="87" t="str">
        <f>Instructions!$E$10</f>
        <v>I</v>
      </c>
      <c r="DO2" s="87" t="str">
        <f>Instructions!$F$10</f>
        <v>N</v>
      </c>
      <c r="DP2" s="87" t="str">
        <f>Instructions!$G$10</f>
        <v>G</v>
      </c>
      <c r="DQ2" s="88" t="str">
        <f>Instructions!$H$10</f>
        <v>O</v>
      </c>
      <c r="DR2" s="86" t="str">
        <f>Instructions!$D$10</f>
        <v>B</v>
      </c>
      <c r="DS2" s="87" t="str">
        <f>Instructions!$E$10</f>
        <v>I</v>
      </c>
      <c r="DT2" s="87" t="str">
        <f>Instructions!$F$10</f>
        <v>N</v>
      </c>
      <c r="DU2" s="87" t="str">
        <f>Instructions!$G$10</f>
        <v>G</v>
      </c>
      <c r="DV2" s="88" t="str">
        <f>Instructions!$H$10</f>
        <v>O</v>
      </c>
      <c r="DW2" s="89"/>
      <c r="DX2" s="86" t="str">
        <f>Instructions!$D$10</f>
        <v>B</v>
      </c>
      <c r="DY2" s="87" t="str">
        <f>Instructions!$E$10</f>
        <v>I</v>
      </c>
      <c r="DZ2" s="87" t="str">
        <f>Instructions!$F$10</f>
        <v>N</v>
      </c>
      <c r="EA2" s="87" t="str">
        <f>Instructions!$G$10</f>
        <v>G</v>
      </c>
      <c r="EB2" s="88" t="str">
        <f>Instructions!$H$10</f>
        <v>O</v>
      </c>
      <c r="EC2" s="86" t="str">
        <f>Instructions!$D$10</f>
        <v>B</v>
      </c>
      <c r="ED2" s="87" t="str">
        <f>Instructions!$E$10</f>
        <v>I</v>
      </c>
      <c r="EE2" s="87" t="str">
        <f>Instructions!$F$10</f>
        <v>N</v>
      </c>
      <c r="EF2" s="87" t="str">
        <f>Instructions!$G$10</f>
        <v>G</v>
      </c>
      <c r="EG2" s="88" t="str">
        <f>Instructions!$H$10</f>
        <v>O</v>
      </c>
      <c r="EH2" s="89"/>
      <c r="EI2" s="86" t="str">
        <f>Instructions!$D$10</f>
        <v>B</v>
      </c>
      <c r="EJ2" s="87" t="str">
        <f>Instructions!$E$10</f>
        <v>I</v>
      </c>
      <c r="EK2" s="87" t="str">
        <f>Instructions!$F$10</f>
        <v>N</v>
      </c>
      <c r="EL2" s="87" t="str">
        <f>Instructions!$G$10</f>
        <v>G</v>
      </c>
      <c r="EM2" s="88" t="str">
        <f>Instructions!$H$10</f>
        <v>O</v>
      </c>
      <c r="EN2" s="86" t="str">
        <f>Instructions!$D$10</f>
        <v>B</v>
      </c>
      <c r="EO2" s="87" t="str">
        <f>Instructions!$E$10</f>
        <v>I</v>
      </c>
      <c r="EP2" s="87" t="str">
        <f>Instructions!$F$10</f>
        <v>N</v>
      </c>
      <c r="EQ2" s="87" t="str">
        <f>Instructions!$G$10</f>
        <v>G</v>
      </c>
      <c r="ER2" s="88" t="str">
        <f>Instructions!$H$10</f>
        <v>O</v>
      </c>
      <c r="ES2" s="89"/>
      <c r="ET2" s="86" t="str">
        <f>Instructions!$D$10</f>
        <v>B</v>
      </c>
      <c r="EU2" s="87" t="str">
        <f>Instructions!$E$10</f>
        <v>I</v>
      </c>
      <c r="EV2" s="87" t="str">
        <f>Instructions!$F$10</f>
        <v>N</v>
      </c>
      <c r="EW2" s="87" t="str">
        <f>Instructions!$G$10</f>
        <v>G</v>
      </c>
      <c r="EX2" s="88" t="str">
        <f>Instructions!$H$10</f>
        <v>O</v>
      </c>
      <c r="EY2" s="86" t="str">
        <f>Instructions!$D$10</f>
        <v>B</v>
      </c>
      <c r="EZ2" s="87" t="str">
        <f>Instructions!$E$10</f>
        <v>I</v>
      </c>
      <c r="FA2" s="87" t="str">
        <f>Instructions!$F$10</f>
        <v>N</v>
      </c>
      <c r="FB2" s="87" t="str">
        <f>Instructions!$G$10</f>
        <v>G</v>
      </c>
      <c r="FC2" s="88" t="str">
        <f>Instructions!$H$10</f>
        <v>O</v>
      </c>
      <c r="FD2" s="89"/>
      <c r="FE2" s="86" t="str">
        <f>Instructions!$D$10</f>
        <v>B</v>
      </c>
      <c r="FF2" s="87" t="str">
        <f>Instructions!$E$10</f>
        <v>I</v>
      </c>
      <c r="FG2" s="87" t="str">
        <f>Instructions!$F$10</f>
        <v>N</v>
      </c>
      <c r="FH2" s="87" t="str">
        <f>Instructions!$G$10</f>
        <v>G</v>
      </c>
      <c r="FI2" s="88" t="str">
        <f>Instructions!$H$10</f>
        <v>O</v>
      </c>
      <c r="FJ2" s="86" t="str">
        <f>Instructions!$D$10</f>
        <v>B</v>
      </c>
      <c r="FK2" s="87" t="str">
        <f>Instructions!$E$10</f>
        <v>I</v>
      </c>
      <c r="FL2" s="87" t="str">
        <f>Instructions!$F$10</f>
        <v>N</v>
      </c>
      <c r="FM2" s="87" t="str">
        <f>Instructions!$G$10</f>
        <v>G</v>
      </c>
      <c r="FN2" s="88" t="str">
        <f>Instructions!$H$10</f>
        <v>O</v>
      </c>
      <c r="FO2" s="89"/>
      <c r="FP2" s="86" t="str">
        <f>Instructions!$D$10</f>
        <v>B</v>
      </c>
      <c r="FQ2" s="87" t="str">
        <f>Instructions!$E$10</f>
        <v>I</v>
      </c>
      <c r="FR2" s="87" t="str">
        <f>Instructions!$F$10</f>
        <v>N</v>
      </c>
      <c r="FS2" s="87" t="str">
        <f>Instructions!$G$10</f>
        <v>G</v>
      </c>
      <c r="FT2" s="88" t="str">
        <f>Instructions!$H$10</f>
        <v>O</v>
      </c>
      <c r="FU2" s="86" t="str">
        <f>Instructions!$D$10</f>
        <v>B</v>
      </c>
      <c r="FV2" s="87" t="str">
        <f>Instructions!$E$10</f>
        <v>I</v>
      </c>
      <c r="FW2" s="87" t="str">
        <f>Instructions!$F$10</f>
        <v>N</v>
      </c>
      <c r="FX2" s="87" t="str">
        <f>Instructions!$G$10</f>
        <v>G</v>
      </c>
      <c r="FY2" s="88" t="str">
        <f>Instructions!$H$10</f>
        <v>O</v>
      </c>
      <c r="FZ2" s="89"/>
      <c r="GA2" s="86" t="str">
        <f>Instructions!$D$10</f>
        <v>B</v>
      </c>
      <c r="GB2" s="87" t="str">
        <f>Instructions!$E$10</f>
        <v>I</v>
      </c>
      <c r="GC2" s="87" t="str">
        <f>Instructions!$F$10</f>
        <v>N</v>
      </c>
      <c r="GD2" s="87" t="str">
        <f>Instructions!$G$10</f>
        <v>G</v>
      </c>
      <c r="GE2" s="88" t="str">
        <f>Instructions!$H$10</f>
        <v>O</v>
      </c>
      <c r="GF2" s="86" t="str">
        <f>Instructions!$D$10</f>
        <v>B</v>
      </c>
      <c r="GG2" s="87" t="str">
        <f>Instructions!$E$10</f>
        <v>I</v>
      </c>
      <c r="GH2" s="87" t="str">
        <f>Instructions!$F$10</f>
        <v>N</v>
      </c>
      <c r="GI2" s="87" t="str">
        <f>Instructions!$G$10</f>
        <v>G</v>
      </c>
      <c r="GJ2" s="88" t="str">
        <f>Instructions!$H$10</f>
        <v>O</v>
      </c>
      <c r="GK2" s="89"/>
      <c r="GL2" s="86" t="str">
        <f>Instructions!$D$10</f>
        <v>B</v>
      </c>
      <c r="GM2" s="87" t="str">
        <f>Instructions!$E$10</f>
        <v>I</v>
      </c>
      <c r="GN2" s="87" t="str">
        <f>Instructions!$F$10</f>
        <v>N</v>
      </c>
      <c r="GO2" s="87" t="str">
        <f>Instructions!$G$10</f>
        <v>G</v>
      </c>
      <c r="GP2" s="88" t="str">
        <f>Instructions!$H$10</f>
        <v>O</v>
      </c>
      <c r="GQ2" s="86" t="str">
        <f>Instructions!$D$10</f>
        <v>B</v>
      </c>
      <c r="GR2" s="87" t="str">
        <f>Instructions!$E$10</f>
        <v>I</v>
      </c>
      <c r="GS2" s="87" t="str">
        <f>Instructions!$F$10</f>
        <v>N</v>
      </c>
      <c r="GT2" s="87" t="str">
        <f>Instructions!$G$10</f>
        <v>G</v>
      </c>
      <c r="GU2" s="88" t="str">
        <f>Instructions!$H$10</f>
        <v>O</v>
      </c>
      <c r="GV2" s="89"/>
      <c r="GW2" s="86" t="str">
        <f>Instructions!$D$10</f>
        <v>B</v>
      </c>
      <c r="GX2" s="87" t="str">
        <f>Instructions!$E$10</f>
        <v>I</v>
      </c>
      <c r="GY2" s="87" t="str">
        <f>Instructions!$F$10</f>
        <v>N</v>
      </c>
      <c r="GZ2" s="87" t="str">
        <f>Instructions!$G$10</f>
        <v>G</v>
      </c>
      <c r="HA2" s="88" t="str">
        <f>Instructions!$H$10</f>
        <v>O</v>
      </c>
      <c r="HB2" s="86" t="str">
        <f>Instructions!$D$10</f>
        <v>B</v>
      </c>
      <c r="HC2" s="87" t="str">
        <f>Instructions!$E$10</f>
        <v>I</v>
      </c>
      <c r="HD2" s="87" t="str">
        <f>Instructions!$F$10</f>
        <v>N</v>
      </c>
      <c r="HE2" s="87" t="str">
        <f>Instructions!$G$10</f>
        <v>G</v>
      </c>
      <c r="HF2" s="88" t="str">
        <f>Instructions!$H$10</f>
        <v>O</v>
      </c>
      <c r="HG2" s="89"/>
      <c r="HH2" s="86" t="str">
        <f>Instructions!$D$10</f>
        <v>B</v>
      </c>
      <c r="HI2" s="87" t="str">
        <f>Instructions!$E$10</f>
        <v>I</v>
      </c>
      <c r="HJ2" s="87" t="str">
        <f>Instructions!$F$10</f>
        <v>N</v>
      </c>
      <c r="HK2" s="87" t="str">
        <f>Instructions!$G$10</f>
        <v>G</v>
      </c>
      <c r="HL2" s="88" t="str">
        <f>Instructions!$H$10</f>
        <v>O</v>
      </c>
      <c r="HM2" s="86" t="str">
        <f>Instructions!$D$10</f>
        <v>B</v>
      </c>
      <c r="HN2" s="87" t="str">
        <f>Instructions!$E$10</f>
        <v>I</v>
      </c>
      <c r="HO2" s="87" t="str">
        <f>Instructions!$F$10</f>
        <v>N</v>
      </c>
      <c r="HP2" s="87" t="str">
        <f>Instructions!$G$10</f>
        <v>G</v>
      </c>
      <c r="HQ2" s="88" t="str">
        <f>Instructions!$H$10</f>
        <v>O</v>
      </c>
      <c r="HR2" s="89"/>
      <c r="HS2" s="86" t="str">
        <f>Instructions!$D$10</f>
        <v>B</v>
      </c>
      <c r="HT2" s="87" t="str">
        <f>Instructions!$E$10</f>
        <v>I</v>
      </c>
      <c r="HU2" s="87" t="str">
        <f>Instructions!$F$10</f>
        <v>N</v>
      </c>
      <c r="HV2" s="87" t="str">
        <f>Instructions!$G$10</f>
        <v>G</v>
      </c>
      <c r="HW2" s="88" t="str">
        <f>Instructions!$H$10</f>
        <v>O</v>
      </c>
      <c r="HX2" s="86" t="str">
        <f>Instructions!$D$10</f>
        <v>B</v>
      </c>
      <c r="HY2" s="87" t="str">
        <f>Instructions!$E$10</f>
        <v>I</v>
      </c>
      <c r="HZ2" s="87" t="str">
        <f>Instructions!$F$10</f>
        <v>N</v>
      </c>
      <c r="IA2" s="87" t="str">
        <f>Instructions!$G$10</f>
        <v>G</v>
      </c>
      <c r="IB2" s="88" t="str">
        <f>Instructions!$H$10</f>
        <v>O</v>
      </c>
      <c r="IC2" s="89"/>
      <c r="ID2" s="86" t="str">
        <f>Instructions!$D$10</f>
        <v>B</v>
      </c>
      <c r="IE2" s="87" t="str">
        <f>Instructions!$E$10</f>
        <v>I</v>
      </c>
      <c r="IF2" s="87" t="str">
        <f>Instructions!$F$10</f>
        <v>N</v>
      </c>
      <c r="IG2" s="87" t="str">
        <f>Instructions!$G$10</f>
        <v>G</v>
      </c>
      <c r="IH2" s="88" t="str">
        <f>Instructions!$H$10</f>
        <v>O</v>
      </c>
      <c r="II2" s="86" t="str">
        <f>Instructions!$D$10</f>
        <v>B</v>
      </c>
      <c r="IJ2" s="87" t="str">
        <f>Instructions!$E$10</f>
        <v>I</v>
      </c>
      <c r="IK2" s="87" t="str">
        <f>Instructions!$F$10</f>
        <v>N</v>
      </c>
      <c r="IL2" s="87" t="str">
        <f>Instructions!$G$10</f>
        <v>G</v>
      </c>
      <c r="IM2" s="88" t="str">
        <f>Instructions!$H$10</f>
        <v>O</v>
      </c>
      <c r="IN2" s="89"/>
      <c r="IO2" s="86" t="str">
        <f>Instructions!$D$10</f>
        <v>B</v>
      </c>
      <c r="IP2" s="87" t="str">
        <f>Instructions!$E$10</f>
        <v>I</v>
      </c>
      <c r="IQ2" s="87" t="str">
        <f>Instructions!$F$10</f>
        <v>N</v>
      </c>
      <c r="IR2" s="87" t="str">
        <f>Instructions!$G$10</f>
        <v>G</v>
      </c>
      <c r="IS2" s="88" t="str">
        <f>Instructions!$H$10</f>
        <v>O</v>
      </c>
      <c r="IT2" s="86" t="str">
        <f>Instructions!$D$10</f>
        <v>B</v>
      </c>
      <c r="IU2" s="87" t="str">
        <f>Instructions!$E$10</f>
        <v>I</v>
      </c>
      <c r="IV2" s="87" t="str">
        <f>Instructions!$F$10</f>
        <v>N</v>
      </c>
      <c r="IW2" s="87" t="str">
        <f>Instructions!$G$10</f>
        <v>G</v>
      </c>
      <c r="IX2" s="88" t="str">
        <f>Instructions!$H$10</f>
        <v>O</v>
      </c>
      <c r="IY2" s="89"/>
      <c r="IZ2" s="86" t="str">
        <f>Instructions!$D$10</f>
        <v>B</v>
      </c>
      <c r="JA2" s="87" t="str">
        <f>Instructions!$E$10</f>
        <v>I</v>
      </c>
      <c r="JB2" s="87" t="str">
        <f>Instructions!$F$10</f>
        <v>N</v>
      </c>
      <c r="JC2" s="87" t="str">
        <f>Instructions!$G$10</f>
        <v>G</v>
      </c>
      <c r="JD2" s="88" t="str">
        <f>Instructions!$H$10</f>
        <v>O</v>
      </c>
      <c r="JE2" s="86" t="str">
        <f>Instructions!$D$10</f>
        <v>B</v>
      </c>
      <c r="JF2" s="87" t="str">
        <f>Instructions!$E$10</f>
        <v>I</v>
      </c>
      <c r="JG2" s="87" t="str">
        <f>Instructions!$F$10</f>
        <v>N</v>
      </c>
      <c r="JH2" s="87" t="str">
        <f>Instructions!$G$10</f>
        <v>G</v>
      </c>
      <c r="JI2" s="88" t="str">
        <f>Instructions!$H$10</f>
        <v>O</v>
      </c>
      <c r="JJ2" s="89"/>
      <c r="JK2" s="86" t="str">
        <f>Instructions!$D$10</f>
        <v>B</v>
      </c>
      <c r="JL2" s="87" t="str">
        <f>Instructions!$E$10</f>
        <v>I</v>
      </c>
      <c r="JM2" s="87" t="str">
        <f>Instructions!$F$10</f>
        <v>N</v>
      </c>
      <c r="JN2" s="87" t="str">
        <f>Instructions!$G$10</f>
        <v>G</v>
      </c>
      <c r="JO2" s="88" t="str">
        <f>Instructions!$H$10</f>
        <v>O</v>
      </c>
    </row>
    <row r="3" spans="1:275" s="124" customFormat="1" ht="59.1" customHeight="1" x14ac:dyDescent="0.3">
      <c r="A3" s="117" t="str">
        <f ca="1">BingoCardGenerator.com!L2</f>
        <v>Word 11</v>
      </c>
      <c r="B3" s="118" t="str">
        <f ca="1">BingoCardGenerator.com!M2</f>
        <v>Word 24</v>
      </c>
      <c r="C3" s="118" t="str">
        <f ca="1">BingoCardGenerator.com!N2</f>
        <v>Word 34</v>
      </c>
      <c r="D3" s="118" t="str">
        <f ca="1">BingoCardGenerator.com!O2</f>
        <v>Word 57</v>
      </c>
      <c r="E3" s="119" t="str">
        <f ca="1">BingoCardGenerator.com!P2</f>
        <v>Word 69</v>
      </c>
      <c r="F3" s="120"/>
      <c r="G3" s="121" t="str">
        <f ca="1">BingoCardGenerator.com!R2</f>
        <v>Word 5</v>
      </c>
      <c r="H3" s="122" t="str">
        <f ca="1">BingoCardGenerator.com!S2</f>
        <v>Word 17</v>
      </c>
      <c r="I3" s="122" t="str">
        <f ca="1">BingoCardGenerator.com!T2</f>
        <v>Word 45</v>
      </c>
      <c r="J3" s="122" t="str">
        <f ca="1">BingoCardGenerator.com!U2</f>
        <v>Word 46</v>
      </c>
      <c r="K3" s="123" t="str">
        <f ca="1">BingoCardGenerator.com!V2</f>
        <v>Word 61</v>
      </c>
      <c r="L3" s="117" t="str">
        <f ca="1">BingoCardGenerator.com!AH2</f>
        <v>Word 15</v>
      </c>
      <c r="M3" s="118" t="str">
        <f ca="1">BingoCardGenerator.com!AI2</f>
        <v>Word 16</v>
      </c>
      <c r="N3" s="118" t="str">
        <f ca="1">BingoCardGenerator.com!AJ2</f>
        <v>Word 43</v>
      </c>
      <c r="O3" s="118" t="str">
        <f ca="1">BingoCardGenerator.com!AK2</f>
        <v>Word 59</v>
      </c>
      <c r="P3" s="119" t="str">
        <f ca="1">BingoCardGenerator.com!AL2</f>
        <v>Word 72</v>
      </c>
      <c r="Q3" s="120"/>
      <c r="R3" s="117" t="str">
        <f ca="1">BingoCardGenerator.com!AN2</f>
        <v>Word 10</v>
      </c>
      <c r="S3" s="118" t="str">
        <f ca="1">BingoCardGenerator.com!AO2</f>
        <v>Word 18</v>
      </c>
      <c r="T3" s="118" t="str">
        <f ca="1">BingoCardGenerator.com!AP2</f>
        <v>Word 31</v>
      </c>
      <c r="U3" s="118" t="str">
        <f ca="1">BingoCardGenerator.com!AQ2</f>
        <v>Word 54</v>
      </c>
      <c r="V3" s="119" t="str">
        <f ca="1">BingoCardGenerator.com!AR2</f>
        <v>Word 64</v>
      </c>
      <c r="W3" s="121" t="str">
        <f ca="1">BingoCardGenerator.com!BD2</f>
        <v>Word 10</v>
      </c>
      <c r="X3" s="122" t="str">
        <f ca="1">BingoCardGenerator.com!BE2</f>
        <v>Word 17</v>
      </c>
      <c r="Y3" s="122" t="str">
        <f ca="1">BingoCardGenerator.com!BF2</f>
        <v>Word 40</v>
      </c>
      <c r="Z3" s="122" t="str">
        <f ca="1">BingoCardGenerator.com!BG2</f>
        <v>Word 60</v>
      </c>
      <c r="AA3" s="123" t="str">
        <f ca="1">BingoCardGenerator.com!BH2</f>
        <v>Word 64</v>
      </c>
      <c r="AB3" s="120"/>
      <c r="AC3" s="117" t="str">
        <f ca="1">BingoCardGenerator.com!BJ2</f>
        <v>Word 9</v>
      </c>
      <c r="AD3" s="118" t="str">
        <f ca="1">BingoCardGenerator.com!BK2</f>
        <v>Word 26</v>
      </c>
      <c r="AE3" s="118" t="str">
        <f ca="1">BingoCardGenerator.com!BL2</f>
        <v>Word 38</v>
      </c>
      <c r="AF3" s="118" t="str">
        <f ca="1">BingoCardGenerator.com!BM2</f>
        <v>Word 60</v>
      </c>
      <c r="AG3" s="119" t="str">
        <f ca="1">BingoCardGenerator.com!BN2</f>
        <v>Word 61</v>
      </c>
      <c r="AH3" s="117" t="str">
        <f ca="1">BingoCardGenerator.com!BZ2</f>
        <v>Word 11</v>
      </c>
      <c r="AI3" s="118" t="str">
        <f ca="1">BingoCardGenerator.com!CA2</f>
        <v>Word 28</v>
      </c>
      <c r="AJ3" s="118" t="str">
        <f ca="1">BingoCardGenerator.com!CB2</f>
        <v>Word 37</v>
      </c>
      <c r="AK3" s="118" t="str">
        <f ca="1">BingoCardGenerator.com!CC2</f>
        <v>Word 47</v>
      </c>
      <c r="AL3" s="119" t="str">
        <f ca="1">BingoCardGenerator.com!CD2</f>
        <v>Word 65</v>
      </c>
      <c r="AM3" s="120"/>
      <c r="AN3" s="117" t="str">
        <f ca="1">BingoCardGenerator.com!CF2</f>
        <v>Word 10</v>
      </c>
      <c r="AO3" s="118" t="str">
        <f ca="1">BingoCardGenerator.com!CG2</f>
        <v>Word 30</v>
      </c>
      <c r="AP3" s="118" t="str">
        <f ca="1">BingoCardGenerator.com!CH2</f>
        <v>Word 38</v>
      </c>
      <c r="AQ3" s="118" t="str">
        <f ca="1">BingoCardGenerator.com!CI2</f>
        <v>Word 51</v>
      </c>
      <c r="AR3" s="119" t="str">
        <f ca="1">BingoCardGenerator.com!CJ2</f>
        <v>Word 67</v>
      </c>
      <c r="AS3" s="117" t="str">
        <f ca="1">BingoCardGenerator.com!CV2</f>
        <v>Word 13</v>
      </c>
      <c r="AT3" s="118" t="str">
        <f ca="1">BingoCardGenerator.com!CW2</f>
        <v>Word 24</v>
      </c>
      <c r="AU3" s="118" t="str">
        <f ca="1">BingoCardGenerator.com!CX2</f>
        <v>Word 42</v>
      </c>
      <c r="AV3" s="118" t="str">
        <f ca="1">BingoCardGenerator.com!CY2</f>
        <v>Word 48</v>
      </c>
      <c r="AW3" s="119" t="str">
        <f ca="1">BingoCardGenerator.com!CZ2</f>
        <v>Word 75</v>
      </c>
      <c r="AX3" s="120"/>
      <c r="AY3" s="117" t="str">
        <f ca="1">BingoCardGenerator.com!DB2</f>
        <v>Word 12</v>
      </c>
      <c r="AZ3" s="118" t="str">
        <f ca="1">BingoCardGenerator.com!DC2</f>
        <v>Word 26</v>
      </c>
      <c r="BA3" s="118" t="str">
        <f ca="1">BingoCardGenerator.com!DD2</f>
        <v>Word 31</v>
      </c>
      <c r="BB3" s="118" t="str">
        <f ca="1">BingoCardGenerator.com!DE2</f>
        <v>Word 60</v>
      </c>
      <c r="BC3" s="119" t="str">
        <f ca="1">BingoCardGenerator.com!DF2</f>
        <v>Word 65</v>
      </c>
      <c r="BD3" s="117" t="str">
        <f ca="1">BingoCardGenerator.com!DR2</f>
        <v>Word 1</v>
      </c>
      <c r="BE3" s="118" t="str">
        <f ca="1">BingoCardGenerator.com!DS2</f>
        <v>Word 23</v>
      </c>
      <c r="BF3" s="118" t="str">
        <f ca="1">BingoCardGenerator.com!DT2</f>
        <v>Word 44</v>
      </c>
      <c r="BG3" s="118" t="str">
        <f ca="1">BingoCardGenerator.com!DU2</f>
        <v>Word 48</v>
      </c>
      <c r="BH3" s="119" t="str">
        <f ca="1">BingoCardGenerator.com!DV2</f>
        <v>Word 62</v>
      </c>
      <c r="BI3" s="120"/>
      <c r="BJ3" s="117" t="str">
        <f ca="1">BingoCardGenerator.com!DX2</f>
        <v>Word 7</v>
      </c>
      <c r="BK3" s="118" t="str">
        <f ca="1">BingoCardGenerator.com!DY2</f>
        <v>Word 23</v>
      </c>
      <c r="BL3" s="118" t="str">
        <f ca="1">BingoCardGenerator.com!DZ2</f>
        <v>Word 43</v>
      </c>
      <c r="BM3" s="118" t="str">
        <f ca="1">BingoCardGenerator.com!EA2</f>
        <v>Word 52</v>
      </c>
      <c r="BN3" s="119" t="str">
        <f ca="1">BingoCardGenerator.com!EB2</f>
        <v>Word 71</v>
      </c>
      <c r="BO3" s="117" t="str">
        <f ca="1">BingoCardGenerator.com!EN2</f>
        <v>Word 2</v>
      </c>
      <c r="BP3" s="118" t="str">
        <f ca="1">BingoCardGenerator.com!EO2</f>
        <v>Word 16</v>
      </c>
      <c r="BQ3" s="118" t="str">
        <f ca="1">BingoCardGenerator.com!EP2</f>
        <v>Word 39</v>
      </c>
      <c r="BR3" s="118" t="str">
        <f ca="1">BingoCardGenerator.com!EQ2</f>
        <v>Word 48</v>
      </c>
      <c r="BS3" s="119" t="str">
        <f ca="1">BingoCardGenerator.com!ER2</f>
        <v>Word 63</v>
      </c>
      <c r="BT3" s="120"/>
      <c r="BU3" s="117" t="str">
        <f ca="1">BingoCardGenerator.com!ET2</f>
        <v>Word 4</v>
      </c>
      <c r="BV3" s="118" t="str">
        <f ca="1">BingoCardGenerator.com!EU2</f>
        <v>Word 24</v>
      </c>
      <c r="BW3" s="118" t="str">
        <f ca="1">BingoCardGenerator.com!EV2</f>
        <v>Word 32</v>
      </c>
      <c r="BX3" s="118" t="str">
        <f ca="1">BingoCardGenerator.com!EW2</f>
        <v>Word 60</v>
      </c>
      <c r="BY3" s="119" t="str">
        <f ca="1">BingoCardGenerator.com!EX2</f>
        <v>Word 61</v>
      </c>
      <c r="BZ3" s="117" t="str">
        <f ca="1">BingoCardGenerator.com!FJ2</f>
        <v>Word 5</v>
      </c>
      <c r="CA3" s="118" t="str">
        <f ca="1">BingoCardGenerator.com!FK2</f>
        <v>Word 18</v>
      </c>
      <c r="CB3" s="118" t="str">
        <f ca="1">BingoCardGenerator.com!FL2</f>
        <v>Word 33</v>
      </c>
      <c r="CC3" s="118" t="str">
        <f ca="1">BingoCardGenerator.com!FM2</f>
        <v>Word 58</v>
      </c>
      <c r="CD3" s="119" t="str">
        <f ca="1">BingoCardGenerator.com!FN2</f>
        <v>Word 62</v>
      </c>
      <c r="CE3" s="120"/>
      <c r="CF3" s="117" t="str">
        <f ca="1">BingoCardGenerator.com!FP2</f>
        <v>Word 10</v>
      </c>
      <c r="CG3" s="118" t="str">
        <f ca="1">BingoCardGenerator.com!FQ2</f>
        <v>Word 19</v>
      </c>
      <c r="CH3" s="118" t="str">
        <f ca="1">BingoCardGenerator.com!FR2</f>
        <v>Word 41</v>
      </c>
      <c r="CI3" s="118" t="str">
        <f ca="1">BingoCardGenerator.com!FS2</f>
        <v>Word 55</v>
      </c>
      <c r="CJ3" s="119" t="str">
        <f ca="1">BingoCardGenerator.com!FT2</f>
        <v>Word 64</v>
      </c>
      <c r="CK3" s="117" t="str">
        <f ca="1">BingoCardGenerator.com!GF2</f>
        <v>Word 12</v>
      </c>
      <c r="CL3" s="118" t="str">
        <f ca="1">BingoCardGenerator.com!GG2</f>
        <v>Word 27</v>
      </c>
      <c r="CM3" s="118" t="str">
        <f ca="1">BingoCardGenerator.com!GH2</f>
        <v>Word 42</v>
      </c>
      <c r="CN3" s="118" t="str">
        <f ca="1">BingoCardGenerator.com!GI2</f>
        <v>Word 60</v>
      </c>
      <c r="CO3" s="119" t="str">
        <f ca="1">BingoCardGenerator.com!GJ2</f>
        <v>Word 61</v>
      </c>
      <c r="CP3" s="120"/>
      <c r="CQ3" s="117" t="str">
        <f ca="1">BingoCardGenerator.com!GL2</f>
        <v>Word 5</v>
      </c>
      <c r="CR3" s="118" t="str">
        <f ca="1">BingoCardGenerator.com!GM2</f>
        <v>Word 29</v>
      </c>
      <c r="CS3" s="118" t="str">
        <f ca="1">BingoCardGenerator.com!GN2</f>
        <v>Word 34</v>
      </c>
      <c r="CT3" s="118" t="str">
        <f ca="1">BingoCardGenerator.com!GO2</f>
        <v>Word 46</v>
      </c>
      <c r="CU3" s="119" t="str">
        <f ca="1">BingoCardGenerator.com!GP2</f>
        <v>Word 65</v>
      </c>
      <c r="CV3" s="117" t="str">
        <f ca="1">BingoCardGenerator.com!HB2</f>
        <v>Word 14</v>
      </c>
      <c r="CW3" s="118" t="str">
        <f ca="1">BingoCardGenerator.com!HC2</f>
        <v>Word 18</v>
      </c>
      <c r="CX3" s="118" t="str">
        <f ca="1">BingoCardGenerator.com!HD2</f>
        <v>Word 31</v>
      </c>
      <c r="CY3" s="118" t="str">
        <f ca="1">BingoCardGenerator.com!HE2</f>
        <v>Word 57</v>
      </c>
      <c r="CZ3" s="119" t="str">
        <f ca="1">BingoCardGenerator.com!HF2</f>
        <v>Word 71</v>
      </c>
      <c r="DA3" s="120"/>
      <c r="DB3" s="117" t="str">
        <f ca="1">BingoCardGenerator.com!HH2</f>
        <v>Word 9</v>
      </c>
      <c r="DC3" s="118" t="str">
        <f ca="1">BingoCardGenerator.com!HI2</f>
        <v>Word 25</v>
      </c>
      <c r="DD3" s="118" t="str">
        <f ca="1">BingoCardGenerator.com!HJ2</f>
        <v>Word 32</v>
      </c>
      <c r="DE3" s="118" t="str">
        <f ca="1">BingoCardGenerator.com!HK2</f>
        <v>Word 53</v>
      </c>
      <c r="DF3" s="119" t="str">
        <f ca="1">BingoCardGenerator.com!HL2</f>
        <v>Word 67</v>
      </c>
      <c r="DG3" s="117" t="str">
        <f ca="1">BingoCardGenerator.com!HX2</f>
        <v>Word 14</v>
      </c>
      <c r="DH3" s="118" t="str">
        <f ca="1">BingoCardGenerator.com!HY2</f>
        <v>Word 25</v>
      </c>
      <c r="DI3" s="118" t="str">
        <f ca="1">BingoCardGenerator.com!HZ2</f>
        <v>Word 41</v>
      </c>
      <c r="DJ3" s="118" t="str">
        <f ca="1">BingoCardGenerator.com!IA2</f>
        <v>Word 55</v>
      </c>
      <c r="DK3" s="119" t="str">
        <f ca="1">BingoCardGenerator.com!IB2</f>
        <v>Word 75</v>
      </c>
      <c r="DL3" s="120"/>
      <c r="DM3" s="117" t="str">
        <f ca="1">BingoCardGenerator.com!ID2</f>
        <v>Word 6</v>
      </c>
      <c r="DN3" s="118" t="str">
        <f ca="1">BingoCardGenerator.com!IE2</f>
        <v>Word 23</v>
      </c>
      <c r="DO3" s="118" t="str">
        <f ca="1">BingoCardGenerator.com!IF2</f>
        <v>Word 35</v>
      </c>
      <c r="DP3" s="118" t="str">
        <f ca="1">BingoCardGenerator.com!IG2</f>
        <v>Word 52</v>
      </c>
      <c r="DQ3" s="119" t="str">
        <f ca="1">BingoCardGenerator.com!IH2</f>
        <v>Word 61</v>
      </c>
      <c r="DR3" s="117" t="str">
        <f ca="1">BingoCardGenerator.com!IT2</f>
        <v>Word 1</v>
      </c>
      <c r="DS3" s="118" t="str">
        <f ca="1">BingoCardGenerator.com!IU2</f>
        <v>Word 19</v>
      </c>
      <c r="DT3" s="118" t="str">
        <f ca="1">BingoCardGenerator.com!IV2</f>
        <v>Word 38</v>
      </c>
      <c r="DU3" s="118" t="str">
        <f ca="1">BingoCardGenerator.com!IW2</f>
        <v>Word 58</v>
      </c>
      <c r="DV3" s="119" t="str">
        <f ca="1">BingoCardGenerator.com!IX2</f>
        <v>Word 64</v>
      </c>
      <c r="DW3" s="120"/>
      <c r="DX3" s="117" t="str">
        <f ca="1">BingoCardGenerator.com!IZ2</f>
        <v>Word 4</v>
      </c>
      <c r="DY3" s="118" t="str">
        <f ca="1">BingoCardGenerator.com!JA2</f>
        <v>Word 23</v>
      </c>
      <c r="DZ3" s="118" t="str">
        <f ca="1">BingoCardGenerator.com!JB2</f>
        <v>Word 42</v>
      </c>
      <c r="EA3" s="118" t="str">
        <f ca="1">BingoCardGenerator.com!JC2</f>
        <v>Word 58</v>
      </c>
      <c r="EB3" s="119" t="str">
        <f ca="1">BingoCardGenerator.com!JD2</f>
        <v>Word 69</v>
      </c>
      <c r="EC3" s="117" t="str">
        <f ca="1">BingoCardGenerator.com!JP2</f>
        <v>Word 1</v>
      </c>
      <c r="ED3" s="118" t="str">
        <f ca="1">BingoCardGenerator.com!JQ2</f>
        <v>Word 20</v>
      </c>
      <c r="EE3" s="118" t="str">
        <f ca="1">BingoCardGenerator.com!JR2</f>
        <v>Word 38</v>
      </c>
      <c r="EF3" s="118" t="str">
        <f ca="1">BingoCardGenerator.com!JS2</f>
        <v>Word 53</v>
      </c>
      <c r="EG3" s="119" t="str">
        <f ca="1">BingoCardGenerator.com!JT2</f>
        <v>Word 66</v>
      </c>
      <c r="EH3" s="120"/>
      <c r="EI3" s="117" t="str">
        <f ca="1">BingoCardGenerator.com!JV2</f>
        <v>Word 8</v>
      </c>
      <c r="EJ3" s="118" t="str">
        <f ca="1">BingoCardGenerator.com!JW2</f>
        <v>Word 20</v>
      </c>
      <c r="EK3" s="118" t="str">
        <f ca="1">BingoCardGenerator.com!JX2</f>
        <v>Word 40</v>
      </c>
      <c r="EL3" s="118" t="str">
        <f ca="1">BingoCardGenerator.com!JY2</f>
        <v>Word 53</v>
      </c>
      <c r="EM3" s="119" t="str">
        <f ca="1">BingoCardGenerator.com!JZ2</f>
        <v>Word 75</v>
      </c>
      <c r="EN3" s="117" t="str">
        <f ca="1">BingoCardGenerator.com!KL2</f>
        <v>Word 2</v>
      </c>
      <c r="EO3" s="118" t="str">
        <f ca="1">BingoCardGenerator.com!KM2</f>
        <v>Word 28</v>
      </c>
      <c r="EP3" s="118" t="str">
        <f ca="1">BingoCardGenerator.com!KN2</f>
        <v>Word 37</v>
      </c>
      <c r="EQ3" s="118" t="str">
        <f ca="1">BingoCardGenerator.com!KO2</f>
        <v>Word 49</v>
      </c>
      <c r="ER3" s="119" t="str">
        <f ca="1">BingoCardGenerator.com!KP2</f>
        <v>Word 68</v>
      </c>
      <c r="ES3" s="120"/>
      <c r="ET3" s="117" t="str">
        <f ca="1">BingoCardGenerator.com!KR2</f>
        <v>Word 9</v>
      </c>
      <c r="EU3" s="118" t="str">
        <f ca="1">BingoCardGenerator.com!KS2</f>
        <v>Word 27</v>
      </c>
      <c r="EV3" s="118" t="str">
        <f ca="1">BingoCardGenerator.com!KT2</f>
        <v>Word 44</v>
      </c>
      <c r="EW3" s="118" t="str">
        <f ca="1">BingoCardGenerator.com!KU2</f>
        <v>Word 60</v>
      </c>
      <c r="EX3" s="119" t="str">
        <f ca="1">BingoCardGenerator.com!KV2</f>
        <v>Word 72</v>
      </c>
      <c r="EY3" s="117" t="str">
        <f ca="1">BingoCardGenerator.com!LH2</f>
        <v>Word 7</v>
      </c>
      <c r="EZ3" s="118" t="str">
        <f ca="1">BingoCardGenerator.com!LI2</f>
        <v>Word 29</v>
      </c>
      <c r="FA3" s="118" t="str">
        <f ca="1">BingoCardGenerator.com!LJ2</f>
        <v>Word 32</v>
      </c>
      <c r="FB3" s="118" t="str">
        <f ca="1">BingoCardGenerator.com!LK2</f>
        <v>Word 59</v>
      </c>
      <c r="FC3" s="119" t="str">
        <f ca="1">BingoCardGenerator.com!LL2</f>
        <v>Word 63</v>
      </c>
      <c r="FD3" s="120"/>
      <c r="FE3" s="117" t="str">
        <f ca="1">BingoCardGenerator.com!LN2</f>
        <v>Word 9</v>
      </c>
      <c r="FF3" s="118" t="str">
        <f ca="1">BingoCardGenerator.com!LO2</f>
        <v>Word 17</v>
      </c>
      <c r="FG3" s="118" t="str">
        <f ca="1">BingoCardGenerator.com!LP2</f>
        <v>Word 36</v>
      </c>
      <c r="FH3" s="118" t="str">
        <f ca="1">BingoCardGenerator.com!LQ2</f>
        <v>Word 55</v>
      </c>
      <c r="FI3" s="119" t="str">
        <f ca="1">BingoCardGenerator.com!LR2</f>
        <v>Word 68</v>
      </c>
      <c r="FJ3" s="117" t="str">
        <f ca="1">BingoCardGenerator.com!MD2</f>
        <v>Word 5</v>
      </c>
      <c r="FK3" s="118" t="str">
        <f ca="1">BingoCardGenerator.com!ME2</f>
        <v>Word 26</v>
      </c>
      <c r="FL3" s="118" t="str">
        <f ca="1">BingoCardGenerator.com!MF2</f>
        <v>Word 41</v>
      </c>
      <c r="FM3" s="118" t="str">
        <f ca="1">BingoCardGenerator.com!MG2</f>
        <v>Word 51</v>
      </c>
      <c r="FN3" s="119" t="str">
        <f ca="1">BingoCardGenerator.com!MH2</f>
        <v>Word 61</v>
      </c>
      <c r="FO3" s="120"/>
      <c r="FP3" s="117" t="str">
        <f ca="1">BingoCardGenerator.com!MJ2</f>
        <v>Word 3</v>
      </c>
      <c r="FQ3" s="118" t="str">
        <f ca="1">BingoCardGenerator.com!MK2</f>
        <v>Word 29</v>
      </c>
      <c r="FR3" s="118" t="str">
        <f ca="1">BingoCardGenerator.com!ML2</f>
        <v>Word 33</v>
      </c>
      <c r="FS3" s="118" t="str">
        <f ca="1">BingoCardGenerator.com!MM2</f>
        <v>Word 50</v>
      </c>
      <c r="FT3" s="119" t="str">
        <f ca="1">BingoCardGenerator.com!MN2</f>
        <v>Word 64</v>
      </c>
      <c r="FU3" s="117" t="str">
        <f ca="1">BingoCardGenerator.com!MZ2</f>
        <v>Word 4</v>
      </c>
      <c r="FV3" s="118" t="str">
        <f ca="1">BingoCardGenerator.com!NA2</f>
        <v>Word 17</v>
      </c>
      <c r="FW3" s="118" t="str">
        <f ca="1">BingoCardGenerator.com!NB2</f>
        <v>Word 34</v>
      </c>
      <c r="FX3" s="118" t="str">
        <f ca="1">BingoCardGenerator.com!NC2</f>
        <v>Word 56</v>
      </c>
      <c r="FY3" s="119" t="str">
        <f ca="1">BingoCardGenerator.com!ND2</f>
        <v>Word 64</v>
      </c>
      <c r="FZ3" s="120"/>
      <c r="GA3" s="117" t="str">
        <f ca="1">BingoCardGenerator.com!NF2</f>
        <v>Word 11</v>
      </c>
      <c r="GB3" s="118" t="str">
        <f ca="1">BingoCardGenerator.com!NG2</f>
        <v>Word 30</v>
      </c>
      <c r="GC3" s="118" t="str">
        <f ca="1">BingoCardGenerator.com!NH2</f>
        <v>Word 38</v>
      </c>
      <c r="GD3" s="118" t="str">
        <f ca="1">BingoCardGenerator.com!NI2</f>
        <v>Word 58</v>
      </c>
      <c r="GE3" s="119" t="str">
        <f ca="1">BingoCardGenerator.com!NJ2</f>
        <v>Word 62</v>
      </c>
      <c r="GF3" s="117" t="str">
        <f ca="1">BingoCardGenerator.com!NV2</f>
        <v>Word 3</v>
      </c>
      <c r="GG3" s="118" t="str">
        <f ca="1">BingoCardGenerator.com!NW2</f>
        <v>Word 19</v>
      </c>
      <c r="GH3" s="118" t="str">
        <f ca="1">BingoCardGenerator.com!NX2</f>
        <v>Word 42</v>
      </c>
      <c r="GI3" s="118" t="str">
        <f ca="1">BingoCardGenerator.com!NY2</f>
        <v>Word 52</v>
      </c>
      <c r="GJ3" s="119" t="str">
        <f ca="1">BingoCardGenerator.com!NZ2</f>
        <v>Word 74</v>
      </c>
      <c r="GK3" s="120"/>
      <c r="GL3" s="117" t="str">
        <f ca="1">BingoCardGenerator.com!OB2</f>
        <v>Word 11</v>
      </c>
      <c r="GM3" s="118" t="str">
        <f ca="1">BingoCardGenerator.com!OC2</f>
        <v>Word 21</v>
      </c>
      <c r="GN3" s="118" t="str">
        <f ca="1">BingoCardGenerator.com!OD2</f>
        <v>Word 42</v>
      </c>
      <c r="GO3" s="118" t="str">
        <f ca="1">BingoCardGenerator.com!OE2</f>
        <v>Word 59</v>
      </c>
      <c r="GP3" s="119" t="str">
        <f ca="1">BingoCardGenerator.com!OF2</f>
        <v>Word 71</v>
      </c>
      <c r="GQ3" s="117" t="str">
        <f ca="1">BingoCardGenerator.com!OR2</f>
        <v>Word 5</v>
      </c>
      <c r="GR3" s="118" t="str">
        <f ca="1">BingoCardGenerator.com!OS2</f>
        <v>Word 23</v>
      </c>
      <c r="GS3" s="118" t="str">
        <f ca="1">BingoCardGenerator.com!OT2</f>
        <v>Word 36</v>
      </c>
      <c r="GT3" s="118" t="str">
        <f ca="1">BingoCardGenerator.com!OU2</f>
        <v>Word 47</v>
      </c>
      <c r="GU3" s="119" t="str">
        <f ca="1">BingoCardGenerator.com!OV2</f>
        <v>Word 66</v>
      </c>
      <c r="GV3" s="120"/>
      <c r="GW3" s="117" t="str">
        <f ca="1">BingoCardGenerator.com!OX2</f>
        <v>Word 11</v>
      </c>
      <c r="GX3" s="118" t="str">
        <f ca="1">BingoCardGenerator.com!OY2</f>
        <v>Word 26</v>
      </c>
      <c r="GY3" s="118" t="str">
        <f ca="1">BingoCardGenerator.com!OZ2</f>
        <v>Word 31</v>
      </c>
      <c r="GZ3" s="118" t="str">
        <f ca="1">BingoCardGenerator.com!PA2</f>
        <v>Word 56</v>
      </c>
      <c r="HA3" s="119" t="str">
        <f ca="1">BingoCardGenerator.com!PB2</f>
        <v>Word 63</v>
      </c>
      <c r="HB3" s="117" t="str">
        <f ca="1">BingoCardGenerator.com!PN2</f>
        <v>Word 4</v>
      </c>
      <c r="HC3" s="118" t="str">
        <f ca="1">BingoCardGenerator.com!PO2</f>
        <v>Word 16</v>
      </c>
      <c r="HD3" s="118" t="str">
        <f ca="1">BingoCardGenerator.com!PP2</f>
        <v>Word 34</v>
      </c>
      <c r="HE3" s="118" t="str">
        <f ca="1">BingoCardGenerator.com!PQ2</f>
        <v>Word 56</v>
      </c>
      <c r="HF3" s="119" t="str">
        <f ca="1">BingoCardGenerator.com!PR2</f>
        <v>Word 67</v>
      </c>
      <c r="HG3" s="120"/>
      <c r="HH3" s="117" t="str">
        <f ca="1">BingoCardGenerator.com!PT2</f>
        <v>Word 15</v>
      </c>
      <c r="HI3" s="118" t="str">
        <f ca="1">BingoCardGenerator.com!PU2</f>
        <v>Word 26</v>
      </c>
      <c r="HJ3" s="118" t="str">
        <f ca="1">BingoCardGenerator.com!PV2</f>
        <v>Word 36</v>
      </c>
      <c r="HK3" s="118" t="str">
        <f ca="1">BingoCardGenerator.com!PW2</f>
        <v>Word 59</v>
      </c>
      <c r="HL3" s="119" t="str">
        <f ca="1">BingoCardGenerator.com!PX2</f>
        <v>Word 70</v>
      </c>
      <c r="HM3" s="117" t="str">
        <f ca="1">BingoCardGenerator.com!QJ2</f>
        <v>Word 4</v>
      </c>
      <c r="HN3" s="118" t="str">
        <f ca="1">BingoCardGenerator.com!QK2</f>
        <v>Word 23</v>
      </c>
      <c r="HO3" s="118" t="str">
        <f ca="1">BingoCardGenerator.com!QL2</f>
        <v>Word 39</v>
      </c>
      <c r="HP3" s="118" t="str">
        <f ca="1">BingoCardGenerator.com!QM2</f>
        <v>Word 59</v>
      </c>
      <c r="HQ3" s="119" t="str">
        <f ca="1">BingoCardGenerator.com!QN2</f>
        <v>Word 72</v>
      </c>
      <c r="HR3" s="120"/>
      <c r="HS3" s="117" t="str">
        <f ca="1">BingoCardGenerator.com!QP2</f>
        <v>Word 3</v>
      </c>
      <c r="HT3" s="118" t="str">
        <f ca="1">BingoCardGenerator.com!QQ2</f>
        <v>Word 28</v>
      </c>
      <c r="HU3" s="118" t="str">
        <f ca="1">BingoCardGenerator.com!QR2</f>
        <v>Word 38</v>
      </c>
      <c r="HV3" s="118" t="str">
        <f ca="1">BingoCardGenerator.com!QS2</f>
        <v>Word 60</v>
      </c>
      <c r="HW3" s="119" t="str">
        <f ca="1">BingoCardGenerator.com!QT2</f>
        <v>Word 64</v>
      </c>
      <c r="HX3" s="117" t="str">
        <f ca="1">BingoCardGenerator.com!RF2</f>
        <v>Word 10</v>
      </c>
      <c r="HY3" s="118" t="str">
        <f ca="1">BingoCardGenerator.com!RG2</f>
        <v>Word 17</v>
      </c>
      <c r="HZ3" s="118" t="str">
        <f ca="1">BingoCardGenerator.com!RH2</f>
        <v>Word 44</v>
      </c>
      <c r="IA3" s="118" t="str">
        <f ca="1">BingoCardGenerator.com!RI2</f>
        <v>Word 49</v>
      </c>
      <c r="IB3" s="119" t="str">
        <f ca="1">BingoCardGenerator.com!RJ2</f>
        <v>Word 67</v>
      </c>
      <c r="IC3" s="120"/>
      <c r="ID3" s="117" t="str">
        <f ca="1">BingoCardGenerator.com!RL2</f>
        <v>Word 6</v>
      </c>
      <c r="IE3" s="118" t="str">
        <f ca="1">BingoCardGenerator.com!RM2</f>
        <v>Word 22</v>
      </c>
      <c r="IF3" s="118" t="str">
        <f ca="1">BingoCardGenerator.com!RN2</f>
        <v>Word 40</v>
      </c>
      <c r="IG3" s="118" t="str">
        <f ca="1">BingoCardGenerator.com!RO2</f>
        <v>Word 51</v>
      </c>
      <c r="IH3" s="119" t="str">
        <f ca="1">BingoCardGenerator.com!RP2</f>
        <v>Word 62</v>
      </c>
      <c r="II3" s="117" t="str">
        <f ca="1">BingoCardGenerator.com!SB2</f>
        <v>Word 14</v>
      </c>
      <c r="IJ3" s="118" t="str">
        <f ca="1">BingoCardGenerator.com!SC2</f>
        <v>Word 17</v>
      </c>
      <c r="IK3" s="118" t="str">
        <f ca="1">BingoCardGenerator.com!SD2</f>
        <v>Word 33</v>
      </c>
      <c r="IL3" s="118" t="str">
        <f ca="1">BingoCardGenerator.com!SE2</f>
        <v>Word 57</v>
      </c>
      <c r="IM3" s="119" t="str">
        <f ca="1">BingoCardGenerator.com!SF2</f>
        <v>Word 74</v>
      </c>
      <c r="IN3" s="120"/>
      <c r="IO3" s="117" t="str">
        <f ca="1">BingoCardGenerator.com!SH2</f>
        <v>Word 10</v>
      </c>
      <c r="IP3" s="118" t="str">
        <f ca="1">BingoCardGenerator.com!SI2</f>
        <v>Word 29</v>
      </c>
      <c r="IQ3" s="118" t="str">
        <f ca="1">BingoCardGenerator.com!SJ2</f>
        <v>Word 32</v>
      </c>
      <c r="IR3" s="118" t="str">
        <f ca="1">BingoCardGenerator.com!SK2</f>
        <v>Word 51</v>
      </c>
      <c r="IS3" s="119" t="str">
        <f ca="1">BingoCardGenerator.com!SL2</f>
        <v>Word 75</v>
      </c>
      <c r="IT3" s="117" t="str">
        <f ca="1">BingoCardGenerator.com!SX2</f>
        <v>Word 8</v>
      </c>
      <c r="IU3" s="118" t="str">
        <f ca="1">BingoCardGenerator.com!SY2</f>
        <v>Word 23</v>
      </c>
      <c r="IV3" s="118" t="str">
        <f ca="1">BingoCardGenerator.com!SZ2</f>
        <v>Word 34</v>
      </c>
      <c r="IW3" s="118" t="str">
        <f ca="1">BingoCardGenerator.com!TA2</f>
        <v>Word 57</v>
      </c>
      <c r="IX3" s="119" t="str">
        <f ca="1">BingoCardGenerator.com!TB2</f>
        <v>Word 65</v>
      </c>
      <c r="IY3" s="120"/>
      <c r="IZ3" s="117" t="str">
        <f ca="1">BingoCardGenerator.com!TD2</f>
        <v>Word 11</v>
      </c>
      <c r="JA3" s="118" t="str">
        <f ca="1">BingoCardGenerator.com!TE2</f>
        <v>Word 30</v>
      </c>
      <c r="JB3" s="118" t="str">
        <f ca="1">BingoCardGenerator.com!TF2</f>
        <v>Word 42</v>
      </c>
      <c r="JC3" s="118" t="str">
        <f ca="1">BingoCardGenerator.com!TG2</f>
        <v>Word 51</v>
      </c>
      <c r="JD3" s="119" t="str">
        <f ca="1">BingoCardGenerator.com!TH2</f>
        <v>Word 61</v>
      </c>
      <c r="JE3" s="117" t="str">
        <f ca="1">BingoCardGenerator.com!TT2</f>
        <v>Word 9</v>
      </c>
      <c r="JF3" s="118" t="str">
        <f ca="1">BingoCardGenerator.com!TU2</f>
        <v>Word 25</v>
      </c>
      <c r="JG3" s="118" t="str">
        <f ca="1">BingoCardGenerator.com!TV2</f>
        <v>Word 45</v>
      </c>
      <c r="JH3" s="118" t="str">
        <f ca="1">BingoCardGenerator.com!TW2</f>
        <v>Word 53</v>
      </c>
      <c r="JI3" s="119" t="str">
        <f ca="1">BingoCardGenerator.com!TX2</f>
        <v>Word 67</v>
      </c>
      <c r="JJ3" s="120"/>
      <c r="JK3" s="117" t="str">
        <f ca="1">BingoCardGenerator.com!TZ2</f>
        <v>Word 5</v>
      </c>
      <c r="JL3" s="118" t="str">
        <f ca="1">BingoCardGenerator.com!UA2</f>
        <v>Word 26</v>
      </c>
      <c r="JM3" s="118" t="str">
        <f ca="1">BingoCardGenerator.com!UB2</f>
        <v>Word 34</v>
      </c>
      <c r="JN3" s="118" t="str">
        <f ca="1">BingoCardGenerator.com!UC2</f>
        <v>Word 46</v>
      </c>
      <c r="JO3" s="119" t="str">
        <f ca="1">BingoCardGenerator.com!UD2</f>
        <v>Word 74</v>
      </c>
    </row>
    <row r="4" spans="1:275" s="124" customFormat="1" ht="59.1" customHeight="1" x14ac:dyDescent="0.3">
      <c r="A4" s="125" t="str">
        <f ca="1">BingoCardGenerator.com!L3</f>
        <v>Word 1</v>
      </c>
      <c r="B4" s="69" t="str">
        <f ca="1">BingoCardGenerator.com!M3</f>
        <v>Word 26</v>
      </c>
      <c r="C4" s="69" t="str">
        <f ca="1">BingoCardGenerator.com!N3</f>
        <v>Word 45</v>
      </c>
      <c r="D4" s="69" t="str">
        <f ca="1">BingoCardGenerator.com!O3</f>
        <v>Word 60</v>
      </c>
      <c r="E4" s="126" t="str">
        <f ca="1">BingoCardGenerator.com!P3</f>
        <v>Word 75</v>
      </c>
      <c r="F4" s="120"/>
      <c r="G4" s="125" t="str">
        <f ca="1">BingoCardGenerator.com!R3</f>
        <v>Word 2</v>
      </c>
      <c r="H4" s="69" t="str">
        <f ca="1">BingoCardGenerator.com!S3</f>
        <v>Word 25</v>
      </c>
      <c r="I4" s="69" t="str">
        <f ca="1">BingoCardGenerator.com!T3</f>
        <v>Word 34</v>
      </c>
      <c r="J4" s="69" t="str">
        <f ca="1">BingoCardGenerator.com!U3</f>
        <v>Word 57</v>
      </c>
      <c r="K4" s="126" t="str">
        <f ca="1">BingoCardGenerator.com!V3</f>
        <v>Word 62</v>
      </c>
      <c r="L4" s="125" t="str">
        <f ca="1">BingoCardGenerator.com!AH3</f>
        <v>Word 3</v>
      </c>
      <c r="M4" s="69" t="str">
        <f ca="1">BingoCardGenerator.com!AI3</f>
        <v>Word 20</v>
      </c>
      <c r="N4" s="69" t="str">
        <f ca="1">BingoCardGenerator.com!AJ3</f>
        <v>Word 39</v>
      </c>
      <c r="O4" s="69" t="str">
        <f ca="1">BingoCardGenerator.com!AK3</f>
        <v>Word 56</v>
      </c>
      <c r="P4" s="126" t="str">
        <f ca="1">BingoCardGenerator.com!AL3</f>
        <v>Word 65</v>
      </c>
      <c r="Q4" s="120"/>
      <c r="R4" s="125" t="str">
        <f ca="1">BingoCardGenerator.com!AN3</f>
        <v>Word 8</v>
      </c>
      <c r="S4" s="69" t="str">
        <f ca="1">BingoCardGenerator.com!AO3</f>
        <v>Word 23</v>
      </c>
      <c r="T4" s="69" t="str">
        <f ca="1">BingoCardGenerator.com!AP3</f>
        <v>Word 37</v>
      </c>
      <c r="U4" s="69" t="str">
        <f ca="1">BingoCardGenerator.com!AQ3</f>
        <v>Word 52</v>
      </c>
      <c r="V4" s="126" t="str">
        <f ca="1">BingoCardGenerator.com!AR3</f>
        <v>Word 71</v>
      </c>
      <c r="W4" s="125" t="str">
        <f ca="1">BingoCardGenerator.com!BD3</f>
        <v>Word 14</v>
      </c>
      <c r="X4" s="69" t="str">
        <f ca="1">BingoCardGenerator.com!BE3</f>
        <v>Word 24</v>
      </c>
      <c r="Y4" s="69" t="str">
        <f ca="1">BingoCardGenerator.com!BF3</f>
        <v>Word 45</v>
      </c>
      <c r="Z4" s="69" t="str">
        <f ca="1">BingoCardGenerator.com!BG3</f>
        <v>Word 58</v>
      </c>
      <c r="AA4" s="126" t="str">
        <f ca="1">BingoCardGenerator.com!BH3</f>
        <v>Word 67</v>
      </c>
      <c r="AB4" s="120"/>
      <c r="AC4" s="125" t="str">
        <f ca="1">BingoCardGenerator.com!BJ3</f>
        <v>Word 15</v>
      </c>
      <c r="AD4" s="69" t="str">
        <f ca="1">BingoCardGenerator.com!BK3</f>
        <v>Word 16</v>
      </c>
      <c r="AE4" s="69" t="str">
        <f ca="1">BingoCardGenerator.com!BL3</f>
        <v>Word 40</v>
      </c>
      <c r="AF4" s="69" t="str">
        <f ca="1">BingoCardGenerator.com!BM3</f>
        <v>Word 51</v>
      </c>
      <c r="AG4" s="126" t="str">
        <f ca="1">BingoCardGenerator.com!BN3</f>
        <v>Word 69</v>
      </c>
      <c r="AH4" s="125" t="str">
        <f ca="1">BingoCardGenerator.com!BZ3</f>
        <v>Word 10</v>
      </c>
      <c r="AI4" s="69" t="str">
        <f ca="1">BingoCardGenerator.com!CA3</f>
        <v>Word 25</v>
      </c>
      <c r="AJ4" s="69" t="str">
        <f ca="1">BingoCardGenerator.com!CB3</f>
        <v>Word 44</v>
      </c>
      <c r="AK4" s="69" t="str">
        <f ca="1">BingoCardGenerator.com!CC3</f>
        <v>Word 54</v>
      </c>
      <c r="AL4" s="126" t="str">
        <f ca="1">BingoCardGenerator.com!CD3</f>
        <v>Word 67</v>
      </c>
      <c r="AM4" s="120"/>
      <c r="AN4" s="125" t="str">
        <f ca="1">BingoCardGenerator.com!CF3</f>
        <v>Word 14</v>
      </c>
      <c r="AO4" s="69" t="str">
        <f ca="1">BingoCardGenerator.com!CG3</f>
        <v>Word 26</v>
      </c>
      <c r="AP4" s="69" t="str">
        <f ca="1">BingoCardGenerator.com!CH3</f>
        <v>Word 39</v>
      </c>
      <c r="AQ4" s="69" t="str">
        <f ca="1">BingoCardGenerator.com!CI3</f>
        <v>Word 52</v>
      </c>
      <c r="AR4" s="126" t="str">
        <f ca="1">BingoCardGenerator.com!CJ3</f>
        <v>Word 72</v>
      </c>
      <c r="AS4" s="125" t="str">
        <f ca="1">BingoCardGenerator.com!CV3</f>
        <v>Word 2</v>
      </c>
      <c r="AT4" s="69" t="str">
        <f ca="1">BingoCardGenerator.com!CW3</f>
        <v>Word 28</v>
      </c>
      <c r="AU4" s="69" t="str">
        <f ca="1">BingoCardGenerator.com!CX3</f>
        <v>Word 38</v>
      </c>
      <c r="AV4" s="69" t="str">
        <f ca="1">BingoCardGenerator.com!CY3</f>
        <v>Word 51</v>
      </c>
      <c r="AW4" s="126" t="str">
        <f ca="1">BingoCardGenerator.com!CZ3</f>
        <v>Word 66</v>
      </c>
      <c r="AX4" s="120"/>
      <c r="AY4" s="125" t="str">
        <f ca="1">BingoCardGenerator.com!DB3</f>
        <v>Word 10</v>
      </c>
      <c r="AZ4" s="69" t="str">
        <f ca="1">BingoCardGenerator.com!DC3</f>
        <v>Word 22</v>
      </c>
      <c r="BA4" s="69" t="str">
        <f ca="1">BingoCardGenerator.com!DD3</f>
        <v>Word 43</v>
      </c>
      <c r="BB4" s="69" t="str">
        <f ca="1">BingoCardGenerator.com!DE3</f>
        <v>Word 50</v>
      </c>
      <c r="BC4" s="126" t="str">
        <f ca="1">BingoCardGenerator.com!DF3</f>
        <v>Word 73</v>
      </c>
      <c r="BD4" s="125" t="str">
        <f ca="1">BingoCardGenerator.com!DR3</f>
        <v>Word 4</v>
      </c>
      <c r="BE4" s="69" t="str">
        <f ca="1">BingoCardGenerator.com!DS3</f>
        <v>Word 16</v>
      </c>
      <c r="BF4" s="69" t="str">
        <f ca="1">BingoCardGenerator.com!DT3</f>
        <v>Word 39</v>
      </c>
      <c r="BG4" s="69" t="str">
        <f ca="1">BingoCardGenerator.com!DU3</f>
        <v>Word 56</v>
      </c>
      <c r="BH4" s="126" t="str">
        <f ca="1">BingoCardGenerator.com!DV3</f>
        <v>Word 72</v>
      </c>
      <c r="BI4" s="120"/>
      <c r="BJ4" s="125" t="str">
        <f ca="1">BingoCardGenerator.com!DX3</f>
        <v>Word 2</v>
      </c>
      <c r="BK4" s="69" t="str">
        <f ca="1">BingoCardGenerator.com!DY3</f>
        <v>Word 17</v>
      </c>
      <c r="BL4" s="69" t="str">
        <f ca="1">BingoCardGenerator.com!DZ3</f>
        <v>Word 36</v>
      </c>
      <c r="BM4" s="69" t="str">
        <f ca="1">BingoCardGenerator.com!EA3</f>
        <v>Word 57</v>
      </c>
      <c r="BN4" s="126" t="str">
        <f ca="1">BingoCardGenerator.com!EB3</f>
        <v>Word 67</v>
      </c>
      <c r="BO4" s="125" t="str">
        <f ca="1">BingoCardGenerator.com!EN3</f>
        <v>Word 15</v>
      </c>
      <c r="BP4" s="69" t="str">
        <f ca="1">BingoCardGenerator.com!EO3</f>
        <v>Word 25</v>
      </c>
      <c r="BQ4" s="69" t="str">
        <f ca="1">BingoCardGenerator.com!EP3</f>
        <v>Word 44</v>
      </c>
      <c r="BR4" s="69" t="str">
        <f ca="1">BingoCardGenerator.com!EQ3</f>
        <v>Word 55</v>
      </c>
      <c r="BS4" s="126" t="str">
        <f ca="1">BingoCardGenerator.com!ER3</f>
        <v>Word 74</v>
      </c>
      <c r="BT4" s="120"/>
      <c r="BU4" s="125" t="str">
        <f ca="1">BingoCardGenerator.com!ET3</f>
        <v>Word 10</v>
      </c>
      <c r="BV4" s="69" t="str">
        <f ca="1">BingoCardGenerator.com!EU3</f>
        <v>Word 18</v>
      </c>
      <c r="BW4" s="69" t="str">
        <f ca="1">BingoCardGenerator.com!EV3</f>
        <v>Word 45</v>
      </c>
      <c r="BX4" s="69" t="str">
        <f ca="1">BingoCardGenerator.com!EW3</f>
        <v>Word 53</v>
      </c>
      <c r="BY4" s="126" t="str">
        <f ca="1">BingoCardGenerator.com!EX3</f>
        <v>Word 72</v>
      </c>
      <c r="BZ4" s="125" t="str">
        <f ca="1">BingoCardGenerator.com!FJ3</f>
        <v>Word 10</v>
      </c>
      <c r="CA4" s="69" t="str">
        <f ca="1">BingoCardGenerator.com!FK3</f>
        <v>Word 26</v>
      </c>
      <c r="CB4" s="69" t="str">
        <f ca="1">BingoCardGenerator.com!FL3</f>
        <v>Word 35</v>
      </c>
      <c r="CC4" s="69" t="str">
        <f ca="1">BingoCardGenerator.com!FM3</f>
        <v>Word 49</v>
      </c>
      <c r="CD4" s="126" t="str">
        <f ca="1">BingoCardGenerator.com!FN3</f>
        <v>Word 65</v>
      </c>
      <c r="CE4" s="120"/>
      <c r="CF4" s="125" t="str">
        <f ca="1">BingoCardGenerator.com!FP3</f>
        <v>Word 12</v>
      </c>
      <c r="CG4" s="69" t="str">
        <f ca="1">BingoCardGenerator.com!FQ3</f>
        <v>Word 23</v>
      </c>
      <c r="CH4" s="69" t="str">
        <f ca="1">BingoCardGenerator.com!FR3</f>
        <v>Word 37</v>
      </c>
      <c r="CI4" s="69" t="str">
        <f ca="1">BingoCardGenerator.com!FS3</f>
        <v>Word 52</v>
      </c>
      <c r="CJ4" s="126" t="str">
        <f ca="1">BingoCardGenerator.com!FT3</f>
        <v>Word 63</v>
      </c>
      <c r="CK4" s="125" t="str">
        <f ca="1">BingoCardGenerator.com!GF3</f>
        <v>Word 4</v>
      </c>
      <c r="CL4" s="69" t="str">
        <f ca="1">BingoCardGenerator.com!GG3</f>
        <v>Word 19</v>
      </c>
      <c r="CM4" s="69" t="str">
        <f ca="1">BingoCardGenerator.com!GH3</f>
        <v>Word 40</v>
      </c>
      <c r="CN4" s="69" t="str">
        <f ca="1">BingoCardGenerator.com!GI3</f>
        <v>Word 49</v>
      </c>
      <c r="CO4" s="126" t="str">
        <f ca="1">BingoCardGenerator.com!GJ3</f>
        <v>Word 65</v>
      </c>
      <c r="CP4" s="120"/>
      <c r="CQ4" s="125" t="str">
        <f ca="1">BingoCardGenerator.com!GL3</f>
        <v>Word 13</v>
      </c>
      <c r="CR4" s="69" t="str">
        <f ca="1">BingoCardGenerator.com!GM3</f>
        <v>Word 20</v>
      </c>
      <c r="CS4" s="69" t="str">
        <f ca="1">BingoCardGenerator.com!GN3</f>
        <v>Word 44</v>
      </c>
      <c r="CT4" s="69" t="str">
        <f ca="1">BingoCardGenerator.com!GO3</f>
        <v>Word 49</v>
      </c>
      <c r="CU4" s="126" t="str">
        <f ca="1">BingoCardGenerator.com!GP3</f>
        <v>Word 66</v>
      </c>
      <c r="CV4" s="125" t="str">
        <f ca="1">BingoCardGenerator.com!HB3</f>
        <v>Word 12</v>
      </c>
      <c r="CW4" s="69" t="str">
        <f ca="1">BingoCardGenerator.com!HC3</f>
        <v>Word 16</v>
      </c>
      <c r="CX4" s="69" t="str">
        <f ca="1">BingoCardGenerator.com!HD3</f>
        <v>Word 38</v>
      </c>
      <c r="CY4" s="69" t="str">
        <f ca="1">BingoCardGenerator.com!HE3</f>
        <v>Word 58</v>
      </c>
      <c r="CZ4" s="126" t="str">
        <f ca="1">BingoCardGenerator.com!HF3</f>
        <v>Word 64</v>
      </c>
      <c r="DA4" s="120"/>
      <c r="DB4" s="125" t="str">
        <f ca="1">BingoCardGenerator.com!HH3</f>
        <v>Word 8</v>
      </c>
      <c r="DC4" s="69" t="str">
        <f ca="1">BingoCardGenerator.com!HI3</f>
        <v>Word 21</v>
      </c>
      <c r="DD4" s="69" t="str">
        <f ca="1">BingoCardGenerator.com!HJ3</f>
        <v>Word 41</v>
      </c>
      <c r="DE4" s="69" t="str">
        <f ca="1">BingoCardGenerator.com!HK3</f>
        <v>Word 54</v>
      </c>
      <c r="DF4" s="126" t="str">
        <f ca="1">BingoCardGenerator.com!HL3</f>
        <v>Word 74</v>
      </c>
      <c r="DG4" s="125" t="str">
        <f ca="1">BingoCardGenerator.com!HX3</f>
        <v>Word 10</v>
      </c>
      <c r="DH4" s="69" t="str">
        <f ca="1">BingoCardGenerator.com!HY3</f>
        <v>Word 21</v>
      </c>
      <c r="DI4" s="69" t="str">
        <f ca="1">BingoCardGenerator.com!HZ3</f>
        <v>Word 40</v>
      </c>
      <c r="DJ4" s="69" t="str">
        <f ca="1">BingoCardGenerator.com!IA3</f>
        <v>Word 51</v>
      </c>
      <c r="DK4" s="126" t="str">
        <f ca="1">BingoCardGenerator.com!IB3</f>
        <v>Word 61</v>
      </c>
      <c r="DL4" s="120"/>
      <c r="DM4" s="125" t="str">
        <f ca="1">BingoCardGenerator.com!ID3</f>
        <v>Word 3</v>
      </c>
      <c r="DN4" s="69" t="str">
        <f ca="1">BingoCardGenerator.com!IE3</f>
        <v>Word 30</v>
      </c>
      <c r="DO4" s="69" t="str">
        <f ca="1">BingoCardGenerator.com!IF3</f>
        <v>Word 33</v>
      </c>
      <c r="DP4" s="69" t="str">
        <f ca="1">BingoCardGenerator.com!IG3</f>
        <v>Word 53</v>
      </c>
      <c r="DQ4" s="126" t="str">
        <f ca="1">BingoCardGenerator.com!IH3</f>
        <v>Word 62</v>
      </c>
      <c r="DR4" s="125" t="str">
        <f ca="1">BingoCardGenerator.com!IT3</f>
        <v>Word 7</v>
      </c>
      <c r="DS4" s="69" t="str">
        <f ca="1">BingoCardGenerator.com!IU3</f>
        <v>Word 28</v>
      </c>
      <c r="DT4" s="69" t="str">
        <f ca="1">BingoCardGenerator.com!IV3</f>
        <v>Word 45</v>
      </c>
      <c r="DU4" s="69" t="str">
        <f ca="1">BingoCardGenerator.com!IW3</f>
        <v>Word 50</v>
      </c>
      <c r="DV4" s="126" t="str">
        <f ca="1">BingoCardGenerator.com!IX3</f>
        <v>Word 73</v>
      </c>
      <c r="DW4" s="120"/>
      <c r="DX4" s="125" t="str">
        <f ca="1">BingoCardGenerator.com!IZ3</f>
        <v>Word 14</v>
      </c>
      <c r="DY4" s="69" t="str">
        <f ca="1">BingoCardGenerator.com!JA3</f>
        <v>Word 18</v>
      </c>
      <c r="DZ4" s="69" t="str">
        <f ca="1">BingoCardGenerator.com!JB3</f>
        <v>Word 37</v>
      </c>
      <c r="EA4" s="69" t="str">
        <f ca="1">BingoCardGenerator.com!JC3</f>
        <v>Word 51</v>
      </c>
      <c r="EB4" s="126" t="str">
        <f ca="1">BingoCardGenerator.com!JD3</f>
        <v>Word 62</v>
      </c>
      <c r="EC4" s="125" t="str">
        <f ca="1">BingoCardGenerator.com!JP3</f>
        <v>Word 5</v>
      </c>
      <c r="ED4" s="69" t="str">
        <f ca="1">BingoCardGenerator.com!JQ3</f>
        <v>Word 23</v>
      </c>
      <c r="EE4" s="69" t="str">
        <f ca="1">BingoCardGenerator.com!JR3</f>
        <v>Word 34</v>
      </c>
      <c r="EF4" s="69" t="str">
        <f ca="1">BingoCardGenerator.com!JS3</f>
        <v>Word 57</v>
      </c>
      <c r="EG4" s="126" t="str">
        <f ca="1">BingoCardGenerator.com!JT3</f>
        <v>Word 71</v>
      </c>
      <c r="EH4" s="120"/>
      <c r="EI4" s="125" t="str">
        <f ca="1">BingoCardGenerator.com!JV3</f>
        <v>Word 7</v>
      </c>
      <c r="EJ4" s="69" t="str">
        <f ca="1">BingoCardGenerator.com!JW3</f>
        <v>Word 25</v>
      </c>
      <c r="EK4" s="69" t="str">
        <f ca="1">BingoCardGenerator.com!JX3</f>
        <v>Word 39</v>
      </c>
      <c r="EL4" s="69" t="str">
        <f ca="1">BingoCardGenerator.com!JY3</f>
        <v>Word 47</v>
      </c>
      <c r="EM4" s="126" t="str">
        <f ca="1">BingoCardGenerator.com!JZ3</f>
        <v>Word 68</v>
      </c>
      <c r="EN4" s="125" t="str">
        <f ca="1">BingoCardGenerator.com!KL3</f>
        <v>Word 10</v>
      </c>
      <c r="EO4" s="69" t="str">
        <f ca="1">BingoCardGenerator.com!KM3</f>
        <v>Word 30</v>
      </c>
      <c r="EP4" s="69" t="str">
        <f ca="1">BingoCardGenerator.com!KN3</f>
        <v>Word 34</v>
      </c>
      <c r="EQ4" s="69" t="str">
        <f ca="1">BingoCardGenerator.com!KO3</f>
        <v>Word 46</v>
      </c>
      <c r="ER4" s="126" t="str">
        <f ca="1">BingoCardGenerator.com!KP3</f>
        <v>Word 63</v>
      </c>
      <c r="ES4" s="120"/>
      <c r="ET4" s="125" t="str">
        <f ca="1">BingoCardGenerator.com!KR3</f>
        <v>Word 8</v>
      </c>
      <c r="EU4" s="69" t="str">
        <f ca="1">BingoCardGenerator.com!KS3</f>
        <v>Word 16</v>
      </c>
      <c r="EV4" s="69" t="str">
        <f ca="1">BingoCardGenerator.com!KT3</f>
        <v>Word 35</v>
      </c>
      <c r="EW4" s="69" t="str">
        <f ca="1">BingoCardGenerator.com!KU3</f>
        <v>Word 53</v>
      </c>
      <c r="EX4" s="126" t="str">
        <f ca="1">BingoCardGenerator.com!KV3</f>
        <v>Word 73</v>
      </c>
      <c r="EY4" s="125" t="str">
        <f ca="1">BingoCardGenerator.com!LH3</f>
        <v>Word 3</v>
      </c>
      <c r="EZ4" s="69" t="str">
        <f ca="1">BingoCardGenerator.com!LI3</f>
        <v>Word 22</v>
      </c>
      <c r="FA4" s="69" t="str">
        <f ca="1">BingoCardGenerator.com!LJ3</f>
        <v>Word 35</v>
      </c>
      <c r="FB4" s="69" t="str">
        <f ca="1">BingoCardGenerator.com!LK3</f>
        <v>Word 51</v>
      </c>
      <c r="FC4" s="126" t="str">
        <f ca="1">BingoCardGenerator.com!LL3</f>
        <v>Word 70</v>
      </c>
      <c r="FD4" s="120"/>
      <c r="FE4" s="125" t="str">
        <f ca="1">BingoCardGenerator.com!LN3</f>
        <v>Word 10</v>
      </c>
      <c r="FF4" s="69" t="str">
        <f ca="1">BingoCardGenerator.com!LO3</f>
        <v>Word 28</v>
      </c>
      <c r="FG4" s="69" t="str">
        <f ca="1">BingoCardGenerator.com!LP3</f>
        <v>Word 34</v>
      </c>
      <c r="FH4" s="69" t="str">
        <f ca="1">BingoCardGenerator.com!LQ3</f>
        <v>Word 47</v>
      </c>
      <c r="FI4" s="126" t="str">
        <f ca="1">BingoCardGenerator.com!LR3</f>
        <v>Word 69</v>
      </c>
      <c r="FJ4" s="125" t="str">
        <f ca="1">BingoCardGenerator.com!MD3</f>
        <v>Word 9</v>
      </c>
      <c r="FK4" s="69" t="str">
        <f ca="1">BingoCardGenerator.com!ME3</f>
        <v>Word 18</v>
      </c>
      <c r="FL4" s="69" t="str">
        <f ca="1">BingoCardGenerator.com!MF3</f>
        <v>Word 40</v>
      </c>
      <c r="FM4" s="69" t="str">
        <f ca="1">BingoCardGenerator.com!MG3</f>
        <v>Word 57</v>
      </c>
      <c r="FN4" s="126" t="str">
        <f ca="1">BingoCardGenerator.com!MH3</f>
        <v>Word 74</v>
      </c>
      <c r="FO4" s="120"/>
      <c r="FP4" s="125" t="str">
        <f ca="1">BingoCardGenerator.com!MJ3</f>
        <v>Word 5</v>
      </c>
      <c r="FQ4" s="69" t="str">
        <f ca="1">BingoCardGenerator.com!MK3</f>
        <v>Word 26</v>
      </c>
      <c r="FR4" s="69" t="str">
        <f ca="1">BingoCardGenerator.com!ML3</f>
        <v>Word 45</v>
      </c>
      <c r="FS4" s="69" t="str">
        <f ca="1">BingoCardGenerator.com!MM3</f>
        <v>Word 58</v>
      </c>
      <c r="FT4" s="126" t="str">
        <f ca="1">BingoCardGenerator.com!MN3</f>
        <v>Word 73</v>
      </c>
      <c r="FU4" s="125" t="str">
        <f ca="1">BingoCardGenerator.com!MZ3</f>
        <v>Word 15</v>
      </c>
      <c r="FV4" s="69" t="str">
        <f ca="1">BingoCardGenerator.com!NA3</f>
        <v>Word 28</v>
      </c>
      <c r="FW4" s="69" t="str">
        <f ca="1">BingoCardGenerator.com!NB3</f>
        <v>Word 44</v>
      </c>
      <c r="FX4" s="69" t="str">
        <f ca="1">BingoCardGenerator.com!NC3</f>
        <v>Word 57</v>
      </c>
      <c r="FY4" s="126" t="str">
        <f ca="1">BingoCardGenerator.com!ND3</f>
        <v>Word 68</v>
      </c>
      <c r="FZ4" s="120"/>
      <c r="GA4" s="125" t="str">
        <f ca="1">BingoCardGenerator.com!NF3</f>
        <v>Word 15</v>
      </c>
      <c r="GB4" s="69" t="str">
        <f ca="1">BingoCardGenerator.com!NG3</f>
        <v>Word 27</v>
      </c>
      <c r="GC4" s="69" t="str">
        <f ca="1">BingoCardGenerator.com!NH3</f>
        <v>Word 39</v>
      </c>
      <c r="GD4" s="69" t="str">
        <f ca="1">BingoCardGenerator.com!NI3</f>
        <v>Word 51</v>
      </c>
      <c r="GE4" s="126" t="str">
        <f ca="1">BingoCardGenerator.com!NJ3</f>
        <v>Word 75</v>
      </c>
      <c r="GF4" s="125" t="str">
        <f ca="1">BingoCardGenerator.com!NV3</f>
        <v>Word 12</v>
      </c>
      <c r="GG4" s="69" t="str">
        <f ca="1">BingoCardGenerator.com!NW3</f>
        <v>Word 17</v>
      </c>
      <c r="GH4" s="69" t="str">
        <f ca="1">BingoCardGenerator.com!NX3</f>
        <v>Word 43</v>
      </c>
      <c r="GI4" s="69" t="str">
        <f ca="1">BingoCardGenerator.com!NY3</f>
        <v>Word 47</v>
      </c>
      <c r="GJ4" s="126" t="str">
        <f ca="1">BingoCardGenerator.com!NZ3</f>
        <v>Word 65</v>
      </c>
      <c r="GK4" s="120"/>
      <c r="GL4" s="125" t="str">
        <f ca="1">BingoCardGenerator.com!OB3</f>
        <v>Word 9</v>
      </c>
      <c r="GM4" s="69" t="str">
        <f ca="1">BingoCardGenerator.com!OC3</f>
        <v>Word 23</v>
      </c>
      <c r="GN4" s="69" t="str">
        <f ca="1">BingoCardGenerator.com!OD3</f>
        <v>Word 37</v>
      </c>
      <c r="GO4" s="69" t="str">
        <f ca="1">BingoCardGenerator.com!OE3</f>
        <v>Word 58</v>
      </c>
      <c r="GP4" s="126" t="str">
        <f ca="1">BingoCardGenerator.com!OF3</f>
        <v>Word 64</v>
      </c>
      <c r="GQ4" s="125" t="str">
        <f ca="1">BingoCardGenerator.com!OR3</f>
        <v>Word 1</v>
      </c>
      <c r="GR4" s="69" t="str">
        <f ca="1">BingoCardGenerator.com!OS3</f>
        <v>Word 28</v>
      </c>
      <c r="GS4" s="69" t="str">
        <f ca="1">BingoCardGenerator.com!OT3</f>
        <v>Word 39</v>
      </c>
      <c r="GT4" s="69" t="str">
        <f ca="1">BingoCardGenerator.com!OU3</f>
        <v>Word 46</v>
      </c>
      <c r="GU4" s="126" t="str">
        <f ca="1">BingoCardGenerator.com!OV3</f>
        <v>Word 70</v>
      </c>
      <c r="GV4" s="120"/>
      <c r="GW4" s="125" t="str">
        <f ca="1">BingoCardGenerator.com!OX3</f>
        <v>Word 12</v>
      </c>
      <c r="GX4" s="69" t="str">
        <f ca="1">BingoCardGenerator.com!OY3</f>
        <v>Word 18</v>
      </c>
      <c r="GY4" s="69" t="str">
        <f ca="1">BingoCardGenerator.com!OZ3</f>
        <v>Word 45</v>
      </c>
      <c r="GZ4" s="69" t="str">
        <f ca="1">BingoCardGenerator.com!PA3</f>
        <v>Word 59</v>
      </c>
      <c r="HA4" s="126" t="str">
        <f ca="1">BingoCardGenerator.com!PB3</f>
        <v>Word 70</v>
      </c>
      <c r="HB4" s="125" t="str">
        <f ca="1">BingoCardGenerator.com!PN3</f>
        <v>Word 9</v>
      </c>
      <c r="HC4" s="69" t="str">
        <f ca="1">BingoCardGenerator.com!PO3</f>
        <v>Word 18</v>
      </c>
      <c r="HD4" s="69" t="str">
        <f ca="1">BingoCardGenerator.com!PP3</f>
        <v>Word 36</v>
      </c>
      <c r="HE4" s="69" t="str">
        <f ca="1">BingoCardGenerator.com!PQ3</f>
        <v>Word 48</v>
      </c>
      <c r="HF4" s="126" t="str">
        <f ca="1">BingoCardGenerator.com!PR3</f>
        <v>Word 70</v>
      </c>
      <c r="HG4" s="120"/>
      <c r="HH4" s="125" t="str">
        <f ca="1">BingoCardGenerator.com!PT3</f>
        <v>Word 4</v>
      </c>
      <c r="HI4" s="69" t="str">
        <f ca="1">BingoCardGenerator.com!PU3</f>
        <v>Word 18</v>
      </c>
      <c r="HJ4" s="69" t="str">
        <f ca="1">BingoCardGenerator.com!PV3</f>
        <v>Word 42</v>
      </c>
      <c r="HK4" s="69" t="str">
        <f ca="1">BingoCardGenerator.com!PW3</f>
        <v>Word 50</v>
      </c>
      <c r="HL4" s="126" t="str">
        <f ca="1">BingoCardGenerator.com!PX3</f>
        <v>Word 64</v>
      </c>
      <c r="HM4" s="125" t="str">
        <f ca="1">BingoCardGenerator.com!QJ3</f>
        <v>Word 13</v>
      </c>
      <c r="HN4" s="69" t="str">
        <f ca="1">BingoCardGenerator.com!QK3</f>
        <v>Word 30</v>
      </c>
      <c r="HO4" s="69" t="str">
        <f ca="1">BingoCardGenerator.com!QL3</f>
        <v>Word 32</v>
      </c>
      <c r="HP4" s="69" t="str">
        <f ca="1">BingoCardGenerator.com!QM3</f>
        <v>Word 52</v>
      </c>
      <c r="HQ4" s="126" t="str">
        <f ca="1">BingoCardGenerator.com!QN3</f>
        <v>Word 73</v>
      </c>
      <c r="HR4" s="120"/>
      <c r="HS4" s="125" t="str">
        <f ca="1">BingoCardGenerator.com!QP3</f>
        <v>Word 7</v>
      </c>
      <c r="HT4" s="69" t="str">
        <f ca="1">BingoCardGenerator.com!QQ3</f>
        <v>Word 22</v>
      </c>
      <c r="HU4" s="69" t="str">
        <f ca="1">BingoCardGenerator.com!QR3</f>
        <v>Word 45</v>
      </c>
      <c r="HV4" s="69" t="str">
        <f ca="1">BingoCardGenerator.com!QS3</f>
        <v>Word 47</v>
      </c>
      <c r="HW4" s="126" t="str">
        <f ca="1">BingoCardGenerator.com!QT3</f>
        <v>Word 63</v>
      </c>
      <c r="HX4" s="125" t="str">
        <f ca="1">BingoCardGenerator.com!RF3</f>
        <v>Word 13</v>
      </c>
      <c r="HY4" s="69" t="str">
        <f ca="1">BingoCardGenerator.com!RG3</f>
        <v>Word 23</v>
      </c>
      <c r="HZ4" s="69" t="str">
        <f ca="1">BingoCardGenerator.com!RH3</f>
        <v>Word 33</v>
      </c>
      <c r="IA4" s="69" t="str">
        <f ca="1">BingoCardGenerator.com!RI3</f>
        <v>Word 52</v>
      </c>
      <c r="IB4" s="126" t="str">
        <f ca="1">BingoCardGenerator.com!RJ3</f>
        <v>Word 74</v>
      </c>
      <c r="IC4" s="120"/>
      <c r="ID4" s="125" t="str">
        <f ca="1">BingoCardGenerator.com!RL3</f>
        <v>Word 12</v>
      </c>
      <c r="IE4" s="69" t="str">
        <f ca="1">BingoCardGenerator.com!RM3</f>
        <v>Word 26</v>
      </c>
      <c r="IF4" s="69" t="str">
        <f ca="1">BingoCardGenerator.com!RN3</f>
        <v>Word 41</v>
      </c>
      <c r="IG4" s="69" t="str">
        <f ca="1">BingoCardGenerator.com!RO3</f>
        <v>Word 50</v>
      </c>
      <c r="IH4" s="126" t="str">
        <f ca="1">BingoCardGenerator.com!RP3</f>
        <v>Word 69</v>
      </c>
      <c r="II4" s="125" t="str">
        <f ca="1">BingoCardGenerator.com!SB3</f>
        <v>Word 15</v>
      </c>
      <c r="IJ4" s="69" t="str">
        <f ca="1">BingoCardGenerator.com!SC3</f>
        <v>Word 26</v>
      </c>
      <c r="IK4" s="69" t="str">
        <f ca="1">BingoCardGenerator.com!SD3</f>
        <v>Word 40</v>
      </c>
      <c r="IL4" s="69" t="str">
        <f ca="1">BingoCardGenerator.com!SE3</f>
        <v>Word 50</v>
      </c>
      <c r="IM4" s="126" t="str">
        <f ca="1">BingoCardGenerator.com!SF3</f>
        <v>Word 64</v>
      </c>
      <c r="IN4" s="120"/>
      <c r="IO4" s="125" t="str">
        <f ca="1">BingoCardGenerator.com!SH3</f>
        <v>Word 3</v>
      </c>
      <c r="IP4" s="69" t="str">
        <f ca="1">BingoCardGenerator.com!SI3</f>
        <v>Word 28</v>
      </c>
      <c r="IQ4" s="69" t="str">
        <f ca="1">BingoCardGenerator.com!SJ3</f>
        <v>Word 35</v>
      </c>
      <c r="IR4" s="69" t="str">
        <f ca="1">BingoCardGenerator.com!SK3</f>
        <v>Word 52</v>
      </c>
      <c r="IS4" s="126" t="str">
        <f ca="1">BingoCardGenerator.com!SL3</f>
        <v>Word 68</v>
      </c>
      <c r="IT4" s="125" t="str">
        <f ca="1">BingoCardGenerator.com!SX3</f>
        <v>Word 1</v>
      </c>
      <c r="IU4" s="69" t="str">
        <f ca="1">BingoCardGenerator.com!SY3</f>
        <v>Word 27</v>
      </c>
      <c r="IV4" s="69" t="str">
        <f ca="1">BingoCardGenerator.com!SZ3</f>
        <v>Word 38</v>
      </c>
      <c r="IW4" s="69" t="str">
        <f ca="1">BingoCardGenerator.com!TA3</f>
        <v>Word 48</v>
      </c>
      <c r="IX4" s="126" t="str">
        <f ca="1">BingoCardGenerator.com!TB3</f>
        <v>Word 73</v>
      </c>
      <c r="IY4" s="120"/>
      <c r="IZ4" s="125" t="str">
        <f ca="1">BingoCardGenerator.com!TD3</f>
        <v>Word 13</v>
      </c>
      <c r="JA4" s="69" t="str">
        <f ca="1">BingoCardGenerator.com!TE3</f>
        <v>Word 29</v>
      </c>
      <c r="JB4" s="69" t="str">
        <f ca="1">BingoCardGenerator.com!TF3</f>
        <v>Word 31</v>
      </c>
      <c r="JC4" s="69" t="str">
        <f ca="1">BingoCardGenerator.com!TG3</f>
        <v>Word 53</v>
      </c>
      <c r="JD4" s="126" t="str">
        <f ca="1">BingoCardGenerator.com!TH3</f>
        <v>Word 64</v>
      </c>
      <c r="JE4" s="125" t="str">
        <f ca="1">BingoCardGenerator.com!TT3</f>
        <v>Word 2</v>
      </c>
      <c r="JF4" s="69" t="str">
        <f ca="1">BingoCardGenerator.com!TU3</f>
        <v>Word 17</v>
      </c>
      <c r="JG4" s="69" t="str">
        <f ca="1">BingoCardGenerator.com!TV3</f>
        <v>Word 31</v>
      </c>
      <c r="JH4" s="69" t="str">
        <f ca="1">BingoCardGenerator.com!TW3</f>
        <v>Word 55</v>
      </c>
      <c r="JI4" s="126" t="str">
        <f ca="1">BingoCardGenerator.com!TX3</f>
        <v>Word 70</v>
      </c>
      <c r="JJ4" s="120"/>
      <c r="JK4" s="125" t="str">
        <f ca="1">BingoCardGenerator.com!TZ3</f>
        <v>Word 6</v>
      </c>
      <c r="JL4" s="69" t="str">
        <f ca="1">BingoCardGenerator.com!UA3</f>
        <v>Word 30</v>
      </c>
      <c r="JM4" s="69" t="str">
        <f ca="1">BingoCardGenerator.com!UB3</f>
        <v>Word 36</v>
      </c>
      <c r="JN4" s="69" t="str">
        <f ca="1">BingoCardGenerator.com!UC3</f>
        <v>Word 55</v>
      </c>
      <c r="JO4" s="126" t="str">
        <f ca="1">BingoCardGenerator.com!UD3</f>
        <v>Word 66</v>
      </c>
    </row>
    <row r="5" spans="1:275" s="124" customFormat="1" ht="59.1" customHeight="1" x14ac:dyDescent="0.3">
      <c r="A5" s="125" t="str">
        <f ca="1">BingoCardGenerator.com!L4</f>
        <v>Word 6</v>
      </c>
      <c r="B5" s="69" t="str">
        <f ca="1">BingoCardGenerator.com!M4</f>
        <v>Word 28</v>
      </c>
      <c r="C5" s="69" t="str">
        <f>Instructions!$F$13</f>
        <v>Free</v>
      </c>
      <c r="D5" s="69" t="str">
        <f ca="1">BingoCardGenerator.com!O4</f>
        <v>Word 50</v>
      </c>
      <c r="E5" s="126" t="str">
        <f ca="1">BingoCardGenerator.com!P4</f>
        <v>Word 61</v>
      </c>
      <c r="F5" s="120"/>
      <c r="G5" s="125" t="str">
        <f ca="1">BingoCardGenerator.com!R4</f>
        <v>Word 3</v>
      </c>
      <c r="H5" s="69" t="str">
        <f ca="1">BingoCardGenerator.com!S4</f>
        <v>Word 19</v>
      </c>
      <c r="I5" s="69" t="str">
        <f>Instructions!$F$13</f>
        <v>Free</v>
      </c>
      <c r="J5" s="69" t="str">
        <f ca="1">BingoCardGenerator.com!U4</f>
        <v>Word 60</v>
      </c>
      <c r="K5" s="126" t="str">
        <f ca="1">BingoCardGenerator.com!V4</f>
        <v>Word 65</v>
      </c>
      <c r="L5" s="125" t="str">
        <f ca="1">BingoCardGenerator.com!AH4</f>
        <v>Word 2</v>
      </c>
      <c r="M5" s="69" t="str">
        <f ca="1">BingoCardGenerator.com!AI4</f>
        <v>Word 27</v>
      </c>
      <c r="N5" s="69" t="str">
        <f>Instructions!$F$13</f>
        <v>Free</v>
      </c>
      <c r="O5" s="69" t="str">
        <f ca="1">BingoCardGenerator.com!AK4</f>
        <v>Word 46</v>
      </c>
      <c r="P5" s="126" t="str">
        <f ca="1">BingoCardGenerator.com!AL4</f>
        <v>Word 71</v>
      </c>
      <c r="Q5" s="120"/>
      <c r="R5" s="125" t="str">
        <f ca="1">BingoCardGenerator.com!AN4</f>
        <v>Word 13</v>
      </c>
      <c r="S5" s="69" t="str">
        <f ca="1">BingoCardGenerator.com!AO4</f>
        <v>Word 22</v>
      </c>
      <c r="T5" s="69" t="str">
        <f>Instructions!$F$13</f>
        <v>Free</v>
      </c>
      <c r="U5" s="69" t="str">
        <f ca="1">BingoCardGenerator.com!AQ4</f>
        <v>Word 51</v>
      </c>
      <c r="V5" s="126" t="str">
        <f ca="1">BingoCardGenerator.com!AR4</f>
        <v>Word 63</v>
      </c>
      <c r="W5" s="125" t="str">
        <f ca="1">BingoCardGenerator.com!BD4</f>
        <v>Word 4</v>
      </c>
      <c r="X5" s="69" t="str">
        <f ca="1">BingoCardGenerator.com!BE4</f>
        <v>Word 26</v>
      </c>
      <c r="Y5" s="69" t="str">
        <f>Instructions!$F$13</f>
        <v>Free</v>
      </c>
      <c r="Z5" s="69" t="str">
        <f ca="1">BingoCardGenerator.com!BG4</f>
        <v>Word 49</v>
      </c>
      <c r="AA5" s="126" t="str">
        <f ca="1">BingoCardGenerator.com!BH4</f>
        <v>Word 61</v>
      </c>
      <c r="AB5" s="120"/>
      <c r="AC5" s="125" t="str">
        <f ca="1">BingoCardGenerator.com!BJ4</f>
        <v>Word 12</v>
      </c>
      <c r="AD5" s="69" t="str">
        <f ca="1">BingoCardGenerator.com!BK4</f>
        <v>Word 24</v>
      </c>
      <c r="AE5" s="69" t="str">
        <f>Instructions!$F$13</f>
        <v>Free</v>
      </c>
      <c r="AF5" s="69" t="str">
        <f ca="1">BingoCardGenerator.com!BM4</f>
        <v>Word 58</v>
      </c>
      <c r="AG5" s="126" t="str">
        <f ca="1">BingoCardGenerator.com!BN4</f>
        <v>Word 72</v>
      </c>
      <c r="AH5" s="125" t="str">
        <f ca="1">BingoCardGenerator.com!BZ4</f>
        <v>Word 3</v>
      </c>
      <c r="AI5" s="69" t="str">
        <f ca="1">BingoCardGenerator.com!CA4</f>
        <v>Word 17</v>
      </c>
      <c r="AJ5" s="69" t="str">
        <f>Instructions!$F$13</f>
        <v>Free</v>
      </c>
      <c r="AK5" s="69" t="str">
        <f ca="1">BingoCardGenerator.com!CC4</f>
        <v>Word 52</v>
      </c>
      <c r="AL5" s="126" t="str">
        <f ca="1">BingoCardGenerator.com!CD4</f>
        <v>Word 70</v>
      </c>
      <c r="AM5" s="120"/>
      <c r="AN5" s="125" t="str">
        <f ca="1">BingoCardGenerator.com!CF4</f>
        <v>Word 7</v>
      </c>
      <c r="AO5" s="69" t="str">
        <f ca="1">BingoCardGenerator.com!CG4</f>
        <v>Word 17</v>
      </c>
      <c r="AP5" s="69" t="str">
        <f>Instructions!$F$13</f>
        <v>Free</v>
      </c>
      <c r="AQ5" s="69" t="str">
        <f ca="1">BingoCardGenerator.com!CI4</f>
        <v>Word 56</v>
      </c>
      <c r="AR5" s="126" t="str">
        <f ca="1">BingoCardGenerator.com!CJ4</f>
        <v>Word 62</v>
      </c>
      <c r="AS5" s="125" t="str">
        <f ca="1">BingoCardGenerator.com!CV4</f>
        <v>Word 7</v>
      </c>
      <c r="AT5" s="69" t="str">
        <f ca="1">BingoCardGenerator.com!CW4</f>
        <v>Word 18</v>
      </c>
      <c r="AU5" s="69" t="str">
        <f>Instructions!$F$13</f>
        <v>Free</v>
      </c>
      <c r="AV5" s="69" t="str">
        <f ca="1">BingoCardGenerator.com!CY4</f>
        <v>Word 47</v>
      </c>
      <c r="AW5" s="126" t="str">
        <f ca="1">BingoCardGenerator.com!CZ4</f>
        <v>Word 71</v>
      </c>
      <c r="AX5" s="120"/>
      <c r="AY5" s="125" t="str">
        <f ca="1">BingoCardGenerator.com!DB4</f>
        <v>Word 8</v>
      </c>
      <c r="AZ5" s="69" t="str">
        <f ca="1">BingoCardGenerator.com!DC4</f>
        <v>Word 17</v>
      </c>
      <c r="BA5" s="69" t="str">
        <f>Instructions!$F$13</f>
        <v>Free</v>
      </c>
      <c r="BB5" s="69" t="str">
        <f ca="1">BingoCardGenerator.com!DE4</f>
        <v>Word 53</v>
      </c>
      <c r="BC5" s="126" t="str">
        <f ca="1">BingoCardGenerator.com!DF4</f>
        <v>Word 61</v>
      </c>
      <c r="BD5" s="125" t="str">
        <f ca="1">BingoCardGenerator.com!DR4</f>
        <v>Word 3</v>
      </c>
      <c r="BE5" s="69" t="str">
        <f ca="1">BingoCardGenerator.com!DS4</f>
        <v>Word 29</v>
      </c>
      <c r="BF5" s="69" t="str">
        <f>Instructions!$F$13</f>
        <v>Free</v>
      </c>
      <c r="BG5" s="69" t="str">
        <f ca="1">BingoCardGenerator.com!DU4</f>
        <v>Word 60</v>
      </c>
      <c r="BH5" s="126" t="str">
        <f ca="1">BingoCardGenerator.com!DV4</f>
        <v>Word 66</v>
      </c>
      <c r="BI5" s="120"/>
      <c r="BJ5" s="125" t="str">
        <f ca="1">BingoCardGenerator.com!DX4</f>
        <v>Word 12</v>
      </c>
      <c r="BK5" s="69" t="str">
        <f ca="1">BingoCardGenerator.com!DY4</f>
        <v>Word 25</v>
      </c>
      <c r="BL5" s="69" t="str">
        <f>Instructions!$F$13</f>
        <v>Free</v>
      </c>
      <c r="BM5" s="69" t="str">
        <f ca="1">BingoCardGenerator.com!EA4</f>
        <v>Word 46</v>
      </c>
      <c r="BN5" s="126" t="str">
        <f ca="1">BingoCardGenerator.com!EB4</f>
        <v>Word 66</v>
      </c>
      <c r="BO5" s="125" t="str">
        <f ca="1">BingoCardGenerator.com!EN4</f>
        <v>Word 14</v>
      </c>
      <c r="BP5" s="69" t="str">
        <f ca="1">BingoCardGenerator.com!EO4</f>
        <v>Word 22</v>
      </c>
      <c r="BQ5" s="69" t="str">
        <f>Instructions!$F$13</f>
        <v>Free</v>
      </c>
      <c r="BR5" s="69" t="str">
        <f ca="1">BingoCardGenerator.com!EQ4</f>
        <v>Word 52</v>
      </c>
      <c r="BS5" s="126" t="str">
        <f ca="1">BingoCardGenerator.com!ER4</f>
        <v>Word 73</v>
      </c>
      <c r="BT5" s="120"/>
      <c r="BU5" s="125" t="str">
        <f ca="1">BingoCardGenerator.com!ET4</f>
        <v>Word 6</v>
      </c>
      <c r="BV5" s="69" t="str">
        <f ca="1">BingoCardGenerator.com!EU4</f>
        <v>Word 28</v>
      </c>
      <c r="BW5" s="69" t="str">
        <f>Instructions!$F$13</f>
        <v>Free</v>
      </c>
      <c r="BX5" s="69" t="str">
        <f ca="1">BingoCardGenerator.com!EW4</f>
        <v>Word 51</v>
      </c>
      <c r="BY5" s="126" t="str">
        <f ca="1">BingoCardGenerator.com!EX4</f>
        <v>Word 67</v>
      </c>
      <c r="BZ5" s="125" t="str">
        <f ca="1">BingoCardGenerator.com!FJ4</f>
        <v>Word 14</v>
      </c>
      <c r="CA5" s="69" t="str">
        <f ca="1">BingoCardGenerator.com!FK4</f>
        <v>Word 25</v>
      </c>
      <c r="CB5" s="69" t="str">
        <f>Instructions!$F$13</f>
        <v>Free</v>
      </c>
      <c r="CC5" s="69" t="str">
        <f ca="1">BingoCardGenerator.com!FM4</f>
        <v>Word 51</v>
      </c>
      <c r="CD5" s="126" t="str">
        <f ca="1">BingoCardGenerator.com!FN4</f>
        <v>Word 61</v>
      </c>
      <c r="CE5" s="120"/>
      <c r="CF5" s="125" t="str">
        <f ca="1">BingoCardGenerator.com!FP4</f>
        <v>Word 2</v>
      </c>
      <c r="CG5" s="69" t="str">
        <f ca="1">BingoCardGenerator.com!FQ4</f>
        <v>Word 22</v>
      </c>
      <c r="CH5" s="69" t="str">
        <f>Instructions!$F$13</f>
        <v>Free</v>
      </c>
      <c r="CI5" s="69" t="str">
        <f ca="1">BingoCardGenerator.com!FS4</f>
        <v>Word 51</v>
      </c>
      <c r="CJ5" s="126" t="str">
        <f ca="1">BingoCardGenerator.com!FT4</f>
        <v>Word 66</v>
      </c>
      <c r="CK5" s="125" t="str">
        <f ca="1">BingoCardGenerator.com!GF4</f>
        <v>Word 11</v>
      </c>
      <c r="CL5" s="69" t="str">
        <f ca="1">BingoCardGenerator.com!GG4</f>
        <v>Word 22</v>
      </c>
      <c r="CM5" s="69" t="str">
        <f>Instructions!$F$13</f>
        <v>Free</v>
      </c>
      <c r="CN5" s="69" t="str">
        <f ca="1">BingoCardGenerator.com!GI4</f>
        <v>Word 56</v>
      </c>
      <c r="CO5" s="126" t="str">
        <f ca="1">BingoCardGenerator.com!GJ4</f>
        <v>Word 72</v>
      </c>
      <c r="CP5" s="120"/>
      <c r="CQ5" s="125" t="str">
        <f ca="1">BingoCardGenerator.com!GL4</f>
        <v>Word 4</v>
      </c>
      <c r="CR5" s="69" t="str">
        <f ca="1">BingoCardGenerator.com!GM4</f>
        <v>Word 16</v>
      </c>
      <c r="CS5" s="69" t="str">
        <f>Instructions!$F$13</f>
        <v>Free</v>
      </c>
      <c r="CT5" s="69" t="str">
        <f ca="1">BingoCardGenerator.com!GO4</f>
        <v>Word 54</v>
      </c>
      <c r="CU5" s="126" t="str">
        <f ca="1">BingoCardGenerator.com!GP4</f>
        <v>Word 64</v>
      </c>
      <c r="CV5" s="125" t="str">
        <f ca="1">BingoCardGenerator.com!HB4</f>
        <v>Word 11</v>
      </c>
      <c r="CW5" s="69" t="str">
        <f ca="1">BingoCardGenerator.com!HC4</f>
        <v>Word 30</v>
      </c>
      <c r="CX5" s="69" t="str">
        <f>Instructions!$F$13</f>
        <v>Free</v>
      </c>
      <c r="CY5" s="69" t="str">
        <f ca="1">BingoCardGenerator.com!HE4</f>
        <v>Word 46</v>
      </c>
      <c r="CZ5" s="126" t="str">
        <f ca="1">BingoCardGenerator.com!HF4</f>
        <v>Word 65</v>
      </c>
      <c r="DA5" s="120"/>
      <c r="DB5" s="125" t="str">
        <f ca="1">BingoCardGenerator.com!HH4</f>
        <v>Word 7</v>
      </c>
      <c r="DC5" s="69" t="str">
        <f ca="1">BingoCardGenerator.com!HI4</f>
        <v>Word 29</v>
      </c>
      <c r="DD5" s="69" t="str">
        <f>Instructions!$F$13</f>
        <v>Free</v>
      </c>
      <c r="DE5" s="69" t="str">
        <f ca="1">BingoCardGenerator.com!HK4</f>
        <v>Word 57</v>
      </c>
      <c r="DF5" s="126" t="str">
        <f ca="1">BingoCardGenerator.com!HL4</f>
        <v>Word 71</v>
      </c>
      <c r="DG5" s="125" t="str">
        <f ca="1">BingoCardGenerator.com!HX4</f>
        <v>Word 2</v>
      </c>
      <c r="DH5" s="69" t="str">
        <f ca="1">BingoCardGenerator.com!HY4</f>
        <v>Word 17</v>
      </c>
      <c r="DI5" s="69" t="str">
        <f>Instructions!$F$13</f>
        <v>Free</v>
      </c>
      <c r="DJ5" s="69" t="str">
        <f ca="1">BingoCardGenerator.com!IA4</f>
        <v>Word 56</v>
      </c>
      <c r="DK5" s="126" t="str">
        <f ca="1">BingoCardGenerator.com!IB4</f>
        <v>Word 72</v>
      </c>
      <c r="DL5" s="120"/>
      <c r="DM5" s="125" t="str">
        <f ca="1">BingoCardGenerator.com!ID4</f>
        <v>Word 15</v>
      </c>
      <c r="DN5" s="69" t="str">
        <f ca="1">BingoCardGenerator.com!IE4</f>
        <v>Word 26</v>
      </c>
      <c r="DO5" s="69" t="str">
        <f>Instructions!$F$13</f>
        <v>Free</v>
      </c>
      <c r="DP5" s="69" t="str">
        <f ca="1">BingoCardGenerator.com!IG4</f>
        <v>Word 48</v>
      </c>
      <c r="DQ5" s="126" t="str">
        <f ca="1">BingoCardGenerator.com!IH4</f>
        <v>Word 74</v>
      </c>
      <c r="DR5" s="125" t="str">
        <f ca="1">BingoCardGenerator.com!IT4</f>
        <v>Word 8</v>
      </c>
      <c r="DS5" s="69" t="str">
        <f ca="1">BingoCardGenerator.com!IU4</f>
        <v>Word 30</v>
      </c>
      <c r="DT5" s="69" t="str">
        <f>Instructions!$F$13</f>
        <v>Free</v>
      </c>
      <c r="DU5" s="69" t="str">
        <f ca="1">BingoCardGenerator.com!IW4</f>
        <v>Word 47</v>
      </c>
      <c r="DV5" s="126" t="str">
        <f ca="1">BingoCardGenerator.com!IX4</f>
        <v>Word 61</v>
      </c>
      <c r="DW5" s="120"/>
      <c r="DX5" s="125" t="str">
        <f ca="1">BingoCardGenerator.com!IZ4</f>
        <v>Word 10</v>
      </c>
      <c r="DY5" s="69" t="str">
        <f ca="1">BingoCardGenerator.com!JA4</f>
        <v>Word 19</v>
      </c>
      <c r="DZ5" s="69" t="str">
        <f>Instructions!$F$13</f>
        <v>Free</v>
      </c>
      <c r="EA5" s="69" t="str">
        <f ca="1">BingoCardGenerator.com!JC4</f>
        <v>Word 48</v>
      </c>
      <c r="EB5" s="126" t="str">
        <f ca="1">BingoCardGenerator.com!JD4</f>
        <v>Word 73</v>
      </c>
      <c r="EC5" s="125" t="str">
        <f ca="1">BingoCardGenerator.com!JP4</f>
        <v>Word 2</v>
      </c>
      <c r="ED5" s="69" t="str">
        <f ca="1">BingoCardGenerator.com!JQ4</f>
        <v>Word 29</v>
      </c>
      <c r="EE5" s="69" t="str">
        <f>Instructions!$F$13</f>
        <v>Free</v>
      </c>
      <c r="EF5" s="69" t="str">
        <f ca="1">BingoCardGenerator.com!JS4</f>
        <v>Word 50</v>
      </c>
      <c r="EG5" s="126" t="str">
        <f ca="1">BingoCardGenerator.com!JT4</f>
        <v>Word 75</v>
      </c>
      <c r="EH5" s="120"/>
      <c r="EI5" s="125" t="str">
        <f ca="1">BingoCardGenerator.com!JV4</f>
        <v>Word 14</v>
      </c>
      <c r="EJ5" s="69" t="str">
        <f ca="1">BingoCardGenerator.com!JW4</f>
        <v>Word 17</v>
      </c>
      <c r="EK5" s="69" t="str">
        <f>Instructions!$F$13</f>
        <v>Free</v>
      </c>
      <c r="EL5" s="69" t="str">
        <f ca="1">BingoCardGenerator.com!JY4</f>
        <v>Word 56</v>
      </c>
      <c r="EM5" s="126" t="str">
        <f ca="1">BingoCardGenerator.com!JZ4</f>
        <v>Word 61</v>
      </c>
      <c r="EN5" s="125" t="str">
        <f ca="1">BingoCardGenerator.com!KL4</f>
        <v>Word 13</v>
      </c>
      <c r="EO5" s="69" t="str">
        <f ca="1">BingoCardGenerator.com!KM4</f>
        <v>Word 17</v>
      </c>
      <c r="EP5" s="69" t="str">
        <f>Instructions!$F$13</f>
        <v>Free</v>
      </c>
      <c r="EQ5" s="69" t="str">
        <f ca="1">BingoCardGenerator.com!KO4</f>
        <v>Word 59</v>
      </c>
      <c r="ER5" s="126" t="str">
        <f ca="1">BingoCardGenerator.com!KP4</f>
        <v>Word 70</v>
      </c>
      <c r="ES5" s="120"/>
      <c r="ET5" s="125" t="str">
        <f ca="1">BingoCardGenerator.com!KR4</f>
        <v>Word 6</v>
      </c>
      <c r="EU5" s="69" t="str">
        <f ca="1">BingoCardGenerator.com!KS4</f>
        <v>Word 30</v>
      </c>
      <c r="EV5" s="69" t="str">
        <f>Instructions!$F$13</f>
        <v>Free</v>
      </c>
      <c r="EW5" s="69" t="str">
        <f ca="1">BingoCardGenerator.com!KU4</f>
        <v>Word 59</v>
      </c>
      <c r="EX5" s="126" t="str">
        <f ca="1">BingoCardGenerator.com!KV4</f>
        <v>Word 66</v>
      </c>
      <c r="EY5" s="125" t="str">
        <f ca="1">BingoCardGenerator.com!LH4</f>
        <v>Word 1</v>
      </c>
      <c r="EZ5" s="69" t="str">
        <f ca="1">BingoCardGenerator.com!LI4</f>
        <v>Word 24</v>
      </c>
      <c r="FA5" s="69" t="str">
        <f>Instructions!$F$13</f>
        <v>Free</v>
      </c>
      <c r="FB5" s="69" t="str">
        <f ca="1">BingoCardGenerator.com!LK4</f>
        <v>Word 55</v>
      </c>
      <c r="FC5" s="126" t="str">
        <f ca="1">BingoCardGenerator.com!LL4</f>
        <v>Word 74</v>
      </c>
      <c r="FD5" s="120"/>
      <c r="FE5" s="125" t="str">
        <f ca="1">BingoCardGenerator.com!LN4</f>
        <v>Word 7</v>
      </c>
      <c r="FF5" s="69" t="str">
        <f ca="1">BingoCardGenerator.com!LO4</f>
        <v>Word 21</v>
      </c>
      <c r="FG5" s="69" t="str">
        <f>Instructions!$F$13</f>
        <v>Free</v>
      </c>
      <c r="FH5" s="69" t="str">
        <f ca="1">BingoCardGenerator.com!LQ4</f>
        <v>Word 54</v>
      </c>
      <c r="FI5" s="126" t="str">
        <f ca="1">BingoCardGenerator.com!LR4</f>
        <v>Word 66</v>
      </c>
      <c r="FJ5" s="125" t="str">
        <f ca="1">BingoCardGenerator.com!MD4</f>
        <v>Word 10</v>
      </c>
      <c r="FK5" s="69" t="str">
        <f ca="1">BingoCardGenerator.com!ME4</f>
        <v>Word 23</v>
      </c>
      <c r="FL5" s="69" t="str">
        <f>Instructions!$F$13</f>
        <v>Free</v>
      </c>
      <c r="FM5" s="69" t="str">
        <f ca="1">BingoCardGenerator.com!MG4</f>
        <v>Word 58</v>
      </c>
      <c r="FN5" s="126" t="str">
        <f ca="1">BingoCardGenerator.com!MH4</f>
        <v>Word 69</v>
      </c>
      <c r="FO5" s="120"/>
      <c r="FP5" s="125" t="str">
        <f ca="1">BingoCardGenerator.com!MJ4</f>
        <v>Word 11</v>
      </c>
      <c r="FQ5" s="69" t="str">
        <f ca="1">BingoCardGenerator.com!MK4</f>
        <v>Word 27</v>
      </c>
      <c r="FR5" s="69" t="str">
        <f>Instructions!$F$13</f>
        <v>Free</v>
      </c>
      <c r="FS5" s="69" t="str">
        <f ca="1">BingoCardGenerator.com!MM4</f>
        <v>Word 52</v>
      </c>
      <c r="FT5" s="126" t="str">
        <f ca="1">BingoCardGenerator.com!MN4</f>
        <v>Word 61</v>
      </c>
      <c r="FU5" s="125" t="str">
        <f ca="1">BingoCardGenerator.com!MZ4</f>
        <v>Word 14</v>
      </c>
      <c r="FV5" s="69" t="str">
        <f ca="1">BingoCardGenerator.com!NA4</f>
        <v>Word 24</v>
      </c>
      <c r="FW5" s="69" t="str">
        <f>Instructions!$F$13</f>
        <v>Free</v>
      </c>
      <c r="FX5" s="69" t="str">
        <f ca="1">BingoCardGenerator.com!NC4</f>
        <v>Word 48</v>
      </c>
      <c r="FY5" s="126" t="str">
        <f ca="1">BingoCardGenerator.com!ND4</f>
        <v>Word 74</v>
      </c>
      <c r="FZ5" s="120"/>
      <c r="GA5" s="125" t="str">
        <f ca="1">BingoCardGenerator.com!NF4</f>
        <v>Word 5</v>
      </c>
      <c r="GB5" s="69" t="str">
        <f ca="1">BingoCardGenerator.com!NG4</f>
        <v>Word 22</v>
      </c>
      <c r="GC5" s="69" t="str">
        <f>Instructions!$F$13</f>
        <v>Free</v>
      </c>
      <c r="GD5" s="69" t="str">
        <f ca="1">BingoCardGenerator.com!NI4</f>
        <v>Word 56</v>
      </c>
      <c r="GE5" s="126" t="str">
        <f ca="1">BingoCardGenerator.com!NJ4</f>
        <v>Word 69</v>
      </c>
      <c r="GF5" s="125" t="str">
        <f ca="1">BingoCardGenerator.com!NV4</f>
        <v>Word 14</v>
      </c>
      <c r="GG5" s="69" t="str">
        <f ca="1">BingoCardGenerator.com!NW4</f>
        <v>Word 18</v>
      </c>
      <c r="GH5" s="69" t="str">
        <f>Instructions!$F$13</f>
        <v>Free</v>
      </c>
      <c r="GI5" s="69" t="str">
        <f ca="1">BingoCardGenerator.com!NY4</f>
        <v>Word 50</v>
      </c>
      <c r="GJ5" s="126" t="str">
        <f ca="1">BingoCardGenerator.com!NZ4</f>
        <v>Word 71</v>
      </c>
      <c r="GK5" s="120"/>
      <c r="GL5" s="125" t="str">
        <f ca="1">BingoCardGenerator.com!OB4</f>
        <v>Word 1</v>
      </c>
      <c r="GM5" s="69" t="str">
        <f ca="1">BingoCardGenerator.com!OC4</f>
        <v>Word 22</v>
      </c>
      <c r="GN5" s="69" t="str">
        <f>Instructions!$F$13</f>
        <v>Free</v>
      </c>
      <c r="GO5" s="69" t="str">
        <f ca="1">BingoCardGenerator.com!OE4</f>
        <v>Word 47</v>
      </c>
      <c r="GP5" s="126" t="str">
        <f ca="1">BingoCardGenerator.com!OF4</f>
        <v>Word 63</v>
      </c>
      <c r="GQ5" s="125" t="str">
        <f ca="1">BingoCardGenerator.com!OR4</f>
        <v>Word 13</v>
      </c>
      <c r="GR5" s="69" t="str">
        <f ca="1">BingoCardGenerator.com!OS4</f>
        <v>Word 29</v>
      </c>
      <c r="GS5" s="70" t="str">
        <f>Instructions!$F$13</f>
        <v>Free</v>
      </c>
      <c r="GT5" s="69" t="str">
        <f ca="1">BingoCardGenerator.com!OU4</f>
        <v>Word 59</v>
      </c>
      <c r="GU5" s="126" t="str">
        <f ca="1">BingoCardGenerator.com!OV4</f>
        <v>Word 65</v>
      </c>
      <c r="GV5" s="120"/>
      <c r="GW5" s="125" t="str">
        <f ca="1">BingoCardGenerator.com!OX4</f>
        <v>Word 14</v>
      </c>
      <c r="GX5" s="69" t="str">
        <f ca="1">BingoCardGenerator.com!OY4</f>
        <v>Word 21</v>
      </c>
      <c r="GY5" s="70" t="str">
        <f>Instructions!$F$13</f>
        <v>Free</v>
      </c>
      <c r="GZ5" s="69" t="str">
        <f ca="1">BingoCardGenerator.com!PA4</f>
        <v>Word 55</v>
      </c>
      <c r="HA5" s="126" t="str">
        <f ca="1">BingoCardGenerator.com!PB4</f>
        <v>Word 68</v>
      </c>
      <c r="HB5" s="125" t="str">
        <f ca="1">BingoCardGenerator.com!PN4</f>
        <v>Word 7</v>
      </c>
      <c r="HC5" s="69" t="str">
        <f ca="1">BingoCardGenerator.com!PO4</f>
        <v>Word 19</v>
      </c>
      <c r="HD5" s="70" t="str">
        <f>Instructions!$F$13</f>
        <v>Free</v>
      </c>
      <c r="HE5" s="69" t="str">
        <f ca="1">BingoCardGenerator.com!PQ4</f>
        <v>Word 52</v>
      </c>
      <c r="HF5" s="126" t="str">
        <f ca="1">BingoCardGenerator.com!PR4</f>
        <v>Word 72</v>
      </c>
      <c r="HG5" s="120"/>
      <c r="HH5" s="125" t="str">
        <f ca="1">BingoCardGenerator.com!PT4</f>
        <v>Word 7</v>
      </c>
      <c r="HI5" s="69" t="str">
        <f ca="1">BingoCardGenerator.com!PU4</f>
        <v>Word 25</v>
      </c>
      <c r="HJ5" s="70" t="str">
        <f>Instructions!$F$13</f>
        <v>Free</v>
      </c>
      <c r="HK5" s="69" t="str">
        <f ca="1">BingoCardGenerator.com!PW4</f>
        <v>Word 48</v>
      </c>
      <c r="HL5" s="126" t="str">
        <f ca="1">BingoCardGenerator.com!PX4</f>
        <v>Word 73</v>
      </c>
      <c r="HM5" s="125" t="str">
        <f ca="1">BingoCardGenerator.com!QJ4</f>
        <v>Word 15</v>
      </c>
      <c r="HN5" s="69" t="str">
        <f ca="1">BingoCardGenerator.com!QK4</f>
        <v>Word 16</v>
      </c>
      <c r="HO5" s="70" t="str">
        <f>Instructions!$F$13</f>
        <v>Free</v>
      </c>
      <c r="HP5" s="69" t="str">
        <f ca="1">BingoCardGenerator.com!QM4</f>
        <v>Word 56</v>
      </c>
      <c r="HQ5" s="126" t="str">
        <f ca="1">BingoCardGenerator.com!QN4</f>
        <v>Word 74</v>
      </c>
      <c r="HR5" s="120"/>
      <c r="HS5" s="125" t="str">
        <f ca="1">BingoCardGenerator.com!QP4</f>
        <v>Word 6</v>
      </c>
      <c r="HT5" s="69" t="str">
        <f ca="1">BingoCardGenerator.com!QQ4</f>
        <v>Word 27</v>
      </c>
      <c r="HU5" s="70" t="str">
        <f>Instructions!$F$13</f>
        <v>Free</v>
      </c>
      <c r="HV5" s="69" t="str">
        <f ca="1">BingoCardGenerator.com!QS4</f>
        <v>Word 57</v>
      </c>
      <c r="HW5" s="126" t="str">
        <f ca="1">BingoCardGenerator.com!QT4</f>
        <v>Word 62</v>
      </c>
      <c r="HX5" s="125" t="str">
        <f ca="1">BingoCardGenerator.com!RF4</f>
        <v>Word 6</v>
      </c>
      <c r="HY5" s="69" t="str">
        <f ca="1">BingoCardGenerator.com!RG4</f>
        <v>Word 25</v>
      </c>
      <c r="HZ5" s="70" t="str">
        <f>Instructions!$F$13</f>
        <v>Free</v>
      </c>
      <c r="IA5" s="69" t="str">
        <f ca="1">BingoCardGenerator.com!RI4</f>
        <v>Word 50</v>
      </c>
      <c r="IB5" s="126" t="str">
        <f ca="1">BingoCardGenerator.com!RJ4</f>
        <v>Word 72</v>
      </c>
      <c r="IC5" s="120"/>
      <c r="ID5" s="125" t="str">
        <f ca="1">BingoCardGenerator.com!RL4</f>
        <v>Word 5</v>
      </c>
      <c r="IE5" s="69" t="str">
        <f ca="1">BingoCardGenerator.com!RM4</f>
        <v>Word 17</v>
      </c>
      <c r="IF5" s="70" t="str">
        <f>Instructions!$F$13</f>
        <v>Free</v>
      </c>
      <c r="IG5" s="69" t="str">
        <f ca="1">BingoCardGenerator.com!RO4</f>
        <v>Word 49</v>
      </c>
      <c r="IH5" s="126" t="str">
        <f ca="1">BingoCardGenerator.com!RP4</f>
        <v>Word 67</v>
      </c>
      <c r="II5" s="125" t="str">
        <f ca="1">BingoCardGenerator.com!SB4</f>
        <v>Word 7</v>
      </c>
      <c r="IJ5" s="69" t="str">
        <f ca="1">BingoCardGenerator.com!SC4</f>
        <v>Word 25</v>
      </c>
      <c r="IK5" s="70" t="str">
        <f>Instructions!$F$13</f>
        <v>Free</v>
      </c>
      <c r="IL5" s="69" t="str">
        <f ca="1">BingoCardGenerator.com!SE4</f>
        <v>Word 48</v>
      </c>
      <c r="IM5" s="126" t="str">
        <f ca="1">BingoCardGenerator.com!SF4</f>
        <v>Word 70</v>
      </c>
      <c r="IN5" s="120"/>
      <c r="IO5" s="125" t="str">
        <f ca="1">BingoCardGenerator.com!SH4</f>
        <v>Word 11</v>
      </c>
      <c r="IP5" s="69" t="str">
        <f ca="1">BingoCardGenerator.com!SI4</f>
        <v>Word 22</v>
      </c>
      <c r="IQ5" s="70" t="str">
        <f>Instructions!$F$13</f>
        <v>Free</v>
      </c>
      <c r="IR5" s="69" t="str">
        <f ca="1">BingoCardGenerator.com!SK4</f>
        <v>Word 46</v>
      </c>
      <c r="IS5" s="126" t="str">
        <f ca="1">BingoCardGenerator.com!SL4</f>
        <v>Word 62</v>
      </c>
      <c r="IT5" s="125" t="str">
        <f ca="1">BingoCardGenerator.com!SX4</f>
        <v>Word 3</v>
      </c>
      <c r="IU5" s="69" t="str">
        <f ca="1">BingoCardGenerator.com!SY4</f>
        <v>Word 24</v>
      </c>
      <c r="IV5" s="70" t="str">
        <f>Instructions!$F$13</f>
        <v>Free</v>
      </c>
      <c r="IW5" s="69" t="str">
        <f ca="1">BingoCardGenerator.com!TA4</f>
        <v>Word 50</v>
      </c>
      <c r="IX5" s="126" t="str">
        <f ca="1">BingoCardGenerator.com!TB4</f>
        <v>Word 71</v>
      </c>
      <c r="IY5" s="120"/>
      <c r="IZ5" s="125" t="str">
        <f ca="1">BingoCardGenerator.com!TD4</f>
        <v>Word 9</v>
      </c>
      <c r="JA5" s="69" t="str">
        <f ca="1">BingoCardGenerator.com!TE4</f>
        <v>Word 21</v>
      </c>
      <c r="JB5" s="70" t="str">
        <f>Instructions!$F$13</f>
        <v>Free</v>
      </c>
      <c r="JC5" s="69" t="str">
        <f ca="1">BingoCardGenerator.com!TG4</f>
        <v>Word 48</v>
      </c>
      <c r="JD5" s="126" t="str">
        <f ca="1">BingoCardGenerator.com!TH4</f>
        <v>Word 69</v>
      </c>
      <c r="JE5" s="125" t="str">
        <f ca="1">BingoCardGenerator.com!TT4</f>
        <v>Word 15</v>
      </c>
      <c r="JF5" s="69" t="str">
        <f ca="1">BingoCardGenerator.com!TU4</f>
        <v>Word 21</v>
      </c>
      <c r="JG5" s="70" t="str">
        <f>Instructions!$F$13</f>
        <v>Free</v>
      </c>
      <c r="JH5" s="69" t="str">
        <f ca="1">BingoCardGenerator.com!TW4</f>
        <v>Word 47</v>
      </c>
      <c r="JI5" s="126" t="str">
        <f ca="1">BingoCardGenerator.com!TX4</f>
        <v>Word 74</v>
      </c>
      <c r="JJ5" s="120"/>
      <c r="JK5" s="125" t="str">
        <f ca="1">BingoCardGenerator.com!TZ4</f>
        <v>Word 3</v>
      </c>
      <c r="JL5" s="69" t="str">
        <f ca="1">BingoCardGenerator.com!UA4</f>
        <v>Word 21</v>
      </c>
      <c r="JM5" s="70" t="str">
        <f>Instructions!$F$13</f>
        <v>Free</v>
      </c>
      <c r="JN5" s="69" t="str">
        <f ca="1">BingoCardGenerator.com!UC4</f>
        <v>Word 49</v>
      </c>
      <c r="JO5" s="126" t="str">
        <f ca="1">BingoCardGenerator.com!UD4</f>
        <v>Word 70</v>
      </c>
    </row>
    <row r="6" spans="1:275" s="124" customFormat="1" ht="59.1" customHeight="1" x14ac:dyDescent="0.3">
      <c r="A6" s="125" t="str">
        <f ca="1">BingoCardGenerator.com!L5</f>
        <v>Word 8</v>
      </c>
      <c r="B6" s="69" t="str">
        <f ca="1">BingoCardGenerator.com!M5</f>
        <v>Word 21</v>
      </c>
      <c r="C6" s="69" t="str">
        <f ca="1">BingoCardGenerator.com!N5</f>
        <v>Word 44</v>
      </c>
      <c r="D6" s="69" t="str">
        <f ca="1">BingoCardGenerator.com!O5</f>
        <v>Word 55</v>
      </c>
      <c r="E6" s="126" t="str">
        <f ca="1">BingoCardGenerator.com!P5</f>
        <v>Word 64</v>
      </c>
      <c r="F6" s="120"/>
      <c r="G6" s="125" t="str">
        <f ca="1">BingoCardGenerator.com!R5</f>
        <v>Word 15</v>
      </c>
      <c r="H6" s="69" t="str">
        <f ca="1">BingoCardGenerator.com!S5</f>
        <v>Word 28</v>
      </c>
      <c r="I6" s="69" t="str">
        <f ca="1">BingoCardGenerator.com!T5</f>
        <v>Word 38</v>
      </c>
      <c r="J6" s="69" t="str">
        <f ca="1">BingoCardGenerator.com!U5</f>
        <v>Word 55</v>
      </c>
      <c r="K6" s="126" t="str">
        <f ca="1">BingoCardGenerator.com!V5</f>
        <v>Word 64</v>
      </c>
      <c r="L6" s="125" t="str">
        <f ca="1">BingoCardGenerator.com!AH5</f>
        <v>Word 5</v>
      </c>
      <c r="M6" s="69" t="str">
        <f ca="1">BingoCardGenerator.com!AI5</f>
        <v>Word 19</v>
      </c>
      <c r="N6" s="69" t="str">
        <f ca="1">BingoCardGenerator.com!AJ5</f>
        <v>Word 41</v>
      </c>
      <c r="O6" s="69" t="str">
        <f ca="1">BingoCardGenerator.com!AK5</f>
        <v>Word 52</v>
      </c>
      <c r="P6" s="126" t="str">
        <f ca="1">BingoCardGenerator.com!AL5</f>
        <v>Word 68</v>
      </c>
      <c r="Q6" s="120"/>
      <c r="R6" s="125" t="str">
        <f ca="1">BingoCardGenerator.com!AN5</f>
        <v>Word 1</v>
      </c>
      <c r="S6" s="69" t="str">
        <f ca="1">BingoCardGenerator.com!AO5</f>
        <v>Word 27</v>
      </c>
      <c r="T6" s="69" t="str">
        <f ca="1">BingoCardGenerator.com!AP5</f>
        <v>Word 34</v>
      </c>
      <c r="U6" s="69" t="str">
        <f ca="1">BingoCardGenerator.com!AQ5</f>
        <v>Word 49</v>
      </c>
      <c r="V6" s="126" t="str">
        <f ca="1">BingoCardGenerator.com!AR5</f>
        <v>Word 66</v>
      </c>
      <c r="W6" s="125" t="str">
        <f ca="1">BingoCardGenerator.com!BD5</f>
        <v>Word 11</v>
      </c>
      <c r="X6" s="69" t="str">
        <f ca="1">BingoCardGenerator.com!BE5</f>
        <v>Word 23</v>
      </c>
      <c r="Y6" s="69" t="str">
        <f ca="1">BingoCardGenerator.com!BF5</f>
        <v>Word 36</v>
      </c>
      <c r="Z6" s="69" t="str">
        <f ca="1">BingoCardGenerator.com!BG5</f>
        <v>Word 51</v>
      </c>
      <c r="AA6" s="126" t="str">
        <f ca="1">BingoCardGenerator.com!BH5</f>
        <v>Word 62</v>
      </c>
      <c r="AB6" s="120"/>
      <c r="AC6" s="125" t="str">
        <f ca="1">BingoCardGenerator.com!BJ5</f>
        <v>Word 3</v>
      </c>
      <c r="AD6" s="69" t="str">
        <f ca="1">BingoCardGenerator.com!BK5</f>
        <v>Word 17</v>
      </c>
      <c r="AE6" s="69" t="str">
        <f ca="1">BingoCardGenerator.com!BL5</f>
        <v>Word 42</v>
      </c>
      <c r="AF6" s="69" t="str">
        <f ca="1">BingoCardGenerator.com!BM5</f>
        <v>Word 47</v>
      </c>
      <c r="AG6" s="126" t="str">
        <f ca="1">BingoCardGenerator.com!BN5</f>
        <v>Word 75</v>
      </c>
      <c r="AH6" s="125" t="str">
        <f ca="1">BingoCardGenerator.com!BZ5</f>
        <v>Word 1</v>
      </c>
      <c r="AI6" s="69" t="str">
        <f ca="1">BingoCardGenerator.com!CA5</f>
        <v>Word 26</v>
      </c>
      <c r="AJ6" s="69" t="str">
        <f ca="1">BingoCardGenerator.com!CB5</f>
        <v>Word 32</v>
      </c>
      <c r="AK6" s="69" t="str">
        <f ca="1">BingoCardGenerator.com!CC5</f>
        <v>Word 48</v>
      </c>
      <c r="AL6" s="126" t="str">
        <f ca="1">BingoCardGenerator.com!CD5</f>
        <v>Word 61</v>
      </c>
      <c r="AM6" s="120"/>
      <c r="AN6" s="125" t="str">
        <f ca="1">BingoCardGenerator.com!CF5</f>
        <v>Word 12</v>
      </c>
      <c r="AO6" s="69" t="str">
        <f ca="1">BingoCardGenerator.com!CG5</f>
        <v>Word 16</v>
      </c>
      <c r="AP6" s="69" t="str">
        <f ca="1">BingoCardGenerator.com!CH5</f>
        <v>Word 34</v>
      </c>
      <c r="AQ6" s="69" t="str">
        <f ca="1">BingoCardGenerator.com!CI5</f>
        <v>Word 48</v>
      </c>
      <c r="AR6" s="126" t="str">
        <f ca="1">BingoCardGenerator.com!CJ5</f>
        <v>Word 69</v>
      </c>
      <c r="AS6" s="125" t="str">
        <f ca="1">BingoCardGenerator.com!CV5</f>
        <v>Word 4</v>
      </c>
      <c r="AT6" s="69" t="str">
        <f ca="1">BingoCardGenerator.com!CW5</f>
        <v>Word 29</v>
      </c>
      <c r="AU6" s="69" t="str">
        <f ca="1">BingoCardGenerator.com!CX5</f>
        <v>Word 33</v>
      </c>
      <c r="AV6" s="69" t="str">
        <f ca="1">BingoCardGenerator.com!CY5</f>
        <v>Word 56</v>
      </c>
      <c r="AW6" s="126" t="str">
        <f ca="1">BingoCardGenerator.com!CZ5</f>
        <v>Word 65</v>
      </c>
      <c r="AX6" s="120"/>
      <c r="AY6" s="125" t="str">
        <f ca="1">BingoCardGenerator.com!DB5</f>
        <v>Word 2</v>
      </c>
      <c r="AZ6" s="69" t="str">
        <f ca="1">BingoCardGenerator.com!DC5</f>
        <v>Word 21</v>
      </c>
      <c r="BA6" s="69" t="str">
        <f ca="1">BingoCardGenerator.com!DD5</f>
        <v>Word 45</v>
      </c>
      <c r="BB6" s="69" t="str">
        <f ca="1">BingoCardGenerator.com!DE5</f>
        <v>Word 52</v>
      </c>
      <c r="BC6" s="126" t="str">
        <f ca="1">BingoCardGenerator.com!DF5</f>
        <v>Word 70</v>
      </c>
      <c r="BD6" s="125" t="str">
        <f ca="1">BingoCardGenerator.com!DR5</f>
        <v>Word 13</v>
      </c>
      <c r="BE6" s="69" t="str">
        <f ca="1">BingoCardGenerator.com!DS5</f>
        <v>Word 30</v>
      </c>
      <c r="BF6" s="69" t="str">
        <f ca="1">BingoCardGenerator.com!DT5</f>
        <v>Word 34</v>
      </c>
      <c r="BG6" s="69" t="str">
        <f ca="1">BingoCardGenerator.com!DU5</f>
        <v>Word 51</v>
      </c>
      <c r="BH6" s="126" t="str">
        <f ca="1">BingoCardGenerator.com!DV5</f>
        <v>Word 61</v>
      </c>
      <c r="BI6" s="120"/>
      <c r="BJ6" s="125" t="str">
        <f ca="1">BingoCardGenerator.com!DX5</f>
        <v>Word 10</v>
      </c>
      <c r="BK6" s="69" t="str">
        <f ca="1">BingoCardGenerator.com!DY5</f>
        <v>Word 29</v>
      </c>
      <c r="BL6" s="69" t="str">
        <f ca="1">BingoCardGenerator.com!DZ5</f>
        <v>Word 38</v>
      </c>
      <c r="BM6" s="69" t="str">
        <f ca="1">BingoCardGenerator.com!EA5</f>
        <v>Word 50</v>
      </c>
      <c r="BN6" s="126" t="str">
        <f ca="1">BingoCardGenerator.com!EB5</f>
        <v>Word 75</v>
      </c>
      <c r="BO6" s="125" t="str">
        <f ca="1">BingoCardGenerator.com!EN5</f>
        <v>Word 13</v>
      </c>
      <c r="BP6" s="69" t="str">
        <f ca="1">BingoCardGenerator.com!EO5</f>
        <v>Word 30</v>
      </c>
      <c r="BQ6" s="69" t="str">
        <f ca="1">BingoCardGenerator.com!EP5</f>
        <v>Word 34</v>
      </c>
      <c r="BR6" s="69" t="str">
        <f ca="1">BingoCardGenerator.com!EQ5</f>
        <v>Word 47</v>
      </c>
      <c r="BS6" s="126" t="str">
        <f ca="1">BingoCardGenerator.com!ER5</f>
        <v>Word 61</v>
      </c>
      <c r="BT6" s="120"/>
      <c r="BU6" s="125" t="str">
        <f ca="1">BingoCardGenerator.com!ET5</f>
        <v>Word 7</v>
      </c>
      <c r="BV6" s="69" t="str">
        <f ca="1">BingoCardGenerator.com!EU5</f>
        <v>Word 16</v>
      </c>
      <c r="BW6" s="69" t="str">
        <f ca="1">BingoCardGenerator.com!EV5</f>
        <v>Word 34</v>
      </c>
      <c r="BX6" s="69" t="str">
        <f ca="1">BingoCardGenerator.com!EW5</f>
        <v>Word 56</v>
      </c>
      <c r="BY6" s="126" t="str">
        <f ca="1">BingoCardGenerator.com!EX5</f>
        <v>Word 70</v>
      </c>
      <c r="BZ6" s="125" t="str">
        <f ca="1">BingoCardGenerator.com!FJ5</f>
        <v>Word 4</v>
      </c>
      <c r="CA6" s="69" t="str">
        <f ca="1">BingoCardGenerator.com!FK5</f>
        <v>Word 30</v>
      </c>
      <c r="CB6" s="69" t="str">
        <f ca="1">BingoCardGenerator.com!FL5</f>
        <v>Word 34</v>
      </c>
      <c r="CC6" s="69" t="str">
        <f ca="1">BingoCardGenerator.com!FM5</f>
        <v>Word 57</v>
      </c>
      <c r="CD6" s="126" t="str">
        <f ca="1">BingoCardGenerator.com!FN5</f>
        <v>Word 75</v>
      </c>
      <c r="CE6" s="120"/>
      <c r="CF6" s="125" t="str">
        <f ca="1">BingoCardGenerator.com!FP5</f>
        <v>Word 15</v>
      </c>
      <c r="CG6" s="69" t="str">
        <f ca="1">BingoCardGenerator.com!FQ5</f>
        <v>Word 26</v>
      </c>
      <c r="CH6" s="69" t="str">
        <f ca="1">BingoCardGenerator.com!FR5</f>
        <v>Word 45</v>
      </c>
      <c r="CI6" s="69" t="str">
        <f ca="1">BingoCardGenerator.com!FS5</f>
        <v>Word 59</v>
      </c>
      <c r="CJ6" s="126" t="str">
        <f ca="1">BingoCardGenerator.com!FT5</f>
        <v>Word 69</v>
      </c>
      <c r="CK6" s="125" t="str">
        <f ca="1">BingoCardGenerator.com!GF5</f>
        <v>Word 6</v>
      </c>
      <c r="CL6" s="69" t="str">
        <f ca="1">BingoCardGenerator.com!GG5</f>
        <v>Word 20</v>
      </c>
      <c r="CM6" s="69" t="str">
        <f ca="1">BingoCardGenerator.com!GH5</f>
        <v>Word 34</v>
      </c>
      <c r="CN6" s="69" t="str">
        <f ca="1">BingoCardGenerator.com!GI5</f>
        <v>Word 57</v>
      </c>
      <c r="CO6" s="126" t="str">
        <f ca="1">BingoCardGenerator.com!GJ5</f>
        <v>Word 70</v>
      </c>
      <c r="CP6" s="120"/>
      <c r="CQ6" s="125" t="str">
        <f ca="1">BingoCardGenerator.com!GL5</f>
        <v>Word 7</v>
      </c>
      <c r="CR6" s="69" t="str">
        <f ca="1">BingoCardGenerator.com!GM5</f>
        <v>Word 22</v>
      </c>
      <c r="CS6" s="69" t="str">
        <f ca="1">BingoCardGenerator.com!GN5</f>
        <v>Word 43</v>
      </c>
      <c r="CT6" s="69" t="str">
        <f ca="1">BingoCardGenerator.com!GO5</f>
        <v>Word 50</v>
      </c>
      <c r="CU6" s="126" t="str">
        <f ca="1">BingoCardGenerator.com!GP5</f>
        <v>Word 67</v>
      </c>
      <c r="CV6" s="125" t="str">
        <f ca="1">BingoCardGenerator.com!HB5</f>
        <v>Word 8</v>
      </c>
      <c r="CW6" s="69" t="str">
        <f ca="1">BingoCardGenerator.com!HC5</f>
        <v>Word 24</v>
      </c>
      <c r="CX6" s="69" t="str">
        <f ca="1">BingoCardGenerator.com!HD5</f>
        <v>Word 33</v>
      </c>
      <c r="CY6" s="69" t="str">
        <f ca="1">BingoCardGenerator.com!HE5</f>
        <v>Word 48</v>
      </c>
      <c r="CZ6" s="126" t="str">
        <f ca="1">BingoCardGenerator.com!HF5</f>
        <v>Word 62</v>
      </c>
      <c r="DA6" s="120"/>
      <c r="DB6" s="125" t="str">
        <f ca="1">BingoCardGenerator.com!HH5</f>
        <v>Word 11</v>
      </c>
      <c r="DC6" s="69" t="str">
        <f ca="1">BingoCardGenerator.com!HI5</f>
        <v>Word 26</v>
      </c>
      <c r="DD6" s="69" t="str">
        <f ca="1">BingoCardGenerator.com!HJ5</f>
        <v>Word 35</v>
      </c>
      <c r="DE6" s="69" t="str">
        <f ca="1">BingoCardGenerator.com!HK5</f>
        <v>Word 49</v>
      </c>
      <c r="DF6" s="126" t="str">
        <f ca="1">BingoCardGenerator.com!HL5</f>
        <v>Word 63</v>
      </c>
      <c r="DG6" s="125" t="str">
        <f ca="1">BingoCardGenerator.com!HX5</f>
        <v>Word 13</v>
      </c>
      <c r="DH6" s="69" t="str">
        <f ca="1">BingoCardGenerator.com!HY5</f>
        <v>Word 18</v>
      </c>
      <c r="DI6" s="69" t="str">
        <f ca="1">BingoCardGenerator.com!HZ5</f>
        <v>Word 32</v>
      </c>
      <c r="DJ6" s="69" t="str">
        <f ca="1">BingoCardGenerator.com!IA5</f>
        <v>Word 52</v>
      </c>
      <c r="DK6" s="126" t="str">
        <f ca="1">BingoCardGenerator.com!IB5</f>
        <v>Word 65</v>
      </c>
      <c r="DL6" s="120"/>
      <c r="DM6" s="125" t="str">
        <f ca="1">BingoCardGenerator.com!ID5</f>
        <v>Word 2</v>
      </c>
      <c r="DN6" s="69" t="str">
        <f ca="1">BingoCardGenerator.com!IE5</f>
        <v>Word 20</v>
      </c>
      <c r="DO6" s="69" t="str">
        <f ca="1">BingoCardGenerator.com!IF5</f>
        <v>Word 44</v>
      </c>
      <c r="DP6" s="69" t="str">
        <f ca="1">BingoCardGenerator.com!IG5</f>
        <v>Word 58</v>
      </c>
      <c r="DQ6" s="126" t="str">
        <f ca="1">BingoCardGenerator.com!IH5</f>
        <v>Word 63</v>
      </c>
      <c r="DR6" s="125" t="str">
        <f ca="1">BingoCardGenerator.com!IT5</f>
        <v>Word 4</v>
      </c>
      <c r="DS6" s="69" t="str">
        <f ca="1">BingoCardGenerator.com!IU5</f>
        <v>Word 16</v>
      </c>
      <c r="DT6" s="69" t="str">
        <f ca="1">BingoCardGenerator.com!IV5</f>
        <v>Word 37</v>
      </c>
      <c r="DU6" s="69" t="str">
        <f ca="1">BingoCardGenerator.com!IW5</f>
        <v>Word 51</v>
      </c>
      <c r="DV6" s="126" t="str">
        <f ca="1">BingoCardGenerator.com!IX5</f>
        <v>Word 63</v>
      </c>
      <c r="DW6" s="120"/>
      <c r="DX6" s="125" t="str">
        <f ca="1">BingoCardGenerator.com!IZ5</f>
        <v>Word 6</v>
      </c>
      <c r="DY6" s="69" t="str">
        <f ca="1">BingoCardGenerator.com!JA5</f>
        <v>Word 27</v>
      </c>
      <c r="DZ6" s="69" t="str">
        <f ca="1">BingoCardGenerator.com!JB5</f>
        <v>Word 39</v>
      </c>
      <c r="EA6" s="69" t="str">
        <f ca="1">BingoCardGenerator.com!JC5</f>
        <v>Word 54</v>
      </c>
      <c r="EB6" s="126" t="str">
        <f ca="1">BingoCardGenerator.com!JD5</f>
        <v>Word 67</v>
      </c>
      <c r="EC6" s="125" t="str">
        <f ca="1">BingoCardGenerator.com!JP5</f>
        <v>Word 8</v>
      </c>
      <c r="ED6" s="69" t="str">
        <f ca="1">BingoCardGenerator.com!JQ5</f>
        <v>Word 25</v>
      </c>
      <c r="EE6" s="69" t="str">
        <f ca="1">BingoCardGenerator.com!JR5</f>
        <v>Word 39</v>
      </c>
      <c r="EF6" s="69" t="str">
        <f ca="1">BingoCardGenerator.com!JS5</f>
        <v>Word 60</v>
      </c>
      <c r="EG6" s="126" t="str">
        <f ca="1">BingoCardGenerator.com!JT5</f>
        <v>Word 62</v>
      </c>
      <c r="EH6" s="120"/>
      <c r="EI6" s="125" t="str">
        <f ca="1">BingoCardGenerator.com!JV5</f>
        <v>Word 2</v>
      </c>
      <c r="EJ6" s="69" t="str">
        <f ca="1">BingoCardGenerator.com!JW5</f>
        <v>Word 28</v>
      </c>
      <c r="EK6" s="69" t="str">
        <f ca="1">BingoCardGenerator.com!JX5</f>
        <v>Word 34</v>
      </c>
      <c r="EL6" s="69" t="str">
        <f ca="1">BingoCardGenerator.com!JY5</f>
        <v>Word 54</v>
      </c>
      <c r="EM6" s="126" t="str">
        <f ca="1">BingoCardGenerator.com!JZ5</f>
        <v>Word 69</v>
      </c>
      <c r="EN6" s="125" t="str">
        <f ca="1">BingoCardGenerator.com!KL5</f>
        <v>Word 12</v>
      </c>
      <c r="EO6" s="69" t="str">
        <f ca="1">BingoCardGenerator.com!KM5</f>
        <v>Word 21</v>
      </c>
      <c r="EP6" s="69" t="str">
        <f ca="1">BingoCardGenerator.com!KN5</f>
        <v>Word 33</v>
      </c>
      <c r="EQ6" s="69" t="str">
        <f ca="1">BingoCardGenerator.com!KO5</f>
        <v>Word 56</v>
      </c>
      <c r="ER6" s="126" t="str">
        <f ca="1">BingoCardGenerator.com!KP5</f>
        <v>Word 71</v>
      </c>
      <c r="ES6" s="120"/>
      <c r="ET6" s="125" t="str">
        <f ca="1">BingoCardGenerator.com!KR5</f>
        <v>Word 1</v>
      </c>
      <c r="EU6" s="69" t="str">
        <f ca="1">BingoCardGenerator.com!KS5</f>
        <v>Word 17</v>
      </c>
      <c r="EV6" s="69" t="str">
        <f ca="1">BingoCardGenerator.com!KT5</f>
        <v>Word 40</v>
      </c>
      <c r="EW6" s="69" t="str">
        <f ca="1">BingoCardGenerator.com!KU5</f>
        <v>Word 47</v>
      </c>
      <c r="EX6" s="126" t="str">
        <f ca="1">BingoCardGenerator.com!KV5</f>
        <v>Word 64</v>
      </c>
      <c r="EY6" s="125" t="str">
        <f ca="1">BingoCardGenerator.com!LH5</f>
        <v>Word 11</v>
      </c>
      <c r="EZ6" s="69" t="str">
        <f ca="1">BingoCardGenerator.com!LI5</f>
        <v>Word 19</v>
      </c>
      <c r="FA6" s="69" t="str">
        <f ca="1">BingoCardGenerator.com!LJ5</f>
        <v>Word 42</v>
      </c>
      <c r="FB6" s="69" t="str">
        <f ca="1">BingoCardGenerator.com!LK5</f>
        <v>Word 48</v>
      </c>
      <c r="FC6" s="126" t="str">
        <f ca="1">BingoCardGenerator.com!LL5</f>
        <v>Word 66</v>
      </c>
      <c r="FD6" s="120"/>
      <c r="FE6" s="125" t="str">
        <f ca="1">BingoCardGenerator.com!LN5</f>
        <v>Word 2</v>
      </c>
      <c r="FF6" s="69" t="str">
        <f ca="1">BingoCardGenerator.com!LO5</f>
        <v>Word 27</v>
      </c>
      <c r="FG6" s="69" t="str">
        <f ca="1">BingoCardGenerator.com!LP5</f>
        <v>Word 41</v>
      </c>
      <c r="FH6" s="69" t="str">
        <f ca="1">BingoCardGenerator.com!LQ5</f>
        <v>Word 49</v>
      </c>
      <c r="FI6" s="126" t="str">
        <f ca="1">BingoCardGenerator.com!LR5</f>
        <v>Word 70</v>
      </c>
      <c r="FJ6" s="125" t="str">
        <f ca="1">BingoCardGenerator.com!MD5</f>
        <v>Word 1</v>
      </c>
      <c r="FK6" s="69" t="str">
        <f ca="1">BingoCardGenerator.com!ME5</f>
        <v>Word 24</v>
      </c>
      <c r="FL6" s="69" t="str">
        <f ca="1">BingoCardGenerator.com!MF5</f>
        <v>Word 36</v>
      </c>
      <c r="FM6" s="69" t="str">
        <f ca="1">BingoCardGenerator.com!MG5</f>
        <v>Word 56</v>
      </c>
      <c r="FN6" s="126" t="str">
        <f ca="1">BingoCardGenerator.com!MH5</f>
        <v>Word 75</v>
      </c>
      <c r="FO6" s="120"/>
      <c r="FP6" s="125" t="str">
        <f ca="1">BingoCardGenerator.com!MJ5</f>
        <v>Word 7</v>
      </c>
      <c r="FQ6" s="69" t="str">
        <f ca="1">BingoCardGenerator.com!MK5</f>
        <v>Word 23</v>
      </c>
      <c r="FR6" s="69" t="str">
        <f ca="1">BingoCardGenerator.com!ML5</f>
        <v>Word 44</v>
      </c>
      <c r="FS6" s="69" t="str">
        <f ca="1">BingoCardGenerator.com!MM5</f>
        <v>Word 47</v>
      </c>
      <c r="FT6" s="126" t="str">
        <f ca="1">BingoCardGenerator.com!MN5</f>
        <v>Word 66</v>
      </c>
      <c r="FU6" s="125" t="str">
        <f ca="1">BingoCardGenerator.com!MZ5</f>
        <v>Word 13</v>
      </c>
      <c r="FV6" s="69" t="str">
        <f ca="1">BingoCardGenerator.com!NA5</f>
        <v>Word 19</v>
      </c>
      <c r="FW6" s="69" t="str">
        <f ca="1">BingoCardGenerator.com!NB5</f>
        <v>Word 35</v>
      </c>
      <c r="FX6" s="69" t="str">
        <f ca="1">BingoCardGenerator.com!NC5</f>
        <v>Word 55</v>
      </c>
      <c r="FY6" s="126" t="str">
        <f ca="1">BingoCardGenerator.com!ND5</f>
        <v>Word 65</v>
      </c>
      <c r="FZ6" s="120"/>
      <c r="GA6" s="125" t="str">
        <f ca="1">BingoCardGenerator.com!NF5</f>
        <v>Word 14</v>
      </c>
      <c r="GB6" s="69" t="str">
        <f ca="1">BingoCardGenerator.com!NG5</f>
        <v>Word 19</v>
      </c>
      <c r="GC6" s="69" t="str">
        <f ca="1">BingoCardGenerator.com!NH5</f>
        <v>Word 33</v>
      </c>
      <c r="GD6" s="69" t="str">
        <f ca="1">BingoCardGenerator.com!NI5</f>
        <v>Word 57</v>
      </c>
      <c r="GE6" s="126" t="str">
        <f ca="1">BingoCardGenerator.com!NJ5</f>
        <v>Word 71</v>
      </c>
      <c r="GF6" s="125" t="str">
        <f ca="1">BingoCardGenerator.com!NV5</f>
        <v>Word 13</v>
      </c>
      <c r="GG6" s="69" t="str">
        <f ca="1">BingoCardGenerator.com!NW5</f>
        <v>Word 27</v>
      </c>
      <c r="GH6" s="69" t="str">
        <f ca="1">BingoCardGenerator.com!NX5</f>
        <v>Word 35</v>
      </c>
      <c r="GI6" s="69" t="str">
        <f ca="1">BingoCardGenerator.com!NY5</f>
        <v>Word 56</v>
      </c>
      <c r="GJ6" s="126" t="str">
        <f ca="1">BingoCardGenerator.com!NZ5</f>
        <v>Word 66</v>
      </c>
      <c r="GK6" s="120"/>
      <c r="GL6" s="125" t="str">
        <f ca="1">BingoCardGenerator.com!OB5</f>
        <v>Word 7</v>
      </c>
      <c r="GM6" s="69" t="str">
        <f ca="1">BingoCardGenerator.com!OC5</f>
        <v>Word 16</v>
      </c>
      <c r="GN6" s="69" t="str">
        <f ca="1">BingoCardGenerator.com!OD5</f>
        <v>Word 38</v>
      </c>
      <c r="GO6" s="69" t="str">
        <f ca="1">BingoCardGenerator.com!OE5</f>
        <v>Word 53</v>
      </c>
      <c r="GP6" s="126" t="str">
        <f ca="1">BingoCardGenerator.com!OF5</f>
        <v>Word 67</v>
      </c>
      <c r="GQ6" s="125" t="str">
        <f ca="1">BingoCardGenerator.com!OR5</f>
        <v>Word 9</v>
      </c>
      <c r="GR6" s="69" t="str">
        <f ca="1">BingoCardGenerator.com!OS5</f>
        <v>Word 16</v>
      </c>
      <c r="GS6" s="69" t="str">
        <f ca="1">BingoCardGenerator.com!OT5</f>
        <v>Word 32</v>
      </c>
      <c r="GT6" s="69" t="str">
        <f ca="1">BingoCardGenerator.com!OU5</f>
        <v>Word 55</v>
      </c>
      <c r="GU6" s="126" t="str">
        <f ca="1">BingoCardGenerator.com!OV5</f>
        <v>Word 62</v>
      </c>
      <c r="GV6" s="120"/>
      <c r="GW6" s="125" t="str">
        <f ca="1">BingoCardGenerator.com!OX5</f>
        <v>Word 2</v>
      </c>
      <c r="GX6" s="69" t="str">
        <f ca="1">BingoCardGenerator.com!OY5</f>
        <v>Word 25</v>
      </c>
      <c r="GY6" s="69" t="str">
        <f ca="1">BingoCardGenerator.com!OZ5</f>
        <v>Word 39</v>
      </c>
      <c r="GZ6" s="69" t="str">
        <f ca="1">BingoCardGenerator.com!PA5</f>
        <v>Word 58</v>
      </c>
      <c r="HA6" s="126" t="str">
        <f ca="1">BingoCardGenerator.com!PB5</f>
        <v>Word 75</v>
      </c>
      <c r="HB6" s="125" t="str">
        <f ca="1">BingoCardGenerator.com!PN5</f>
        <v>Word 15</v>
      </c>
      <c r="HC6" s="69" t="str">
        <f ca="1">BingoCardGenerator.com!PO5</f>
        <v>Word 24</v>
      </c>
      <c r="HD6" s="69" t="str">
        <f ca="1">BingoCardGenerator.com!PP5</f>
        <v>Word 35</v>
      </c>
      <c r="HE6" s="69" t="str">
        <f ca="1">BingoCardGenerator.com!PQ5</f>
        <v>Word 58</v>
      </c>
      <c r="HF6" s="126" t="str">
        <f ca="1">BingoCardGenerator.com!PR5</f>
        <v>Word 63</v>
      </c>
      <c r="HG6" s="120"/>
      <c r="HH6" s="125" t="str">
        <f ca="1">BingoCardGenerator.com!PT5</f>
        <v>Word 12</v>
      </c>
      <c r="HI6" s="69" t="str">
        <f ca="1">BingoCardGenerator.com!PU5</f>
        <v>Word 19</v>
      </c>
      <c r="HJ6" s="69" t="str">
        <f ca="1">BingoCardGenerator.com!PV5</f>
        <v>Word 45</v>
      </c>
      <c r="HK6" s="69" t="str">
        <f ca="1">BingoCardGenerator.com!PW5</f>
        <v>Word 46</v>
      </c>
      <c r="HL6" s="126" t="str">
        <f ca="1">BingoCardGenerator.com!PX5</f>
        <v>Word 69</v>
      </c>
      <c r="HM6" s="125" t="str">
        <f ca="1">BingoCardGenerator.com!QJ5</f>
        <v>Word 5</v>
      </c>
      <c r="HN6" s="69" t="str">
        <f ca="1">BingoCardGenerator.com!QK5</f>
        <v>Word 28</v>
      </c>
      <c r="HO6" s="69" t="str">
        <f ca="1">BingoCardGenerator.com!QL5</f>
        <v>Word 45</v>
      </c>
      <c r="HP6" s="69" t="str">
        <f ca="1">BingoCardGenerator.com!QM5</f>
        <v>Word 46</v>
      </c>
      <c r="HQ6" s="126" t="str">
        <f ca="1">BingoCardGenerator.com!QN5</f>
        <v>Word 66</v>
      </c>
      <c r="HR6" s="120"/>
      <c r="HS6" s="125" t="str">
        <f ca="1">BingoCardGenerator.com!QP5</f>
        <v>Word 10</v>
      </c>
      <c r="HT6" s="69" t="str">
        <f ca="1">BingoCardGenerator.com!QQ5</f>
        <v>Word 19</v>
      </c>
      <c r="HU6" s="69" t="str">
        <f ca="1">BingoCardGenerator.com!QR5</f>
        <v>Word 33</v>
      </c>
      <c r="HV6" s="69" t="str">
        <f ca="1">BingoCardGenerator.com!QS5</f>
        <v>Word 46</v>
      </c>
      <c r="HW6" s="126" t="str">
        <f ca="1">BingoCardGenerator.com!QT5</f>
        <v>Word 70</v>
      </c>
      <c r="HX6" s="125" t="str">
        <f ca="1">BingoCardGenerator.com!RF5</f>
        <v>Word 11</v>
      </c>
      <c r="HY6" s="69" t="str">
        <f ca="1">BingoCardGenerator.com!RG5</f>
        <v>Word 21</v>
      </c>
      <c r="HZ6" s="69" t="str">
        <f ca="1">BingoCardGenerator.com!RH5</f>
        <v>Word 31</v>
      </c>
      <c r="IA6" s="69" t="str">
        <f ca="1">BingoCardGenerator.com!RI5</f>
        <v>Word 57</v>
      </c>
      <c r="IB6" s="126" t="str">
        <f ca="1">BingoCardGenerator.com!RJ5</f>
        <v>Word 66</v>
      </c>
      <c r="IC6" s="120"/>
      <c r="ID6" s="125" t="str">
        <f ca="1">BingoCardGenerator.com!RL5</f>
        <v>Word 11</v>
      </c>
      <c r="IE6" s="69" t="str">
        <f ca="1">BingoCardGenerator.com!RM5</f>
        <v>Word 30</v>
      </c>
      <c r="IF6" s="69" t="str">
        <f ca="1">BingoCardGenerator.com!RN5</f>
        <v>Word 35</v>
      </c>
      <c r="IG6" s="69" t="str">
        <f ca="1">BingoCardGenerator.com!RO5</f>
        <v>Word 47</v>
      </c>
      <c r="IH6" s="126" t="str">
        <f ca="1">BingoCardGenerator.com!RP5</f>
        <v>Word 72</v>
      </c>
      <c r="II6" s="125" t="str">
        <f ca="1">BingoCardGenerator.com!SB5</f>
        <v>Word 5</v>
      </c>
      <c r="IJ6" s="69" t="str">
        <f ca="1">BingoCardGenerator.com!SC5</f>
        <v>Word 24</v>
      </c>
      <c r="IK6" s="69" t="str">
        <f ca="1">BingoCardGenerator.com!SD5</f>
        <v>Word 41</v>
      </c>
      <c r="IL6" s="69" t="str">
        <f ca="1">BingoCardGenerator.com!SE5</f>
        <v>Word 53</v>
      </c>
      <c r="IM6" s="126" t="str">
        <f ca="1">BingoCardGenerator.com!SF5</f>
        <v>Word 67</v>
      </c>
      <c r="IN6" s="120"/>
      <c r="IO6" s="125" t="str">
        <f ca="1">BingoCardGenerator.com!SH5</f>
        <v>Word 15</v>
      </c>
      <c r="IP6" s="69" t="str">
        <f ca="1">BingoCardGenerator.com!SI5</f>
        <v>Word 18</v>
      </c>
      <c r="IQ6" s="69" t="str">
        <f ca="1">BingoCardGenerator.com!SJ5</f>
        <v>Word 33</v>
      </c>
      <c r="IR6" s="69" t="str">
        <f ca="1">BingoCardGenerator.com!SK5</f>
        <v>Word 55</v>
      </c>
      <c r="IS6" s="126" t="str">
        <f ca="1">BingoCardGenerator.com!SL5</f>
        <v>Word 61</v>
      </c>
      <c r="IT6" s="125" t="str">
        <f ca="1">BingoCardGenerator.com!SX5</f>
        <v>Word 2</v>
      </c>
      <c r="IU6" s="69" t="str">
        <f ca="1">BingoCardGenerator.com!SY5</f>
        <v>Word 26</v>
      </c>
      <c r="IV6" s="69" t="str">
        <f ca="1">BingoCardGenerator.com!SZ5</f>
        <v>Word 44</v>
      </c>
      <c r="IW6" s="69" t="str">
        <f ca="1">BingoCardGenerator.com!TA5</f>
        <v>Word 49</v>
      </c>
      <c r="IX6" s="126" t="str">
        <f ca="1">BingoCardGenerator.com!TB5</f>
        <v>Word 63</v>
      </c>
      <c r="IY6" s="120"/>
      <c r="IZ6" s="125" t="str">
        <f ca="1">BingoCardGenerator.com!TD5</f>
        <v>Word 10</v>
      </c>
      <c r="JA6" s="69" t="str">
        <f ca="1">BingoCardGenerator.com!TE5</f>
        <v>Word 16</v>
      </c>
      <c r="JB6" s="69" t="str">
        <f ca="1">BingoCardGenerator.com!TF5</f>
        <v>Word 34</v>
      </c>
      <c r="JC6" s="69" t="str">
        <f ca="1">BingoCardGenerator.com!TG5</f>
        <v>Word 46</v>
      </c>
      <c r="JD6" s="126" t="str">
        <f ca="1">BingoCardGenerator.com!TH5</f>
        <v>Word 63</v>
      </c>
      <c r="JE6" s="125" t="str">
        <f ca="1">BingoCardGenerator.com!TT5</f>
        <v>Word 13</v>
      </c>
      <c r="JF6" s="69" t="str">
        <f ca="1">BingoCardGenerator.com!TU5</f>
        <v>Word 30</v>
      </c>
      <c r="JG6" s="69" t="str">
        <f ca="1">BingoCardGenerator.com!TV5</f>
        <v>Word 37</v>
      </c>
      <c r="JH6" s="69" t="str">
        <f ca="1">BingoCardGenerator.com!TW5</f>
        <v>Word 57</v>
      </c>
      <c r="JI6" s="126" t="str">
        <f ca="1">BingoCardGenerator.com!TX5</f>
        <v>Word 68</v>
      </c>
      <c r="JJ6" s="120"/>
      <c r="JK6" s="125" t="str">
        <f ca="1">BingoCardGenerator.com!TZ5</f>
        <v>Word 9</v>
      </c>
      <c r="JL6" s="69" t="str">
        <f ca="1">BingoCardGenerator.com!UA5</f>
        <v>Word 27</v>
      </c>
      <c r="JM6" s="69" t="str">
        <f ca="1">BingoCardGenerator.com!UB5</f>
        <v>Word 42</v>
      </c>
      <c r="JN6" s="69" t="str">
        <f ca="1">BingoCardGenerator.com!UC5</f>
        <v>Word 51</v>
      </c>
      <c r="JO6" s="126" t="str">
        <f ca="1">BingoCardGenerator.com!UD5</f>
        <v>Word 68</v>
      </c>
    </row>
    <row r="7" spans="1:275" s="124" customFormat="1" ht="59.1" customHeight="1" thickBot="1" x14ac:dyDescent="0.35">
      <c r="A7" s="127" t="str">
        <f ca="1">BingoCardGenerator.com!L6</f>
        <v>Word 7</v>
      </c>
      <c r="B7" s="128" t="str">
        <f ca="1">BingoCardGenerator.com!M6</f>
        <v>Word 25</v>
      </c>
      <c r="C7" s="128" t="str">
        <f ca="1">BingoCardGenerator.com!N6</f>
        <v>Word 33</v>
      </c>
      <c r="D7" s="128" t="str">
        <f ca="1">BingoCardGenerator.com!O6</f>
        <v>Word 59</v>
      </c>
      <c r="E7" s="129" t="str">
        <f ca="1">BingoCardGenerator.com!P6</f>
        <v>Word 65</v>
      </c>
      <c r="F7" s="120"/>
      <c r="G7" s="127" t="str">
        <f ca="1">BingoCardGenerator.com!R6</f>
        <v>Word 8</v>
      </c>
      <c r="H7" s="128" t="str">
        <f ca="1">BingoCardGenerator.com!S6</f>
        <v>Word 26</v>
      </c>
      <c r="I7" s="128" t="str">
        <f ca="1">BingoCardGenerator.com!T6</f>
        <v>Word 42</v>
      </c>
      <c r="J7" s="128" t="str">
        <f ca="1">BingoCardGenerator.com!U6</f>
        <v>Word 54</v>
      </c>
      <c r="K7" s="129" t="str">
        <f ca="1">BingoCardGenerator.com!V6</f>
        <v>Word 71</v>
      </c>
      <c r="L7" s="127" t="str">
        <f ca="1">BingoCardGenerator.com!AH6</f>
        <v>Word 8</v>
      </c>
      <c r="M7" s="128" t="str">
        <f ca="1">BingoCardGenerator.com!AI6</f>
        <v>Word 17</v>
      </c>
      <c r="N7" s="128" t="str">
        <f ca="1">BingoCardGenerator.com!AJ6</f>
        <v>Word 32</v>
      </c>
      <c r="O7" s="128" t="str">
        <f ca="1">BingoCardGenerator.com!AK6</f>
        <v>Word 57</v>
      </c>
      <c r="P7" s="129" t="str">
        <f ca="1">BingoCardGenerator.com!AL6</f>
        <v>Word 69</v>
      </c>
      <c r="Q7" s="120"/>
      <c r="R7" s="127" t="str">
        <f ca="1">BingoCardGenerator.com!AN6</f>
        <v>Word 7</v>
      </c>
      <c r="S7" s="128" t="str">
        <f ca="1">BingoCardGenerator.com!AO6</f>
        <v>Word 26</v>
      </c>
      <c r="T7" s="128" t="str">
        <f ca="1">BingoCardGenerator.com!AP6</f>
        <v>Word 32</v>
      </c>
      <c r="U7" s="128" t="str">
        <f ca="1">BingoCardGenerator.com!AQ6</f>
        <v>Word 46</v>
      </c>
      <c r="V7" s="129" t="str">
        <f ca="1">BingoCardGenerator.com!AR6</f>
        <v>Word 67</v>
      </c>
      <c r="W7" s="127" t="str">
        <f ca="1">BingoCardGenerator.com!BD6</f>
        <v>Word 13</v>
      </c>
      <c r="X7" s="128" t="str">
        <f ca="1">BingoCardGenerator.com!BE6</f>
        <v>Word 29</v>
      </c>
      <c r="Y7" s="128" t="str">
        <f ca="1">BingoCardGenerator.com!BF6</f>
        <v>Word 42</v>
      </c>
      <c r="Z7" s="128" t="str">
        <f ca="1">BingoCardGenerator.com!BG6</f>
        <v>Word 47</v>
      </c>
      <c r="AA7" s="129" t="str">
        <f ca="1">BingoCardGenerator.com!BH6</f>
        <v>Word 68</v>
      </c>
      <c r="AB7" s="120"/>
      <c r="AC7" s="127" t="str">
        <f ca="1">BingoCardGenerator.com!BJ6</f>
        <v>Word 11</v>
      </c>
      <c r="AD7" s="128" t="str">
        <f ca="1">BingoCardGenerator.com!BK6</f>
        <v>Word 23</v>
      </c>
      <c r="AE7" s="128" t="str">
        <f ca="1">BingoCardGenerator.com!BL6</f>
        <v>Word 33</v>
      </c>
      <c r="AF7" s="128" t="str">
        <f ca="1">BingoCardGenerator.com!BM6</f>
        <v>Word 56</v>
      </c>
      <c r="AG7" s="129" t="str">
        <f ca="1">BingoCardGenerator.com!BN6</f>
        <v>Word 62</v>
      </c>
      <c r="AH7" s="127" t="str">
        <f ca="1">BingoCardGenerator.com!BZ6</f>
        <v>Word 8</v>
      </c>
      <c r="AI7" s="128" t="str">
        <f ca="1">BingoCardGenerator.com!CA6</f>
        <v>Word 20</v>
      </c>
      <c r="AJ7" s="128" t="str">
        <f ca="1">BingoCardGenerator.com!CB6</f>
        <v>Word 34</v>
      </c>
      <c r="AK7" s="128" t="str">
        <f ca="1">BingoCardGenerator.com!CC6</f>
        <v>Word 58</v>
      </c>
      <c r="AL7" s="129" t="str">
        <f ca="1">BingoCardGenerator.com!CD6</f>
        <v>Word 73</v>
      </c>
      <c r="AM7" s="120"/>
      <c r="AN7" s="127" t="str">
        <f ca="1">BingoCardGenerator.com!CF6</f>
        <v>Word 8</v>
      </c>
      <c r="AO7" s="128" t="str">
        <f ca="1">BingoCardGenerator.com!CG6</f>
        <v>Word 29</v>
      </c>
      <c r="AP7" s="128" t="str">
        <f ca="1">BingoCardGenerator.com!CH6</f>
        <v>Word 32</v>
      </c>
      <c r="AQ7" s="128" t="str">
        <f ca="1">BingoCardGenerator.com!CI6</f>
        <v>Word 58</v>
      </c>
      <c r="AR7" s="129" t="str">
        <f ca="1">BingoCardGenerator.com!CJ6</f>
        <v>Word 75</v>
      </c>
      <c r="AS7" s="127" t="str">
        <f ca="1">BingoCardGenerator.com!CV6</f>
        <v>Word 3</v>
      </c>
      <c r="AT7" s="128" t="str">
        <f ca="1">BingoCardGenerator.com!CW6</f>
        <v>Word 20</v>
      </c>
      <c r="AU7" s="128" t="str">
        <f ca="1">BingoCardGenerator.com!CX6</f>
        <v>Word 43</v>
      </c>
      <c r="AV7" s="128" t="str">
        <f ca="1">BingoCardGenerator.com!CY6</f>
        <v>Word 50</v>
      </c>
      <c r="AW7" s="129" t="str">
        <f ca="1">BingoCardGenerator.com!CZ6</f>
        <v>Word 62</v>
      </c>
      <c r="AX7" s="120"/>
      <c r="AY7" s="127" t="str">
        <f ca="1">BingoCardGenerator.com!DB6</f>
        <v>Word 1</v>
      </c>
      <c r="AZ7" s="128" t="str">
        <f ca="1">BingoCardGenerator.com!DC6</f>
        <v>Word 16</v>
      </c>
      <c r="BA7" s="128" t="str">
        <f ca="1">BingoCardGenerator.com!DD6</f>
        <v>Word 35</v>
      </c>
      <c r="BB7" s="128" t="str">
        <f ca="1">BingoCardGenerator.com!DE6</f>
        <v>Word 51</v>
      </c>
      <c r="BC7" s="129" t="str">
        <f ca="1">BingoCardGenerator.com!DF6</f>
        <v>Word 66</v>
      </c>
      <c r="BD7" s="127" t="str">
        <f ca="1">BingoCardGenerator.com!DR6</f>
        <v>Word 2</v>
      </c>
      <c r="BE7" s="128" t="str">
        <f ca="1">BingoCardGenerator.com!DS6</f>
        <v>Word 27</v>
      </c>
      <c r="BF7" s="128" t="str">
        <f ca="1">BingoCardGenerator.com!DT6</f>
        <v>Word 43</v>
      </c>
      <c r="BG7" s="128" t="str">
        <f ca="1">BingoCardGenerator.com!DU6</f>
        <v>Word 54</v>
      </c>
      <c r="BH7" s="129" t="str">
        <f ca="1">BingoCardGenerator.com!DV6</f>
        <v>Word 63</v>
      </c>
      <c r="BI7" s="120"/>
      <c r="BJ7" s="127" t="str">
        <f ca="1">BingoCardGenerator.com!DX6</f>
        <v>Word 5</v>
      </c>
      <c r="BK7" s="128" t="str">
        <f ca="1">BingoCardGenerator.com!DY6</f>
        <v>Word 30</v>
      </c>
      <c r="BL7" s="128" t="str">
        <f ca="1">BingoCardGenerator.com!DZ6</f>
        <v>Word 32</v>
      </c>
      <c r="BM7" s="128" t="str">
        <f ca="1">BingoCardGenerator.com!EA6</f>
        <v>Word 51</v>
      </c>
      <c r="BN7" s="129" t="str">
        <f ca="1">BingoCardGenerator.com!EB6</f>
        <v>Word 68</v>
      </c>
      <c r="BO7" s="127" t="str">
        <f ca="1">BingoCardGenerator.com!EN6</f>
        <v>Word 12</v>
      </c>
      <c r="BP7" s="128" t="str">
        <f ca="1">BingoCardGenerator.com!EO6</f>
        <v>Word 24</v>
      </c>
      <c r="BQ7" s="128" t="str">
        <f ca="1">BingoCardGenerator.com!EP6</f>
        <v>Word 31</v>
      </c>
      <c r="BR7" s="128" t="str">
        <f ca="1">BingoCardGenerator.com!EQ6</f>
        <v>Word 56</v>
      </c>
      <c r="BS7" s="129" t="str">
        <f ca="1">BingoCardGenerator.com!ER6</f>
        <v>Word 75</v>
      </c>
      <c r="BT7" s="120"/>
      <c r="BU7" s="127" t="str">
        <f ca="1">BingoCardGenerator.com!ET6</f>
        <v>Word 8</v>
      </c>
      <c r="BV7" s="128" t="str">
        <f ca="1">BingoCardGenerator.com!EU6</f>
        <v>Word 20</v>
      </c>
      <c r="BW7" s="128" t="str">
        <f ca="1">BingoCardGenerator.com!EV6</f>
        <v>Word 37</v>
      </c>
      <c r="BX7" s="128" t="str">
        <f ca="1">BingoCardGenerator.com!EW6</f>
        <v>Word 52</v>
      </c>
      <c r="BY7" s="129" t="str">
        <f ca="1">BingoCardGenerator.com!EX6</f>
        <v>Word 62</v>
      </c>
      <c r="BZ7" s="127" t="str">
        <f ca="1">BingoCardGenerator.com!FJ6</f>
        <v>Word 7</v>
      </c>
      <c r="CA7" s="128" t="str">
        <f ca="1">BingoCardGenerator.com!FK6</f>
        <v>Word 16</v>
      </c>
      <c r="CB7" s="128" t="str">
        <f ca="1">BingoCardGenerator.com!FL6</f>
        <v>Word 40</v>
      </c>
      <c r="CC7" s="128" t="str">
        <f ca="1">BingoCardGenerator.com!FM6</f>
        <v>Word 56</v>
      </c>
      <c r="CD7" s="129" t="str">
        <f ca="1">BingoCardGenerator.com!FN6</f>
        <v>Word 70</v>
      </c>
      <c r="CE7" s="120"/>
      <c r="CF7" s="127" t="str">
        <f ca="1">BingoCardGenerator.com!FP6</f>
        <v>Word 14</v>
      </c>
      <c r="CG7" s="128" t="str">
        <f ca="1">BingoCardGenerator.com!FQ6</f>
        <v>Word 24</v>
      </c>
      <c r="CH7" s="128" t="str">
        <f ca="1">BingoCardGenerator.com!FR6</f>
        <v>Word 42</v>
      </c>
      <c r="CI7" s="128" t="str">
        <f ca="1">BingoCardGenerator.com!FS6</f>
        <v>Word 54</v>
      </c>
      <c r="CJ7" s="129" t="str">
        <f ca="1">BingoCardGenerator.com!FT6</f>
        <v>Word 72</v>
      </c>
      <c r="CK7" s="127" t="str">
        <f ca="1">BingoCardGenerator.com!GF6</f>
        <v>Word 7</v>
      </c>
      <c r="CL7" s="128" t="str">
        <f ca="1">BingoCardGenerator.com!GG6</f>
        <v>Word 23</v>
      </c>
      <c r="CM7" s="128" t="str">
        <f ca="1">BingoCardGenerator.com!GH6</f>
        <v>Word 43</v>
      </c>
      <c r="CN7" s="128" t="str">
        <f ca="1">BingoCardGenerator.com!GI6</f>
        <v>Word 46</v>
      </c>
      <c r="CO7" s="129" t="str">
        <f ca="1">BingoCardGenerator.com!GJ6</f>
        <v>Word 64</v>
      </c>
      <c r="CP7" s="120"/>
      <c r="CQ7" s="127" t="str">
        <f ca="1">BingoCardGenerator.com!GL6</f>
        <v>Word 8</v>
      </c>
      <c r="CR7" s="128" t="str">
        <f ca="1">BingoCardGenerator.com!GM6</f>
        <v>Word 18</v>
      </c>
      <c r="CS7" s="128" t="str">
        <f ca="1">BingoCardGenerator.com!GN6</f>
        <v>Word 35</v>
      </c>
      <c r="CT7" s="128" t="str">
        <f ca="1">BingoCardGenerator.com!GO6</f>
        <v>Word 58</v>
      </c>
      <c r="CU7" s="129" t="str">
        <f ca="1">BingoCardGenerator.com!GP6</f>
        <v>Word 62</v>
      </c>
      <c r="CV7" s="127" t="str">
        <f ca="1">BingoCardGenerator.com!HB6</f>
        <v>Word 1</v>
      </c>
      <c r="CW7" s="128" t="str">
        <f ca="1">BingoCardGenerator.com!HC6</f>
        <v>Word 17</v>
      </c>
      <c r="CX7" s="128" t="str">
        <f ca="1">BingoCardGenerator.com!HD6</f>
        <v>Word 45</v>
      </c>
      <c r="CY7" s="128" t="str">
        <f ca="1">BingoCardGenerator.com!HE6</f>
        <v>Word 59</v>
      </c>
      <c r="CZ7" s="129" t="str">
        <f ca="1">BingoCardGenerator.com!HF6</f>
        <v>Word 68</v>
      </c>
      <c r="DA7" s="120"/>
      <c r="DB7" s="127" t="str">
        <f ca="1">BingoCardGenerator.com!HH6</f>
        <v>Word 10</v>
      </c>
      <c r="DC7" s="128" t="str">
        <f ca="1">BingoCardGenerator.com!HI6</f>
        <v>Word 16</v>
      </c>
      <c r="DD7" s="128" t="str">
        <f ca="1">BingoCardGenerator.com!HJ6</f>
        <v>Word 43</v>
      </c>
      <c r="DE7" s="128" t="str">
        <f ca="1">BingoCardGenerator.com!HK6</f>
        <v>Word 50</v>
      </c>
      <c r="DF7" s="129" t="str">
        <f ca="1">BingoCardGenerator.com!HL6</f>
        <v>Word 65</v>
      </c>
      <c r="DG7" s="127" t="str">
        <f ca="1">BingoCardGenerator.com!HX6</f>
        <v>Word 4</v>
      </c>
      <c r="DH7" s="128" t="str">
        <f ca="1">BingoCardGenerator.com!HY6</f>
        <v>Word 19</v>
      </c>
      <c r="DI7" s="128" t="str">
        <f ca="1">BingoCardGenerator.com!HZ6</f>
        <v>Word 37</v>
      </c>
      <c r="DJ7" s="128" t="str">
        <f ca="1">BingoCardGenerator.com!IA6</f>
        <v>Word 57</v>
      </c>
      <c r="DK7" s="129" t="str">
        <f ca="1">BingoCardGenerator.com!IB6</f>
        <v>Word 66</v>
      </c>
      <c r="DL7" s="120"/>
      <c r="DM7" s="127" t="str">
        <f ca="1">BingoCardGenerator.com!ID6</f>
        <v>Word 5</v>
      </c>
      <c r="DN7" s="128" t="str">
        <f ca="1">BingoCardGenerator.com!IE6</f>
        <v>Word 22</v>
      </c>
      <c r="DO7" s="128" t="str">
        <f ca="1">BingoCardGenerator.com!IF6</f>
        <v>Word 45</v>
      </c>
      <c r="DP7" s="128" t="str">
        <f ca="1">BingoCardGenerator.com!IG6</f>
        <v>Word 46</v>
      </c>
      <c r="DQ7" s="129" t="str">
        <f ca="1">BingoCardGenerator.com!IH6</f>
        <v>Word 68</v>
      </c>
      <c r="DR7" s="127" t="str">
        <f ca="1">BingoCardGenerator.com!IT6</f>
        <v>Word 9</v>
      </c>
      <c r="DS7" s="128" t="str">
        <f ca="1">BingoCardGenerator.com!IU6</f>
        <v>Word 26</v>
      </c>
      <c r="DT7" s="128" t="str">
        <f ca="1">BingoCardGenerator.com!IV6</f>
        <v>Word 33</v>
      </c>
      <c r="DU7" s="128" t="str">
        <f ca="1">BingoCardGenerator.com!IW6</f>
        <v>Word 55</v>
      </c>
      <c r="DV7" s="129" t="str">
        <f ca="1">BingoCardGenerator.com!IX6</f>
        <v>Word 74</v>
      </c>
      <c r="DW7" s="120"/>
      <c r="DX7" s="127" t="str">
        <f ca="1">BingoCardGenerator.com!IZ6</f>
        <v>Word 15</v>
      </c>
      <c r="DY7" s="128" t="str">
        <f ca="1">BingoCardGenerator.com!JA6</f>
        <v>Word 30</v>
      </c>
      <c r="DZ7" s="128" t="str">
        <f ca="1">BingoCardGenerator.com!JB6</f>
        <v>Word 31</v>
      </c>
      <c r="EA7" s="128" t="str">
        <f ca="1">BingoCardGenerator.com!JC6</f>
        <v>Word 47</v>
      </c>
      <c r="EB7" s="129" t="str">
        <f ca="1">BingoCardGenerator.com!JD6</f>
        <v>Word 68</v>
      </c>
      <c r="EC7" s="127" t="str">
        <f ca="1">BingoCardGenerator.com!JP6</f>
        <v>Word 4</v>
      </c>
      <c r="ED7" s="128" t="str">
        <f ca="1">BingoCardGenerator.com!JQ6</f>
        <v>Word 27</v>
      </c>
      <c r="EE7" s="128" t="str">
        <f ca="1">BingoCardGenerator.com!JR6</f>
        <v>Word 36</v>
      </c>
      <c r="EF7" s="128" t="str">
        <f ca="1">BingoCardGenerator.com!JS6</f>
        <v>Word 58</v>
      </c>
      <c r="EG7" s="129" t="str">
        <f ca="1">BingoCardGenerator.com!JT6</f>
        <v>Word 72</v>
      </c>
      <c r="EH7" s="120"/>
      <c r="EI7" s="127" t="str">
        <f ca="1">BingoCardGenerator.com!JV6</f>
        <v>Word 6</v>
      </c>
      <c r="EJ7" s="128" t="str">
        <f ca="1">BingoCardGenerator.com!JW6</f>
        <v>Word 24</v>
      </c>
      <c r="EK7" s="128" t="str">
        <f ca="1">BingoCardGenerator.com!JX6</f>
        <v>Word 36</v>
      </c>
      <c r="EL7" s="128" t="str">
        <f ca="1">BingoCardGenerator.com!JY6</f>
        <v>Word 50</v>
      </c>
      <c r="EM7" s="129" t="str">
        <f ca="1">BingoCardGenerator.com!JZ6</f>
        <v>Word 66</v>
      </c>
      <c r="EN7" s="127" t="str">
        <f ca="1">BingoCardGenerator.com!KL6</f>
        <v>Word 14</v>
      </c>
      <c r="EO7" s="128" t="str">
        <f ca="1">BingoCardGenerator.com!KM6</f>
        <v>Word 23</v>
      </c>
      <c r="EP7" s="128" t="str">
        <f ca="1">BingoCardGenerator.com!KN6</f>
        <v>Word 40</v>
      </c>
      <c r="EQ7" s="128" t="str">
        <f ca="1">BingoCardGenerator.com!KO6</f>
        <v>Word 52</v>
      </c>
      <c r="ER7" s="129" t="str">
        <f ca="1">BingoCardGenerator.com!KP6</f>
        <v>Word 75</v>
      </c>
      <c r="ES7" s="120"/>
      <c r="ET7" s="127" t="str">
        <f ca="1">BingoCardGenerator.com!KR6</f>
        <v>Word 7</v>
      </c>
      <c r="EU7" s="128" t="str">
        <f ca="1">BingoCardGenerator.com!KS6</f>
        <v>Word 18</v>
      </c>
      <c r="EV7" s="128" t="str">
        <f ca="1">BingoCardGenerator.com!KT6</f>
        <v>Word 42</v>
      </c>
      <c r="EW7" s="128" t="str">
        <f ca="1">BingoCardGenerator.com!KU6</f>
        <v>Word 49</v>
      </c>
      <c r="EX7" s="129" t="str">
        <f ca="1">BingoCardGenerator.com!KV6</f>
        <v>Word 63</v>
      </c>
      <c r="EY7" s="127" t="str">
        <f ca="1">BingoCardGenerator.com!LH6</f>
        <v>Word 9</v>
      </c>
      <c r="EZ7" s="128" t="str">
        <f ca="1">BingoCardGenerator.com!LI6</f>
        <v>Word 28</v>
      </c>
      <c r="FA7" s="128" t="str">
        <f ca="1">BingoCardGenerator.com!LJ6</f>
        <v>Word 38</v>
      </c>
      <c r="FB7" s="128" t="str">
        <f ca="1">BingoCardGenerator.com!LK6</f>
        <v>Word 53</v>
      </c>
      <c r="FC7" s="129" t="str">
        <f ca="1">BingoCardGenerator.com!LL6</f>
        <v>Word 64</v>
      </c>
      <c r="FD7" s="120"/>
      <c r="FE7" s="127" t="str">
        <f ca="1">BingoCardGenerator.com!LN6</f>
        <v>Word 1</v>
      </c>
      <c r="FF7" s="128" t="str">
        <f ca="1">BingoCardGenerator.com!LO6</f>
        <v>Word 23</v>
      </c>
      <c r="FG7" s="128" t="str">
        <f ca="1">BingoCardGenerator.com!LP6</f>
        <v>Word 43</v>
      </c>
      <c r="FH7" s="128" t="str">
        <f ca="1">BingoCardGenerator.com!LQ6</f>
        <v>Word 58</v>
      </c>
      <c r="FI7" s="129" t="str">
        <f ca="1">BingoCardGenerator.com!LR6</f>
        <v>Word 75</v>
      </c>
      <c r="FJ7" s="127" t="str">
        <f ca="1">BingoCardGenerator.com!MD6</f>
        <v>Word 4</v>
      </c>
      <c r="FK7" s="128" t="str">
        <f ca="1">BingoCardGenerator.com!ME6</f>
        <v>Word 20</v>
      </c>
      <c r="FL7" s="128" t="str">
        <f ca="1">BingoCardGenerator.com!MF6</f>
        <v>Word 43</v>
      </c>
      <c r="FM7" s="128" t="str">
        <f ca="1">BingoCardGenerator.com!MG6</f>
        <v>Word 53</v>
      </c>
      <c r="FN7" s="129" t="str">
        <f ca="1">BingoCardGenerator.com!MH6</f>
        <v>Word 68</v>
      </c>
      <c r="FO7" s="120"/>
      <c r="FP7" s="127" t="str">
        <f ca="1">BingoCardGenerator.com!MJ6</f>
        <v>Word 10</v>
      </c>
      <c r="FQ7" s="128" t="str">
        <f ca="1">BingoCardGenerator.com!MK6</f>
        <v>Word 25</v>
      </c>
      <c r="FR7" s="128" t="str">
        <f ca="1">BingoCardGenerator.com!ML6</f>
        <v>Word 37</v>
      </c>
      <c r="FS7" s="128" t="str">
        <f ca="1">BingoCardGenerator.com!MM6</f>
        <v>Word 48</v>
      </c>
      <c r="FT7" s="129" t="str">
        <f ca="1">BingoCardGenerator.com!MN6</f>
        <v>Word 70</v>
      </c>
      <c r="FU7" s="127" t="str">
        <f ca="1">BingoCardGenerator.com!MZ6</f>
        <v>Word 12</v>
      </c>
      <c r="FV7" s="128" t="str">
        <f ca="1">BingoCardGenerator.com!NA6</f>
        <v>Word 21</v>
      </c>
      <c r="FW7" s="128" t="str">
        <f ca="1">BingoCardGenerator.com!NB6</f>
        <v>Word 36</v>
      </c>
      <c r="FX7" s="128" t="str">
        <f ca="1">BingoCardGenerator.com!NC6</f>
        <v>Word 52</v>
      </c>
      <c r="FY7" s="129" t="str">
        <f ca="1">BingoCardGenerator.com!ND6</f>
        <v>Word 70</v>
      </c>
      <c r="FZ7" s="120"/>
      <c r="GA7" s="127" t="str">
        <f ca="1">BingoCardGenerator.com!NF6</f>
        <v>Word 13</v>
      </c>
      <c r="GB7" s="128" t="str">
        <f ca="1">BingoCardGenerator.com!NG6</f>
        <v>Word 29</v>
      </c>
      <c r="GC7" s="128" t="str">
        <f ca="1">BingoCardGenerator.com!NH6</f>
        <v>Word 32</v>
      </c>
      <c r="GD7" s="128" t="str">
        <f ca="1">BingoCardGenerator.com!NI6</f>
        <v>Word 60</v>
      </c>
      <c r="GE7" s="129" t="str">
        <f ca="1">BingoCardGenerator.com!NJ6</f>
        <v>Word 70</v>
      </c>
      <c r="GF7" s="127" t="str">
        <f ca="1">BingoCardGenerator.com!NV6</f>
        <v>Word 2</v>
      </c>
      <c r="GG7" s="128" t="str">
        <f ca="1">BingoCardGenerator.com!NW6</f>
        <v>Word 22</v>
      </c>
      <c r="GH7" s="128" t="str">
        <f ca="1">BingoCardGenerator.com!NX6</f>
        <v>Word 36</v>
      </c>
      <c r="GI7" s="128" t="str">
        <f ca="1">BingoCardGenerator.com!NY6</f>
        <v>Word 51</v>
      </c>
      <c r="GJ7" s="129" t="str">
        <f ca="1">BingoCardGenerator.com!NZ6</f>
        <v>Word 75</v>
      </c>
      <c r="GK7" s="120"/>
      <c r="GL7" s="127" t="str">
        <f ca="1">BingoCardGenerator.com!OB6</f>
        <v>Word 2</v>
      </c>
      <c r="GM7" s="128" t="str">
        <f ca="1">BingoCardGenerator.com!OC6</f>
        <v>Word 18</v>
      </c>
      <c r="GN7" s="128" t="str">
        <f ca="1">BingoCardGenerator.com!OD6</f>
        <v>Word 45</v>
      </c>
      <c r="GO7" s="128" t="str">
        <f ca="1">BingoCardGenerator.com!OE6</f>
        <v>Word 52</v>
      </c>
      <c r="GP7" s="129" t="str">
        <f ca="1">BingoCardGenerator.com!OF6</f>
        <v>Word 73</v>
      </c>
      <c r="GQ7" s="127" t="str">
        <f ca="1">BingoCardGenerator.com!OR6</f>
        <v>Word 4</v>
      </c>
      <c r="GR7" s="128" t="str">
        <f ca="1">BingoCardGenerator.com!OS6</f>
        <v>Word 27</v>
      </c>
      <c r="GS7" s="128" t="str">
        <f ca="1">BingoCardGenerator.com!OT6</f>
        <v>Word 35</v>
      </c>
      <c r="GT7" s="128" t="str">
        <f ca="1">BingoCardGenerator.com!OU6</f>
        <v>Word 58</v>
      </c>
      <c r="GU7" s="129" t="str">
        <f ca="1">BingoCardGenerator.com!OV6</f>
        <v>Word 68</v>
      </c>
      <c r="GV7" s="120"/>
      <c r="GW7" s="127" t="str">
        <f ca="1">BingoCardGenerator.com!OX6</f>
        <v>Word 9</v>
      </c>
      <c r="GX7" s="128" t="str">
        <f ca="1">BingoCardGenerator.com!OY6</f>
        <v>Word 30</v>
      </c>
      <c r="GY7" s="128" t="str">
        <f ca="1">BingoCardGenerator.com!OZ6</f>
        <v>Word 38</v>
      </c>
      <c r="GZ7" s="128" t="str">
        <f ca="1">BingoCardGenerator.com!PA6</f>
        <v>Word 60</v>
      </c>
      <c r="HA7" s="129" t="str">
        <f ca="1">BingoCardGenerator.com!PB6</f>
        <v>Word 74</v>
      </c>
      <c r="HB7" s="127" t="str">
        <f ca="1">BingoCardGenerator.com!PN6</f>
        <v>Word 10</v>
      </c>
      <c r="HC7" s="128" t="str">
        <f ca="1">BingoCardGenerator.com!PO6</f>
        <v>Word 23</v>
      </c>
      <c r="HD7" s="128" t="str">
        <f ca="1">BingoCardGenerator.com!PP6</f>
        <v>Word 44</v>
      </c>
      <c r="HE7" s="128" t="str">
        <f ca="1">BingoCardGenerator.com!PQ6</f>
        <v>Word 57</v>
      </c>
      <c r="HF7" s="129" t="str">
        <f ca="1">BingoCardGenerator.com!PR6</f>
        <v>Word 73</v>
      </c>
      <c r="HG7" s="120"/>
      <c r="HH7" s="127" t="str">
        <f ca="1">BingoCardGenerator.com!PT6</f>
        <v>Word 10</v>
      </c>
      <c r="HI7" s="128" t="str">
        <f ca="1">BingoCardGenerator.com!PU6</f>
        <v>Word 22</v>
      </c>
      <c r="HJ7" s="128" t="str">
        <f ca="1">BingoCardGenerator.com!PV6</f>
        <v>Word 43</v>
      </c>
      <c r="HK7" s="128" t="str">
        <f ca="1">BingoCardGenerator.com!PW6</f>
        <v>Word 51</v>
      </c>
      <c r="HL7" s="129" t="str">
        <f ca="1">BingoCardGenerator.com!PX6</f>
        <v>Word 63</v>
      </c>
      <c r="HM7" s="127" t="str">
        <f ca="1">BingoCardGenerator.com!QJ6</f>
        <v>Word 10</v>
      </c>
      <c r="HN7" s="128" t="str">
        <f ca="1">BingoCardGenerator.com!QK6</f>
        <v>Word 17</v>
      </c>
      <c r="HO7" s="128" t="str">
        <f ca="1">BingoCardGenerator.com!QL6</f>
        <v>Word 33</v>
      </c>
      <c r="HP7" s="128" t="str">
        <f ca="1">BingoCardGenerator.com!QM6</f>
        <v>Word 58</v>
      </c>
      <c r="HQ7" s="129" t="str">
        <f ca="1">BingoCardGenerator.com!QN6</f>
        <v>Word 75</v>
      </c>
      <c r="HR7" s="120"/>
      <c r="HS7" s="127" t="str">
        <f ca="1">BingoCardGenerator.com!QP6</f>
        <v>Word 9</v>
      </c>
      <c r="HT7" s="128" t="str">
        <f ca="1">BingoCardGenerator.com!QQ6</f>
        <v>Word 17</v>
      </c>
      <c r="HU7" s="128" t="str">
        <f ca="1">BingoCardGenerator.com!QR6</f>
        <v>Word 35</v>
      </c>
      <c r="HV7" s="128" t="str">
        <f ca="1">BingoCardGenerator.com!QS6</f>
        <v>Word 49</v>
      </c>
      <c r="HW7" s="129" t="str">
        <f ca="1">BingoCardGenerator.com!QT6</f>
        <v>Word 71</v>
      </c>
      <c r="HX7" s="127" t="str">
        <f ca="1">BingoCardGenerator.com!RF6</f>
        <v>Word 3</v>
      </c>
      <c r="HY7" s="128" t="str">
        <f ca="1">BingoCardGenerator.com!RG6</f>
        <v>Word 18</v>
      </c>
      <c r="HZ7" s="128" t="str">
        <f ca="1">BingoCardGenerator.com!RH6</f>
        <v>Word 37</v>
      </c>
      <c r="IA7" s="128" t="str">
        <f ca="1">BingoCardGenerator.com!RI6</f>
        <v>Word 60</v>
      </c>
      <c r="IB7" s="129" t="str">
        <f ca="1">BingoCardGenerator.com!RJ6</f>
        <v>Word 71</v>
      </c>
      <c r="IC7" s="120"/>
      <c r="ID7" s="127" t="str">
        <f ca="1">BingoCardGenerator.com!RL6</f>
        <v>Word 2</v>
      </c>
      <c r="IE7" s="128" t="str">
        <f ca="1">BingoCardGenerator.com!RM6</f>
        <v>Word 19</v>
      </c>
      <c r="IF7" s="128" t="str">
        <f ca="1">BingoCardGenerator.com!RN6</f>
        <v>Word 38</v>
      </c>
      <c r="IG7" s="128" t="str">
        <f ca="1">BingoCardGenerator.com!RO6</f>
        <v>Word 54</v>
      </c>
      <c r="IH7" s="129" t="str">
        <f ca="1">BingoCardGenerator.com!RP6</f>
        <v>Word 75</v>
      </c>
      <c r="II7" s="127" t="str">
        <f ca="1">BingoCardGenerator.com!SB6</f>
        <v>Word 6</v>
      </c>
      <c r="IJ7" s="128" t="str">
        <f ca="1">BingoCardGenerator.com!SC6</f>
        <v>Word 23</v>
      </c>
      <c r="IK7" s="128" t="str">
        <f ca="1">BingoCardGenerator.com!SD6</f>
        <v>Word 32</v>
      </c>
      <c r="IL7" s="128" t="str">
        <f ca="1">BingoCardGenerator.com!SE6</f>
        <v>Word 52</v>
      </c>
      <c r="IM7" s="129" t="str">
        <f ca="1">BingoCardGenerator.com!SF6</f>
        <v>Word 62</v>
      </c>
      <c r="IN7" s="120"/>
      <c r="IO7" s="127" t="str">
        <f ca="1">BingoCardGenerator.com!SH6</f>
        <v>Word 5</v>
      </c>
      <c r="IP7" s="128" t="str">
        <f ca="1">BingoCardGenerator.com!SI6</f>
        <v>Word 23</v>
      </c>
      <c r="IQ7" s="128" t="str">
        <f ca="1">BingoCardGenerator.com!SJ6</f>
        <v>Word 41</v>
      </c>
      <c r="IR7" s="128" t="str">
        <f ca="1">BingoCardGenerator.com!SK6</f>
        <v>Word 59</v>
      </c>
      <c r="IS7" s="129" t="str">
        <f ca="1">BingoCardGenerator.com!SL6</f>
        <v>Word 74</v>
      </c>
      <c r="IT7" s="127" t="str">
        <f ca="1">BingoCardGenerator.com!SX6</f>
        <v>Word 6</v>
      </c>
      <c r="IU7" s="128" t="str">
        <f ca="1">BingoCardGenerator.com!SY6</f>
        <v>Word 22</v>
      </c>
      <c r="IV7" s="128" t="str">
        <f ca="1">BingoCardGenerator.com!SZ6</f>
        <v>Word 32</v>
      </c>
      <c r="IW7" s="128" t="str">
        <f ca="1">BingoCardGenerator.com!TA6</f>
        <v>Word 60</v>
      </c>
      <c r="IX7" s="129" t="str">
        <f ca="1">BingoCardGenerator.com!TB6</f>
        <v>Word 66</v>
      </c>
      <c r="IY7" s="120"/>
      <c r="IZ7" s="127" t="str">
        <f ca="1">BingoCardGenerator.com!TD6</f>
        <v>Word 6</v>
      </c>
      <c r="JA7" s="128" t="str">
        <f ca="1">BingoCardGenerator.com!TE6</f>
        <v>Word 28</v>
      </c>
      <c r="JB7" s="128" t="str">
        <f ca="1">BingoCardGenerator.com!TF6</f>
        <v>Word 38</v>
      </c>
      <c r="JC7" s="128" t="str">
        <f ca="1">BingoCardGenerator.com!TG6</f>
        <v>Word 50</v>
      </c>
      <c r="JD7" s="129" t="str">
        <f ca="1">BingoCardGenerator.com!TH6</f>
        <v>Word 67</v>
      </c>
      <c r="JE7" s="127" t="str">
        <f ca="1">BingoCardGenerator.com!TT6</f>
        <v>Word 5</v>
      </c>
      <c r="JF7" s="128" t="str">
        <f ca="1">BingoCardGenerator.com!TU6</f>
        <v>Word 20</v>
      </c>
      <c r="JG7" s="128" t="str">
        <f ca="1">BingoCardGenerator.com!TV6</f>
        <v>Word 33</v>
      </c>
      <c r="JH7" s="128" t="str">
        <f ca="1">BingoCardGenerator.com!TW6</f>
        <v>Word 51</v>
      </c>
      <c r="JI7" s="129" t="str">
        <f ca="1">BingoCardGenerator.com!TX6</f>
        <v>Word 73</v>
      </c>
      <c r="JJ7" s="120"/>
      <c r="JK7" s="127" t="str">
        <f ca="1">BingoCardGenerator.com!TZ6</f>
        <v>Word 2</v>
      </c>
      <c r="JL7" s="128" t="str">
        <f ca="1">BingoCardGenerator.com!UA6</f>
        <v>Word 17</v>
      </c>
      <c r="JM7" s="128" t="str">
        <f ca="1">BingoCardGenerator.com!UB6</f>
        <v>Word 32</v>
      </c>
      <c r="JN7" s="128" t="str">
        <f ca="1">BingoCardGenerator.com!UC6</f>
        <v>Word 47</v>
      </c>
      <c r="JO7" s="129" t="str">
        <f ca="1">BingoCardGenerator.com!UD6</f>
        <v>Word 72</v>
      </c>
    </row>
    <row r="8" spans="1:275" s="74" customFormat="1" ht="24" customHeight="1" x14ac:dyDescent="0.3">
      <c r="A8" s="71"/>
      <c r="B8" s="72"/>
      <c r="C8" s="65">
        <f>BingoCardGenerator.com!C$35</f>
        <v>1</v>
      </c>
      <c r="D8" s="72"/>
      <c r="E8" s="71"/>
      <c r="F8" s="73"/>
      <c r="G8" s="71"/>
      <c r="H8" s="72"/>
      <c r="I8" s="65">
        <f>BingoCardGenerator.com!I$35</f>
        <v>2</v>
      </c>
      <c r="J8" s="72"/>
      <c r="K8" s="71"/>
      <c r="L8" s="71"/>
      <c r="M8" s="72"/>
      <c r="N8" s="65">
        <f>BingoCardGenerator.com!Y$35</f>
        <v>5</v>
      </c>
      <c r="O8" s="72"/>
      <c r="P8" s="71"/>
      <c r="Q8" s="73"/>
      <c r="R8" s="71"/>
      <c r="S8" s="72"/>
      <c r="T8" s="65">
        <f>BingoCardGenerator.com!AE$35</f>
        <v>6</v>
      </c>
      <c r="U8" s="72"/>
      <c r="V8" s="71"/>
      <c r="W8" s="71"/>
      <c r="X8" s="72"/>
      <c r="Y8" s="65">
        <f>BingoCardGenerator.com!AU$35</f>
        <v>9</v>
      </c>
      <c r="Z8" s="72"/>
      <c r="AA8" s="71"/>
      <c r="AB8" s="73"/>
      <c r="AC8" s="71"/>
      <c r="AD8" s="72"/>
      <c r="AE8" s="65">
        <f>BingoCardGenerator.com!BA$35</f>
        <v>10</v>
      </c>
      <c r="AF8" s="72"/>
      <c r="AG8" s="71"/>
      <c r="AH8" s="71"/>
      <c r="AI8" s="72"/>
      <c r="AJ8" s="65">
        <f>BingoCardGenerator.com!BQ$35</f>
        <v>13</v>
      </c>
      <c r="AK8" s="72"/>
      <c r="AL8" s="71"/>
      <c r="AM8" s="73"/>
      <c r="AN8" s="71"/>
      <c r="AO8" s="72"/>
      <c r="AP8" s="65">
        <f>BingoCardGenerator.com!BW$35</f>
        <v>14</v>
      </c>
      <c r="AQ8" s="72"/>
      <c r="AR8" s="71"/>
      <c r="AS8" s="71"/>
      <c r="AT8" s="72"/>
      <c r="AU8" s="65">
        <f>BingoCardGenerator.com!CM$35</f>
        <v>17</v>
      </c>
      <c r="AV8" s="72"/>
      <c r="AW8" s="71"/>
      <c r="AX8" s="73"/>
      <c r="AY8" s="71"/>
      <c r="AZ8" s="72"/>
      <c r="BA8" s="65">
        <f>BingoCardGenerator.com!CS$35</f>
        <v>18</v>
      </c>
      <c r="BB8" s="72"/>
      <c r="BC8" s="71"/>
      <c r="BD8" s="71"/>
      <c r="BE8" s="72"/>
      <c r="BF8" s="65">
        <f>BingoCardGenerator.com!DI$35</f>
        <v>21</v>
      </c>
      <c r="BG8" s="72"/>
      <c r="BH8" s="71"/>
      <c r="BI8" s="73"/>
      <c r="BJ8" s="71"/>
      <c r="BK8" s="72"/>
      <c r="BL8" s="65">
        <f>BingoCardGenerator.com!DO$35</f>
        <v>22</v>
      </c>
      <c r="BM8" s="72"/>
      <c r="BN8" s="71"/>
      <c r="BO8" s="71"/>
      <c r="BP8" s="72"/>
      <c r="BQ8" s="65">
        <f>BingoCardGenerator.com!EE$35</f>
        <v>25</v>
      </c>
      <c r="BR8" s="72"/>
      <c r="BS8" s="71"/>
      <c r="BT8" s="73"/>
      <c r="BU8" s="71"/>
      <c r="BV8" s="72"/>
      <c r="BW8" s="65">
        <f>BingoCardGenerator.com!EK$35</f>
        <v>26</v>
      </c>
      <c r="BX8" s="72"/>
      <c r="BY8" s="71"/>
      <c r="BZ8" s="71"/>
      <c r="CA8" s="72"/>
      <c r="CB8" s="65">
        <f>BingoCardGenerator.com!FA$35</f>
        <v>29</v>
      </c>
      <c r="CC8" s="72"/>
      <c r="CD8" s="71"/>
      <c r="CE8" s="73"/>
      <c r="CF8" s="71"/>
      <c r="CG8" s="72"/>
      <c r="CH8" s="65">
        <f>BingoCardGenerator.com!FG$35</f>
        <v>30</v>
      </c>
      <c r="CI8" s="72"/>
      <c r="CJ8" s="71"/>
      <c r="CK8" s="71"/>
      <c r="CL8" s="72"/>
      <c r="CM8" s="65">
        <f>BingoCardGenerator.com!FW$35</f>
        <v>33</v>
      </c>
      <c r="CN8" s="72"/>
      <c r="CO8" s="71"/>
      <c r="CP8" s="73"/>
      <c r="CQ8" s="71"/>
      <c r="CR8" s="72"/>
      <c r="CS8" s="65">
        <f>BingoCardGenerator.com!GC$35</f>
        <v>34</v>
      </c>
      <c r="CT8" s="72"/>
      <c r="CU8" s="71"/>
      <c r="CV8" s="71"/>
      <c r="CW8" s="72"/>
      <c r="CX8" s="65">
        <f>BingoCardGenerator.com!GS$35</f>
        <v>37</v>
      </c>
      <c r="CY8" s="72"/>
      <c r="CZ8" s="71"/>
      <c r="DA8" s="73"/>
      <c r="DB8" s="71"/>
      <c r="DC8" s="72"/>
      <c r="DD8" s="65">
        <f>BingoCardGenerator.com!GY$35</f>
        <v>38</v>
      </c>
      <c r="DE8" s="72"/>
      <c r="DF8" s="71"/>
      <c r="DG8" s="71"/>
      <c r="DH8" s="72"/>
      <c r="DI8" s="65">
        <f>BingoCardGenerator.com!HO$35</f>
        <v>41</v>
      </c>
      <c r="DJ8" s="72"/>
      <c r="DK8" s="71"/>
      <c r="DL8" s="73"/>
      <c r="DM8" s="71"/>
      <c r="DN8" s="72"/>
      <c r="DO8" s="65">
        <f>BingoCardGenerator.com!HU$35</f>
        <v>42</v>
      </c>
      <c r="DP8" s="72"/>
      <c r="DQ8" s="71"/>
      <c r="DR8" s="71"/>
      <c r="DS8" s="72"/>
      <c r="DT8" s="65">
        <f>BingoCardGenerator.com!IK$35</f>
        <v>45</v>
      </c>
      <c r="DU8" s="72"/>
      <c r="DV8" s="71"/>
      <c r="DW8" s="73"/>
      <c r="DX8" s="71"/>
      <c r="DY8" s="72"/>
      <c r="DZ8" s="65">
        <f>BingoCardGenerator.com!IQ$35</f>
        <v>46</v>
      </c>
      <c r="EA8" s="72"/>
      <c r="EB8" s="71"/>
      <c r="EC8" s="71"/>
      <c r="ED8" s="72"/>
      <c r="EE8" s="65">
        <f>BingoCardGenerator.com!JG$35</f>
        <v>49</v>
      </c>
      <c r="EF8" s="72"/>
      <c r="EG8" s="71"/>
      <c r="EH8" s="73"/>
      <c r="EI8" s="71"/>
      <c r="EJ8" s="72"/>
      <c r="EK8" s="65">
        <f>BingoCardGenerator.com!JM$35</f>
        <v>50</v>
      </c>
      <c r="EL8" s="72"/>
      <c r="EM8" s="71"/>
      <c r="EN8" s="71"/>
      <c r="EO8" s="72"/>
      <c r="EP8" s="65">
        <f>BingoCardGenerator.com!KC$35</f>
        <v>53</v>
      </c>
      <c r="EQ8" s="72"/>
      <c r="ER8" s="71"/>
      <c r="ES8" s="73"/>
      <c r="ET8" s="71"/>
      <c r="EU8" s="72"/>
      <c r="EV8" s="65">
        <f>BingoCardGenerator.com!KI$35</f>
        <v>54</v>
      </c>
      <c r="EW8" s="72"/>
      <c r="EX8" s="71"/>
      <c r="EY8" s="71"/>
      <c r="EZ8" s="72"/>
      <c r="FA8" s="65">
        <f>BingoCardGenerator.com!KY$35</f>
        <v>57</v>
      </c>
      <c r="FB8" s="72"/>
      <c r="FC8" s="71"/>
      <c r="FD8" s="73"/>
      <c r="FE8" s="71"/>
      <c r="FF8" s="72"/>
      <c r="FG8" s="65">
        <f>BingoCardGenerator.com!LE$35</f>
        <v>58</v>
      </c>
      <c r="FH8" s="72"/>
      <c r="FI8" s="71"/>
      <c r="FJ8" s="71"/>
      <c r="FK8" s="72"/>
      <c r="FL8" s="65">
        <f>BingoCardGenerator.com!LU$35</f>
        <v>61</v>
      </c>
      <c r="FM8" s="72"/>
      <c r="FN8" s="71"/>
      <c r="FO8" s="73"/>
      <c r="FP8" s="71"/>
      <c r="FQ8" s="72"/>
      <c r="FR8" s="65">
        <f>BingoCardGenerator.com!MA$35</f>
        <v>62</v>
      </c>
      <c r="FS8" s="72"/>
      <c r="FT8" s="71"/>
      <c r="FU8" s="71"/>
      <c r="FV8" s="72"/>
      <c r="FW8" s="65">
        <f>BingoCardGenerator.com!MQ$35</f>
        <v>65</v>
      </c>
      <c r="FX8" s="72"/>
      <c r="FY8" s="71"/>
      <c r="FZ8" s="73"/>
      <c r="GA8" s="71"/>
      <c r="GB8" s="72"/>
      <c r="GC8" s="65">
        <f>BingoCardGenerator.com!MW$35</f>
        <v>66</v>
      </c>
      <c r="GD8" s="72"/>
      <c r="GE8" s="71"/>
      <c r="GF8" s="71"/>
      <c r="GG8" s="72"/>
      <c r="GH8" s="65">
        <f>BingoCardGenerator.com!NM$35</f>
        <v>69</v>
      </c>
      <c r="GI8" s="72"/>
      <c r="GJ8" s="71"/>
      <c r="GK8" s="73"/>
      <c r="GL8" s="71"/>
      <c r="GM8" s="72"/>
      <c r="GN8" s="65">
        <f>BingoCardGenerator.com!NS$35</f>
        <v>70</v>
      </c>
      <c r="GO8" s="72"/>
      <c r="GP8" s="71"/>
      <c r="GQ8" s="71"/>
      <c r="GR8" s="72"/>
      <c r="GS8" s="65">
        <f>BingoCardGenerator.com!OI$35</f>
        <v>73</v>
      </c>
      <c r="GT8" s="72"/>
      <c r="GU8" s="71"/>
      <c r="GV8" s="73"/>
      <c r="GW8" s="71"/>
      <c r="GX8" s="72"/>
      <c r="GY8" s="65">
        <f>BingoCardGenerator.com!OO$35</f>
        <v>74</v>
      </c>
      <c r="GZ8" s="72"/>
      <c r="HA8" s="71"/>
      <c r="HB8" s="71"/>
      <c r="HC8" s="72"/>
      <c r="HD8" s="65">
        <f>BingoCardGenerator.com!PE$35</f>
        <v>77</v>
      </c>
      <c r="HE8" s="72"/>
      <c r="HF8" s="71"/>
      <c r="HG8" s="73"/>
      <c r="HH8" s="71"/>
      <c r="HI8" s="72"/>
      <c r="HJ8" s="65">
        <f>BingoCardGenerator.com!PK$35</f>
        <v>78</v>
      </c>
      <c r="HK8" s="72"/>
      <c r="HL8" s="71"/>
      <c r="HM8" s="71"/>
      <c r="HN8" s="72"/>
      <c r="HO8" s="65">
        <f>BingoCardGenerator.com!QA$35</f>
        <v>81</v>
      </c>
      <c r="HP8" s="72"/>
      <c r="HQ8" s="71"/>
      <c r="HR8" s="73"/>
      <c r="HS8" s="71"/>
      <c r="HT8" s="72"/>
      <c r="HU8" s="65">
        <f>BingoCardGenerator.com!QG$35</f>
        <v>82</v>
      </c>
      <c r="HV8" s="72"/>
      <c r="HW8" s="71"/>
      <c r="HX8" s="71"/>
      <c r="HY8" s="72"/>
      <c r="HZ8" s="65">
        <f>BingoCardGenerator.com!QW$35</f>
        <v>85</v>
      </c>
      <c r="IA8" s="72"/>
      <c r="IB8" s="71"/>
      <c r="IC8" s="73"/>
      <c r="ID8" s="71"/>
      <c r="IE8" s="72"/>
      <c r="IF8" s="65">
        <f>BingoCardGenerator.com!RC$35</f>
        <v>86</v>
      </c>
      <c r="IG8" s="72"/>
      <c r="IH8" s="71"/>
      <c r="II8" s="71"/>
      <c r="IJ8" s="72"/>
      <c r="IK8" s="65">
        <f>BingoCardGenerator.com!RS$35</f>
        <v>89</v>
      </c>
      <c r="IL8" s="72"/>
      <c r="IM8" s="71"/>
      <c r="IN8" s="73"/>
      <c r="IO8" s="71"/>
      <c r="IP8" s="72"/>
      <c r="IQ8" s="65">
        <f>BingoCardGenerator.com!RY$35</f>
        <v>90</v>
      </c>
      <c r="IR8" s="72"/>
      <c r="IS8" s="71"/>
      <c r="IT8" s="71"/>
      <c r="IU8" s="72"/>
      <c r="IV8" s="65">
        <f>BingoCardGenerator.com!SO$35</f>
        <v>93</v>
      </c>
      <c r="IW8" s="72"/>
      <c r="IX8" s="71"/>
      <c r="IY8" s="73"/>
      <c r="IZ8" s="71"/>
      <c r="JA8" s="72"/>
      <c r="JB8" s="65">
        <f>BingoCardGenerator.com!SU$35</f>
        <v>94</v>
      </c>
      <c r="JC8" s="72"/>
      <c r="JD8" s="71"/>
      <c r="JE8" s="71"/>
      <c r="JF8" s="72"/>
      <c r="JG8" s="65">
        <f>BingoCardGenerator.com!TK$35</f>
        <v>97</v>
      </c>
      <c r="JH8" s="72"/>
      <c r="JI8" s="71"/>
      <c r="JJ8" s="73"/>
      <c r="JK8" s="71"/>
      <c r="JL8" s="72"/>
      <c r="JM8" s="65">
        <f>BingoCardGenerator.com!TQ$35</f>
        <v>98</v>
      </c>
      <c r="JN8" s="72"/>
      <c r="JO8" s="71"/>
    </row>
    <row r="9" spans="1:275" s="79" customFormat="1" ht="24" customHeight="1" x14ac:dyDescent="0.4">
      <c r="A9" s="75">
        <f>IF('Word List'!$H$1=TRUE,C8,"")</f>
        <v>1</v>
      </c>
      <c r="B9" s="76"/>
      <c r="C9" s="77" t="str">
        <f>IF('Word List'!$D$1=TRUE,Instructions!$D$17,"")</f>
        <v>Write the description here</v>
      </c>
      <c r="D9" s="76"/>
      <c r="E9" s="78">
        <f>IF('Word List'!$H$1=TRUE,C8,"")</f>
        <v>1</v>
      </c>
      <c r="F9" s="76"/>
      <c r="G9" s="75">
        <f>IF('Word List'!$H$1=TRUE,I8,"")</f>
        <v>2</v>
      </c>
      <c r="H9" s="76"/>
      <c r="I9" s="77" t="str">
        <f>IF('Word List'!$D$1=TRUE,Instructions!$D$17,"")</f>
        <v>Write the description here</v>
      </c>
      <c r="J9" s="76"/>
      <c r="K9" s="78">
        <f>IF('Word List'!$H$1=TRUE,I8,"")</f>
        <v>2</v>
      </c>
      <c r="L9" s="75">
        <f>IF('Word List'!$H$1=TRUE,N8,"")</f>
        <v>5</v>
      </c>
      <c r="M9" s="76"/>
      <c r="N9" s="77" t="str">
        <f>IF('Word List'!$D$1=TRUE,Instructions!$D$17,"")</f>
        <v>Write the description here</v>
      </c>
      <c r="O9" s="76"/>
      <c r="P9" s="78">
        <f>IF('Word List'!$H$1=TRUE,N8,"")</f>
        <v>5</v>
      </c>
      <c r="Q9" s="76"/>
      <c r="R9" s="75">
        <f>IF('Word List'!$H$1=TRUE,T8,"")</f>
        <v>6</v>
      </c>
      <c r="S9" s="76"/>
      <c r="T9" s="77" t="str">
        <f>IF('Word List'!$D$1=TRUE,Instructions!$D$17,"")</f>
        <v>Write the description here</v>
      </c>
      <c r="U9" s="76"/>
      <c r="V9" s="78">
        <f>IF('Word List'!$H$1=TRUE,T8,"")</f>
        <v>6</v>
      </c>
      <c r="W9" s="75">
        <f>IF('Word List'!$H$1=TRUE,Y8,"")</f>
        <v>9</v>
      </c>
      <c r="X9" s="76"/>
      <c r="Y9" s="77" t="str">
        <f>IF('Word List'!$D$1=TRUE,Instructions!$D$17,"")</f>
        <v>Write the description here</v>
      </c>
      <c r="Z9" s="76"/>
      <c r="AA9" s="78">
        <f>IF('Word List'!$H$1=TRUE,Y8,"")</f>
        <v>9</v>
      </c>
      <c r="AB9" s="76"/>
      <c r="AC9" s="75">
        <f>IF('Word List'!$H$1=TRUE,AE8,"")</f>
        <v>10</v>
      </c>
      <c r="AD9" s="76"/>
      <c r="AE9" s="77" t="str">
        <f>IF('Word List'!$D$1=TRUE,Instructions!$D$17,"")</f>
        <v>Write the description here</v>
      </c>
      <c r="AF9" s="76"/>
      <c r="AG9" s="78">
        <f>IF('Word List'!$H$1=TRUE,AE8,"")</f>
        <v>10</v>
      </c>
      <c r="AH9" s="75">
        <f>IF('Word List'!$H$1=TRUE,AJ8,"")</f>
        <v>13</v>
      </c>
      <c r="AI9" s="76"/>
      <c r="AJ9" s="77" t="str">
        <f>IF('Word List'!$D$1=TRUE,Instructions!$D$17,"")</f>
        <v>Write the description here</v>
      </c>
      <c r="AK9" s="76"/>
      <c r="AL9" s="78">
        <f>IF('Word List'!$H$1=TRUE,AJ8,"")</f>
        <v>13</v>
      </c>
      <c r="AM9" s="76"/>
      <c r="AN9" s="75">
        <f>IF('Word List'!$H$1=TRUE,AP8,"")</f>
        <v>14</v>
      </c>
      <c r="AO9" s="76"/>
      <c r="AP9" s="77" t="str">
        <f>IF('Word List'!$D$1=TRUE,Instructions!$D$17,"")</f>
        <v>Write the description here</v>
      </c>
      <c r="AQ9" s="76"/>
      <c r="AR9" s="78">
        <f>IF('Word List'!$H$1=TRUE,AP8,"")</f>
        <v>14</v>
      </c>
      <c r="AS9" s="75">
        <f>IF('Word List'!$H$1=TRUE,AU8,"")</f>
        <v>17</v>
      </c>
      <c r="AT9" s="76"/>
      <c r="AU9" s="77" t="str">
        <f>IF('Word List'!$D$1=TRUE,Instructions!$D$17,"")</f>
        <v>Write the description here</v>
      </c>
      <c r="AV9" s="76"/>
      <c r="AW9" s="78">
        <f>IF('Word List'!$H$1=TRUE,AU8,"")</f>
        <v>17</v>
      </c>
      <c r="AX9" s="76"/>
      <c r="AY9" s="75">
        <f>IF('Word List'!$H$1=TRUE,BA8,"")</f>
        <v>18</v>
      </c>
      <c r="AZ9" s="76"/>
      <c r="BA9" s="77" t="str">
        <f>IF('Word List'!$D$1=TRUE,Instructions!$D$17,"")</f>
        <v>Write the description here</v>
      </c>
      <c r="BB9" s="76"/>
      <c r="BC9" s="78">
        <f>IF('Word List'!$H$1=TRUE,BA8,"")</f>
        <v>18</v>
      </c>
      <c r="BD9" s="75">
        <f>IF('Word List'!$H$1=TRUE,BF8,"")</f>
        <v>21</v>
      </c>
      <c r="BE9" s="76"/>
      <c r="BF9" s="77" t="str">
        <f>IF('Word List'!$D$1=TRUE,Instructions!$D$17,"")</f>
        <v>Write the description here</v>
      </c>
      <c r="BG9" s="76"/>
      <c r="BH9" s="78">
        <f>IF('Word List'!$H$1=TRUE,BF8,"")</f>
        <v>21</v>
      </c>
      <c r="BI9" s="76"/>
      <c r="BJ9" s="75">
        <f>IF('Word List'!$H$1=TRUE,BL8,"")</f>
        <v>22</v>
      </c>
      <c r="BK9" s="76"/>
      <c r="BL9" s="77" t="str">
        <f>IF('Word List'!$D$1=TRUE,Instructions!$D$17,"")</f>
        <v>Write the description here</v>
      </c>
      <c r="BM9" s="76"/>
      <c r="BN9" s="78">
        <f>IF('Word List'!$H$1=TRUE,BL8,"")</f>
        <v>22</v>
      </c>
      <c r="BO9" s="75">
        <f>IF('Word List'!$H$1=TRUE,BQ8,"")</f>
        <v>25</v>
      </c>
      <c r="BP9" s="76"/>
      <c r="BQ9" s="77" t="str">
        <f>IF('Word List'!$D$1=TRUE,Instructions!$D$17,"")</f>
        <v>Write the description here</v>
      </c>
      <c r="BR9" s="76"/>
      <c r="BS9" s="78">
        <f>IF('Word List'!$H$1=TRUE,BQ8,"")</f>
        <v>25</v>
      </c>
      <c r="BT9" s="76"/>
      <c r="BU9" s="75">
        <f>IF('Word List'!$H$1=TRUE,BW8,"")</f>
        <v>26</v>
      </c>
      <c r="BV9" s="76"/>
      <c r="BW9" s="77" t="str">
        <f>IF('Word List'!$D$1=TRUE,Instructions!$D$17,"")</f>
        <v>Write the description here</v>
      </c>
      <c r="BX9" s="76"/>
      <c r="BY9" s="78">
        <f>IF('Word List'!$H$1=TRUE,BW8,"")</f>
        <v>26</v>
      </c>
      <c r="BZ9" s="75">
        <f>IF('Word List'!$H$1=TRUE,CB8,"")</f>
        <v>29</v>
      </c>
      <c r="CA9" s="76"/>
      <c r="CB9" s="77" t="str">
        <f>IF('Word List'!$D$1=TRUE,Instructions!$D$17,"")</f>
        <v>Write the description here</v>
      </c>
      <c r="CC9" s="76"/>
      <c r="CD9" s="78">
        <f>IF('Word List'!$H$1=TRUE,CB8,"")</f>
        <v>29</v>
      </c>
      <c r="CE9" s="76"/>
      <c r="CF9" s="75">
        <f>IF('Word List'!$H$1=TRUE,CH8,"")</f>
        <v>30</v>
      </c>
      <c r="CG9" s="76"/>
      <c r="CH9" s="77" t="str">
        <f>IF('Word List'!$D$1=TRUE,Instructions!$D$17,"")</f>
        <v>Write the description here</v>
      </c>
      <c r="CI9" s="76"/>
      <c r="CJ9" s="78">
        <f>IF('Word List'!$H$1=TRUE,CH8,"")</f>
        <v>30</v>
      </c>
      <c r="CK9" s="75">
        <f>IF('Word List'!$H$1=TRUE,CM8,"")</f>
        <v>33</v>
      </c>
      <c r="CL9" s="76"/>
      <c r="CM9" s="77" t="str">
        <f>IF('Word List'!$D$1=TRUE,Instructions!$D$17,"")</f>
        <v>Write the description here</v>
      </c>
      <c r="CN9" s="76"/>
      <c r="CO9" s="78">
        <f>IF('Word List'!$H$1=TRUE,CM8,"")</f>
        <v>33</v>
      </c>
      <c r="CP9" s="76"/>
      <c r="CQ9" s="75">
        <f>IF('Word List'!$H$1=TRUE,CS8,"")</f>
        <v>34</v>
      </c>
      <c r="CR9" s="76"/>
      <c r="CS9" s="77" t="str">
        <f>IF('Word List'!$D$1=TRUE,Instructions!$D$17,"")</f>
        <v>Write the description here</v>
      </c>
      <c r="CT9" s="76"/>
      <c r="CU9" s="78">
        <f>IF('Word List'!$H$1=TRUE,CS8,"")</f>
        <v>34</v>
      </c>
      <c r="CV9" s="75">
        <f>IF('Word List'!$H$1=TRUE,CX8,"")</f>
        <v>37</v>
      </c>
      <c r="CW9" s="76"/>
      <c r="CX9" s="77" t="str">
        <f>IF('Word List'!$D$1=TRUE,Instructions!$D$17,"")</f>
        <v>Write the description here</v>
      </c>
      <c r="CY9" s="76"/>
      <c r="CZ9" s="78">
        <f>IF('Word List'!$H$1=TRUE,CX8,"")</f>
        <v>37</v>
      </c>
      <c r="DA9" s="76"/>
      <c r="DB9" s="75">
        <f>IF('Word List'!$H$1=TRUE,DD8,"")</f>
        <v>38</v>
      </c>
      <c r="DC9" s="76"/>
      <c r="DD9" s="77" t="str">
        <f>IF('Word List'!$D$1=TRUE,Instructions!$D$17,"")</f>
        <v>Write the description here</v>
      </c>
      <c r="DE9" s="76"/>
      <c r="DF9" s="78">
        <f>IF('Word List'!$H$1=TRUE,DD8,"")</f>
        <v>38</v>
      </c>
      <c r="DG9" s="75">
        <f>IF('Word List'!$H$1=TRUE,DI8,"")</f>
        <v>41</v>
      </c>
      <c r="DH9" s="76"/>
      <c r="DI9" s="77" t="str">
        <f>IF('Word List'!$D$1=TRUE,Instructions!$D$17,"")</f>
        <v>Write the description here</v>
      </c>
      <c r="DJ9" s="76"/>
      <c r="DK9" s="78">
        <f>IF('Word List'!$H$1=TRUE,DI8,"")</f>
        <v>41</v>
      </c>
      <c r="DL9" s="76"/>
      <c r="DM9" s="75">
        <f>IF('Word List'!$H$1=TRUE,DO8,"")</f>
        <v>42</v>
      </c>
      <c r="DN9" s="76"/>
      <c r="DO9" s="77" t="str">
        <f>IF('Word List'!$D$1=TRUE,Instructions!$D$17,"")</f>
        <v>Write the description here</v>
      </c>
      <c r="DP9" s="76"/>
      <c r="DQ9" s="78">
        <f>IF('Word List'!$H$1=TRUE,DO8,"")</f>
        <v>42</v>
      </c>
      <c r="DR9" s="75">
        <f>IF('Word List'!$H$1=TRUE,DT8,"")</f>
        <v>45</v>
      </c>
      <c r="DS9" s="76"/>
      <c r="DT9" s="77" t="str">
        <f>IF('Word List'!$D$1=TRUE,Instructions!$D$17,"")</f>
        <v>Write the description here</v>
      </c>
      <c r="DU9" s="76"/>
      <c r="DV9" s="78">
        <f>IF('Word List'!$H$1=TRUE,DT8,"")</f>
        <v>45</v>
      </c>
      <c r="DW9" s="76"/>
      <c r="DX9" s="75">
        <f>IF('Word List'!$H$1=TRUE,DZ8,"")</f>
        <v>46</v>
      </c>
      <c r="DY9" s="76"/>
      <c r="DZ9" s="77" t="str">
        <f>IF('Word List'!$D$1=TRUE,Instructions!$D$17,"")</f>
        <v>Write the description here</v>
      </c>
      <c r="EA9" s="76"/>
      <c r="EB9" s="78">
        <f>IF('Word List'!$H$1=TRUE,DZ8,"")</f>
        <v>46</v>
      </c>
      <c r="EC9" s="75">
        <f>IF('Word List'!$H$1=TRUE,EE8,"")</f>
        <v>49</v>
      </c>
      <c r="ED9" s="76"/>
      <c r="EE9" s="77" t="str">
        <f>IF('Word List'!$D$1=TRUE,Instructions!$D$17,"")</f>
        <v>Write the description here</v>
      </c>
      <c r="EF9" s="76"/>
      <c r="EG9" s="78">
        <f>IF('Word List'!$H$1=TRUE,EE8,"")</f>
        <v>49</v>
      </c>
      <c r="EH9" s="76"/>
      <c r="EI9" s="75">
        <f>IF('Word List'!$H$1=TRUE,EK8,"")</f>
        <v>50</v>
      </c>
      <c r="EJ9" s="76"/>
      <c r="EK9" s="77" t="str">
        <f>IF('Word List'!$D$1=TRUE,Instructions!$D$17,"")</f>
        <v>Write the description here</v>
      </c>
      <c r="EL9" s="76"/>
      <c r="EM9" s="78">
        <f>IF('Word List'!$H$1=TRUE,EK8,"")</f>
        <v>50</v>
      </c>
      <c r="EN9" s="75">
        <f>IF('Word List'!$H$1=TRUE,EP8,"")</f>
        <v>53</v>
      </c>
      <c r="EO9" s="76"/>
      <c r="EP9" s="77" t="str">
        <f>IF('Word List'!$D$1=TRUE,Instructions!$D$17,"")</f>
        <v>Write the description here</v>
      </c>
      <c r="EQ9" s="76"/>
      <c r="ER9" s="78">
        <f>IF('Word List'!$H$1=TRUE,EP8,"")</f>
        <v>53</v>
      </c>
      <c r="ES9" s="76"/>
      <c r="ET9" s="75">
        <f>IF('Word List'!$H$1=TRUE,EV8,"")</f>
        <v>54</v>
      </c>
      <c r="EU9" s="76"/>
      <c r="EV9" s="77" t="str">
        <f>IF('Word List'!$D$1=TRUE,Instructions!$D$17,"")</f>
        <v>Write the description here</v>
      </c>
      <c r="EW9" s="76"/>
      <c r="EX9" s="78">
        <f>IF('Word List'!$H$1=TRUE,EV8,"")</f>
        <v>54</v>
      </c>
      <c r="EY9" s="75">
        <f>IF('Word List'!$H$1=TRUE,FA8,"")</f>
        <v>57</v>
      </c>
      <c r="EZ9" s="76"/>
      <c r="FA9" s="77" t="str">
        <f>IF('Word List'!$D$1=TRUE,Instructions!$D$17,"")</f>
        <v>Write the description here</v>
      </c>
      <c r="FB9" s="76"/>
      <c r="FC9" s="78">
        <f>IF('Word List'!$H$1=TRUE,FA8,"")</f>
        <v>57</v>
      </c>
      <c r="FD9" s="76"/>
      <c r="FE9" s="75">
        <f>IF('Word List'!$H$1=TRUE,FG8,"")</f>
        <v>58</v>
      </c>
      <c r="FF9" s="76"/>
      <c r="FG9" s="77" t="str">
        <f>IF('Word List'!$D$1=TRUE,Instructions!$D$17,"")</f>
        <v>Write the description here</v>
      </c>
      <c r="FH9" s="76"/>
      <c r="FI9" s="78">
        <f>IF('Word List'!$H$1=TRUE,FG8,"")</f>
        <v>58</v>
      </c>
      <c r="FJ9" s="75">
        <f>IF('Word List'!$H$1=TRUE,FL8,"")</f>
        <v>61</v>
      </c>
      <c r="FK9" s="76"/>
      <c r="FL9" s="77" t="str">
        <f>IF('Word List'!$D$1=TRUE,Instructions!$D$17,"")</f>
        <v>Write the description here</v>
      </c>
      <c r="FM9" s="76"/>
      <c r="FN9" s="78">
        <f>IF('Word List'!$H$1=TRUE,FL8,"")</f>
        <v>61</v>
      </c>
      <c r="FO9" s="76"/>
      <c r="FP9" s="75">
        <f>IF('Word List'!$H$1=TRUE,FR8,"")</f>
        <v>62</v>
      </c>
      <c r="FQ9" s="76"/>
      <c r="FR9" s="77" t="str">
        <f>IF('Word List'!$D$1=TRUE,Instructions!$D$17,"")</f>
        <v>Write the description here</v>
      </c>
      <c r="FS9" s="76"/>
      <c r="FT9" s="78">
        <f>IF('Word List'!$H$1=TRUE,FR8,"")</f>
        <v>62</v>
      </c>
      <c r="FU9" s="75">
        <f>IF('Word List'!$H$1=TRUE,FW8,"")</f>
        <v>65</v>
      </c>
      <c r="FV9" s="76"/>
      <c r="FW9" s="77" t="str">
        <f>IF('Word List'!$D$1=TRUE,Instructions!$D$17,"")</f>
        <v>Write the description here</v>
      </c>
      <c r="FX9" s="76"/>
      <c r="FY9" s="78">
        <f>IF('Word List'!$H$1=TRUE,FW8,"")</f>
        <v>65</v>
      </c>
      <c r="FZ9" s="76"/>
      <c r="GA9" s="75">
        <f>IF('Word List'!$H$1=TRUE,GC8,"")</f>
        <v>66</v>
      </c>
      <c r="GB9" s="76"/>
      <c r="GC9" s="77" t="str">
        <f>IF('Word List'!$D$1=TRUE,Instructions!$D$17,"")</f>
        <v>Write the description here</v>
      </c>
      <c r="GD9" s="76"/>
      <c r="GE9" s="78">
        <f>IF('Word List'!$H$1=TRUE,GC8,"")</f>
        <v>66</v>
      </c>
      <c r="GF9" s="75">
        <f>IF('Word List'!$H$1=TRUE,GH8,"")</f>
        <v>69</v>
      </c>
      <c r="GG9" s="76"/>
      <c r="GH9" s="77" t="str">
        <f>IF('Word List'!$D$1=TRUE,Instructions!$D$17,"")</f>
        <v>Write the description here</v>
      </c>
      <c r="GI9" s="76"/>
      <c r="GJ9" s="78">
        <f>IF('Word List'!$H$1=TRUE,GH8,"")</f>
        <v>69</v>
      </c>
      <c r="GK9" s="76"/>
      <c r="GL9" s="75">
        <f>IF('Word List'!$H$1=TRUE,GN8,"")</f>
        <v>70</v>
      </c>
      <c r="GM9" s="76"/>
      <c r="GN9" s="77" t="str">
        <f>IF('Word List'!$D$1=TRUE,Instructions!$D$17,"")</f>
        <v>Write the description here</v>
      </c>
      <c r="GO9" s="76"/>
      <c r="GP9" s="78">
        <f>IF('Word List'!$H$1=TRUE,GN8,"")</f>
        <v>70</v>
      </c>
      <c r="GQ9" s="75">
        <f>IF('Word List'!$H$1=TRUE,GS8,"")</f>
        <v>73</v>
      </c>
      <c r="GR9" s="76"/>
      <c r="GS9" s="77" t="str">
        <f>IF('Word List'!$D$1=TRUE,Instructions!$D$17,"")</f>
        <v>Write the description here</v>
      </c>
      <c r="GT9" s="76"/>
      <c r="GU9" s="78">
        <f>IF('Word List'!$H$1=TRUE,GS8,"")</f>
        <v>73</v>
      </c>
      <c r="GV9" s="76"/>
      <c r="GW9" s="75">
        <f>IF('Word List'!$H$1=TRUE,GY8,"")</f>
        <v>74</v>
      </c>
      <c r="GX9" s="76"/>
      <c r="GY9" s="77" t="str">
        <f>IF('Word List'!$D$1=TRUE,Instructions!$D$17,"")</f>
        <v>Write the description here</v>
      </c>
      <c r="GZ9" s="76"/>
      <c r="HA9" s="78">
        <f>IF('Word List'!$H$1=TRUE,GY8,"")</f>
        <v>74</v>
      </c>
      <c r="HB9" s="75">
        <f>IF('Word List'!$H$1=TRUE,HD8,"")</f>
        <v>77</v>
      </c>
      <c r="HC9" s="76"/>
      <c r="HD9" s="77" t="str">
        <f>IF('Word List'!$D$1=TRUE,Instructions!$D$17,"")</f>
        <v>Write the description here</v>
      </c>
      <c r="HE9" s="76"/>
      <c r="HF9" s="78">
        <f>IF('Word List'!$H$1=TRUE,HD8,"")</f>
        <v>77</v>
      </c>
      <c r="HG9" s="76"/>
      <c r="HH9" s="75">
        <f>IF('Word List'!$H$1=TRUE,HJ8,"")</f>
        <v>78</v>
      </c>
      <c r="HI9" s="76"/>
      <c r="HJ9" s="77" t="str">
        <f>IF('Word List'!$D$1=TRUE,Instructions!$D$17,"")</f>
        <v>Write the description here</v>
      </c>
      <c r="HK9" s="76"/>
      <c r="HL9" s="78">
        <f>IF('Word List'!$H$1=TRUE,HJ8,"")</f>
        <v>78</v>
      </c>
      <c r="HM9" s="75">
        <f>IF('Word List'!$H$1=TRUE,HO8,"")</f>
        <v>81</v>
      </c>
      <c r="HN9" s="76"/>
      <c r="HO9" s="77" t="str">
        <f>IF('Word List'!$D$1=TRUE,Instructions!$D$17,"")</f>
        <v>Write the description here</v>
      </c>
      <c r="HP9" s="76"/>
      <c r="HQ9" s="78">
        <f>IF('Word List'!$H$1=TRUE,HO8,"")</f>
        <v>81</v>
      </c>
      <c r="HR9" s="76"/>
      <c r="HS9" s="75">
        <f>IF('Word List'!$H$1=TRUE,HU8,"")</f>
        <v>82</v>
      </c>
      <c r="HT9" s="76"/>
      <c r="HU9" s="77" t="str">
        <f>IF('Word List'!$D$1=TRUE,Instructions!$D$17,"")</f>
        <v>Write the description here</v>
      </c>
      <c r="HV9" s="76"/>
      <c r="HW9" s="78">
        <f>IF('Word List'!$H$1=TRUE,HU8,"")</f>
        <v>82</v>
      </c>
      <c r="HX9" s="75">
        <f>IF('Word List'!$H$1=TRUE,HZ8,"")</f>
        <v>85</v>
      </c>
      <c r="HY9" s="76"/>
      <c r="HZ9" s="77" t="str">
        <f>IF('Word List'!$D$1=TRUE,Instructions!$D$17,"")</f>
        <v>Write the description here</v>
      </c>
      <c r="IA9" s="76"/>
      <c r="IB9" s="78">
        <f>IF('Word List'!$H$1=TRUE,HZ8,"")</f>
        <v>85</v>
      </c>
      <c r="IC9" s="76"/>
      <c r="ID9" s="75">
        <f>IF('Word List'!$H$1=TRUE,IF8,"")</f>
        <v>86</v>
      </c>
      <c r="IE9" s="76"/>
      <c r="IF9" s="77" t="str">
        <f>IF('Word List'!$D$1=TRUE,Instructions!$D$17,"")</f>
        <v>Write the description here</v>
      </c>
      <c r="IG9" s="76"/>
      <c r="IH9" s="78">
        <f>IF('Word List'!$H$1=TRUE,IF8,"")</f>
        <v>86</v>
      </c>
      <c r="II9" s="75">
        <f>IF('Word List'!$H$1=TRUE,IK8,"")</f>
        <v>89</v>
      </c>
      <c r="IJ9" s="76"/>
      <c r="IK9" s="77" t="str">
        <f>IF('Word List'!$D$1=TRUE,Instructions!$D$17,"")</f>
        <v>Write the description here</v>
      </c>
      <c r="IL9" s="76"/>
      <c r="IM9" s="78">
        <f>IF('Word List'!$H$1=TRUE,IK8,"")</f>
        <v>89</v>
      </c>
      <c r="IN9" s="76"/>
      <c r="IO9" s="75">
        <f>IF('Word List'!$H$1=TRUE,IQ8,"")</f>
        <v>90</v>
      </c>
      <c r="IP9" s="76"/>
      <c r="IQ9" s="77" t="str">
        <f>IF('Word List'!$D$1=TRUE,Instructions!$D$17,"")</f>
        <v>Write the description here</v>
      </c>
      <c r="IR9" s="76"/>
      <c r="IS9" s="78">
        <f>IF('Word List'!$H$1=TRUE,IQ8,"")</f>
        <v>90</v>
      </c>
      <c r="IT9" s="75">
        <f>IF('Word List'!$H$1=TRUE,IV8,"")</f>
        <v>93</v>
      </c>
      <c r="IU9" s="76"/>
      <c r="IV9" s="77" t="str">
        <f>IF('Word List'!$D$1=TRUE,Instructions!$D$17,"")</f>
        <v>Write the description here</v>
      </c>
      <c r="IW9" s="76"/>
      <c r="IX9" s="78">
        <f>IF('Word List'!$H$1=TRUE,IV8,"")</f>
        <v>93</v>
      </c>
      <c r="IY9" s="76"/>
      <c r="IZ9" s="75">
        <f>IF('Word List'!$H$1=TRUE,JB8,"")</f>
        <v>94</v>
      </c>
      <c r="JA9" s="76"/>
      <c r="JB9" s="77" t="str">
        <f>IF('Word List'!$D$1=TRUE,Instructions!$D$17,"")</f>
        <v>Write the description here</v>
      </c>
      <c r="JC9" s="76"/>
      <c r="JD9" s="78">
        <f>IF('Word List'!$H$1=TRUE,JB8,"")</f>
        <v>94</v>
      </c>
      <c r="JE9" s="75">
        <f>IF('Word List'!$H$1=TRUE,JG8,"")</f>
        <v>97</v>
      </c>
      <c r="JF9" s="76"/>
      <c r="JG9" s="77" t="str">
        <f>IF('Word List'!$D$1=TRUE,Instructions!$D$17,"")</f>
        <v>Write the description here</v>
      </c>
      <c r="JH9" s="76"/>
      <c r="JI9" s="78">
        <f>IF('Word List'!$H$1=TRUE,JG8,"")</f>
        <v>97</v>
      </c>
      <c r="JJ9" s="76"/>
      <c r="JK9" s="75">
        <f>IF('Word List'!$H$1=TRUE,JM8,"")</f>
        <v>98</v>
      </c>
      <c r="JL9" s="76"/>
      <c r="JM9" s="77" t="str">
        <f>IF('Word List'!$D$1=TRUE,Instructions!$D$17,"")</f>
        <v>Write the description here</v>
      </c>
      <c r="JN9" s="76"/>
      <c r="JO9" s="78">
        <f>IF('Word List'!$H$1=TRUE,JM8,"")</f>
        <v>98</v>
      </c>
    </row>
    <row r="10" spans="1:275" s="68" customFormat="1" ht="24" customHeight="1" thickBot="1" x14ac:dyDescent="0.35">
      <c r="A10" s="63">
        <f>IF('Word List'!$H$1=TRUE,C17,"")</f>
        <v>3</v>
      </c>
      <c r="B10" s="64"/>
      <c r="C10" s="65" t="str">
        <f>IF('Word List'!$A$1=TRUE,Instructions!$D$8,"")</f>
        <v xml:space="preserve">Write the title here    </v>
      </c>
      <c r="D10" s="66"/>
      <c r="E10" s="67">
        <f>IF('Word List'!$H$1=TRUE,C17,"")</f>
        <v>3</v>
      </c>
      <c r="F10" s="64"/>
      <c r="G10" s="63">
        <f>IF('Word List'!$H$1=TRUE,I17,"")</f>
        <v>4</v>
      </c>
      <c r="H10" s="64"/>
      <c r="I10" s="65" t="str">
        <f>IF('Word List'!$A$1=TRUE,Instructions!$D$8,"")</f>
        <v xml:space="preserve">Write the title here    </v>
      </c>
      <c r="J10" s="64"/>
      <c r="K10" s="67">
        <f>IF('Word List'!$H$1=TRUE,I17,"")</f>
        <v>4</v>
      </c>
      <c r="L10" s="63">
        <f>IF('Word List'!$H$1=TRUE,N17,"")</f>
        <v>7</v>
      </c>
      <c r="M10" s="64"/>
      <c r="N10" s="65" t="str">
        <f>IF('Word List'!$A$1=TRUE,Instructions!$D$8,"")</f>
        <v xml:space="preserve">Write the title here    </v>
      </c>
      <c r="O10" s="66"/>
      <c r="P10" s="67">
        <f>IF('Word List'!$H$1=TRUE,N17,"")</f>
        <v>7</v>
      </c>
      <c r="Q10" s="64"/>
      <c r="R10" s="63">
        <f>IF('Word List'!$H$1=TRUE,T17,"")</f>
        <v>8</v>
      </c>
      <c r="S10" s="64"/>
      <c r="T10" s="65" t="str">
        <f>IF('Word List'!$A$1=TRUE,Instructions!$D$8,"")</f>
        <v xml:space="preserve">Write the title here    </v>
      </c>
      <c r="U10" s="64"/>
      <c r="V10" s="67">
        <f>IF('Word List'!$H$1=TRUE,T17,"")</f>
        <v>8</v>
      </c>
      <c r="W10" s="63">
        <f>IF('Word List'!$H$1=TRUE,Y17,"")</f>
        <v>11</v>
      </c>
      <c r="X10" s="64"/>
      <c r="Y10" s="65" t="str">
        <f>IF('Word List'!$A$1=TRUE,Instructions!$D$8,"")</f>
        <v xml:space="preserve">Write the title here    </v>
      </c>
      <c r="Z10" s="66"/>
      <c r="AA10" s="67">
        <f>IF('Word List'!$H$1=TRUE,Y17,"")</f>
        <v>11</v>
      </c>
      <c r="AB10" s="64"/>
      <c r="AC10" s="63">
        <f>IF('Word List'!$H$1=TRUE,AE17,"")</f>
        <v>12</v>
      </c>
      <c r="AD10" s="64"/>
      <c r="AE10" s="65" t="str">
        <f>IF('Word List'!$A$1=TRUE,Instructions!$D$8,"")</f>
        <v xml:space="preserve">Write the title here    </v>
      </c>
      <c r="AF10" s="64"/>
      <c r="AG10" s="67">
        <f>IF('Word List'!$H$1=TRUE,AE17,"")</f>
        <v>12</v>
      </c>
      <c r="AH10" s="63">
        <f>IF('Word List'!$H$1=TRUE,AJ17,"")</f>
        <v>15</v>
      </c>
      <c r="AI10" s="64"/>
      <c r="AJ10" s="65" t="str">
        <f>IF('Word List'!$A$1=TRUE,Instructions!$D$8,"")</f>
        <v xml:space="preserve">Write the title here    </v>
      </c>
      <c r="AK10" s="66"/>
      <c r="AL10" s="67">
        <f>IF('Word List'!$H$1=TRUE,AJ17,"")</f>
        <v>15</v>
      </c>
      <c r="AM10" s="64"/>
      <c r="AN10" s="63">
        <f>IF('Word List'!$H$1=TRUE,AP17,"")</f>
        <v>16</v>
      </c>
      <c r="AO10" s="64"/>
      <c r="AP10" s="65" t="str">
        <f>IF('Word List'!$A$1=TRUE,Instructions!$D$8,"")</f>
        <v xml:space="preserve">Write the title here    </v>
      </c>
      <c r="AQ10" s="64"/>
      <c r="AR10" s="67">
        <f>IF('Word List'!$H$1=TRUE,AP17,"")</f>
        <v>16</v>
      </c>
      <c r="AS10" s="63">
        <f>IF('Word List'!$H$1=TRUE,AU17,"")</f>
        <v>19</v>
      </c>
      <c r="AT10" s="64"/>
      <c r="AU10" s="65" t="str">
        <f>IF('Word List'!$A$1=TRUE,Instructions!$D$8,"")</f>
        <v xml:space="preserve">Write the title here    </v>
      </c>
      <c r="AV10" s="66"/>
      <c r="AW10" s="67">
        <f>IF('Word List'!$H$1=TRUE,AU17,"")</f>
        <v>19</v>
      </c>
      <c r="AX10" s="64"/>
      <c r="AY10" s="63">
        <f>IF('Word List'!$H$1=TRUE,BA17,"")</f>
        <v>20</v>
      </c>
      <c r="AZ10" s="64"/>
      <c r="BA10" s="65" t="str">
        <f>IF('Word List'!$A$1=TRUE,Instructions!$D$8,"")</f>
        <v xml:space="preserve">Write the title here    </v>
      </c>
      <c r="BB10" s="64"/>
      <c r="BC10" s="67">
        <f>IF('Word List'!$H$1=TRUE,BA17,"")</f>
        <v>20</v>
      </c>
      <c r="BD10" s="63">
        <f>IF('Word List'!$H$1=TRUE,BF17,"")</f>
        <v>23</v>
      </c>
      <c r="BE10" s="64"/>
      <c r="BF10" s="65" t="str">
        <f>IF('Word List'!$A$1=TRUE,Instructions!$D$8,"")</f>
        <v xml:space="preserve">Write the title here    </v>
      </c>
      <c r="BG10" s="66"/>
      <c r="BH10" s="67">
        <f>IF('Word List'!$H$1=TRUE,BF17,"")</f>
        <v>23</v>
      </c>
      <c r="BI10" s="64"/>
      <c r="BJ10" s="63">
        <f>IF('Word List'!$H$1=TRUE,BL17,"")</f>
        <v>24</v>
      </c>
      <c r="BK10" s="64"/>
      <c r="BL10" s="65" t="str">
        <f>IF('Word List'!$A$1=TRUE,Instructions!$D$8,"")</f>
        <v xml:space="preserve">Write the title here    </v>
      </c>
      <c r="BM10" s="64"/>
      <c r="BN10" s="67">
        <f>IF('Word List'!$H$1=TRUE,BL17,"")</f>
        <v>24</v>
      </c>
      <c r="BO10" s="63">
        <f>IF('Word List'!$H$1=TRUE,BQ17,"")</f>
        <v>27</v>
      </c>
      <c r="BP10" s="64"/>
      <c r="BQ10" s="65" t="str">
        <f>IF('Word List'!$A$1=TRUE,Instructions!$D$8,"")</f>
        <v xml:space="preserve">Write the title here    </v>
      </c>
      <c r="BR10" s="66"/>
      <c r="BS10" s="67">
        <f>IF('Word List'!$H$1=TRUE,BQ17,"")</f>
        <v>27</v>
      </c>
      <c r="BT10" s="64"/>
      <c r="BU10" s="63">
        <f>IF('Word List'!$H$1=TRUE,BW17,"")</f>
        <v>28</v>
      </c>
      <c r="BV10" s="64"/>
      <c r="BW10" s="65" t="str">
        <f>IF('Word List'!$A$1=TRUE,Instructions!$D$8,"")</f>
        <v xml:space="preserve">Write the title here    </v>
      </c>
      <c r="BX10" s="64"/>
      <c r="BY10" s="67">
        <f>IF('Word List'!$H$1=TRUE,BW17,"")</f>
        <v>28</v>
      </c>
      <c r="BZ10" s="63">
        <f>IF('Word List'!$H$1=TRUE,CB17,"")</f>
        <v>31</v>
      </c>
      <c r="CA10" s="64"/>
      <c r="CB10" s="65" t="str">
        <f>IF('Word List'!$A$1=TRUE,Instructions!$D$8,"")</f>
        <v xml:space="preserve">Write the title here    </v>
      </c>
      <c r="CC10" s="66"/>
      <c r="CD10" s="67">
        <f>IF('Word List'!$H$1=TRUE,CB17,"")</f>
        <v>31</v>
      </c>
      <c r="CE10" s="64"/>
      <c r="CF10" s="63">
        <f>IF('Word List'!$H$1=TRUE,CH17,"")</f>
        <v>32</v>
      </c>
      <c r="CG10" s="64"/>
      <c r="CH10" s="65" t="str">
        <f>IF('Word List'!$A$1=TRUE,Instructions!$D$8,"")</f>
        <v xml:space="preserve">Write the title here    </v>
      </c>
      <c r="CI10" s="64"/>
      <c r="CJ10" s="67">
        <f>IF('Word List'!$H$1=TRUE,CH17,"")</f>
        <v>32</v>
      </c>
      <c r="CK10" s="63">
        <f>IF('Word List'!$H$1=TRUE,CM17,"")</f>
        <v>35</v>
      </c>
      <c r="CL10" s="64"/>
      <c r="CM10" s="65" t="str">
        <f>IF('Word List'!$A$1=TRUE,Instructions!$D$8,"")</f>
        <v xml:space="preserve">Write the title here    </v>
      </c>
      <c r="CN10" s="66"/>
      <c r="CO10" s="67">
        <f>IF('Word List'!$H$1=TRUE,CM17,"")</f>
        <v>35</v>
      </c>
      <c r="CP10" s="64"/>
      <c r="CQ10" s="63">
        <f>IF('Word List'!$H$1=TRUE,CS17,"")</f>
        <v>36</v>
      </c>
      <c r="CR10" s="64"/>
      <c r="CS10" s="65" t="str">
        <f>IF('Word List'!$A$1=TRUE,Instructions!$D$8,"")</f>
        <v xml:space="preserve">Write the title here    </v>
      </c>
      <c r="CT10" s="64"/>
      <c r="CU10" s="67">
        <f>IF('Word List'!$H$1=TRUE,CS17,"")</f>
        <v>36</v>
      </c>
      <c r="CV10" s="63">
        <f>IF('Word List'!$H$1=TRUE,CX17,"")</f>
        <v>39</v>
      </c>
      <c r="CW10" s="64"/>
      <c r="CX10" s="65" t="str">
        <f>IF('Word List'!$A$1=TRUE,Instructions!$D$8,"")</f>
        <v xml:space="preserve">Write the title here    </v>
      </c>
      <c r="CY10" s="66"/>
      <c r="CZ10" s="67">
        <f>IF('Word List'!$H$1=TRUE,CX17,"")</f>
        <v>39</v>
      </c>
      <c r="DA10" s="64"/>
      <c r="DB10" s="63">
        <f>IF('Word List'!$H$1=TRUE,DD17,"")</f>
        <v>40</v>
      </c>
      <c r="DC10" s="64"/>
      <c r="DD10" s="65" t="str">
        <f>IF('Word List'!$A$1=TRUE,Instructions!$D$8,"")</f>
        <v xml:space="preserve">Write the title here    </v>
      </c>
      <c r="DE10" s="64"/>
      <c r="DF10" s="67">
        <f>IF('Word List'!$H$1=TRUE,DD17,"")</f>
        <v>40</v>
      </c>
      <c r="DG10" s="63">
        <f>IF('Word List'!$H$1=TRUE,DI17,"")</f>
        <v>43</v>
      </c>
      <c r="DH10" s="64"/>
      <c r="DI10" s="65" t="str">
        <f>IF('Word List'!$A$1=TRUE,Instructions!$D$8,"")</f>
        <v xml:space="preserve">Write the title here    </v>
      </c>
      <c r="DJ10" s="66"/>
      <c r="DK10" s="67">
        <f>IF('Word List'!$H$1=TRUE,DI17,"")</f>
        <v>43</v>
      </c>
      <c r="DL10" s="64"/>
      <c r="DM10" s="63">
        <f>IF('Word List'!$H$1=TRUE,DO17,"")</f>
        <v>44</v>
      </c>
      <c r="DN10" s="64"/>
      <c r="DO10" s="65" t="str">
        <f>IF('Word List'!$A$1=TRUE,Instructions!$D$8,"")</f>
        <v xml:space="preserve">Write the title here    </v>
      </c>
      <c r="DP10" s="64"/>
      <c r="DQ10" s="67">
        <f>IF('Word List'!$H$1=TRUE,DO17,"")</f>
        <v>44</v>
      </c>
      <c r="DR10" s="63">
        <f>IF('Word List'!$H$1=TRUE,DT17,"")</f>
        <v>47</v>
      </c>
      <c r="DS10" s="64"/>
      <c r="DT10" s="65" t="str">
        <f>IF('Word List'!$A$1=TRUE,Instructions!$D$8,"")</f>
        <v xml:space="preserve">Write the title here    </v>
      </c>
      <c r="DU10" s="66"/>
      <c r="DV10" s="67">
        <f>IF('Word List'!$H$1=TRUE,DT17,"")</f>
        <v>47</v>
      </c>
      <c r="DW10" s="64"/>
      <c r="DX10" s="63">
        <f>IF('Word List'!$H$1=TRUE,DZ17,"")</f>
        <v>48</v>
      </c>
      <c r="DY10" s="64"/>
      <c r="DZ10" s="65" t="str">
        <f>IF('Word List'!$A$1=TRUE,Instructions!$D$8,"")</f>
        <v xml:space="preserve">Write the title here    </v>
      </c>
      <c r="EA10" s="64"/>
      <c r="EB10" s="67">
        <f>IF('Word List'!$H$1=TRUE,DZ17,"")</f>
        <v>48</v>
      </c>
      <c r="EC10" s="63">
        <f>IF('Word List'!$H$1=TRUE,EE17,"")</f>
        <v>51</v>
      </c>
      <c r="ED10" s="64"/>
      <c r="EE10" s="65" t="str">
        <f>IF('Word List'!$A$1=TRUE,Instructions!$D$8,"")</f>
        <v xml:space="preserve">Write the title here    </v>
      </c>
      <c r="EF10" s="66"/>
      <c r="EG10" s="67">
        <f>IF('Word List'!$H$1=TRUE,EE17,"")</f>
        <v>51</v>
      </c>
      <c r="EH10" s="64"/>
      <c r="EI10" s="63">
        <f>IF('Word List'!$H$1=TRUE,EK17,"")</f>
        <v>52</v>
      </c>
      <c r="EJ10" s="64"/>
      <c r="EK10" s="65" t="str">
        <f>IF('Word List'!$A$1=TRUE,Instructions!$D$8,"")</f>
        <v xml:space="preserve">Write the title here    </v>
      </c>
      <c r="EL10" s="64"/>
      <c r="EM10" s="67">
        <f>IF('Word List'!$H$1=TRUE,EK17,"")</f>
        <v>52</v>
      </c>
      <c r="EN10" s="63">
        <f>IF('Word List'!$H$1=TRUE,EP17,"")</f>
        <v>55</v>
      </c>
      <c r="EO10" s="64"/>
      <c r="EP10" s="65" t="str">
        <f>IF('Word List'!$A$1=TRUE,Instructions!$D$8,"")</f>
        <v xml:space="preserve">Write the title here    </v>
      </c>
      <c r="EQ10" s="66"/>
      <c r="ER10" s="67">
        <f>IF('Word List'!$H$1=TRUE,EP17,"")</f>
        <v>55</v>
      </c>
      <c r="ES10" s="64"/>
      <c r="ET10" s="63">
        <f>IF('Word List'!$H$1=TRUE,EV17,"")</f>
        <v>56</v>
      </c>
      <c r="EU10" s="64"/>
      <c r="EV10" s="65" t="str">
        <f>IF('Word List'!$A$1=TRUE,Instructions!$D$8,"")</f>
        <v xml:space="preserve">Write the title here    </v>
      </c>
      <c r="EW10" s="64"/>
      <c r="EX10" s="67">
        <f>IF('Word List'!$H$1=TRUE,EV17,"")</f>
        <v>56</v>
      </c>
      <c r="EY10" s="63">
        <f>IF('Word List'!$H$1=TRUE,FA17,"")</f>
        <v>59</v>
      </c>
      <c r="EZ10" s="64"/>
      <c r="FA10" s="65" t="str">
        <f>IF('Word List'!$A$1=TRUE,Instructions!$D$8,"")</f>
        <v xml:space="preserve">Write the title here    </v>
      </c>
      <c r="FB10" s="66"/>
      <c r="FC10" s="67">
        <f>IF('Word List'!$H$1=TRUE,FA17,"")</f>
        <v>59</v>
      </c>
      <c r="FD10" s="64"/>
      <c r="FE10" s="63">
        <f>IF('Word List'!$H$1=TRUE,FG17,"")</f>
        <v>60</v>
      </c>
      <c r="FF10" s="64"/>
      <c r="FG10" s="65" t="str">
        <f>IF('Word List'!$A$1=TRUE,Instructions!$D$8,"")</f>
        <v xml:space="preserve">Write the title here    </v>
      </c>
      <c r="FH10" s="64"/>
      <c r="FI10" s="67">
        <f>IF('Word List'!$H$1=TRUE,FG17,"")</f>
        <v>60</v>
      </c>
      <c r="FJ10" s="63">
        <f>IF('Word List'!$H$1=TRUE,FL17,"")</f>
        <v>63</v>
      </c>
      <c r="FK10" s="64"/>
      <c r="FL10" s="65" t="str">
        <f>IF('Word List'!$A$1=TRUE,Instructions!$D$8,"")</f>
        <v xml:space="preserve">Write the title here    </v>
      </c>
      <c r="FM10" s="66"/>
      <c r="FN10" s="67">
        <f>IF('Word List'!$H$1=TRUE,FL17,"")</f>
        <v>63</v>
      </c>
      <c r="FO10" s="64"/>
      <c r="FP10" s="63">
        <f>IF('Word List'!$H$1=TRUE,FR17,"")</f>
        <v>64</v>
      </c>
      <c r="FQ10" s="64"/>
      <c r="FR10" s="65" t="str">
        <f>IF('Word List'!$A$1=TRUE,Instructions!$D$8,"")</f>
        <v xml:space="preserve">Write the title here    </v>
      </c>
      <c r="FS10" s="64"/>
      <c r="FT10" s="67">
        <f>IF('Word List'!$H$1=TRUE,FR17,"")</f>
        <v>64</v>
      </c>
      <c r="FU10" s="63">
        <f>IF('Word List'!$H$1=TRUE,FW17,"")</f>
        <v>67</v>
      </c>
      <c r="FV10" s="64"/>
      <c r="FW10" s="65" t="str">
        <f>IF('Word List'!$A$1=TRUE,Instructions!$D$8,"")</f>
        <v xml:space="preserve">Write the title here    </v>
      </c>
      <c r="FX10" s="66"/>
      <c r="FY10" s="67">
        <f>IF('Word List'!$H$1=TRUE,FW17,"")</f>
        <v>67</v>
      </c>
      <c r="FZ10" s="64"/>
      <c r="GA10" s="63">
        <f>IF('Word List'!$H$1=TRUE,GC17,"")</f>
        <v>68</v>
      </c>
      <c r="GB10" s="64"/>
      <c r="GC10" s="65" t="str">
        <f>IF('Word List'!$A$1=TRUE,Instructions!$D$8,"")</f>
        <v xml:space="preserve">Write the title here    </v>
      </c>
      <c r="GD10" s="64"/>
      <c r="GE10" s="67">
        <f>IF('Word List'!$H$1=TRUE,GC17,"")</f>
        <v>68</v>
      </c>
      <c r="GF10" s="63">
        <f>IF('Word List'!$H$1=TRUE,GH17,"")</f>
        <v>71</v>
      </c>
      <c r="GG10" s="64"/>
      <c r="GH10" s="65" t="str">
        <f>IF('Word List'!$A$1=TRUE,Instructions!$D$8,"")</f>
        <v xml:space="preserve">Write the title here    </v>
      </c>
      <c r="GI10" s="66"/>
      <c r="GJ10" s="67">
        <f>IF('Word List'!$H$1=TRUE,GH17,"")</f>
        <v>71</v>
      </c>
      <c r="GK10" s="64"/>
      <c r="GL10" s="63">
        <f>IF('Word List'!$H$1=TRUE,GN17,"")</f>
        <v>72</v>
      </c>
      <c r="GM10" s="64"/>
      <c r="GN10" s="65" t="str">
        <f>IF('Word List'!$A$1=TRUE,Instructions!$D$8,"")</f>
        <v xml:space="preserve">Write the title here    </v>
      </c>
      <c r="GO10" s="64"/>
      <c r="GP10" s="67">
        <f>IF('Word List'!$H$1=TRUE,GN17,"")</f>
        <v>72</v>
      </c>
      <c r="GQ10" s="63">
        <f>IF('Word List'!$H$1=TRUE,GS17,"")</f>
        <v>75</v>
      </c>
      <c r="GR10" s="64"/>
      <c r="GS10" s="65" t="str">
        <f>IF('Word List'!$A$1=TRUE,Instructions!$D$8,"")</f>
        <v xml:space="preserve">Write the title here    </v>
      </c>
      <c r="GT10" s="66"/>
      <c r="GU10" s="67">
        <f>IF('Word List'!$H$1=TRUE,GS17,"")</f>
        <v>75</v>
      </c>
      <c r="GV10" s="64"/>
      <c r="GW10" s="63">
        <f>IF('Word List'!$H$1=TRUE,GY17,"")</f>
        <v>76</v>
      </c>
      <c r="GX10" s="64"/>
      <c r="GY10" s="65" t="str">
        <f>IF('Word List'!$A$1=TRUE,Instructions!$D$8,"")</f>
        <v xml:space="preserve">Write the title here    </v>
      </c>
      <c r="GZ10" s="64"/>
      <c r="HA10" s="67">
        <f>IF('Word List'!$H$1=TRUE,GY17,"")</f>
        <v>76</v>
      </c>
      <c r="HB10" s="63">
        <f>IF('Word List'!$H$1=TRUE,HD17,"")</f>
        <v>79</v>
      </c>
      <c r="HC10" s="64"/>
      <c r="HD10" s="65" t="str">
        <f>IF('Word List'!$A$1=TRUE,Instructions!$D$8,"")</f>
        <v xml:space="preserve">Write the title here    </v>
      </c>
      <c r="HE10" s="66"/>
      <c r="HF10" s="67">
        <f>IF('Word List'!$H$1=TRUE,HD17,"")</f>
        <v>79</v>
      </c>
      <c r="HG10" s="64"/>
      <c r="HH10" s="63">
        <f>IF('Word List'!$H$1=TRUE,HJ17,"")</f>
        <v>80</v>
      </c>
      <c r="HI10" s="64"/>
      <c r="HJ10" s="65" t="str">
        <f>IF('Word List'!$A$1=TRUE,Instructions!$D$8,"")</f>
        <v xml:space="preserve">Write the title here    </v>
      </c>
      <c r="HK10" s="64"/>
      <c r="HL10" s="67">
        <f>IF('Word List'!$H$1=TRUE,HJ17,"")</f>
        <v>80</v>
      </c>
      <c r="HM10" s="63">
        <f>IF('Word List'!$H$1=TRUE,HO17,"")</f>
        <v>83</v>
      </c>
      <c r="HN10" s="64"/>
      <c r="HO10" s="65" t="str">
        <f>IF('Word List'!$A$1=TRUE,Instructions!$D$8,"")</f>
        <v xml:space="preserve">Write the title here    </v>
      </c>
      <c r="HP10" s="66"/>
      <c r="HQ10" s="67">
        <f>IF('Word List'!$H$1=TRUE,HO17,"")</f>
        <v>83</v>
      </c>
      <c r="HR10" s="64"/>
      <c r="HS10" s="63">
        <f>IF('Word List'!$H$1=TRUE,HU17,"")</f>
        <v>84</v>
      </c>
      <c r="HT10" s="64"/>
      <c r="HU10" s="65" t="str">
        <f>IF('Word List'!$A$1=TRUE,Instructions!$D$8,"")</f>
        <v xml:space="preserve">Write the title here    </v>
      </c>
      <c r="HV10" s="64"/>
      <c r="HW10" s="67">
        <f>IF('Word List'!$H$1=TRUE,HU17,"")</f>
        <v>84</v>
      </c>
      <c r="HX10" s="63">
        <f>IF('Word List'!$H$1=TRUE,HZ17,"")</f>
        <v>87</v>
      </c>
      <c r="HY10" s="64"/>
      <c r="HZ10" s="65" t="str">
        <f>IF('Word List'!$A$1=TRUE,Instructions!$D$8,"")</f>
        <v xml:space="preserve">Write the title here    </v>
      </c>
      <c r="IA10" s="66"/>
      <c r="IB10" s="67">
        <f>IF('Word List'!$H$1=TRUE,HZ17,"")</f>
        <v>87</v>
      </c>
      <c r="IC10" s="64"/>
      <c r="ID10" s="63">
        <f>IF('Word List'!$H$1=TRUE,IF17,"")</f>
        <v>88</v>
      </c>
      <c r="IE10" s="64"/>
      <c r="IF10" s="65" t="str">
        <f>IF('Word List'!$A$1=TRUE,Instructions!$D$8,"")</f>
        <v xml:space="preserve">Write the title here    </v>
      </c>
      <c r="IG10" s="64"/>
      <c r="IH10" s="67">
        <f>IF('Word List'!$H$1=TRUE,IF17,"")</f>
        <v>88</v>
      </c>
      <c r="II10" s="63">
        <f>IF('Word List'!$H$1=TRUE,IK17,"")</f>
        <v>91</v>
      </c>
      <c r="IJ10" s="64"/>
      <c r="IK10" s="65" t="str">
        <f>IF('Word List'!$A$1=TRUE,Instructions!$D$8,"")</f>
        <v xml:space="preserve">Write the title here    </v>
      </c>
      <c r="IL10" s="66"/>
      <c r="IM10" s="67">
        <f>IF('Word List'!$H$1=TRUE,IK17,"")</f>
        <v>91</v>
      </c>
      <c r="IN10" s="64"/>
      <c r="IO10" s="63">
        <f>IF('Word List'!$H$1=TRUE,IQ17,"")</f>
        <v>92</v>
      </c>
      <c r="IP10" s="64"/>
      <c r="IQ10" s="65" t="str">
        <f>IF('Word List'!$A$1=TRUE,Instructions!$D$8,"")</f>
        <v xml:space="preserve">Write the title here    </v>
      </c>
      <c r="IR10" s="64"/>
      <c r="IS10" s="67">
        <f>IF('Word List'!$H$1=TRUE,IQ17,"")</f>
        <v>92</v>
      </c>
      <c r="IT10" s="63">
        <f>IF('Word List'!$H$1=TRUE,IV17,"")</f>
        <v>95</v>
      </c>
      <c r="IU10" s="64"/>
      <c r="IV10" s="65" t="str">
        <f>IF('Word List'!$A$1=TRUE,Instructions!$D$8,"")</f>
        <v xml:space="preserve">Write the title here    </v>
      </c>
      <c r="IW10" s="66"/>
      <c r="IX10" s="67">
        <f>IF('Word List'!$H$1=TRUE,IV17,"")</f>
        <v>95</v>
      </c>
      <c r="IY10" s="64"/>
      <c r="IZ10" s="63">
        <f>IF('Word List'!$H$1=TRUE,JB17,"")</f>
        <v>96</v>
      </c>
      <c r="JA10" s="64"/>
      <c r="JB10" s="65" t="str">
        <f>IF('Word List'!$A$1=TRUE,Instructions!$D$8,"")</f>
        <v xml:space="preserve">Write the title here    </v>
      </c>
      <c r="JC10" s="64"/>
      <c r="JD10" s="67">
        <f>IF('Word List'!$H$1=TRUE,JB17,"")</f>
        <v>96</v>
      </c>
      <c r="JE10" s="63">
        <f>IF('Word List'!$H$1=TRUE,JG17,"")</f>
        <v>99</v>
      </c>
      <c r="JF10" s="64"/>
      <c r="JG10" s="65" t="str">
        <f>IF('Word List'!$A$1=TRUE,Instructions!$D$8,"")</f>
        <v xml:space="preserve">Write the title here    </v>
      </c>
      <c r="JH10" s="66"/>
      <c r="JI10" s="67">
        <f>IF('Word List'!$H$1=TRUE,JG17,"")</f>
        <v>99</v>
      </c>
      <c r="JJ10" s="64"/>
      <c r="JK10" s="63">
        <f>IF('Word List'!$H$1=TRUE,JM17,"")</f>
        <v>100</v>
      </c>
      <c r="JL10" s="64"/>
      <c r="JM10" s="65" t="str">
        <f>IF('Word List'!$A$1=TRUE,Instructions!$D$8,"")</f>
        <v xml:space="preserve">Write the title here    </v>
      </c>
      <c r="JN10" s="64"/>
      <c r="JO10" s="67">
        <f>IF('Word List'!$H$1=TRUE,JM17,"")</f>
        <v>100</v>
      </c>
    </row>
    <row r="11" spans="1:275" s="90" customFormat="1" ht="50.1" customHeight="1" thickBot="1" x14ac:dyDescent="0.35">
      <c r="A11" s="86" t="str">
        <f>Instructions!$D$10</f>
        <v>B</v>
      </c>
      <c r="B11" s="87" t="str">
        <f>Instructions!$E$10</f>
        <v>I</v>
      </c>
      <c r="C11" s="87" t="str">
        <f>Instructions!$F$10</f>
        <v>N</v>
      </c>
      <c r="D11" s="87" t="str">
        <f>Instructions!$G$10</f>
        <v>G</v>
      </c>
      <c r="E11" s="88" t="str">
        <f>Instructions!$H$10</f>
        <v>O</v>
      </c>
      <c r="F11" s="89"/>
      <c r="G11" s="86" t="str">
        <f>Instructions!$D$10</f>
        <v>B</v>
      </c>
      <c r="H11" s="87" t="str">
        <f>Instructions!$E$10</f>
        <v>I</v>
      </c>
      <c r="I11" s="87" t="str">
        <f>Instructions!$F$10</f>
        <v>N</v>
      </c>
      <c r="J11" s="87" t="str">
        <f>Instructions!$G$10</f>
        <v>G</v>
      </c>
      <c r="K11" s="88" t="str">
        <f>Instructions!$H$10</f>
        <v>O</v>
      </c>
      <c r="L11" s="86" t="str">
        <f>Instructions!$D$10</f>
        <v>B</v>
      </c>
      <c r="M11" s="87" t="str">
        <f>Instructions!$E$10</f>
        <v>I</v>
      </c>
      <c r="N11" s="87" t="str">
        <f>Instructions!$F$10</f>
        <v>N</v>
      </c>
      <c r="O11" s="87" t="str">
        <f>Instructions!$G$10</f>
        <v>G</v>
      </c>
      <c r="P11" s="88" t="str">
        <f>Instructions!$H$10</f>
        <v>O</v>
      </c>
      <c r="Q11" s="89"/>
      <c r="R11" s="86" t="str">
        <f>Instructions!$D$10</f>
        <v>B</v>
      </c>
      <c r="S11" s="87" t="str">
        <f>Instructions!$E$10</f>
        <v>I</v>
      </c>
      <c r="T11" s="87" t="str">
        <f>Instructions!$F$10</f>
        <v>N</v>
      </c>
      <c r="U11" s="87" t="str">
        <f>Instructions!$G$10</f>
        <v>G</v>
      </c>
      <c r="V11" s="88" t="str">
        <f>Instructions!$H$10</f>
        <v>O</v>
      </c>
      <c r="W11" s="86" t="str">
        <f>Instructions!$D$10</f>
        <v>B</v>
      </c>
      <c r="X11" s="87" t="str">
        <f>Instructions!$E$10</f>
        <v>I</v>
      </c>
      <c r="Y11" s="87" t="str">
        <f>Instructions!$F$10</f>
        <v>N</v>
      </c>
      <c r="Z11" s="87" t="str">
        <f>Instructions!$G$10</f>
        <v>G</v>
      </c>
      <c r="AA11" s="88" t="str">
        <f>Instructions!$H$10</f>
        <v>O</v>
      </c>
      <c r="AB11" s="89"/>
      <c r="AC11" s="86" t="str">
        <f>Instructions!$D$10</f>
        <v>B</v>
      </c>
      <c r="AD11" s="87" t="str">
        <f>Instructions!$E$10</f>
        <v>I</v>
      </c>
      <c r="AE11" s="87" t="str">
        <f>Instructions!$F$10</f>
        <v>N</v>
      </c>
      <c r="AF11" s="87" t="str">
        <f>Instructions!$G$10</f>
        <v>G</v>
      </c>
      <c r="AG11" s="88" t="str">
        <f>Instructions!$H$10</f>
        <v>O</v>
      </c>
      <c r="AH11" s="86" t="str">
        <f>Instructions!$D$10</f>
        <v>B</v>
      </c>
      <c r="AI11" s="87" t="str">
        <f>Instructions!$E$10</f>
        <v>I</v>
      </c>
      <c r="AJ11" s="87" t="str">
        <f>Instructions!$F$10</f>
        <v>N</v>
      </c>
      <c r="AK11" s="87" t="str">
        <f>Instructions!$G$10</f>
        <v>G</v>
      </c>
      <c r="AL11" s="88" t="str">
        <f>Instructions!$H$10</f>
        <v>O</v>
      </c>
      <c r="AM11" s="89"/>
      <c r="AN11" s="86" t="str">
        <f>Instructions!$D$10</f>
        <v>B</v>
      </c>
      <c r="AO11" s="87" t="str">
        <f>Instructions!$E$10</f>
        <v>I</v>
      </c>
      <c r="AP11" s="87" t="str">
        <f>Instructions!$F$10</f>
        <v>N</v>
      </c>
      <c r="AQ11" s="87" t="str">
        <f>Instructions!$G$10</f>
        <v>G</v>
      </c>
      <c r="AR11" s="88" t="str">
        <f>Instructions!$H$10</f>
        <v>O</v>
      </c>
      <c r="AS11" s="86" t="str">
        <f>Instructions!$D$10</f>
        <v>B</v>
      </c>
      <c r="AT11" s="87" t="str">
        <f>Instructions!$E$10</f>
        <v>I</v>
      </c>
      <c r="AU11" s="87" t="str">
        <f>Instructions!$F$10</f>
        <v>N</v>
      </c>
      <c r="AV11" s="87" t="str">
        <f>Instructions!$G$10</f>
        <v>G</v>
      </c>
      <c r="AW11" s="88" t="str">
        <f>Instructions!$H$10</f>
        <v>O</v>
      </c>
      <c r="AX11" s="89"/>
      <c r="AY11" s="86" t="str">
        <f>Instructions!$D$10</f>
        <v>B</v>
      </c>
      <c r="AZ11" s="87" t="str">
        <f>Instructions!$E$10</f>
        <v>I</v>
      </c>
      <c r="BA11" s="87" t="str">
        <f>Instructions!$F$10</f>
        <v>N</v>
      </c>
      <c r="BB11" s="87" t="str">
        <f>Instructions!$G$10</f>
        <v>G</v>
      </c>
      <c r="BC11" s="88" t="str">
        <f>Instructions!$H$10</f>
        <v>O</v>
      </c>
      <c r="BD11" s="86" t="str">
        <f>Instructions!$D$10</f>
        <v>B</v>
      </c>
      <c r="BE11" s="87" t="str">
        <f>Instructions!$E$10</f>
        <v>I</v>
      </c>
      <c r="BF11" s="87" t="str">
        <f>Instructions!$F$10</f>
        <v>N</v>
      </c>
      <c r="BG11" s="87" t="str">
        <f>Instructions!$G$10</f>
        <v>G</v>
      </c>
      <c r="BH11" s="88" t="str">
        <f>Instructions!$H$10</f>
        <v>O</v>
      </c>
      <c r="BI11" s="89"/>
      <c r="BJ11" s="86" t="str">
        <f>Instructions!$D$10</f>
        <v>B</v>
      </c>
      <c r="BK11" s="87" t="str">
        <f>Instructions!$E$10</f>
        <v>I</v>
      </c>
      <c r="BL11" s="87" t="str">
        <f>Instructions!$F$10</f>
        <v>N</v>
      </c>
      <c r="BM11" s="87" t="str">
        <f>Instructions!$G$10</f>
        <v>G</v>
      </c>
      <c r="BN11" s="88" t="str">
        <f>Instructions!$H$10</f>
        <v>O</v>
      </c>
      <c r="BO11" s="86" t="str">
        <f>Instructions!$D$10</f>
        <v>B</v>
      </c>
      <c r="BP11" s="87" t="str">
        <f>Instructions!$E$10</f>
        <v>I</v>
      </c>
      <c r="BQ11" s="87" t="str">
        <f>Instructions!$F$10</f>
        <v>N</v>
      </c>
      <c r="BR11" s="87" t="str">
        <f>Instructions!$G$10</f>
        <v>G</v>
      </c>
      <c r="BS11" s="88" t="str">
        <f>Instructions!$H$10</f>
        <v>O</v>
      </c>
      <c r="BT11" s="89"/>
      <c r="BU11" s="86" t="str">
        <f>Instructions!$D$10</f>
        <v>B</v>
      </c>
      <c r="BV11" s="87" t="str">
        <f>Instructions!$E$10</f>
        <v>I</v>
      </c>
      <c r="BW11" s="87" t="str">
        <f>Instructions!$F$10</f>
        <v>N</v>
      </c>
      <c r="BX11" s="87" t="str">
        <f>Instructions!$G$10</f>
        <v>G</v>
      </c>
      <c r="BY11" s="88" t="str">
        <f>Instructions!$H$10</f>
        <v>O</v>
      </c>
      <c r="BZ11" s="86" t="str">
        <f>Instructions!$D$10</f>
        <v>B</v>
      </c>
      <c r="CA11" s="87" t="str">
        <f>Instructions!$E$10</f>
        <v>I</v>
      </c>
      <c r="CB11" s="87" t="str">
        <f>Instructions!$F$10</f>
        <v>N</v>
      </c>
      <c r="CC11" s="87" t="str">
        <f>Instructions!$G$10</f>
        <v>G</v>
      </c>
      <c r="CD11" s="88" t="str">
        <f>Instructions!$H$10</f>
        <v>O</v>
      </c>
      <c r="CE11" s="89"/>
      <c r="CF11" s="86" t="str">
        <f>Instructions!$D$10</f>
        <v>B</v>
      </c>
      <c r="CG11" s="87" t="str">
        <f>Instructions!$E$10</f>
        <v>I</v>
      </c>
      <c r="CH11" s="87" t="str">
        <f>Instructions!$F$10</f>
        <v>N</v>
      </c>
      <c r="CI11" s="87" t="str">
        <f>Instructions!$G$10</f>
        <v>G</v>
      </c>
      <c r="CJ11" s="88" t="str">
        <f>Instructions!$H$10</f>
        <v>O</v>
      </c>
      <c r="CK11" s="86" t="str">
        <f>Instructions!$D$10</f>
        <v>B</v>
      </c>
      <c r="CL11" s="87" t="str">
        <f>Instructions!$E$10</f>
        <v>I</v>
      </c>
      <c r="CM11" s="87" t="str">
        <f>Instructions!$F$10</f>
        <v>N</v>
      </c>
      <c r="CN11" s="87" t="str">
        <f>Instructions!$G$10</f>
        <v>G</v>
      </c>
      <c r="CO11" s="88" t="str">
        <f>Instructions!$H$10</f>
        <v>O</v>
      </c>
      <c r="CP11" s="89"/>
      <c r="CQ11" s="86" t="str">
        <f>Instructions!$D$10</f>
        <v>B</v>
      </c>
      <c r="CR11" s="87" t="str">
        <f>Instructions!$E$10</f>
        <v>I</v>
      </c>
      <c r="CS11" s="87" t="str">
        <f>Instructions!$F$10</f>
        <v>N</v>
      </c>
      <c r="CT11" s="87" t="str">
        <f>Instructions!$G$10</f>
        <v>G</v>
      </c>
      <c r="CU11" s="88" t="str">
        <f>Instructions!$H$10</f>
        <v>O</v>
      </c>
      <c r="CV11" s="86" t="str">
        <f>Instructions!$D$10</f>
        <v>B</v>
      </c>
      <c r="CW11" s="87" t="str">
        <f>Instructions!$E$10</f>
        <v>I</v>
      </c>
      <c r="CX11" s="87" t="str">
        <f>Instructions!$F$10</f>
        <v>N</v>
      </c>
      <c r="CY11" s="87" t="str">
        <f>Instructions!$G$10</f>
        <v>G</v>
      </c>
      <c r="CZ11" s="88" t="str">
        <f>Instructions!$H$10</f>
        <v>O</v>
      </c>
      <c r="DA11" s="89"/>
      <c r="DB11" s="86" t="str">
        <f>Instructions!$D$10</f>
        <v>B</v>
      </c>
      <c r="DC11" s="87" t="str">
        <f>Instructions!$E$10</f>
        <v>I</v>
      </c>
      <c r="DD11" s="87" t="str">
        <f>Instructions!$F$10</f>
        <v>N</v>
      </c>
      <c r="DE11" s="87" t="str">
        <f>Instructions!$G$10</f>
        <v>G</v>
      </c>
      <c r="DF11" s="88" t="str">
        <f>Instructions!$H$10</f>
        <v>O</v>
      </c>
      <c r="DG11" s="86" t="str">
        <f>Instructions!$D$10</f>
        <v>B</v>
      </c>
      <c r="DH11" s="87" t="str">
        <f>Instructions!$E$10</f>
        <v>I</v>
      </c>
      <c r="DI11" s="87" t="str">
        <f>Instructions!$F$10</f>
        <v>N</v>
      </c>
      <c r="DJ11" s="87" t="str">
        <f>Instructions!$G$10</f>
        <v>G</v>
      </c>
      <c r="DK11" s="88" t="str">
        <f>Instructions!$H$10</f>
        <v>O</v>
      </c>
      <c r="DL11" s="89"/>
      <c r="DM11" s="86" t="str">
        <f>Instructions!$D$10</f>
        <v>B</v>
      </c>
      <c r="DN11" s="87" t="str">
        <f>Instructions!$E$10</f>
        <v>I</v>
      </c>
      <c r="DO11" s="87" t="str">
        <f>Instructions!$F$10</f>
        <v>N</v>
      </c>
      <c r="DP11" s="87" t="str">
        <f>Instructions!$G$10</f>
        <v>G</v>
      </c>
      <c r="DQ11" s="88" t="str">
        <f>Instructions!$H$10</f>
        <v>O</v>
      </c>
      <c r="DR11" s="86" t="str">
        <f>Instructions!$D$10</f>
        <v>B</v>
      </c>
      <c r="DS11" s="87" t="str">
        <f>Instructions!$E$10</f>
        <v>I</v>
      </c>
      <c r="DT11" s="87" t="str">
        <f>Instructions!$F$10</f>
        <v>N</v>
      </c>
      <c r="DU11" s="87" t="str">
        <f>Instructions!$G$10</f>
        <v>G</v>
      </c>
      <c r="DV11" s="88" t="str">
        <f>Instructions!$H$10</f>
        <v>O</v>
      </c>
      <c r="DW11" s="89"/>
      <c r="DX11" s="86" t="str">
        <f>Instructions!$D$10</f>
        <v>B</v>
      </c>
      <c r="DY11" s="87" t="str">
        <f>Instructions!$E$10</f>
        <v>I</v>
      </c>
      <c r="DZ11" s="87" t="str">
        <f>Instructions!$F$10</f>
        <v>N</v>
      </c>
      <c r="EA11" s="87" t="str">
        <f>Instructions!$G$10</f>
        <v>G</v>
      </c>
      <c r="EB11" s="88" t="str">
        <f>Instructions!$H$10</f>
        <v>O</v>
      </c>
      <c r="EC11" s="86" t="str">
        <f>Instructions!$D$10</f>
        <v>B</v>
      </c>
      <c r="ED11" s="87" t="str">
        <f>Instructions!$E$10</f>
        <v>I</v>
      </c>
      <c r="EE11" s="87" t="str">
        <f>Instructions!$F$10</f>
        <v>N</v>
      </c>
      <c r="EF11" s="87" t="str">
        <f>Instructions!$G$10</f>
        <v>G</v>
      </c>
      <c r="EG11" s="88" t="str">
        <f>Instructions!$H$10</f>
        <v>O</v>
      </c>
      <c r="EH11" s="89"/>
      <c r="EI11" s="86" t="str">
        <f>Instructions!$D$10</f>
        <v>B</v>
      </c>
      <c r="EJ11" s="87" t="str">
        <f>Instructions!$E$10</f>
        <v>I</v>
      </c>
      <c r="EK11" s="87" t="str">
        <f>Instructions!$F$10</f>
        <v>N</v>
      </c>
      <c r="EL11" s="87" t="str">
        <f>Instructions!$G$10</f>
        <v>G</v>
      </c>
      <c r="EM11" s="88" t="str">
        <f>Instructions!$H$10</f>
        <v>O</v>
      </c>
      <c r="EN11" s="86" t="str">
        <f>Instructions!$D$10</f>
        <v>B</v>
      </c>
      <c r="EO11" s="87" t="str">
        <f>Instructions!$E$10</f>
        <v>I</v>
      </c>
      <c r="EP11" s="87" t="str">
        <f>Instructions!$F$10</f>
        <v>N</v>
      </c>
      <c r="EQ11" s="87" t="str">
        <f>Instructions!$G$10</f>
        <v>G</v>
      </c>
      <c r="ER11" s="88" t="str">
        <f>Instructions!$H$10</f>
        <v>O</v>
      </c>
      <c r="ES11" s="89"/>
      <c r="ET11" s="86" t="str">
        <f>Instructions!$D$10</f>
        <v>B</v>
      </c>
      <c r="EU11" s="87" t="str">
        <f>Instructions!$E$10</f>
        <v>I</v>
      </c>
      <c r="EV11" s="87" t="str">
        <f>Instructions!$F$10</f>
        <v>N</v>
      </c>
      <c r="EW11" s="87" t="str">
        <f>Instructions!$G$10</f>
        <v>G</v>
      </c>
      <c r="EX11" s="88" t="str">
        <f>Instructions!$H$10</f>
        <v>O</v>
      </c>
      <c r="EY11" s="86" t="str">
        <f>Instructions!$D$10</f>
        <v>B</v>
      </c>
      <c r="EZ11" s="87" t="str">
        <f>Instructions!$E$10</f>
        <v>I</v>
      </c>
      <c r="FA11" s="87" t="str">
        <f>Instructions!$F$10</f>
        <v>N</v>
      </c>
      <c r="FB11" s="87" t="str">
        <f>Instructions!$G$10</f>
        <v>G</v>
      </c>
      <c r="FC11" s="88" t="str">
        <f>Instructions!$H$10</f>
        <v>O</v>
      </c>
      <c r="FD11" s="89"/>
      <c r="FE11" s="86" t="str">
        <f>Instructions!$D$10</f>
        <v>B</v>
      </c>
      <c r="FF11" s="87" t="str">
        <f>Instructions!$E$10</f>
        <v>I</v>
      </c>
      <c r="FG11" s="87" t="str">
        <f>Instructions!$F$10</f>
        <v>N</v>
      </c>
      <c r="FH11" s="87" t="str">
        <f>Instructions!$G$10</f>
        <v>G</v>
      </c>
      <c r="FI11" s="88" t="str">
        <f>Instructions!$H$10</f>
        <v>O</v>
      </c>
      <c r="FJ11" s="86" t="str">
        <f>Instructions!$D$10</f>
        <v>B</v>
      </c>
      <c r="FK11" s="87" t="str">
        <f>Instructions!$E$10</f>
        <v>I</v>
      </c>
      <c r="FL11" s="87" t="str">
        <f>Instructions!$F$10</f>
        <v>N</v>
      </c>
      <c r="FM11" s="87" t="str">
        <f>Instructions!$G$10</f>
        <v>G</v>
      </c>
      <c r="FN11" s="88" t="str">
        <f>Instructions!$H$10</f>
        <v>O</v>
      </c>
      <c r="FO11" s="89"/>
      <c r="FP11" s="86" t="str">
        <f>Instructions!$D$10</f>
        <v>B</v>
      </c>
      <c r="FQ11" s="87" t="str">
        <f>Instructions!$E$10</f>
        <v>I</v>
      </c>
      <c r="FR11" s="87" t="str">
        <f>Instructions!$F$10</f>
        <v>N</v>
      </c>
      <c r="FS11" s="87" t="str">
        <f>Instructions!$G$10</f>
        <v>G</v>
      </c>
      <c r="FT11" s="88" t="str">
        <f>Instructions!$H$10</f>
        <v>O</v>
      </c>
      <c r="FU11" s="86" t="str">
        <f>Instructions!$D$10</f>
        <v>B</v>
      </c>
      <c r="FV11" s="87" t="str">
        <f>Instructions!$E$10</f>
        <v>I</v>
      </c>
      <c r="FW11" s="87" t="str">
        <f>Instructions!$F$10</f>
        <v>N</v>
      </c>
      <c r="FX11" s="87" t="str">
        <f>Instructions!$G$10</f>
        <v>G</v>
      </c>
      <c r="FY11" s="88" t="str">
        <f>Instructions!$H$10</f>
        <v>O</v>
      </c>
      <c r="FZ11" s="89"/>
      <c r="GA11" s="86" t="str">
        <f>Instructions!$D$10</f>
        <v>B</v>
      </c>
      <c r="GB11" s="87" t="str">
        <f>Instructions!$E$10</f>
        <v>I</v>
      </c>
      <c r="GC11" s="87" t="str">
        <f>Instructions!$F$10</f>
        <v>N</v>
      </c>
      <c r="GD11" s="87" t="str">
        <f>Instructions!$G$10</f>
        <v>G</v>
      </c>
      <c r="GE11" s="88" t="str">
        <f>Instructions!$H$10</f>
        <v>O</v>
      </c>
      <c r="GF11" s="86" t="str">
        <f>Instructions!$D$10</f>
        <v>B</v>
      </c>
      <c r="GG11" s="87" t="str">
        <f>Instructions!$E$10</f>
        <v>I</v>
      </c>
      <c r="GH11" s="87" t="str">
        <f>Instructions!$F$10</f>
        <v>N</v>
      </c>
      <c r="GI11" s="87" t="str">
        <f>Instructions!$G$10</f>
        <v>G</v>
      </c>
      <c r="GJ11" s="88" t="str">
        <f>Instructions!$H$10</f>
        <v>O</v>
      </c>
      <c r="GK11" s="89"/>
      <c r="GL11" s="86" t="str">
        <f>Instructions!$D$10</f>
        <v>B</v>
      </c>
      <c r="GM11" s="87" t="str">
        <f>Instructions!$E$10</f>
        <v>I</v>
      </c>
      <c r="GN11" s="87" t="str">
        <f>Instructions!$F$10</f>
        <v>N</v>
      </c>
      <c r="GO11" s="87" t="str">
        <f>Instructions!$G$10</f>
        <v>G</v>
      </c>
      <c r="GP11" s="88" t="str">
        <f>Instructions!$H$10</f>
        <v>O</v>
      </c>
      <c r="GQ11" s="86" t="str">
        <f>Instructions!$D$10</f>
        <v>B</v>
      </c>
      <c r="GR11" s="87" t="str">
        <f>Instructions!$E$10</f>
        <v>I</v>
      </c>
      <c r="GS11" s="87" t="str">
        <f>Instructions!$F$10</f>
        <v>N</v>
      </c>
      <c r="GT11" s="87" t="str">
        <f>Instructions!$G$10</f>
        <v>G</v>
      </c>
      <c r="GU11" s="88" t="str">
        <f>Instructions!$H$10</f>
        <v>O</v>
      </c>
      <c r="GV11" s="89"/>
      <c r="GW11" s="86" t="str">
        <f>Instructions!$D$10</f>
        <v>B</v>
      </c>
      <c r="GX11" s="87" t="str">
        <f>Instructions!$E$10</f>
        <v>I</v>
      </c>
      <c r="GY11" s="87" t="str">
        <f>Instructions!$F$10</f>
        <v>N</v>
      </c>
      <c r="GZ11" s="87" t="str">
        <f>Instructions!$G$10</f>
        <v>G</v>
      </c>
      <c r="HA11" s="88" t="str">
        <f>Instructions!$H$10</f>
        <v>O</v>
      </c>
      <c r="HB11" s="86" t="str">
        <f>Instructions!$D$10</f>
        <v>B</v>
      </c>
      <c r="HC11" s="87" t="str">
        <f>Instructions!$E$10</f>
        <v>I</v>
      </c>
      <c r="HD11" s="87" t="str">
        <f>Instructions!$F$10</f>
        <v>N</v>
      </c>
      <c r="HE11" s="87" t="str">
        <f>Instructions!$G$10</f>
        <v>G</v>
      </c>
      <c r="HF11" s="88" t="str">
        <f>Instructions!$H$10</f>
        <v>O</v>
      </c>
      <c r="HG11" s="89"/>
      <c r="HH11" s="86" t="str">
        <f>Instructions!$D$10</f>
        <v>B</v>
      </c>
      <c r="HI11" s="87" t="str">
        <f>Instructions!$E$10</f>
        <v>I</v>
      </c>
      <c r="HJ11" s="87" t="str">
        <f>Instructions!$F$10</f>
        <v>N</v>
      </c>
      <c r="HK11" s="87" t="str">
        <f>Instructions!$G$10</f>
        <v>G</v>
      </c>
      <c r="HL11" s="88" t="str">
        <f>Instructions!$H$10</f>
        <v>O</v>
      </c>
      <c r="HM11" s="86" t="str">
        <f>Instructions!$D$10</f>
        <v>B</v>
      </c>
      <c r="HN11" s="87" t="str">
        <f>Instructions!$E$10</f>
        <v>I</v>
      </c>
      <c r="HO11" s="87" t="str">
        <f>Instructions!$F$10</f>
        <v>N</v>
      </c>
      <c r="HP11" s="87" t="str">
        <f>Instructions!$G$10</f>
        <v>G</v>
      </c>
      <c r="HQ11" s="88" t="str">
        <f>Instructions!$H$10</f>
        <v>O</v>
      </c>
      <c r="HR11" s="89"/>
      <c r="HS11" s="86" t="str">
        <f>Instructions!$D$10</f>
        <v>B</v>
      </c>
      <c r="HT11" s="87" t="str">
        <f>Instructions!$E$10</f>
        <v>I</v>
      </c>
      <c r="HU11" s="87" t="str">
        <f>Instructions!$F$10</f>
        <v>N</v>
      </c>
      <c r="HV11" s="87" t="str">
        <f>Instructions!$G$10</f>
        <v>G</v>
      </c>
      <c r="HW11" s="88" t="str">
        <f>Instructions!$H$10</f>
        <v>O</v>
      </c>
      <c r="HX11" s="86" t="str">
        <f>Instructions!$D$10</f>
        <v>B</v>
      </c>
      <c r="HY11" s="87" t="str">
        <f>Instructions!$E$10</f>
        <v>I</v>
      </c>
      <c r="HZ11" s="87" t="str">
        <f>Instructions!$F$10</f>
        <v>N</v>
      </c>
      <c r="IA11" s="87" t="str">
        <f>Instructions!$G$10</f>
        <v>G</v>
      </c>
      <c r="IB11" s="88" t="str">
        <f>Instructions!$H$10</f>
        <v>O</v>
      </c>
      <c r="IC11" s="89"/>
      <c r="ID11" s="86" t="str">
        <f>Instructions!$D$10</f>
        <v>B</v>
      </c>
      <c r="IE11" s="87" t="str">
        <f>Instructions!$E$10</f>
        <v>I</v>
      </c>
      <c r="IF11" s="87" t="str">
        <f>Instructions!$F$10</f>
        <v>N</v>
      </c>
      <c r="IG11" s="87" t="str">
        <f>Instructions!$G$10</f>
        <v>G</v>
      </c>
      <c r="IH11" s="88" t="str">
        <f>Instructions!$H$10</f>
        <v>O</v>
      </c>
      <c r="II11" s="86" t="str">
        <f>Instructions!$D$10</f>
        <v>B</v>
      </c>
      <c r="IJ11" s="87" t="str">
        <f>Instructions!$E$10</f>
        <v>I</v>
      </c>
      <c r="IK11" s="87" t="str">
        <f>Instructions!$F$10</f>
        <v>N</v>
      </c>
      <c r="IL11" s="87" t="str">
        <f>Instructions!$G$10</f>
        <v>G</v>
      </c>
      <c r="IM11" s="88" t="str">
        <f>Instructions!$H$10</f>
        <v>O</v>
      </c>
      <c r="IN11" s="89"/>
      <c r="IO11" s="86" t="str">
        <f>Instructions!$D$10</f>
        <v>B</v>
      </c>
      <c r="IP11" s="87" t="str">
        <f>Instructions!$E$10</f>
        <v>I</v>
      </c>
      <c r="IQ11" s="87" t="str">
        <f>Instructions!$F$10</f>
        <v>N</v>
      </c>
      <c r="IR11" s="87" t="str">
        <f>Instructions!$G$10</f>
        <v>G</v>
      </c>
      <c r="IS11" s="88" t="str">
        <f>Instructions!$H$10</f>
        <v>O</v>
      </c>
      <c r="IT11" s="86" t="str">
        <f>Instructions!$D$10</f>
        <v>B</v>
      </c>
      <c r="IU11" s="87" t="str">
        <f>Instructions!$E$10</f>
        <v>I</v>
      </c>
      <c r="IV11" s="87" t="str">
        <f>Instructions!$F$10</f>
        <v>N</v>
      </c>
      <c r="IW11" s="87" t="str">
        <f>Instructions!$G$10</f>
        <v>G</v>
      </c>
      <c r="IX11" s="88" t="str">
        <f>Instructions!$H$10</f>
        <v>O</v>
      </c>
      <c r="IY11" s="89"/>
      <c r="IZ11" s="86" t="str">
        <f>Instructions!$D$10</f>
        <v>B</v>
      </c>
      <c r="JA11" s="87" t="str">
        <f>Instructions!$E$10</f>
        <v>I</v>
      </c>
      <c r="JB11" s="87" t="str">
        <f>Instructions!$F$10</f>
        <v>N</v>
      </c>
      <c r="JC11" s="87" t="str">
        <f>Instructions!$G$10</f>
        <v>G</v>
      </c>
      <c r="JD11" s="88" t="str">
        <f>Instructions!$H$10</f>
        <v>O</v>
      </c>
      <c r="JE11" s="86" t="str">
        <f>Instructions!$D$10</f>
        <v>B</v>
      </c>
      <c r="JF11" s="87" t="str">
        <f>Instructions!$E$10</f>
        <v>I</v>
      </c>
      <c r="JG11" s="87" t="str">
        <f>Instructions!$F$10</f>
        <v>N</v>
      </c>
      <c r="JH11" s="87" t="str">
        <f>Instructions!$G$10</f>
        <v>G</v>
      </c>
      <c r="JI11" s="88" t="str">
        <f>Instructions!$H$10</f>
        <v>O</v>
      </c>
      <c r="JJ11" s="89"/>
      <c r="JK11" s="86" t="str">
        <f>Instructions!$D$10</f>
        <v>B</v>
      </c>
      <c r="JL11" s="87" t="str">
        <f>Instructions!$E$10</f>
        <v>I</v>
      </c>
      <c r="JM11" s="87" t="str">
        <f>Instructions!$F$10</f>
        <v>N</v>
      </c>
      <c r="JN11" s="87" t="str">
        <f>Instructions!$G$10</f>
        <v>G</v>
      </c>
      <c r="JO11" s="88" t="str">
        <f>Instructions!$H$10</f>
        <v>O</v>
      </c>
    </row>
    <row r="12" spans="1:275" s="124" customFormat="1" ht="59.1" customHeight="1" x14ac:dyDescent="0.3">
      <c r="A12" s="121" t="str">
        <f ca="1">BingoCardGenerator.com!W2</f>
        <v>Word 3</v>
      </c>
      <c r="B12" s="122" t="str">
        <f ca="1">BingoCardGenerator.com!X2</f>
        <v>Word 29</v>
      </c>
      <c r="C12" s="122" t="str">
        <f ca="1">BingoCardGenerator.com!Y2</f>
        <v>Word 36</v>
      </c>
      <c r="D12" s="122" t="str">
        <f ca="1">BingoCardGenerator.com!Z2</f>
        <v>Word 58</v>
      </c>
      <c r="E12" s="123" t="str">
        <f ca="1">BingoCardGenerator.com!AA2</f>
        <v>Word 75</v>
      </c>
      <c r="F12" s="120"/>
      <c r="G12" s="117" t="str">
        <f ca="1">BingoCardGenerator.com!AC2</f>
        <v>Word 15</v>
      </c>
      <c r="H12" s="118" t="str">
        <f ca="1">BingoCardGenerator.com!AD2</f>
        <v>Word 24</v>
      </c>
      <c r="I12" s="118" t="str">
        <f ca="1">BingoCardGenerator.com!AE2</f>
        <v>Word 34</v>
      </c>
      <c r="J12" s="118" t="str">
        <f ca="1">BingoCardGenerator.com!AF2</f>
        <v>Word 50</v>
      </c>
      <c r="K12" s="119" t="str">
        <f ca="1">BingoCardGenerator.com!AG2</f>
        <v>Word 61</v>
      </c>
      <c r="L12" s="117" t="str">
        <f ca="1">BingoCardGenerator.com!AS2</f>
        <v>Word 10</v>
      </c>
      <c r="M12" s="118" t="str">
        <f ca="1">BingoCardGenerator.com!AT2</f>
        <v>Word 27</v>
      </c>
      <c r="N12" s="118" t="str">
        <f ca="1">BingoCardGenerator.com!AU2</f>
        <v>Word 39</v>
      </c>
      <c r="O12" s="118" t="str">
        <f ca="1">BingoCardGenerator.com!AV2</f>
        <v>Word 57</v>
      </c>
      <c r="P12" s="119" t="str">
        <f ca="1">BingoCardGenerator.com!AW2</f>
        <v>Word 67</v>
      </c>
      <c r="Q12" s="120"/>
      <c r="R12" s="121" t="str">
        <f ca="1">BingoCardGenerator.com!AY2</f>
        <v>Word 5</v>
      </c>
      <c r="S12" s="122" t="str">
        <f ca="1">BingoCardGenerator.com!AZ2</f>
        <v>Word 25</v>
      </c>
      <c r="T12" s="122" t="str">
        <f ca="1">BingoCardGenerator.com!BA2</f>
        <v>Word 44</v>
      </c>
      <c r="U12" s="122" t="str">
        <f ca="1">BingoCardGenerator.com!BB2</f>
        <v>Word 58</v>
      </c>
      <c r="V12" s="123" t="str">
        <f ca="1">BingoCardGenerator.com!BC2</f>
        <v>Word 61</v>
      </c>
      <c r="W12" s="117" t="str">
        <f ca="1">BingoCardGenerator.com!BO2</f>
        <v>Word 13</v>
      </c>
      <c r="X12" s="118" t="str">
        <f ca="1">BingoCardGenerator.com!BP2</f>
        <v>Word 19</v>
      </c>
      <c r="Y12" s="118" t="str">
        <f ca="1">BingoCardGenerator.com!BQ2</f>
        <v>Word 37</v>
      </c>
      <c r="Z12" s="118" t="str">
        <f ca="1">BingoCardGenerator.com!BR2</f>
        <v>Word 58</v>
      </c>
      <c r="AA12" s="119" t="str">
        <f ca="1">BingoCardGenerator.com!BS2</f>
        <v>Word 68</v>
      </c>
      <c r="AB12" s="120"/>
      <c r="AC12" s="117" t="str">
        <f ca="1">BingoCardGenerator.com!BU2</f>
        <v>Word 1</v>
      </c>
      <c r="AD12" s="118" t="str">
        <f ca="1">BingoCardGenerator.com!BV2</f>
        <v>Word 23</v>
      </c>
      <c r="AE12" s="118" t="str">
        <f ca="1">BingoCardGenerator.com!BW2</f>
        <v>Word 35</v>
      </c>
      <c r="AF12" s="118" t="str">
        <f ca="1">BingoCardGenerator.com!BX2</f>
        <v>Word 56</v>
      </c>
      <c r="AG12" s="119" t="str">
        <f ca="1">BingoCardGenerator.com!BY2</f>
        <v>Word 69</v>
      </c>
      <c r="AH12" s="117" t="str">
        <f ca="1">BingoCardGenerator.com!CK2</f>
        <v>Word 1</v>
      </c>
      <c r="AI12" s="118" t="str">
        <f ca="1">BingoCardGenerator.com!CL2</f>
        <v>Word 28</v>
      </c>
      <c r="AJ12" s="118" t="str">
        <f ca="1">BingoCardGenerator.com!CM2</f>
        <v>Word 33</v>
      </c>
      <c r="AK12" s="118" t="str">
        <f ca="1">BingoCardGenerator.com!CN2</f>
        <v>Word 47</v>
      </c>
      <c r="AL12" s="119" t="str">
        <f ca="1">BingoCardGenerator.com!CO2</f>
        <v>Word 69</v>
      </c>
      <c r="AM12" s="120"/>
      <c r="AN12" s="117" t="str">
        <f ca="1">BingoCardGenerator.com!CQ2</f>
        <v>Word 9</v>
      </c>
      <c r="AO12" s="118" t="str">
        <f ca="1">BingoCardGenerator.com!CR2</f>
        <v>Word 27</v>
      </c>
      <c r="AP12" s="118" t="str">
        <f ca="1">BingoCardGenerator.com!CS2</f>
        <v>Word 31</v>
      </c>
      <c r="AQ12" s="118" t="str">
        <f ca="1">BingoCardGenerator.com!CT2</f>
        <v>Word 49</v>
      </c>
      <c r="AR12" s="119" t="str">
        <f ca="1">BingoCardGenerator.com!CU2</f>
        <v>Word 61</v>
      </c>
      <c r="AS12" s="117" t="str">
        <f ca="1">BingoCardGenerator.com!DG2</f>
        <v>Word 2</v>
      </c>
      <c r="AT12" s="118" t="str">
        <f ca="1">BingoCardGenerator.com!DH2</f>
        <v>Word 26</v>
      </c>
      <c r="AU12" s="118" t="str">
        <f ca="1">BingoCardGenerator.com!DI2</f>
        <v>Word 32</v>
      </c>
      <c r="AV12" s="118" t="str">
        <f ca="1">BingoCardGenerator.com!DJ2</f>
        <v>Word 50</v>
      </c>
      <c r="AW12" s="119" t="str">
        <f ca="1">BingoCardGenerator.com!DK2</f>
        <v>Word 65</v>
      </c>
      <c r="AX12" s="120"/>
      <c r="AY12" s="117" t="str">
        <f ca="1">BingoCardGenerator.com!DM2</f>
        <v>Word 12</v>
      </c>
      <c r="AZ12" s="118" t="str">
        <f ca="1">BingoCardGenerator.com!DN2</f>
        <v>Word 22</v>
      </c>
      <c r="BA12" s="118" t="str">
        <f ca="1">BingoCardGenerator.com!DO2</f>
        <v>Word 42</v>
      </c>
      <c r="BB12" s="118" t="str">
        <f ca="1">BingoCardGenerator.com!DP2</f>
        <v>Word 52</v>
      </c>
      <c r="BC12" s="119" t="str">
        <f ca="1">BingoCardGenerator.com!DQ2</f>
        <v>Word 68</v>
      </c>
      <c r="BD12" s="117" t="str">
        <f ca="1">BingoCardGenerator.com!EC2</f>
        <v>Word 7</v>
      </c>
      <c r="BE12" s="118" t="str">
        <f ca="1">BingoCardGenerator.com!ED2</f>
        <v>Word 22</v>
      </c>
      <c r="BF12" s="118" t="str">
        <f ca="1">BingoCardGenerator.com!EE2</f>
        <v>Word 38</v>
      </c>
      <c r="BG12" s="118" t="str">
        <f ca="1">BingoCardGenerator.com!EF2</f>
        <v>Word 60</v>
      </c>
      <c r="BH12" s="119" t="str">
        <f ca="1">BingoCardGenerator.com!EG2</f>
        <v>Word 72</v>
      </c>
      <c r="BI12" s="120"/>
      <c r="BJ12" s="117" t="str">
        <f ca="1">BingoCardGenerator.com!EI2</f>
        <v>Word 14</v>
      </c>
      <c r="BK12" s="118" t="str">
        <f ca="1">BingoCardGenerator.com!EJ2</f>
        <v>Word 19</v>
      </c>
      <c r="BL12" s="118" t="str">
        <f ca="1">BingoCardGenerator.com!EK2</f>
        <v>Word 44</v>
      </c>
      <c r="BM12" s="118" t="str">
        <f ca="1">BingoCardGenerator.com!EL2</f>
        <v>Word 53</v>
      </c>
      <c r="BN12" s="119" t="str">
        <f ca="1">BingoCardGenerator.com!EM2</f>
        <v>Word 72</v>
      </c>
      <c r="BO12" s="117" t="str">
        <f ca="1">BingoCardGenerator.com!EY2</f>
        <v>Word 12</v>
      </c>
      <c r="BP12" s="118" t="str">
        <f ca="1">BingoCardGenerator.com!EZ2</f>
        <v>Word 18</v>
      </c>
      <c r="BQ12" s="118" t="str">
        <f ca="1">BingoCardGenerator.com!FA2</f>
        <v>Word 33</v>
      </c>
      <c r="BR12" s="118" t="str">
        <f ca="1">BingoCardGenerator.com!FB2</f>
        <v>Word 46</v>
      </c>
      <c r="BS12" s="119" t="str">
        <f ca="1">BingoCardGenerator.com!FC2</f>
        <v>Word 61</v>
      </c>
      <c r="BT12" s="120"/>
      <c r="BU12" s="117" t="str">
        <f ca="1">BingoCardGenerator.com!FE2</f>
        <v>Word 4</v>
      </c>
      <c r="BV12" s="118" t="str">
        <f ca="1">BingoCardGenerator.com!FF2</f>
        <v>Word 21</v>
      </c>
      <c r="BW12" s="118" t="str">
        <f ca="1">BingoCardGenerator.com!FG2</f>
        <v>Word 44</v>
      </c>
      <c r="BX12" s="118" t="str">
        <f ca="1">BingoCardGenerator.com!FH2</f>
        <v>Word 51</v>
      </c>
      <c r="BY12" s="119" t="str">
        <f ca="1">BingoCardGenerator.com!FI2</f>
        <v>Word 66</v>
      </c>
      <c r="BZ12" s="117" t="str">
        <f ca="1">BingoCardGenerator.com!FU2</f>
        <v>Word 2</v>
      </c>
      <c r="CA12" s="118" t="str">
        <f ca="1">BingoCardGenerator.com!FV2</f>
        <v>Word 25</v>
      </c>
      <c r="CB12" s="118" t="str">
        <f ca="1">BingoCardGenerator.com!FW2</f>
        <v>Word 36</v>
      </c>
      <c r="CC12" s="118" t="str">
        <f ca="1">BingoCardGenerator.com!FX2</f>
        <v>Word 59</v>
      </c>
      <c r="CD12" s="119" t="str">
        <f ca="1">BingoCardGenerator.com!FY2</f>
        <v>Word 73</v>
      </c>
      <c r="CE12" s="120"/>
      <c r="CF12" s="117" t="str">
        <f ca="1">BingoCardGenerator.com!GA2</f>
        <v>Word 10</v>
      </c>
      <c r="CG12" s="118" t="str">
        <f ca="1">BingoCardGenerator.com!GB2</f>
        <v>Word 20</v>
      </c>
      <c r="CH12" s="118" t="str">
        <f ca="1">BingoCardGenerator.com!GC2</f>
        <v>Word 43</v>
      </c>
      <c r="CI12" s="118" t="str">
        <f ca="1">BingoCardGenerator.com!GD2</f>
        <v>Word 60</v>
      </c>
      <c r="CJ12" s="119" t="str">
        <f ca="1">BingoCardGenerator.com!GE2</f>
        <v>Word 74</v>
      </c>
      <c r="CK12" s="117" t="str">
        <f ca="1">BingoCardGenerator.com!GQ2</f>
        <v>Word 8</v>
      </c>
      <c r="CL12" s="118" t="str">
        <f ca="1">BingoCardGenerator.com!GR2</f>
        <v>Word 23</v>
      </c>
      <c r="CM12" s="118" t="str">
        <f ca="1">BingoCardGenerator.com!GS2</f>
        <v>Word 38</v>
      </c>
      <c r="CN12" s="118" t="str">
        <f ca="1">BingoCardGenerator.com!GT2</f>
        <v>Word 59</v>
      </c>
      <c r="CO12" s="119" t="str">
        <f ca="1">BingoCardGenerator.com!GU2</f>
        <v>Word 73</v>
      </c>
      <c r="CP12" s="120"/>
      <c r="CQ12" s="117" t="str">
        <f ca="1">BingoCardGenerator.com!GW2</f>
        <v>Word 14</v>
      </c>
      <c r="CR12" s="118" t="str">
        <f ca="1">BingoCardGenerator.com!GX2</f>
        <v>Word 17</v>
      </c>
      <c r="CS12" s="118" t="str">
        <f ca="1">BingoCardGenerator.com!GY2</f>
        <v>Word 33</v>
      </c>
      <c r="CT12" s="118" t="str">
        <f ca="1">BingoCardGenerator.com!GZ2</f>
        <v>Word 54</v>
      </c>
      <c r="CU12" s="119" t="str">
        <f ca="1">BingoCardGenerator.com!HA2</f>
        <v>Word 73</v>
      </c>
      <c r="CV12" s="117" t="str">
        <f ca="1">BingoCardGenerator.com!HM2</f>
        <v>Word 4</v>
      </c>
      <c r="CW12" s="118" t="str">
        <f ca="1">BingoCardGenerator.com!HN2</f>
        <v>Word 22</v>
      </c>
      <c r="CX12" s="118" t="str">
        <f ca="1">BingoCardGenerator.com!HO2</f>
        <v>Word 37</v>
      </c>
      <c r="CY12" s="118" t="str">
        <f ca="1">BingoCardGenerator.com!HP2</f>
        <v>Word 58</v>
      </c>
      <c r="CZ12" s="119" t="str">
        <f ca="1">BingoCardGenerator.com!HQ2</f>
        <v>Word 65</v>
      </c>
      <c r="DA12" s="120"/>
      <c r="DB12" s="117" t="str">
        <f ca="1">BingoCardGenerator.com!HS2</f>
        <v>Word 14</v>
      </c>
      <c r="DC12" s="118" t="str">
        <f ca="1">BingoCardGenerator.com!HT2</f>
        <v>Word 29</v>
      </c>
      <c r="DD12" s="118" t="str">
        <f ca="1">BingoCardGenerator.com!HU2</f>
        <v>Word 33</v>
      </c>
      <c r="DE12" s="118" t="str">
        <f ca="1">BingoCardGenerator.com!HV2</f>
        <v>Word 47</v>
      </c>
      <c r="DF12" s="119" t="str">
        <f ca="1">BingoCardGenerator.com!HW2</f>
        <v>Word 63</v>
      </c>
      <c r="DG12" s="117" t="str">
        <f ca="1">BingoCardGenerator.com!II2</f>
        <v>Word 2</v>
      </c>
      <c r="DH12" s="118" t="str">
        <f ca="1">BingoCardGenerator.com!IJ2</f>
        <v>Word 17</v>
      </c>
      <c r="DI12" s="118" t="str">
        <f ca="1">BingoCardGenerator.com!IK2</f>
        <v>Word 38</v>
      </c>
      <c r="DJ12" s="118" t="str">
        <f ca="1">BingoCardGenerator.com!IL2</f>
        <v>Word 58</v>
      </c>
      <c r="DK12" s="119" t="str">
        <f ca="1">BingoCardGenerator.com!IM2</f>
        <v>Word 74</v>
      </c>
      <c r="DL12" s="120"/>
      <c r="DM12" s="117" t="str">
        <f ca="1">BingoCardGenerator.com!IO2</f>
        <v>Word 13</v>
      </c>
      <c r="DN12" s="118" t="str">
        <f ca="1">BingoCardGenerator.com!IP2</f>
        <v>Word 17</v>
      </c>
      <c r="DO12" s="118" t="str">
        <f ca="1">BingoCardGenerator.com!IQ2</f>
        <v>Word 35</v>
      </c>
      <c r="DP12" s="118" t="str">
        <f ca="1">BingoCardGenerator.com!IR2</f>
        <v>Word 54</v>
      </c>
      <c r="DQ12" s="119" t="str">
        <f ca="1">BingoCardGenerator.com!IS2</f>
        <v>Word 75</v>
      </c>
      <c r="DR12" s="117" t="str">
        <f ca="1">BingoCardGenerator.com!JE2</f>
        <v>Word 13</v>
      </c>
      <c r="DS12" s="118" t="str">
        <f ca="1">BingoCardGenerator.com!JF2</f>
        <v>Word 28</v>
      </c>
      <c r="DT12" s="118" t="str">
        <f ca="1">BingoCardGenerator.com!JG2</f>
        <v>Word 37</v>
      </c>
      <c r="DU12" s="118" t="str">
        <f ca="1">BingoCardGenerator.com!JH2</f>
        <v>Word 47</v>
      </c>
      <c r="DV12" s="119" t="str">
        <f ca="1">BingoCardGenerator.com!JI2</f>
        <v>Word 61</v>
      </c>
      <c r="DW12" s="120"/>
      <c r="DX12" s="117" t="str">
        <f ca="1">BingoCardGenerator.com!JK2</f>
        <v>Word 14</v>
      </c>
      <c r="DY12" s="118" t="str">
        <f ca="1">BingoCardGenerator.com!JL2</f>
        <v>Word 26</v>
      </c>
      <c r="DZ12" s="118" t="str">
        <f ca="1">BingoCardGenerator.com!JM2</f>
        <v>Word 44</v>
      </c>
      <c r="EA12" s="118" t="str">
        <f ca="1">BingoCardGenerator.com!JN2</f>
        <v>Word 58</v>
      </c>
      <c r="EB12" s="119" t="str">
        <f ca="1">BingoCardGenerator.com!JO2</f>
        <v>Word 68</v>
      </c>
      <c r="EC12" s="117" t="str">
        <f ca="1">BingoCardGenerator.com!KA2</f>
        <v>Word 6</v>
      </c>
      <c r="ED12" s="118" t="str">
        <f ca="1">BingoCardGenerator.com!KB2</f>
        <v>Word 21</v>
      </c>
      <c r="EE12" s="118" t="str">
        <f ca="1">BingoCardGenerator.com!KC2</f>
        <v>Word 38</v>
      </c>
      <c r="EF12" s="118" t="str">
        <f ca="1">BingoCardGenerator.com!KD2</f>
        <v>Word 54</v>
      </c>
      <c r="EG12" s="119" t="str">
        <f ca="1">BingoCardGenerator.com!KE2</f>
        <v>Word 74</v>
      </c>
      <c r="EH12" s="120"/>
      <c r="EI12" s="117" t="str">
        <f ca="1">BingoCardGenerator.com!KG2</f>
        <v>Word 14</v>
      </c>
      <c r="EJ12" s="118" t="str">
        <f ca="1">BingoCardGenerator.com!KH2</f>
        <v>Word 27</v>
      </c>
      <c r="EK12" s="118" t="str">
        <f ca="1">BingoCardGenerator.com!KI2</f>
        <v>Word 32</v>
      </c>
      <c r="EL12" s="118" t="str">
        <f ca="1">BingoCardGenerator.com!KJ2</f>
        <v>Word 46</v>
      </c>
      <c r="EM12" s="119" t="str">
        <f ca="1">BingoCardGenerator.com!KK2</f>
        <v>Word 73</v>
      </c>
      <c r="EN12" s="117" t="str">
        <f ca="1">BingoCardGenerator.com!KW2</f>
        <v>Word 6</v>
      </c>
      <c r="EO12" s="118" t="str">
        <f ca="1">BingoCardGenerator.com!KX2</f>
        <v>Word 16</v>
      </c>
      <c r="EP12" s="118" t="str">
        <f ca="1">BingoCardGenerator.com!KY2</f>
        <v>Word 40</v>
      </c>
      <c r="EQ12" s="118" t="str">
        <f ca="1">BingoCardGenerator.com!KZ2</f>
        <v>Word 59</v>
      </c>
      <c r="ER12" s="119" t="str">
        <f ca="1">BingoCardGenerator.com!LA2</f>
        <v>Word 62</v>
      </c>
      <c r="ES12" s="120"/>
      <c r="ET12" s="117" t="str">
        <f ca="1">BingoCardGenerator.com!LC2</f>
        <v>Word 11</v>
      </c>
      <c r="EU12" s="118" t="str">
        <f ca="1">BingoCardGenerator.com!LD2</f>
        <v>Word 24</v>
      </c>
      <c r="EV12" s="118" t="str">
        <f ca="1">BingoCardGenerator.com!LE2</f>
        <v>Word 43</v>
      </c>
      <c r="EW12" s="118" t="str">
        <f ca="1">BingoCardGenerator.com!LF2</f>
        <v>Word 55</v>
      </c>
      <c r="EX12" s="119" t="str">
        <f ca="1">BingoCardGenerator.com!LG2</f>
        <v>Word 69</v>
      </c>
      <c r="EY12" s="117" t="str">
        <f ca="1">BingoCardGenerator.com!LS2</f>
        <v>Word 7</v>
      </c>
      <c r="EZ12" s="118" t="str">
        <f ca="1">BingoCardGenerator.com!LT2</f>
        <v>Word 16</v>
      </c>
      <c r="FA12" s="118" t="str">
        <f ca="1">BingoCardGenerator.com!LU2</f>
        <v>Word 34</v>
      </c>
      <c r="FB12" s="118" t="str">
        <f ca="1">BingoCardGenerator.com!LV2</f>
        <v>Word 50</v>
      </c>
      <c r="FC12" s="119" t="str">
        <f ca="1">BingoCardGenerator.com!LW2</f>
        <v>Word 61</v>
      </c>
      <c r="FD12" s="120"/>
      <c r="FE12" s="117" t="str">
        <f ca="1">BingoCardGenerator.com!LY2</f>
        <v>Word 9</v>
      </c>
      <c r="FF12" s="118" t="str">
        <f ca="1">BingoCardGenerator.com!LZ2</f>
        <v>Word 16</v>
      </c>
      <c r="FG12" s="118" t="str">
        <f ca="1">BingoCardGenerator.com!MA2</f>
        <v>Word 45</v>
      </c>
      <c r="FH12" s="118" t="str">
        <f ca="1">BingoCardGenerator.com!MB2</f>
        <v>Word 46</v>
      </c>
      <c r="FI12" s="119" t="str">
        <f ca="1">BingoCardGenerator.com!MC2</f>
        <v>Word 66</v>
      </c>
      <c r="FJ12" s="117" t="str">
        <f ca="1">BingoCardGenerator.com!MO2</f>
        <v>Word 5</v>
      </c>
      <c r="FK12" s="118" t="str">
        <f ca="1">BingoCardGenerator.com!MP2</f>
        <v>Word 18</v>
      </c>
      <c r="FL12" s="118" t="str">
        <f ca="1">BingoCardGenerator.com!MQ2</f>
        <v>Word 43</v>
      </c>
      <c r="FM12" s="118" t="str">
        <f ca="1">BingoCardGenerator.com!MR2</f>
        <v>Word 52</v>
      </c>
      <c r="FN12" s="119" t="str">
        <f ca="1">BingoCardGenerator.com!MS2</f>
        <v>Word 63</v>
      </c>
      <c r="FO12" s="120"/>
      <c r="FP12" s="117" t="str">
        <f ca="1">BingoCardGenerator.com!MU2</f>
        <v>Word 12</v>
      </c>
      <c r="FQ12" s="118" t="str">
        <f ca="1">BingoCardGenerator.com!MV2</f>
        <v>Word 24</v>
      </c>
      <c r="FR12" s="118" t="str">
        <f ca="1">BingoCardGenerator.com!MW2</f>
        <v>Word 36</v>
      </c>
      <c r="FS12" s="118" t="str">
        <f ca="1">BingoCardGenerator.com!MX2</f>
        <v>Word 52</v>
      </c>
      <c r="FT12" s="119" t="str">
        <f ca="1">BingoCardGenerator.com!MY2</f>
        <v>Word 64</v>
      </c>
      <c r="FU12" s="117" t="str">
        <f ca="1">BingoCardGenerator.com!NK2</f>
        <v>Word 6</v>
      </c>
      <c r="FV12" s="118" t="str">
        <f ca="1">BingoCardGenerator.com!NL2</f>
        <v>Word 16</v>
      </c>
      <c r="FW12" s="118" t="str">
        <f ca="1">BingoCardGenerator.com!NM2</f>
        <v>Word 34</v>
      </c>
      <c r="FX12" s="118" t="str">
        <f ca="1">BingoCardGenerator.com!NN2</f>
        <v>Word 59</v>
      </c>
      <c r="FY12" s="119" t="str">
        <f ca="1">BingoCardGenerator.com!NO2</f>
        <v>Word 66</v>
      </c>
      <c r="FZ12" s="120"/>
      <c r="GA12" s="117" t="str">
        <f ca="1">BingoCardGenerator.com!NQ2</f>
        <v>Word 10</v>
      </c>
      <c r="GB12" s="118" t="str">
        <f ca="1">BingoCardGenerator.com!NR2</f>
        <v>Word 19</v>
      </c>
      <c r="GC12" s="118" t="str">
        <f ca="1">BingoCardGenerator.com!NS2</f>
        <v>Word 37</v>
      </c>
      <c r="GD12" s="118" t="str">
        <f ca="1">BingoCardGenerator.com!NT2</f>
        <v>Word 48</v>
      </c>
      <c r="GE12" s="119" t="str">
        <f ca="1">BingoCardGenerator.com!NU2</f>
        <v>Word 75</v>
      </c>
      <c r="GF12" s="117" t="str">
        <f ca="1">BingoCardGenerator.com!OG2</f>
        <v>Word 6</v>
      </c>
      <c r="GG12" s="118" t="str">
        <f ca="1">BingoCardGenerator.com!OH2</f>
        <v>Word 18</v>
      </c>
      <c r="GH12" s="118" t="str">
        <f ca="1">BingoCardGenerator.com!OI2</f>
        <v>Word 33</v>
      </c>
      <c r="GI12" s="118" t="str">
        <f ca="1">BingoCardGenerator.com!OJ2</f>
        <v>Word 47</v>
      </c>
      <c r="GJ12" s="119" t="str">
        <f ca="1">BingoCardGenerator.com!OK2</f>
        <v>Word 66</v>
      </c>
      <c r="GK12" s="120"/>
      <c r="GL12" s="117" t="str">
        <f ca="1">BingoCardGenerator.com!OM2</f>
        <v>Word 10</v>
      </c>
      <c r="GM12" s="118" t="str">
        <f ca="1">BingoCardGenerator.com!ON2</f>
        <v>Word 17</v>
      </c>
      <c r="GN12" s="118" t="str">
        <f ca="1">BingoCardGenerator.com!OO2</f>
        <v>Word 32</v>
      </c>
      <c r="GO12" s="118" t="str">
        <f ca="1">BingoCardGenerator.com!OP2</f>
        <v>Word 49</v>
      </c>
      <c r="GP12" s="119" t="str">
        <f ca="1">BingoCardGenerator.com!OQ2</f>
        <v>Word 74</v>
      </c>
      <c r="GQ12" s="117" t="str">
        <f ca="1">BingoCardGenerator.com!PC2</f>
        <v>Word 7</v>
      </c>
      <c r="GR12" s="118" t="str">
        <f ca="1">BingoCardGenerator.com!PD2</f>
        <v>Word 22</v>
      </c>
      <c r="GS12" s="118" t="str">
        <f ca="1">BingoCardGenerator.com!PE2</f>
        <v>Word 43</v>
      </c>
      <c r="GT12" s="118" t="str">
        <f ca="1">BingoCardGenerator.com!PF2</f>
        <v>Word 51</v>
      </c>
      <c r="GU12" s="119" t="str">
        <f ca="1">BingoCardGenerator.com!PG2</f>
        <v>Word 66</v>
      </c>
      <c r="GV12" s="120"/>
      <c r="GW12" s="117" t="str">
        <f ca="1">BingoCardGenerator.com!PI2</f>
        <v>Word 1</v>
      </c>
      <c r="GX12" s="118" t="str">
        <f ca="1">BingoCardGenerator.com!PJ2</f>
        <v>Word 26</v>
      </c>
      <c r="GY12" s="118" t="str">
        <f ca="1">BingoCardGenerator.com!PK2</f>
        <v>Word 35</v>
      </c>
      <c r="GZ12" s="118" t="str">
        <f ca="1">BingoCardGenerator.com!PL2</f>
        <v>Word 56</v>
      </c>
      <c r="HA12" s="119" t="str">
        <f ca="1">BingoCardGenerator.com!PM2</f>
        <v>Word 73</v>
      </c>
      <c r="HB12" s="117" t="str">
        <f ca="1">BingoCardGenerator.com!PY2</f>
        <v>Word 5</v>
      </c>
      <c r="HC12" s="118" t="str">
        <f ca="1">BingoCardGenerator.com!PZ2</f>
        <v>Word 16</v>
      </c>
      <c r="HD12" s="118" t="str">
        <f ca="1">BingoCardGenerator.com!QA2</f>
        <v>Word 34</v>
      </c>
      <c r="HE12" s="118" t="str">
        <f ca="1">BingoCardGenerator.com!QB2</f>
        <v>Word 47</v>
      </c>
      <c r="HF12" s="119" t="str">
        <f ca="1">BingoCardGenerator.com!QC2</f>
        <v>Word 69</v>
      </c>
      <c r="HG12" s="120"/>
      <c r="HH12" s="117" t="str">
        <f ca="1">BingoCardGenerator.com!QE2</f>
        <v>Word 6</v>
      </c>
      <c r="HI12" s="118" t="str">
        <f ca="1">BingoCardGenerator.com!QF2</f>
        <v>Word 18</v>
      </c>
      <c r="HJ12" s="118" t="str">
        <f ca="1">BingoCardGenerator.com!QG2</f>
        <v>Word 45</v>
      </c>
      <c r="HK12" s="118" t="str">
        <f ca="1">BingoCardGenerator.com!QH2</f>
        <v>Word 47</v>
      </c>
      <c r="HL12" s="119" t="str">
        <f ca="1">BingoCardGenerator.com!QI2</f>
        <v>Word 74</v>
      </c>
      <c r="HM12" s="117" t="str">
        <f ca="1">BingoCardGenerator.com!QU2</f>
        <v>Word 12</v>
      </c>
      <c r="HN12" s="118" t="str">
        <f ca="1">BingoCardGenerator.com!QV2</f>
        <v>Word 21</v>
      </c>
      <c r="HO12" s="118" t="str">
        <f ca="1">BingoCardGenerator.com!QW2</f>
        <v>Word 38</v>
      </c>
      <c r="HP12" s="118" t="str">
        <f ca="1">BingoCardGenerator.com!QX2</f>
        <v>Word 56</v>
      </c>
      <c r="HQ12" s="119" t="str">
        <f ca="1">BingoCardGenerator.com!QY2</f>
        <v>Word 64</v>
      </c>
      <c r="HR12" s="120"/>
      <c r="HS12" s="117" t="str">
        <f ca="1">BingoCardGenerator.com!RA2</f>
        <v>Word 4</v>
      </c>
      <c r="HT12" s="118" t="str">
        <f ca="1">BingoCardGenerator.com!RB2</f>
        <v>Word 20</v>
      </c>
      <c r="HU12" s="118" t="str">
        <f ca="1">BingoCardGenerator.com!RC2</f>
        <v>Word 36</v>
      </c>
      <c r="HV12" s="118" t="str">
        <f ca="1">BingoCardGenerator.com!RD2</f>
        <v>Word 46</v>
      </c>
      <c r="HW12" s="119" t="str">
        <f ca="1">BingoCardGenerator.com!RE2</f>
        <v>Word 63</v>
      </c>
      <c r="HX12" s="117" t="str">
        <f ca="1">BingoCardGenerator.com!RQ2</f>
        <v>Word 11</v>
      </c>
      <c r="HY12" s="118" t="str">
        <f ca="1">BingoCardGenerator.com!RR2</f>
        <v>Word 28</v>
      </c>
      <c r="HZ12" s="118" t="str">
        <f ca="1">BingoCardGenerator.com!RS2</f>
        <v>Word 44</v>
      </c>
      <c r="IA12" s="118" t="str">
        <f ca="1">BingoCardGenerator.com!RT2</f>
        <v>Word 58</v>
      </c>
      <c r="IB12" s="119" t="str">
        <f ca="1">BingoCardGenerator.com!RU2</f>
        <v>Word 66</v>
      </c>
      <c r="IC12" s="120"/>
      <c r="ID12" s="117" t="str">
        <f ca="1">BingoCardGenerator.com!RW2</f>
        <v>Word 11</v>
      </c>
      <c r="IE12" s="118" t="str">
        <f ca="1">BingoCardGenerator.com!RX2</f>
        <v>Word 20</v>
      </c>
      <c r="IF12" s="118" t="str">
        <f ca="1">BingoCardGenerator.com!RY2</f>
        <v>Word 32</v>
      </c>
      <c r="IG12" s="118" t="str">
        <f ca="1">BingoCardGenerator.com!RZ2</f>
        <v>Word 49</v>
      </c>
      <c r="IH12" s="119" t="str">
        <f ca="1">BingoCardGenerator.com!SA2</f>
        <v>Word 73</v>
      </c>
      <c r="II12" s="117" t="str">
        <f ca="1">BingoCardGenerator.com!SM2</f>
        <v>Word 9</v>
      </c>
      <c r="IJ12" s="118" t="str">
        <f ca="1">BingoCardGenerator.com!SN2</f>
        <v>Word 18</v>
      </c>
      <c r="IK12" s="118" t="str">
        <f ca="1">BingoCardGenerator.com!SO2</f>
        <v>Word 37</v>
      </c>
      <c r="IL12" s="118" t="str">
        <f ca="1">BingoCardGenerator.com!SP2</f>
        <v>Word 54</v>
      </c>
      <c r="IM12" s="119" t="str">
        <f ca="1">BingoCardGenerator.com!SQ2</f>
        <v>Word 71</v>
      </c>
      <c r="IN12" s="120"/>
      <c r="IO12" s="117" t="str">
        <f ca="1">BingoCardGenerator.com!SS2</f>
        <v>Word 14</v>
      </c>
      <c r="IP12" s="118" t="str">
        <f ca="1">BingoCardGenerator.com!ST2</f>
        <v>Word 24</v>
      </c>
      <c r="IQ12" s="118" t="str">
        <f ca="1">BingoCardGenerator.com!SU2</f>
        <v>Word 40</v>
      </c>
      <c r="IR12" s="118" t="str">
        <f ca="1">BingoCardGenerator.com!SV2</f>
        <v>Word 56</v>
      </c>
      <c r="IS12" s="119" t="str">
        <f ca="1">BingoCardGenerator.com!SW2</f>
        <v>Word 75</v>
      </c>
      <c r="IT12" s="117" t="str">
        <f ca="1">BingoCardGenerator.com!TI2</f>
        <v>Word 11</v>
      </c>
      <c r="IU12" s="118" t="str">
        <f ca="1">BingoCardGenerator.com!TJ2</f>
        <v>Word 28</v>
      </c>
      <c r="IV12" s="118" t="str">
        <f ca="1">BingoCardGenerator.com!TK2</f>
        <v>Word 32</v>
      </c>
      <c r="IW12" s="118" t="str">
        <f ca="1">BingoCardGenerator.com!TL2</f>
        <v>Word 54</v>
      </c>
      <c r="IX12" s="119" t="str">
        <f ca="1">BingoCardGenerator.com!TM2</f>
        <v>Word 68</v>
      </c>
      <c r="IY12" s="120"/>
      <c r="IZ12" s="117" t="str">
        <f ca="1">BingoCardGenerator.com!TO2</f>
        <v>Word 12</v>
      </c>
      <c r="JA12" s="118" t="str">
        <f ca="1">BingoCardGenerator.com!TP2</f>
        <v>Word 19</v>
      </c>
      <c r="JB12" s="118" t="str">
        <f ca="1">BingoCardGenerator.com!TQ2</f>
        <v>Word 33</v>
      </c>
      <c r="JC12" s="118" t="str">
        <f ca="1">BingoCardGenerator.com!TR2</f>
        <v>Word 59</v>
      </c>
      <c r="JD12" s="119" t="str">
        <f ca="1">BingoCardGenerator.com!TS2</f>
        <v>Word 66</v>
      </c>
      <c r="JE12" s="117" t="str">
        <f ca="1">BingoCardGenerator.com!UE2</f>
        <v>Word 13</v>
      </c>
      <c r="JF12" s="118" t="str">
        <f ca="1">BingoCardGenerator.com!UF2</f>
        <v>Word 28</v>
      </c>
      <c r="JG12" s="118" t="str">
        <f ca="1">BingoCardGenerator.com!UG2</f>
        <v>Word 36</v>
      </c>
      <c r="JH12" s="118" t="str">
        <f ca="1">BingoCardGenerator.com!UH2</f>
        <v>Word 57</v>
      </c>
      <c r="JI12" s="119" t="str">
        <f ca="1">BingoCardGenerator.com!UI2</f>
        <v>Word 63</v>
      </c>
      <c r="JJ12" s="120"/>
      <c r="JK12" s="117" t="str">
        <f ca="1">BingoCardGenerator.com!UK2</f>
        <v>Word 8</v>
      </c>
      <c r="JL12" s="118" t="str">
        <f ca="1">BingoCardGenerator.com!UL2</f>
        <v>Word 27</v>
      </c>
      <c r="JM12" s="118" t="str">
        <f ca="1">BingoCardGenerator.com!UM2</f>
        <v>Word 44</v>
      </c>
      <c r="JN12" s="118" t="str">
        <f ca="1">BingoCardGenerator.com!UN2</f>
        <v>Word 53</v>
      </c>
      <c r="JO12" s="119" t="str">
        <f ca="1">BingoCardGenerator.com!UO2</f>
        <v>Word 72</v>
      </c>
    </row>
    <row r="13" spans="1:275" s="124" customFormat="1" ht="59.1" customHeight="1" x14ac:dyDescent="0.3">
      <c r="A13" s="125" t="str">
        <f ca="1">BingoCardGenerator.com!W3</f>
        <v>Word 14</v>
      </c>
      <c r="B13" s="69" t="str">
        <f ca="1">BingoCardGenerator.com!X3</f>
        <v>Word 26</v>
      </c>
      <c r="C13" s="69" t="str">
        <f ca="1">BingoCardGenerator.com!Y3</f>
        <v>Word 42</v>
      </c>
      <c r="D13" s="69" t="str">
        <f ca="1">BingoCardGenerator.com!Z3</f>
        <v>Word 52</v>
      </c>
      <c r="E13" s="126" t="str">
        <f ca="1">BingoCardGenerator.com!AA3</f>
        <v>Word 70</v>
      </c>
      <c r="F13" s="120"/>
      <c r="G13" s="125" t="str">
        <f ca="1">BingoCardGenerator.com!AC3</f>
        <v>Word 9</v>
      </c>
      <c r="H13" s="69" t="str">
        <f ca="1">BingoCardGenerator.com!AD3</f>
        <v>Word 23</v>
      </c>
      <c r="I13" s="69" t="str">
        <f ca="1">BingoCardGenerator.com!AE3</f>
        <v>Word 42</v>
      </c>
      <c r="J13" s="69" t="str">
        <f ca="1">BingoCardGenerator.com!AF3</f>
        <v>Word 57</v>
      </c>
      <c r="K13" s="126" t="str">
        <f ca="1">BingoCardGenerator.com!AG3</f>
        <v>Word 72</v>
      </c>
      <c r="L13" s="125" t="str">
        <f ca="1">BingoCardGenerator.com!AS3</f>
        <v>Word 15</v>
      </c>
      <c r="M13" s="69" t="str">
        <f ca="1">BingoCardGenerator.com!AT3</f>
        <v>Word 20</v>
      </c>
      <c r="N13" s="69" t="str">
        <f ca="1">BingoCardGenerator.com!AU3</f>
        <v>Word 31</v>
      </c>
      <c r="O13" s="69" t="str">
        <f ca="1">BingoCardGenerator.com!AV3</f>
        <v>Word 46</v>
      </c>
      <c r="P13" s="126" t="str">
        <f ca="1">BingoCardGenerator.com!AW3</f>
        <v>Word 72</v>
      </c>
      <c r="Q13" s="120"/>
      <c r="R13" s="125" t="str">
        <f ca="1">BingoCardGenerator.com!AY3</f>
        <v>Word 1</v>
      </c>
      <c r="S13" s="69" t="str">
        <f ca="1">BingoCardGenerator.com!AZ3</f>
        <v>Word 20</v>
      </c>
      <c r="T13" s="69" t="str">
        <f ca="1">BingoCardGenerator.com!BA3</f>
        <v>Word 33</v>
      </c>
      <c r="U13" s="69" t="str">
        <f ca="1">BingoCardGenerator.com!BB3</f>
        <v>Word 60</v>
      </c>
      <c r="V13" s="126" t="str">
        <f ca="1">BingoCardGenerator.com!BC3</f>
        <v>Word 71</v>
      </c>
      <c r="W13" s="125" t="str">
        <f ca="1">BingoCardGenerator.com!BO3</f>
        <v>Word 14</v>
      </c>
      <c r="X13" s="69" t="str">
        <f ca="1">BingoCardGenerator.com!BP3</f>
        <v>Word 22</v>
      </c>
      <c r="Y13" s="69" t="str">
        <f ca="1">BingoCardGenerator.com!BQ3</f>
        <v>Word 41</v>
      </c>
      <c r="Z13" s="69" t="str">
        <f ca="1">BingoCardGenerator.com!BR3</f>
        <v>Word 51</v>
      </c>
      <c r="AA13" s="126" t="str">
        <f ca="1">BingoCardGenerator.com!BS3</f>
        <v>Word 61</v>
      </c>
      <c r="AB13" s="120"/>
      <c r="AC13" s="125" t="str">
        <f ca="1">BingoCardGenerator.com!BU3</f>
        <v>Word 8</v>
      </c>
      <c r="AD13" s="69" t="str">
        <f ca="1">BingoCardGenerator.com!BV3</f>
        <v>Word 25</v>
      </c>
      <c r="AE13" s="69" t="str">
        <f ca="1">BingoCardGenerator.com!BW3</f>
        <v>Word 42</v>
      </c>
      <c r="AF13" s="69" t="str">
        <f ca="1">BingoCardGenerator.com!BX3</f>
        <v>Word 54</v>
      </c>
      <c r="AG13" s="126" t="str">
        <f ca="1">BingoCardGenerator.com!BY3</f>
        <v>Word 65</v>
      </c>
      <c r="AH13" s="125" t="str">
        <f ca="1">BingoCardGenerator.com!CK3</f>
        <v>Word 2</v>
      </c>
      <c r="AI13" s="69" t="str">
        <f ca="1">BingoCardGenerator.com!CL3</f>
        <v>Word 23</v>
      </c>
      <c r="AJ13" s="69" t="str">
        <f ca="1">BingoCardGenerator.com!CM3</f>
        <v>Word 35</v>
      </c>
      <c r="AK13" s="69" t="str">
        <f ca="1">BingoCardGenerator.com!CN3</f>
        <v>Word 48</v>
      </c>
      <c r="AL13" s="126" t="str">
        <f ca="1">BingoCardGenerator.com!CO3</f>
        <v>Word 64</v>
      </c>
      <c r="AM13" s="120"/>
      <c r="AN13" s="125" t="str">
        <f ca="1">BingoCardGenerator.com!CQ3</f>
        <v>Word 6</v>
      </c>
      <c r="AO13" s="69" t="str">
        <f ca="1">BingoCardGenerator.com!CR3</f>
        <v>Word 18</v>
      </c>
      <c r="AP13" s="69" t="str">
        <f ca="1">BingoCardGenerator.com!CS3</f>
        <v>Word 33</v>
      </c>
      <c r="AQ13" s="69" t="str">
        <f ca="1">BingoCardGenerator.com!CT3</f>
        <v>Word 57</v>
      </c>
      <c r="AR13" s="126" t="str">
        <f ca="1">BingoCardGenerator.com!CU3</f>
        <v>Word 69</v>
      </c>
      <c r="AS13" s="125" t="str">
        <f ca="1">BingoCardGenerator.com!DG3</f>
        <v>Word 11</v>
      </c>
      <c r="AT13" s="69" t="str">
        <f ca="1">BingoCardGenerator.com!DH3</f>
        <v>Word 18</v>
      </c>
      <c r="AU13" s="69" t="str">
        <f ca="1">BingoCardGenerator.com!DI3</f>
        <v>Word 35</v>
      </c>
      <c r="AV13" s="69" t="str">
        <f ca="1">BingoCardGenerator.com!DJ3</f>
        <v>Word 52</v>
      </c>
      <c r="AW13" s="126" t="str">
        <f ca="1">BingoCardGenerator.com!DK3</f>
        <v>Word 68</v>
      </c>
      <c r="AX13" s="120"/>
      <c r="AY13" s="125" t="str">
        <f ca="1">BingoCardGenerator.com!DM3</f>
        <v>Word 3</v>
      </c>
      <c r="AZ13" s="69" t="str">
        <f ca="1">BingoCardGenerator.com!DN3</f>
        <v>Word 18</v>
      </c>
      <c r="BA13" s="69" t="str">
        <f ca="1">BingoCardGenerator.com!DO3</f>
        <v>Word 45</v>
      </c>
      <c r="BB13" s="69" t="str">
        <f ca="1">BingoCardGenerator.com!DP3</f>
        <v>Word 57</v>
      </c>
      <c r="BC13" s="126" t="str">
        <f ca="1">BingoCardGenerator.com!DQ3</f>
        <v>Word 74</v>
      </c>
      <c r="BD13" s="125" t="str">
        <f ca="1">BingoCardGenerator.com!EC3</f>
        <v>Word 11</v>
      </c>
      <c r="BE13" s="69" t="str">
        <f ca="1">BingoCardGenerator.com!ED3</f>
        <v>Word 25</v>
      </c>
      <c r="BF13" s="69" t="str">
        <f ca="1">BingoCardGenerator.com!EE3</f>
        <v>Word 41</v>
      </c>
      <c r="BG13" s="69" t="str">
        <f ca="1">BingoCardGenerator.com!EF3</f>
        <v>Word 51</v>
      </c>
      <c r="BH13" s="126" t="str">
        <f ca="1">BingoCardGenerator.com!EG3</f>
        <v>Word 69</v>
      </c>
      <c r="BI13" s="120"/>
      <c r="BJ13" s="125" t="str">
        <f ca="1">BingoCardGenerator.com!EI3</f>
        <v>Word 1</v>
      </c>
      <c r="BK13" s="69" t="str">
        <f ca="1">BingoCardGenerator.com!EJ3</f>
        <v>Word 27</v>
      </c>
      <c r="BL13" s="69" t="str">
        <f ca="1">BingoCardGenerator.com!EK3</f>
        <v>Word 38</v>
      </c>
      <c r="BM13" s="69" t="str">
        <f ca="1">BingoCardGenerator.com!EL3</f>
        <v>Word 46</v>
      </c>
      <c r="BN13" s="126" t="str">
        <f ca="1">BingoCardGenerator.com!EM3</f>
        <v>Word 66</v>
      </c>
      <c r="BO13" s="125" t="str">
        <f ca="1">BingoCardGenerator.com!EY3</f>
        <v>Word 10</v>
      </c>
      <c r="BP13" s="69" t="str">
        <f ca="1">BingoCardGenerator.com!EZ3</f>
        <v>Word 30</v>
      </c>
      <c r="BQ13" s="69" t="str">
        <f ca="1">BingoCardGenerator.com!FA3</f>
        <v>Word 31</v>
      </c>
      <c r="BR13" s="69" t="str">
        <f ca="1">BingoCardGenerator.com!FB3</f>
        <v>Word 52</v>
      </c>
      <c r="BS13" s="126" t="str">
        <f ca="1">BingoCardGenerator.com!FC3</f>
        <v>Word 66</v>
      </c>
      <c r="BT13" s="120"/>
      <c r="BU13" s="125" t="str">
        <f ca="1">BingoCardGenerator.com!FE3</f>
        <v>Word 8</v>
      </c>
      <c r="BV13" s="69" t="str">
        <f ca="1">BingoCardGenerator.com!FF3</f>
        <v>Word 19</v>
      </c>
      <c r="BW13" s="69" t="str">
        <f ca="1">BingoCardGenerator.com!FG3</f>
        <v>Word 38</v>
      </c>
      <c r="BX13" s="69" t="str">
        <f ca="1">BingoCardGenerator.com!FH3</f>
        <v>Word 52</v>
      </c>
      <c r="BY13" s="126" t="str">
        <f ca="1">BingoCardGenerator.com!FI3</f>
        <v>Word 74</v>
      </c>
      <c r="BZ13" s="125" t="str">
        <f ca="1">BingoCardGenerator.com!FU3</f>
        <v>Word 11</v>
      </c>
      <c r="CA13" s="69" t="str">
        <f ca="1">BingoCardGenerator.com!FV3</f>
        <v>Word 16</v>
      </c>
      <c r="CB13" s="69" t="str">
        <f ca="1">BingoCardGenerator.com!FW3</f>
        <v>Word 42</v>
      </c>
      <c r="CC13" s="69" t="str">
        <f ca="1">BingoCardGenerator.com!FX3</f>
        <v>Word 58</v>
      </c>
      <c r="CD13" s="126" t="str">
        <f ca="1">BingoCardGenerator.com!FY3</f>
        <v>Word 69</v>
      </c>
      <c r="CE13" s="120"/>
      <c r="CF13" s="125" t="str">
        <f ca="1">BingoCardGenerator.com!GA3</f>
        <v>Word 6</v>
      </c>
      <c r="CG13" s="69" t="str">
        <f ca="1">BingoCardGenerator.com!GB3</f>
        <v>Word 30</v>
      </c>
      <c r="CH13" s="69" t="str">
        <f ca="1">BingoCardGenerator.com!GC3</f>
        <v>Word 31</v>
      </c>
      <c r="CI13" s="69" t="str">
        <f ca="1">BingoCardGenerator.com!GD3</f>
        <v>Word 51</v>
      </c>
      <c r="CJ13" s="126" t="str">
        <f ca="1">BingoCardGenerator.com!GE3</f>
        <v>Word 65</v>
      </c>
      <c r="CK13" s="125" t="str">
        <f ca="1">BingoCardGenerator.com!GQ3</f>
        <v>Word 15</v>
      </c>
      <c r="CL13" s="69" t="str">
        <f ca="1">BingoCardGenerator.com!GR3</f>
        <v>Word 18</v>
      </c>
      <c r="CM13" s="69" t="str">
        <f ca="1">BingoCardGenerator.com!GS3</f>
        <v>Word 41</v>
      </c>
      <c r="CN13" s="69" t="str">
        <f ca="1">BingoCardGenerator.com!GT3</f>
        <v>Word 55</v>
      </c>
      <c r="CO13" s="126" t="str">
        <f ca="1">BingoCardGenerator.com!GU3</f>
        <v>Word 68</v>
      </c>
      <c r="CP13" s="120"/>
      <c r="CQ13" s="125" t="str">
        <f ca="1">BingoCardGenerator.com!GW3</f>
        <v>Word 4</v>
      </c>
      <c r="CR13" s="69" t="str">
        <f ca="1">BingoCardGenerator.com!GX3</f>
        <v>Word 18</v>
      </c>
      <c r="CS13" s="69" t="str">
        <f ca="1">BingoCardGenerator.com!GY3</f>
        <v>Word 37</v>
      </c>
      <c r="CT13" s="69" t="str">
        <f ca="1">BingoCardGenerator.com!GZ3</f>
        <v>Word 50</v>
      </c>
      <c r="CU13" s="126" t="str">
        <f ca="1">BingoCardGenerator.com!HA3</f>
        <v>Word 68</v>
      </c>
      <c r="CV13" s="125" t="str">
        <f ca="1">BingoCardGenerator.com!HM3</f>
        <v>Word 15</v>
      </c>
      <c r="CW13" s="69" t="str">
        <f ca="1">BingoCardGenerator.com!HN3</f>
        <v>Word 30</v>
      </c>
      <c r="CX13" s="69" t="str">
        <f ca="1">BingoCardGenerator.com!HO3</f>
        <v>Word 40</v>
      </c>
      <c r="CY13" s="69" t="str">
        <f ca="1">BingoCardGenerator.com!HP3</f>
        <v>Word 48</v>
      </c>
      <c r="CZ13" s="126" t="str">
        <f ca="1">BingoCardGenerator.com!HQ3</f>
        <v>Word 74</v>
      </c>
      <c r="DA13" s="120"/>
      <c r="DB13" s="125" t="str">
        <f ca="1">BingoCardGenerator.com!HS3</f>
        <v>Word 10</v>
      </c>
      <c r="DC13" s="69" t="str">
        <f ca="1">BingoCardGenerator.com!HT3</f>
        <v>Word 30</v>
      </c>
      <c r="DD13" s="69" t="str">
        <f ca="1">BingoCardGenerator.com!HU3</f>
        <v>Word 45</v>
      </c>
      <c r="DE13" s="69" t="str">
        <f ca="1">BingoCardGenerator.com!HV3</f>
        <v>Word 46</v>
      </c>
      <c r="DF13" s="126" t="str">
        <f ca="1">BingoCardGenerator.com!HW3</f>
        <v>Word 71</v>
      </c>
      <c r="DG13" s="125" t="str">
        <f ca="1">BingoCardGenerator.com!II3</f>
        <v>Word 14</v>
      </c>
      <c r="DH13" s="69" t="str">
        <f ca="1">BingoCardGenerator.com!IJ3</f>
        <v>Word 16</v>
      </c>
      <c r="DI13" s="69" t="str">
        <f ca="1">BingoCardGenerator.com!IK3</f>
        <v>Word 34</v>
      </c>
      <c r="DJ13" s="69" t="str">
        <f ca="1">BingoCardGenerator.com!IL3</f>
        <v>Word 54</v>
      </c>
      <c r="DK13" s="126" t="str">
        <f ca="1">BingoCardGenerator.com!IM3</f>
        <v>Word 73</v>
      </c>
      <c r="DL13" s="120"/>
      <c r="DM13" s="125" t="str">
        <f ca="1">BingoCardGenerator.com!IO3</f>
        <v>Word 8</v>
      </c>
      <c r="DN13" s="69" t="str">
        <f ca="1">BingoCardGenerator.com!IP3</f>
        <v>Word 26</v>
      </c>
      <c r="DO13" s="69" t="str">
        <f ca="1">BingoCardGenerator.com!IQ3</f>
        <v>Word 39</v>
      </c>
      <c r="DP13" s="69" t="str">
        <f ca="1">BingoCardGenerator.com!IR3</f>
        <v>Word 46</v>
      </c>
      <c r="DQ13" s="126" t="str">
        <f ca="1">BingoCardGenerator.com!IS3</f>
        <v>Word 65</v>
      </c>
      <c r="DR13" s="125" t="str">
        <f ca="1">BingoCardGenerator.com!JE3</f>
        <v>Word 5</v>
      </c>
      <c r="DS13" s="69" t="str">
        <f ca="1">BingoCardGenerator.com!JF3</f>
        <v>Word 30</v>
      </c>
      <c r="DT13" s="69" t="str">
        <f ca="1">BingoCardGenerator.com!JG3</f>
        <v>Word 45</v>
      </c>
      <c r="DU13" s="69" t="str">
        <f ca="1">BingoCardGenerator.com!JH3</f>
        <v>Word 52</v>
      </c>
      <c r="DV13" s="126" t="str">
        <f ca="1">BingoCardGenerator.com!JI3</f>
        <v>Word 75</v>
      </c>
      <c r="DW13" s="120"/>
      <c r="DX13" s="125" t="str">
        <f ca="1">BingoCardGenerator.com!JK3</f>
        <v>Word 12</v>
      </c>
      <c r="DY13" s="69" t="str">
        <f ca="1">BingoCardGenerator.com!JL3</f>
        <v>Word 23</v>
      </c>
      <c r="DZ13" s="69" t="str">
        <f ca="1">BingoCardGenerator.com!JM3</f>
        <v>Word 45</v>
      </c>
      <c r="EA13" s="69" t="str">
        <f ca="1">BingoCardGenerator.com!JN3</f>
        <v>Word 56</v>
      </c>
      <c r="EB13" s="126" t="str">
        <f ca="1">BingoCardGenerator.com!JO3</f>
        <v>Word 65</v>
      </c>
      <c r="EC13" s="125" t="str">
        <f ca="1">BingoCardGenerator.com!KA3</f>
        <v>Word 5</v>
      </c>
      <c r="ED13" s="69" t="str">
        <f ca="1">BingoCardGenerator.com!KB3</f>
        <v>Word 29</v>
      </c>
      <c r="EE13" s="69" t="str">
        <f ca="1">BingoCardGenerator.com!KC3</f>
        <v>Word 36</v>
      </c>
      <c r="EF13" s="69" t="str">
        <f ca="1">BingoCardGenerator.com!KD3</f>
        <v>Word 50</v>
      </c>
      <c r="EG13" s="126" t="str">
        <f ca="1">BingoCardGenerator.com!KE3</f>
        <v>Word 71</v>
      </c>
      <c r="EH13" s="120"/>
      <c r="EI13" s="125" t="str">
        <f ca="1">BingoCardGenerator.com!KG3</f>
        <v>Word 13</v>
      </c>
      <c r="EJ13" s="69" t="str">
        <f ca="1">BingoCardGenerator.com!KH3</f>
        <v>Word 23</v>
      </c>
      <c r="EK13" s="69" t="str">
        <f ca="1">BingoCardGenerator.com!KI3</f>
        <v>Word 36</v>
      </c>
      <c r="EL13" s="69" t="str">
        <f ca="1">BingoCardGenerator.com!KJ3</f>
        <v>Word 60</v>
      </c>
      <c r="EM13" s="126" t="str">
        <f ca="1">BingoCardGenerator.com!KK3</f>
        <v>Word 64</v>
      </c>
      <c r="EN13" s="125" t="str">
        <f ca="1">BingoCardGenerator.com!KW3</f>
        <v>Word 2</v>
      </c>
      <c r="EO13" s="69" t="str">
        <f ca="1">BingoCardGenerator.com!KX3</f>
        <v>Word 25</v>
      </c>
      <c r="EP13" s="69" t="str">
        <f ca="1">BingoCardGenerator.com!KY3</f>
        <v>Word 44</v>
      </c>
      <c r="EQ13" s="69" t="str">
        <f ca="1">BingoCardGenerator.com!KZ3</f>
        <v>Word 49</v>
      </c>
      <c r="ER13" s="126" t="str">
        <f ca="1">BingoCardGenerator.com!LA3</f>
        <v>Word 75</v>
      </c>
      <c r="ES13" s="120"/>
      <c r="ET13" s="125" t="str">
        <f ca="1">BingoCardGenerator.com!LC3</f>
        <v>Word 15</v>
      </c>
      <c r="EU13" s="69" t="str">
        <f ca="1">BingoCardGenerator.com!LD3</f>
        <v>Word 18</v>
      </c>
      <c r="EV13" s="69" t="str">
        <f ca="1">BingoCardGenerator.com!LE3</f>
        <v>Word 42</v>
      </c>
      <c r="EW13" s="69" t="str">
        <f ca="1">BingoCardGenerator.com!LF3</f>
        <v>Word 51</v>
      </c>
      <c r="EX13" s="126" t="str">
        <f ca="1">BingoCardGenerator.com!LG3</f>
        <v>Word 61</v>
      </c>
      <c r="EY13" s="125" t="str">
        <f ca="1">BingoCardGenerator.com!LS3</f>
        <v>Word 5</v>
      </c>
      <c r="EZ13" s="69" t="str">
        <f ca="1">BingoCardGenerator.com!LT3</f>
        <v>Word 27</v>
      </c>
      <c r="FA13" s="69" t="str">
        <f ca="1">BingoCardGenerator.com!LU3</f>
        <v>Word 32</v>
      </c>
      <c r="FB13" s="69" t="str">
        <f ca="1">BingoCardGenerator.com!LV3</f>
        <v>Word 58</v>
      </c>
      <c r="FC13" s="126" t="str">
        <f ca="1">BingoCardGenerator.com!LW3</f>
        <v>Word 68</v>
      </c>
      <c r="FD13" s="120"/>
      <c r="FE13" s="125" t="str">
        <f ca="1">BingoCardGenerator.com!LY3</f>
        <v>Word 10</v>
      </c>
      <c r="FF13" s="69" t="str">
        <f ca="1">BingoCardGenerator.com!LZ3</f>
        <v>Word 28</v>
      </c>
      <c r="FG13" s="69" t="str">
        <f ca="1">BingoCardGenerator.com!MA3</f>
        <v>Word 40</v>
      </c>
      <c r="FH13" s="69" t="str">
        <f ca="1">BingoCardGenerator.com!MB3</f>
        <v>Word 48</v>
      </c>
      <c r="FI13" s="126" t="str">
        <f ca="1">BingoCardGenerator.com!MC3</f>
        <v>Word 61</v>
      </c>
      <c r="FJ13" s="125" t="str">
        <f ca="1">BingoCardGenerator.com!MO3</f>
        <v>Word 3</v>
      </c>
      <c r="FK13" s="69" t="str">
        <f ca="1">BingoCardGenerator.com!MP3</f>
        <v>Word 17</v>
      </c>
      <c r="FL13" s="69" t="str">
        <f ca="1">BingoCardGenerator.com!MQ3</f>
        <v>Word 37</v>
      </c>
      <c r="FM13" s="69" t="str">
        <f ca="1">BingoCardGenerator.com!MR3</f>
        <v>Word 57</v>
      </c>
      <c r="FN13" s="126" t="str">
        <f ca="1">BingoCardGenerator.com!MS3</f>
        <v>Word 74</v>
      </c>
      <c r="FO13" s="120"/>
      <c r="FP13" s="125" t="str">
        <f ca="1">BingoCardGenerator.com!MU3</f>
        <v>Word 11</v>
      </c>
      <c r="FQ13" s="69" t="str">
        <f ca="1">BingoCardGenerator.com!MV3</f>
        <v>Word 19</v>
      </c>
      <c r="FR13" s="69" t="str">
        <f ca="1">BingoCardGenerator.com!MW3</f>
        <v>Word 43</v>
      </c>
      <c r="FS13" s="69" t="str">
        <f ca="1">BingoCardGenerator.com!MX3</f>
        <v>Word 59</v>
      </c>
      <c r="FT13" s="126" t="str">
        <f ca="1">BingoCardGenerator.com!MY3</f>
        <v>Word 67</v>
      </c>
      <c r="FU13" s="125" t="str">
        <f ca="1">BingoCardGenerator.com!NK3</f>
        <v>Word 11</v>
      </c>
      <c r="FV13" s="69" t="str">
        <f ca="1">BingoCardGenerator.com!NL3</f>
        <v>Word 21</v>
      </c>
      <c r="FW13" s="69" t="str">
        <f ca="1">BingoCardGenerator.com!NM3</f>
        <v>Word 31</v>
      </c>
      <c r="FX13" s="69" t="str">
        <f ca="1">BingoCardGenerator.com!NN3</f>
        <v>Word 58</v>
      </c>
      <c r="FY13" s="126" t="str">
        <f ca="1">BingoCardGenerator.com!NO3</f>
        <v>Word 67</v>
      </c>
      <c r="FZ13" s="120"/>
      <c r="GA13" s="125" t="str">
        <f ca="1">BingoCardGenerator.com!NQ3</f>
        <v>Word 2</v>
      </c>
      <c r="GB13" s="69" t="str">
        <f ca="1">BingoCardGenerator.com!NR3</f>
        <v>Word 30</v>
      </c>
      <c r="GC13" s="69" t="str">
        <f ca="1">BingoCardGenerator.com!NS3</f>
        <v>Word 36</v>
      </c>
      <c r="GD13" s="69" t="str">
        <f ca="1">BingoCardGenerator.com!NT3</f>
        <v>Word 51</v>
      </c>
      <c r="GE13" s="126" t="str">
        <f ca="1">BingoCardGenerator.com!NU3</f>
        <v>Word 67</v>
      </c>
      <c r="GF13" s="125" t="str">
        <f ca="1">BingoCardGenerator.com!OG3</f>
        <v>Word 1</v>
      </c>
      <c r="GG13" s="69" t="str">
        <f ca="1">BingoCardGenerator.com!OH3</f>
        <v>Word 22</v>
      </c>
      <c r="GH13" s="69" t="str">
        <f ca="1">BingoCardGenerator.com!OI3</f>
        <v>Word 35</v>
      </c>
      <c r="GI13" s="69" t="str">
        <f ca="1">BingoCardGenerator.com!OJ3</f>
        <v>Word 48</v>
      </c>
      <c r="GJ13" s="126" t="str">
        <f ca="1">BingoCardGenerator.com!OK3</f>
        <v>Word 74</v>
      </c>
      <c r="GK13" s="120"/>
      <c r="GL13" s="125" t="str">
        <f ca="1">BingoCardGenerator.com!OM3</f>
        <v>Word 3</v>
      </c>
      <c r="GM13" s="69" t="str">
        <f ca="1">BingoCardGenerator.com!ON3</f>
        <v>Word 21</v>
      </c>
      <c r="GN13" s="69" t="str">
        <f ca="1">BingoCardGenerator.com!OO3</f>
        <v>Word 38</v>
      </c>
      <c r="GO13" s="69" t="str">
        <f ca="1">BingoCardGenerator.com!OP3</f>
        <v>Word 47</v>
      </c>
      <c r="GP13" s="126" t="str">
        <f ca="1">BingoCardGenerator.com!OQ3</f>
        <v>Word 63</v>
      </c>
      <c r="GQ13" s="125" t="str">
        <f ca="1">BingoCardGenerator.com!PC3</f>
        <v>Word 3</v>
      </c>
      <c r="GR13" s="69" t="str">
        <f ca="1">BingoCardGenerator.com!PD3</f>
        <v>Word 16</v>
      </c>
      <c r="GS13" s="69" t="str">
        <f ca="1">BingoCardGenerator.com!PE3</f>
        <v>Word 37</v>
      </c>
      <c r="GT13" s="69" t="str">
        <f ca="1">BingoCardGenerator.com!PF3</f>
        <v>Word 58</v>
      </c>
      <c r="GU13" s="126" t="str">
        <f ca="1">BingoCardGenerator.com!PG3</f>
        <v>Word 71</v>
      </c>
      <c r="GV13" s="120"/>
      <c r="GW13" s="125" t="str">
        <f ca="1">BingoCardGenerator.com!PI3</f>
        <v>Word 2</v>
      </c>
      <c r="GX13" s="69" t="str">
        <f ca="1">BingoCardGenerator.com!PJ3</f>
        <v>Word 20</v>
      </c>
      <c r="GY13" s="69" t="str">
        <f ca="1">BingoCardGenerator.com!PK3</f>
        <v>Word 34</v>
      </c>
      <c r="GZ13" s="69" t="str">
        <f ca="1">BingoCardGenerator.com!PL3</f>
        <v>Word 60</v>
      </c>
      <c r="HA13" s="126" t="str">
        <f ca="1">BingoCardGenerator.com!PM3</f>
        <v>Word 63</v>
      </c>
      <c r="HB13" s="125" t="str">
        <f ca="1">BingoCardGenerator.com!PY3</f>
        <v>Word 7</v>
      </c>
      <c r="HC13" s="69" t="str">
        <f ca="1">BingoCardGenerator.com!PZ3</f>
        <v>Word 26</v>
      </c>
      <c r="HD13" s="69" t="str">
        <f ca="1">BingoCardGenerator.com!QA3</f>
        <v>Word 32</v>
      </c>
      <c r="HE13" s="69" t="str">
        <f ca="1">BingoCardGenerator.com!QB3</f>
        <v>Word 46</v>
      </c>
      <c r="HF13" s="126" t="str">
        <f ca="1">BingoCardGenerator.com!QC3</f>
        <v>Word 75</v>
      </c>
      <c r="HG13" s="120"/>
      <c r="HH13" s="125" t="str">
        <f ca="1">BingoCardGenerator.com!QE3</f>
        <v>Word 14</v>
      </c>
      <c r="HI13" s="69" t="str">
        <f ca="1">BingoCardGenerator.com!QF3</f>
        <v>Word 29</v>
      </c>
      <c r="HJ13" s="69" t="str">
        <f ca="1">BingoCardGenerator.com!QG3</f>
        <v>Word 36</v>
      </c>
      <c r="HK13" s="69" t="str">
        <f ca="1">BingoCardGenerator.com!QH3</f>
        <v>Word 60</v>
      </c>
      <c r="HL13" s="126" t="str">
        <f ca="1">BingoCardGenerator.com!QI3</f>
        <v>Word 62</v>
      </c>
      <c r="HM13" s="125" t="str">
        <f ca="1">BingoCardGenerator.com!QU3</f>
        <v>Word 3</v>
      </c>
      <c r="HN13" s="69" t="str">
        <f ca="1">BingoCardGenerator.com!QV3</f>
        <v>Word 19</v>
      </c>
      <c r="HO13" s="69" t="str">
        <f ca="1">BingoCardGenerator.com!QW3</f>
        <v>Word 40</v>
      </c>
      <c r="HP13" s="69" t="str">
        <f ca="1">BingoCardGenerator.com!QX3</f>
        <v>Word 60</v>
      </c>
      <c r="HQ13" s="126" t="str">
        <f ca="1">BingoCardGenerator.com!QY3</f>
        <v>Word 63</v>
      </c>
      <c r="HR13" s="120"/>
      <c r="HS13" s="125" t="str">
        <f ca="1">BingoCardGenerator.com!RA3</f>
        <v>Word 10</v>
      </c>
      <c r="HT13" s="69" t="str">
        <f ca="1">BingoCardGenerator.com!RB3</f>
        <v>Word 26</v>
      </c>
      <c r="HU13" s="69" t="str">
        <f ca="1">BingoCardGenerator.com!RC3</f>
        <v>Word 32</v>
      </c>
      <c r="HV13" s="69" t="str">
        <f ca="1">BingoCardGenerator.com!RD3</f>
        <v>Word 56</v>
      </c>
      <c r="HW13" s="126" t="str">
        <f ca="1">BingoCardGenerator.com!RE3</f>
        <v>Word 71</v>
      </c>
      <c r="HX13" s="125" t="str">
        <f ca="1">BingoCardGenerator.com!RQ3</f>
        <v>Word 13</v>
      </c>
      <c r="HY13" s="69" t="str">
        <f ca="1">BingoCardGenerator.com!RR3</f>
        <v>Word 18</v>
      </c>
      <c r="HZ13" s="69" t="str">
        <f ca="1">BingoCardGenerator.com!RS3</f>
        <v>Word 43</v>
      </c>
      <c r="IA13" s="69" t="str">
        <f ca="1">BingoCardGenerator.com!RT3</f>
        <v>Word 59</v>
      </c>
      <c r="IB13" s="126" t="str">
        <f ca="1">BingoCardGenerator.com!RU3</f>
        <v>Word 67</v>
      </c>
      <c r="IC13" s="120"/>
      <c r="ID13" s="125" t="str">
        <f ca="1">BingoCardGenerator.com!RW3</f>
        <v>Word 13</v>
      </c>
      <c r="IE13" s="69" t="str">
        <f ca="1">BingoCardGenerator.com!RX3</f>
        <v>Word 17</v>
      </c>
      <c r="IF13" s="69" t="str">
        <f ca="1">BingoCardGenerator.com!RY3</f>
        <v>Word 37</v>
      </c>
      <c r="IG13" s="69" t="str">
        <f ca="1">BingoCardGenerator.com!RZ3</f>
        <v>Word 50</v>
      </c>
      <c r="IH13" s="126" t="str">
        <f ca="1">BingoCardGenerator.com!SA3</f>
        <v>Word 67</v>
      </c>
      <c r="II13" s="125" t="str">
        <f ca="1">BingoCardGenerator.com!SM3</f>
        <v>Word 13</v>
      </c>
      <c r="IJ13" s="69" t="str">
        <f ca="1">BingoCardGenerator.com!SN3</f>
        <v>Word 25</v>
      </c>
      <c r="IK13" s="69" t="str">
        <f ca="1">BingoCardGenerator.com!SO3</f>
        <v>Word 31</v>
      </c>
      <c r="IL13" s="69" t="str">
        <f ca="1">BingoCardGenerator.com!SP3</f>
        <v>Word 58</v>
      </c>
      <c r="IM13" s="126" t="str">
        <f ca="1">BingoCardGenerator.com!SQ3</f>
        <v>Word 64</v>
      </c>
      <c r="IN13" s="120"/>
      <c r="IO13" s="125" t="str">
        <f ca="1">BingoCardGenerator.com!SS3</f>
        <v>Word 15</v>
      </c>
      <c r="IP13" s="69" t="str">
        <f ca="1">BingoCardGenerator.com!ST3</f>
        <v>Word 29</v>
      </c>
      <c r="IQ13" s="69" t="str">
        <f ca="1">BingoCardGenerator.com!SU3</f>
        <v>Word 35</v>
      </c>
      <c r="IR13" s="69" t="str">
        <f ca="1">BingoCardGenerator.com!SV3</f>
        <v>Word 47</v>
      </c>
      <c r="IS13" s="126" t="str">
        <f ca="1">BingoCardGenerator.com!SW3</f>
        <v>Word 65</v>
      </c>
      <c r="IT13" s="125" t="str">
        <f ca="1">BingoCardGenerator.com!TI3</f>
        <v>Word 9</v>
      </c>
      <c r="IU13" s="69" t="str">
        <f ca="1">BingoCardGenerator.com!TJ3</f>
        <v>Word 23</v>
      </c>
      <c r="IV13" s="69" t="str">
        <f ca="1">BingoCardGenerator.com!TK3</f>
        <v>Word 33</v>
      </c>
      <c r="IW13" s="69" t="str">
        <f ca="1">BingoCardGenerator.com!TL3</f>
        <v>Word 51</v>
      </c>
      <c r="IX13" s="126" t="str">
        <f ca="1">BingoCardGenerator.com!TM3</f>
        <v>Word 74</v>
      </c>
      <c r="IY13" s="120"/>
      <c r="IZ13" s="125" t="str">
        <f ca="1">BingoCardGenerator.com!TO3</f>
        <v>Word 13</v>
      </c>
      <c r="JA13" s="69" t="str">
        <f ca="1">BingoCardGenerator.com!TP3</f>
        <v>Word 25</v>
      </c>
      <c r="JB13" s="69" t="str">
        <f ca="1">BingoCardGenerator.com!TQ3</f>
        <v>Word 34</v>
      </c>
      <c r="JC13" s="69" t="str">
        <f ca="1">BingoCardGenerator.com!TR3</f>
        <v>Word 47</v>
      </c>
      <c r="JD13" s="126" t="str">
        <f ca="1">BingoCardGenerator.com!TS3</f>
        <v>Word 65</v>
      </c>
      <c r="JE13" s="125" t="str">
        <f ca="1">BingoCardGenerator.com!UE3</f>
        <v>Word 11</v>
      </c>
      <c r="JF13" s="69" t="str">
        <f ca="1">BingoCardGenerator.com!UF3</f>
        <v>Word 16</v>
      </c>
      <c r="JG13" s="69" t="str">
        <f ca="1">BingoCardGenerator.com!UG3</f>
        <v>Word 33</v>
      </c>
      <c r="JH13" s="69" t="str">
        <f ca="1">BingoCardGenerator.com!UH3</f>
        <v>Word 46</v>
      </c>
      <c r="JI13" s="126" t="str">
        <f ca="1">BingoCardGenerator.com!UI3</f>
        <v>Word 74</v>
      </c>
      <c r="JJ13" s="120"/>
      <c r="JK13" s="125" t="str">
        <f ca="1">BingoCardGenerator.com!UK3</f>
        <v>Word 3</v>
      </c>
      <c r="JL13" s="69" t="str">
        <f ca="1">BingoCardGenerator.com!UL3</f>
        <v>Word 16</v>
      </c>
      <c r="JM13" s="69" t="str">
        <f ca="1">BingoCardGenerator.com!UM3</f>
        <v>Word 40</v>
      </c>
      <c r="JN13" s="69" t="str">
        <f ca="1">BingoCardGenerator.com!UN3</f>
        <v>Word 47</v>
      </c>
      <c r="JO13" s="126" t="str">
        <f ca="1">BingoCardGenerator.com!UO3</f>
        <v>Word 65</v>
      </c>
    </row>
    <row r="14" spans="1:275" s="124" customFormat="1" ht="59.1" customHeight="1" x14ac:dyDescent="0.3">
      <c r="A14" s="125" t="str">
        <f ca="1">BingoCardGenerator.com!W4</f>
        <v>Word 15</v>
      </c>
      <c r="B14" s="69" t="str">
        <f ca="1">BingoCardGenerator.com!X4</f>
        <v>Word 17</v>
      </c>
      <c r="C14" s="69" t="str">
        <f>Instructions!$F$13</f>
        <v>Free</v>
      </c>
      <c r="D14" s="69" t="str">
        <f ca="1">BingoCardGenerator.com!Z4</f>
        <v>Word 49</v>
      </c>
      <c r="E14" s="126" t="str">
        <f ca="1">BingoCardGenerator.com!AA4</f>
        <v>Word 72</v>
      </c>
      <c r="F14" s="120"/>
      <c r="G14" s="125" t="str">
        <f ca="1">BingoCardGenerator.com!AC4</f>
        <v>Word 10</v>
      </c>
      <c r="H14" s="69" t="str">
        <f ca="1">BingoCardGenerator.com!AD4</f>
        <v>Word 19</v>
      </c>
      <c r="I14" s="69" t="str">
        <f>Instructions!$F$13</f>
        <v>Free</v>
      </c>
      <c r="J14" s="69" t="str">
        <f ca="1">BingoCardGenerator.com!AF4</f>
        <v>Word 59</v>
      </c>
      <c r="K14" s="126" t="str">
        <f ca="1">BingoCardGenerator.com!AG4</f>
        <v>Word 74</v>
      </c>
      <c r="L14" s="125" t="str">
        <f ca="1">BingoCardGenerator.com!AS4</f>
        <v>Word 14</v>
      </c>
      <c r="M14" s="69" t="str">
        <f ca="1">BingoCardGenerator.com!AT4</f>
        <v>Word 23</v>
      </c>
      <c r="N14" s="69" t="str">
        <f>Instructions!$F$13</f>
        <v>Free</v>
      </c>
      <c r="O14" s="69" t="str">
        <f ca="1">BingoCardGenerator.com!AV4</f>
        <v>Word 56</v>
      </c>
      <c r="P14" s="126" t="str">
        <f ca="1">BingoCardGenerator.com!AW4</f>
        <v>Word 63</v>
      </c>
      <c r="Q14" s="120"/>
      <c r="R14" s="125" t="str">
        <f ca="1">BingoCardGenerator.com!AY4</f>
        <v>Word 6</v>
      </c>
      <c r="S14" s="69" t="str">
        <f ca="1">BingoCardGenerator.com!AZ4</f>
        <v>Word 28</v>
      </c>
      <c r="T14" s="69" t="str">
        <f>Instructions!$F$13</f>
        <v>Free</v>
      </c>
      <c r="U14" s="69" t="str">
        <f ca="1">BingoCardGenerator.com!BB4</f>
        <v>Word 52</v>
      </c>
      <c r="V14" s="126" t="str">
        <f ca="1">BingoCardGenerator.com!BC4</f>
        <v>Word 65</v>
      </c>
      <c r="W14" s="125" t="str">
        <f ca="1">BingoCardGenerator.com!BO4</f>
        <v>Word 5</v>
      </c>
      <c r="X14" s="69" t="str">
        <f ca="1">BingoCardGenerator.com!BP4</f>
        <v>Word 30</v>
      </c>
      <c r="Y14" s="69" t="str">
        <f>Instructions!$F$13</f>
        <v>Free</v>
      </c>
      <c r="Z14" s="69" t="str">
        <f ca="1">BingoCardGenerator.com!BR4</f>
        <v>Word 60</v>
      </c>
      <c r="AA14" s="126" t="str">
        <f ca="1">BingoCardGenerator.com!BS4</f>
        <v>Word 72</v>
      </c>
      <c r="AB14" s="120"/>
      <c r="AC14" s="125" t="str">
        <f ca="1">BingoCardGenerator.com!BU4</f>
        <v>Word 9</v>
      </c>
      <c r="AD14" s="69" t="str">
        <f ca="1">BingoCardGenerator.com!BV4</f>
        <v>Word 21</v>
      </c>
      <c r="AE14" s="69" t="str">
        <f>Instructions!$F$13</f>
        <v>Free</v>
      </c>
      <c r="AF14" s="69" t="str">
        <f ca="1">BingoCardGenerator.com!BX4</f>
        <v>Word 58</v>
      </c>
      <c r="AG14" s="126" t="str">
        <f ca="1">BingoCardGenerator.com!BY4</f>
        <v>Word 62</v>
      </c>
      <c r="AH14" s="125" t="str">
        <f ca="1">BingoCardGenerator.com!CK4</f>
        <v>Word 11</v>
      </c>
      <c r="AI14" s="69" t="str">
        <f ca="1">BingoCardGenerator.com!CL4</f>
        <v>Word 29</v>
      </c>
      <c r="AJ14" s="69" t="str">
        <f>Instructions!$F$13</f>
        <v>Free</v>
      </c>
      <c r="AK14" s="69" t="str">
        <f ca="1">BingoCardGenerator.com!CN4</f>
        <v>Word 57</v>
      </c>
      <c r="AL14" s="126" t="str">
        <f ca="1">BingoCardGenerator.com!CO4</f>
        <v>Word 67</v>
      </c>
      <c r="AM14" s="120"/>
      <c r="AN14" s="125" t="str">
        <f ca="1">BingoCardGenerator.com!CQ4</f>
        <v>Word 5</v>
      </c>
      <c r="AO14" s="69" t="str">
        <f ca="1">BingoCardGenerator.com!CR4</f>
        <v>Word 29</v>
      </c>
      <c r="AP14" s="69" t="str">
        <f>Instructions!$F$13</f>
        <v>Free</v>
      </c>
      <c r="AQ14" s="69" t="str">
        <f ca="1">BingoCardGenerator.com!CT4</f>
        <v>Word 53</v>
      </c>
      <c r="AR14" s="126" t="str">
        <f ca="1">BingoCardGenerator.com!CU4</f>
        <v>Word 72</v>
      </c>
      <c r="AS14" s="125" t="str">
        <f ca="1">BingoCardGenerator.com!DG4</f>
        <v>Word 1</v>
      </c>
      <c r="AT14" s="69" t="str">
        <f ca="1">BingoCardGenerator.com!DH4</f>
        <v>Word 25</v>
      </c>
      <c r="AU14" s="69" t="str">
        <f>Instructions!$F$13</f>
        <v>Free</v>
      </c>
      <c r="AV14" s="69" t="str">
        <f ca="1">BingoCardGenerator.com!DJ4</f>
        <v>Word 48</v>
      </c>
      <c r="AW14" s="126" t="str">
        <f ca="1">BingoCardGenerator.com!DK4</f>
        <v>Word 64</v>
      </c>
      <c r="AX14" s="120"/>
      <c r="AY14" s="125" t="str">
        <f ca="1">BingoCardGenerator.com!DM4</f>
        <v>Word 9</v>
      </c>
      <c r="AZ14" s="69" t="str">
        <f ca="1">BingoCardGenerator.com!DN4</f>
        <v>Word 23</v>
      </c>
      <c r="BA14" s="69" t="str">
        <f>Instructions!$F$13</f>
        <v>Free</v>
      </c>
      <c r="BB14" s="69" t="str">
        <f ca="1">BingoCardGenerator.com!DP4</f>
        <v>Word 53</v>
      </c>
      <c r="BC14" s="126" t="str">
        <f ca="1">BingoCardGenerator.com!DQ4</f>
        <v>Word 64</v>
      </c>
      <c r="BD14" s="125" t="str">
        <f ca="1">BingoCardGenerator.com!EC4</f>
        <v>Word 12</v>
      </c>
      <c r="BE14" s="69" t="str">
        <f ca="1">BingoCardGenerator.com!ED4</f>
        <v>Word 30</v>
      </c>
      <c r="BF14" s="69" t="str">
        <f>Instructions!$F$13</f>
        <v>Free</v>
      </c>
      <c r="BG14" s="69" t="str">
        <f ca="1">BingoCardGenerator.com!EF4</f>
        <v>Word 57</v>
      </c>
      <c r="BH14" s="126" t="str">
        <f ca="1">BingoCardGenerator.com!EG4</f>
        <v>Word 74</v>
      </c>
      <c r="BI14" s="120"/>
      <c r="BJ14" s="125" t="str">
        <f ca="1">BingoCardGenerator.com!EI4</f>
        <v>Word 5</v>
      </c>
      <c r="BK14" s="69" t="str">
        <f ca="1">BingoCardGenerator.com!EJ4</f>
        <v>Word 16</v>
      </c>
      <c r="BL14" s="69" t="str">
        <f>Instructions!$F$13</f>
        <v>Free</v>
      </c>
      <c r="BM14" s="69" t="str">
        <f ca="1">BingoCardGenerator.com!EL4</f>
        <v>Word 52</v>
      </c>
      <c r="BN14" s="126" t="str">
        <f ca="1">BingoCardGenerator.com!EM4</f>
        <v>Word 71</v>
      </c>
      <c r="BO14" s="125" t="str">
        <f ca="1">BingoCardGenerator.com!EY4</f>
        <v>Word 1</v>
      </c>
      <c r="BP14" s="69" t="str">
        <f ca="1">BingoCardGenerator.com!EZ4</f>
        <v>Word 21</v>
      </c>
      <c r="BQ14" s="69" t="str">
        <f>Instructions!$F$13</f>
        <v>Free</v>
      </c>
      <c r="BR14" s="69" t="str">
        <f ca="1">BingoCardGenerator.com!FB4</f>
        <v>Word 51</v>
      </c>
      <c r="BS14" s="126" t="str">
        <f ca="1">BingoCardGenerator.com!FC4</f>
        <v>Word 68</v>
      </c>
      <c r="BT14" s="120"/>
      <c r="BU14" s="125" t="str">
        <f ca="1">BingoCardGenerator.com!FE4</f>
        <v>Word 3</v>
      </c>
      <c r="BV14" s="69" t="str">
        <f ca="1">BingoCardGenerator.com!FF4</f>
        <v>Word 18</v>
      </c>
      <c r="BW14" s="69" t="str">
        <f>Instructions!$F$13</f>
        <v>Free</v>
      </c>
      <c r="BX14" s="69" t="str">
        <f ca="1">BingoCardGenerator.com!FH4</f>
        <v>Word 60</v>
      </c>
      <c r="BY14" s="126" t="str">
        <f ca="1">BingoCardGenerator.com!FI4</f>
        <v>Word 71</v>
      </c>
      <c r="BZ14" s="125" t="str">
        <f ca="1">BingoCardGenerator.com!FU4</f>
        <v>Word 1</v>
      </c>
      <c r="CA14" s="69" t="str">
        <f ca="1">BingoCardGenerator.com!FV4</f>
        <v>Word 24</v>
      </c>
      <c r="CB14" s="69" t="str">
        <f>Instructions!$F$13</f>
        <v>Free</v>
      </c>
      <c r="CC14" s="69" t="str">
        <f ca="1">BingoCardGenerator.com!FX4</f>
        <v>Word 55</v>
      </c>
      <c r="CD14" s="126" t="str">
        <f ca="1">BingoCardGenerator.com!FY4</f>
        <v>Word 75</v>
      </c>
      <c r="CE14" s="120"/>
      <c r="CF14" s="125" t="str">
        <f ca="1">BingoCardGenerator.com!GA4</f>
        <v>Word 15</v>
      </c>
      <c r="CG14" s="69" t="str">
        <f ca="1">BingoCardGenerator.com!GB4</f>
        <v>Word 26</v>
      </c>
      <c r="CH14" s="69" t="str">
        <f>Instructions!$F$13</f>
        <v>Free</v>
      </c>
      <c r="CI14" s="69" t="str">
        <f ca="1">BingoCardGenerator.com!GD4</f>
        <v>Word 55</v>
      </c>
      <c r="CJ14" s="126" t="str">
        <f ca="1">BingoCardGenerator.com!GE4</f>
        <v>Word 70</v>
      </c>
      <c r="CK14" s="125" t="str">
        <f ca="1">BingoCardGenerator.com!GQ4</f>
        <v>Word 3</v>
      </c>
      <c r="CL14" s="69" t="str">
        <f ca="1">BingoCardGenerator.com!GR4</f>
        <v>Word 20</v>
      </c>
      <c r="CM14" s="69" t="str">
        <f>Instructions!$F$13</f>
        <v>Free</v>
      </c>
      <c r="CN14" s="69" t="str">
        <f ca="1">BingoCardGenerator.com!GT4</f>
        <v>Word 51</v>
      </c>
      <c r="CO14" s="126" t="str">
        <f ca="1">BingoCardGenerator.com!GU4</f>
        <v>Word 71</v>
      </c>
      <c r="CP14" s="120"/>
      <c r="CQ14" s="125" t="str">
        <f ca="1">BingoCardGenerator.com!GW4</f>
        <v>Word 1</v>
      </c>
      <c r="CR14" s="69" t="str">
        <f ca="1">BingoCardGenerator.com!GX4</f>
        <v>Word 24</v>
      </c>
      <c r="CS14" s="69" t="str">
        <f>Instructions!$F$13</f>
        <v>Free</v>
      </c>
      <c r="CT14" s="69" t="str">
        <f ca="1">BingoCardGenerator.com!GZ4</f>
        <v>Word 51</v>
      </c>
      <c r="CU14" s="126" t="str">
        <f ca="1">BingoCardGenerator.com!HA4</f>
        <v>Word 63</v>
      </c>
      <c r="CV14" s="125" t="str">
        <f ca="1">BingoCardGenerator.com!HM4</f>
        <v>Word 5</v>
      </c>
      <c r="CW14" s="69" t="str">
        <f ca="1">BingoCardGenerator.com!HN4</f>
        <v>Word 24</v>
      </c>
      <c r="CX14" s="69" t="str">
        <f>Instructions!$F$13</f>
        <v>Free</v>
      </c>
      <c r="CY14" s="69" t="str">
        <f ca="1">BingoCardGenerator.com!HP4</f>
        <v>Word 57</v>
      </c>
      <c r="CZ14" s="126" t="str">
        <f ca="1">BingoCardGenerator.com!HQ4</f>
        <v>Word 68</v>
      </c>
      <c r="DA14" s="120"/>
      <c r="DB14" s="125" t="str">
        <f ca="1">BingoCardGenerator.com!HS4</f>
        <v>Word 6</v>
      </c>
      <c r="DC14" s="69" t="str">
        <f ca="1">BingoCardGenerator.com!HT4</f>
        <v>Word 21</v>
      </c>
      <c r="DD14" s="69" t="str">
        <f>Instructions!$F$13</f>
        <v>Free</v>
      </c>
      <c r="DE14" s="69" t="str">
        <f ca="1">BingoCardGenerator.com!HV4</f>
        <v>Word 48</v>
      </c>
      <c r="DF14" s="126" t="str">
        <f ca="1">BingoCardGenerator.com!HW4</f>
        <v>Word 66</v>
      </c>
      <c r="DG14" s="125" t="str">
        <f ca="1">BingoCardGenerator.com!II4</f>
        <v>Word 7</v>
      </c>
      <c r="DH14" s="69" t="str">
        <f ca="1">BingoCardGenerator.com!IJ4</f>
        <v>Word 25</v>
      </c>
      <c r="DI14" s="69" t="str">
        <f>Instructions!$F$13</f>
        <v>Free</v>
      </c>
      <c r="DJ14" s="69" t="str">
        <f ca="1">BingoCardGenerator.com!IL4</f>
        <v>Word 59</v>
      </c>
      <c r="DK14" s="126" t="str">
        <f ca="1">BingoCardGenerator.com!IM4</f>
        <v>Word 69</v>
      </c>
      <c r="DL14" s="120"/>
      <c r="DM14" s="125" t="str">
        <f ca="1">BingoCardGenerator.com!IO4</f>
        <v>Word 9</v>
      </c>
      <c r="DN14" s="69" t="str">
        <f ca="1">BingoCardGenerator.com!IP4</f>
        <v>Word 28</v>
      </c>
      <c r="DO14" s="69" t="str">
        <f>Instructions!$F$13</f>
        <v>Free</v>
      </c>
      <c r="DP14" s="69" t="str">
        <f ca="1">BingoCardGenerator.com!IR4</f>
        <v>Word 58</v>
      </c>
      <c r="DQ14" s="126" t="str">
        <f ca="1">BingoCardGenerator.com!IS4</f>
        <v>Word 63</v>
      </c>
      <c r="DR14" s="125" t="str">
        <f ca="1">BingoCardGenerator.com!JE4</f>
        <v>Word 8</v>
      </c>
      <c r="DS14" s="69" t="str">
        <f ca="1">BingoCardGenerator.com!JF4</f>
        <v>Word 24</v>
      </c>
      <c r="DT14" s="69" t="str">
        <f>Instructions!$F$13</f>
        <v>Free</v>
      </c>
      <c r="DU14" s="69" t="str">
        <f ca="1">BingoCardGenerator.com!JH4</f>
        <v>Word 48</v>
      </c>
      <c r="DV14" s="126" t="str">
        <f ca="1">BingoCardGenerator.com!JI4</f>
        <v>Word 69</v>
      </c>
      <c r="DW14" s="120"/>
      <c r="DX14" s="125" t="str">
        <f ca="1">BingoCardGenerator.com!JK4</f>
        <v>Word 11</v>
      </c>
      <c r="DY14" s="69" t="str">
        <f ca="1">BingoCardGenerator.com!JL4</f>
        <v>Word 21</v>
      </c>
      <c r="DZ14" s="69" t="str">
        <f>Instructions!$F$13</f>
        <v>Free</v>
      </c>
      <c r="EA14" s="69" t="str">
        <f ca="1">BingoCardGenerator.com!JN4</f>
        <v>Word 57</v>
      </c>
      <c r="EB14" s="126" t="str">
        <f ca="1">BingoCardGenerator.com!JO4</f>
        <v>Word 71</v>
      </c>
      <c r="EC14" s="125" t="str">
        <f ca="1">BingoCardGenerator.com!KA4</f>
        <v>Word 15</v>
      </c>
      <c r="ED14" s="69" t="str">
        <f ca="1">BingoCardGenerator.com!KB4</f>
        <v>Word 25</v>
      </c>
      <c r="EE14" s="69" t="str">
        <f>Instructions!$F$13</f>
        <v>Free</v>
      </c>
      <c r="EF14" s="69" t="str">
        <f ca="1">BingoCardGenerator.com!KD4</f>
        <v>Word 49</v>
      </c>
      <c r="EG14" s="126" t="str">
        <f ca="1">BingoCardGenerator.com!KE4</f>
        <v>Word 65</v>
      </c>
      <c r="EH14" s="120"/>
      <c r="EI14" s="125" t="str">
        <f ca="1">BingoCardGenerator.com!KG4</f>
        <v>Word 4</v>
      </c>
      <c r="EJ14" s="69" t="str">
        <f ca="1">BingoCardGenerator.com!KH4</f>
        <v>Word 19</v>
      </c>
      <c r="EK14" s="69" t="str">
        <f>Instructions!$F$13</f>
        <v>Free</v>
      </c>
      <c r="EL14" s="69" t="str">
        <f ca="1">BingoCardGenerator.com!KJ4</f>
        <v>Word 49</v>
      </c>
      <c r="EM14" s="126" t="str">
        <f ca="1">BingoCardGenerator.com!KK4</f>
        <v>Word 62</v>
      </c>
      <c r="EN14" s="125" t="str">
        <f ca="1">BingoCardGenerator.com!KW4</f>
        <v>Word 7</v>
      </c>
      <c r="EO14" s="69" t="str">
        <f ca="1">BingoCardGenerator.com!KX4</f>
        <v>Word 29</v>
      </c>
      <c r="EP14" s="69" t="str">
        <f>Instructions!$F$13</f>
        <v>Free</v>
      </c>
      <c r="EQ14" s="69" t="str">
        <f ca="1">BingoCardGenerator.com!KZ4</f>
        <v>Word 58</v>
      </c>
      <c r="ER14" s="126" t="str">
        <f ca="1">BingoCardGenerator.com!LA4</f>
        <v>Word 66</v>
      </c>
      <c r="ES14" s="120"/>
      <c r="ET14" s="125" t="str">
        <f ca="1">BingoCardGenerator.com!LC4</f>
        <v>Word 7</v>
      </c>
      <c r="EU14" s="69" t="str">
        <f ca="1">BingoCardGenerator.com!LD4</f>
        <v>Word 20</v>
      </c>
      <c r="EV14" s="69" t="str">
        <f>Instructions!$F$13</f>
        <v>Free</v>
      </c>
      <c r="EW14" s="69" t="str">
        <f ca="1">BingoCardGenerator.com!LF4</f>
        <v>Word 48</v>
      </c>
      <c r="EX14" s="126" t="str">
        <f ca="1">BingoCardGenerator.com!LG4</f>
        <v>Word 68</v>
      </c>
      <c r="EY14" s="125" t="str">
        <f ca="1">BingoCardGenerator.com!LS4</f>
        <v>Word 11</v>
      </c>
      <c r="EZ14" s="69" t="str">
        <f ca="1">BingoCardGenerator.com!LT4</f>
        <v>Word 30</v>
      </c>
      <c r="FA14" s="69" t="str">
        <f>Instructions!$F$13</f>
        <v>Free</v>
      </c>
      <c r="FB14" s="69" t="str">
        <f ca="1">BingoCardGenerator.com!LV4</f>
        <v>Word 59</v>
      </c>
      <c r="FC14" s="126" t="str">
        <f ca="1">BingoCardGenerator.com!LW4</f>
        <v>Word 75</v>
      </c>
      <c r="FD14" s="120"/>
      <c r="FE14" s="125" t="str">
        <f ca="1">BingoCardGenerator.com!LY4</f>
        <v>Word 3</v>
      </c>
      <c r="FF14" s="69" t="str">
        <f ca="1">BingoCardGenerator.com!LZ4</f>
        <v>Word 18</v>
      </c>
      <c r="FG14" s="69" t="str">
        <f>Instructions!$F$13</f>
        <v>Free</v>
      </c>
      <c r="FH14" s="69" t="str">
        <f ca="1">BingoCardGenerator.com!MB4</f>
        <v>Word 53</v>
      </c>
      <c r="FI14" s="126" t="str">
        <f ca="1">BingoCardGenerator.com!MC4</f>
        <v>Word 74</v>
      </c>
      <c r="FJ14" s="125" t="str">
        <f ca="1">BingoCardGenerator.com!MO4</f>
        <v>Word 13</v>
      </c>
      <c r="FK14" s="69" t="str">
        <f ca="1">BingoCardGenerator.com!MP4</f>
        <v>Word 24</v>
      </c>
      <c r="FL14" s="69" t="str">
        <f>Instructions!$F$13</f>
        <v>Free</v>
      </c>
      <c r="FM14" s="69" t="str">
        <f ca="1">BingoCardGenerator.com!MR4</f>
        <v>Word 46</v>
      </c>
      <c r="FN14" s="126" t="str">
        <f ca="1">BingoCardGenerator.com!MS4</f>
        <v>Word 66</v>
      </c>
      <c r="FO14" s="120"/>
      <c r="FP14" s="125" t="str">
        <f ca="1">BingoCardGenerator.com!MU4</f>
        <v>Word 13</v>
      </c>
      <c r="FQ14" s="69" t="str">
        <f ca="1">BingoCardGenerator.com!MV4</f>
        <v>Word 26</v>
      </c>
      <c r="FR14" s="69" t="str">
        <f>Instructions!$F$13</f>
        <v>Free</v>
      </c>
      <c r="FS14" s="69" t="str">
        <f ca="1">BingoCardGenerator.com!MX4</f>
        <v>Word 49</v>
      </c>
      <c r="FT14" s="126" t="str">
        <f ca="1">BingoCardGenerator.com!MY4</f>
        <v>Word 62</v>
      </c>
      <c r="FU14" s="125" t="str">
        <f ca="1">BingoCardGenerator.com!NK4</f>
        <v>Word 8</v>
      </c>
      <c r="FV14" s="69" t="str">
        <f ca="1">BingoCardGenerator.com!NL4</f>
        <v>Word 29</v>
      </c>
      <c r="FW14" s="69" t="str">
        <f>Instructions!$F$13</f>
        <v>Free</v>
      </c>
      <c r="FX14" s="69" t="str">
        <f ca="1">BingoCardGenerator.com!NN4</f>
        <v>Word 56</v>
      </c>
      <c r="FY14" s="126" t="str">
        <f ca="1">BingoCardGenerator.com!NO4</f>
        <v>Word 72</v>
      </c>
      <c r="FZ14" s="120"/>
      <c r="GA14" s="125" t="str">
        <f ca="1">BingoCardGenerator.com!NQ4</f>
        <v>Word 1</v>
      </c>
      <c r="GB14" s="69" t="str">
        <f ca="1">BingoCardGenerator.com!NR4</f>
        <v>Word 26</v>
      </c>
      <c r="GC14" s="69" t="str">
        <f>Instructions!$F$13</f>
        <v>Free</v>
      </c>
      <c r="GD14" s="69" t="str">
        <f ca="1">BingoCardGenerator.com!NT4</f>
        <v>Word 58</v>
      </c>
      <c r="GE14" s="126" t="str">
        <f ca="1">BingoCardGenerator.com!NU4</f>
        <v>Word 72</v>
      </c>
      <c r="GF14" s="125" t="str">
        <f ca="1">BingoCardGenerator.com!OG4</f>
        <v>Word 8</v>
      </c>
      <c r="GG14" s="69" t="str">
        <f ca="1">BingoCardGenerator.com!OH4</f>
        <v>Word 25</v>
      </c>
      <c r="GH14" s="69" t="str">
        <f>Instructions!$F$13</f>
        <v>Free</v>
      </c>
      <c r="GI14" s="69" t="str">
        <f ca="1">BingoCardGenerator.com!OJ4</f>
        <v>Word 57</v>
      </c>
      <c r="GJ14" s="126" t="str">
        <f ca="1">BingoCardGenerator.com!OK4</f>
        <v>Word 75</v>
      </c>
      <c r="GK14" s="120"/>
      <c r="GL14" s="125" t="str">
        <f ca="1">BingoCardGenerator.com!OM4</f>
        <v>Word 12</v>
      </c>
      <c r="GM14" s="69" t="str">
        <f ca="1">BingoCardGenerator.com!ON4</f>
        <v>Word 22</v>
      </c>
      <c r="GN14" s="69" t="str">
        <f>Instructions!$F$13</f>
        <v>Free</v>
      </c>
      <c r="GO14" s="69" t="str">
        <f ca="1">BingoCardGenerator.com!OP4</f>
        <v>Word 46</v>
      </c>
      <c r="GP14" s="126" t="str">
        <f ca="1">BingoCardGenerator.com!OQ4</f>
        <v>Word 61</v>
      </c>
      <c r="GQ14" s="125" t="str">
        <f ca="1">BingoCardGenerator.com!PC4</f>
        <v>Word 8</v>
      </c>
      <c r="GR14" s="69" t="str">
        <f ca="1">BingoCardGenerator.com!PD4</f>
        <v>Word 21</v>
      </c>
      <c r="GS14" s="70" t="str">
        <f>Instructions!$F$13</f>
        <v>Free</v>
      </c>
      <c r="GT14" s="69" t="str">
        <f ca="1">BingoCardGenerator.com!PF4</f>
        <v>Word 52</v>
      </c>
      <c r="GU14" s="126" t="str">
        <f ca="1">BingoCardGenerator.com!PG4</f>
        <v>Word 72</v>
      </c>
      <c r="GV14" s="120"/>
      <c r="GW14" s="125" t="str">
        <f ca="1">BingoCardGenerator.com!PI4</f>
        <v>Word 11</v>
      </c>
      <c r="GX14" s="69" t="str">
        <f ca="1">BingoCardGenerator.com!PJ4</f>
        <v>Word 19</v>
      </c>
      <c r="GY14" s="70" t="str">
        <f>Instructions!$F$13</f>
        <v>Free</v>
      </c>
      <c r="GZ14" s="69" t="str">
        <f ca="1">BingoCardGenerator.com!PL4</f>
        <v>Word 53</v>
      </c>
      <c r="HA14" s="126" t="str">
        <f ca="1">BingoCardGenerator.com!PM4</f>
        <v>Word 68</v>
      </c>
      <c r="HB14" s="125" t="str">
        <f ca="1">BingoCardGenerator.com!PY4</f>
        <v>Word 12</v>
      </c>
      <c r="HC14" s="69" t="str">
        <f ca="1">BingoCardGenerator.com!PZ4</f>
        <v>Word 17</v>
      </c>
      <c r="HD14" s="70" t="str">
        <f>Instructions!$F$13</f>
        <v>Free</v>
      </c>
      <c r="HE14" s="69" t="str">
        <f ca="1">BingoCardGenerator.com!QB4</f>
        <v>Word 51</v>
      </c>
      <c r="HF14" s="126" t="str">
        <f ca="1">BingoCardGenerator.com!QC4</f>
        <v>Word 70</v>
      </c>
      <c r="HG14" s="120"/>
      <c r="HH14" s="125" t="str">
        <f ca="1">BingoCardGenerator.com!QE4</f>
        <v>Word 11</v>
      </c>
      <c r="HI14" s="69" t="str">
        <f ca="1">BingoCardGenerator.com!QF4</f>
        <v>Word 20</v>
      </c>
      <c r="HJ14" s="70" t="str">
        <f>Instructions!$F$13</f>
        <v>Free</v>
      </c>
      <c r="HK14" s="69" t="str">
        <f ca="1">BingoCardGenerator.com!QH4</f>
        <v>Word 54</v>
      </c>
      <c r="HL14" s="126" t="str">
        <f ca="1">BingoCardGenerator.com!QI4</f>
        <v>Word 63</v>
      </c>
      <c r="HM14" s="125" t="str">
        <f ca="1">BingoCardGenerator.com!QU4</f>
        <v>Word 4</v>
      </c>
      <c r="HN14" s="69" t="str">
        <f ca="1">BingoCardGenerator.com!QV4</f>
        <v>Word 25</v>
      </c>
      <c r="HO14" s="70" t="str">
        <f>Instructions!$F$13</f>
        <v>Free</v>
      </c>
      <c r="HP14" s="69" t="str">
        <f ca="1">BingoCardGenerator.com!QX4</f>
        <v>Word 52</v>
      </c>
      <c r="HQ14" s="126" t="str">
        <f ca="1">BingoCardGenerator.com!QY4</f>
        <v>Word 67</v>
      </c>
      <c r="HR14" s="120"/>
      <c r="HS14" s="125" t="str">
        <f ca="1">BingoCardGenerator.com!RA4</f>
        <v>Word 15</v>
      </c>
      <c r="HT14" s="69" t="str">
        <f ca="1">BingoCardGenerator.com!RB4</f>
        <v>Word 17</v>
      </c>
      <c r="HU14" s="70" t="str">
        <f>Instructions!$F$13</f>
        <v>Free</v>
      </c>
      <c r="HV14" s="69" t="str">
        <f ca="1">BingoCardGenerator.com!RD4</f>
        <v>Word 58</v>
      </c>
      <c r="HW14" s="126" t="str">
        <f ca="1">BingoCardGenerator.com!RE4</f>
        <v>Word 65</v>
      </c>
      <c r="HX14" s="125" t="str">
        <f ca="1">BingoCardGenerator.com!RQ4</f>
        <v>Word 15</v>
      </c>
      <c r="HY14" s="69" t="str">
        <f ca="1">BingoCardGenerator.com!RR4</f>
        <v>Word 23</v>
      </c>
      <c r="HZ14" s="70" t="str">
        <f>Instructions!$F$13</f>
        <v>Free</v>
      </c>
      <c r="IA14" s="69" t="str">
        <f ca="1">BingoCardGenerator.com!RT4</f>
        <v>Word 55</v>
      </c>
      <c r="IB14" s="126" t="str">
        <f ca="1">BingoCardGenerator.com!RU4</f>
        <v>Word 63</v>
      </c>
      <c r="IC14" s="120"/>
      <c r="ID14" s="125" t="str">
        <f ca="1">BingoCardGenerator.com!RW4</f>
        <v>Word 12</v>
      </c>
      <c r="IE14" s="69" t="str">
        <f ca="1">BingoCardGenerator.com!RX4</f>
        <v>Word 21</v>
      </c>
      <c r="IF14" s="70" t="str">
        <f>Instructions!$F$13</f>
        <v>Free</v>
      </c>
      <c r="IG14" s="69" t="str">
        <f ca="1">BingoCardGenerator.com!RZ4</f>
        <v>Word 46</v>
      </c>
      <c r="IH14" s="126" t="str">
        <f ca="1">BingoCardGenerator.com!SA4</f>
        <v>Word 74</v>
      </c>
      <c r="II14" s="125" t="str">
        <f ca="1">BingoCardGenerator.com!SM4</f>
        <v>Word 2</v>
      </c>
      <c r="IJ14" s="69" t="str">
        <f ca="1">BingoCardGenerator.com!SN4</f>
        <v>Word 23</v>
      </c>
      <c r="IK14" s="70" t="str">
        <f>Instructions!$F$13</f>
        <v>Free</v>
      </c>
      <c r="IL14" s="69" t="str">
        <f ca="1">BingoCardGenerator.com!SP4</f>
        <v>Word 51</v>
      </c>
      <c r="IM14" s="126" t="str">
        <f ca="1">BingoCardGenerator.com!SQ4</f>
        <v>Word 65</v>
      </c>
      <c r="IN14" s="120"/>
      <c r="IO14" s="125" t="str">
        <f ca="1">BingoCardGenerator.com!SS4</f>
        <v>Word 2</v>
      </c>
      <c r="IP14" s="69" t="str">
        <f ca="1">BingoCardGenerator.com!ST4</f>
        <v>Word 26</v>
      </c>
      <c r="IQ14" s="70" t="str">
        <f>Instructions!$F$13</f>
        <v>Free</v>
      </c>
      <c r="IR14" s="69" t="str">
        <f ca="1">BingoCardGenerator.com!SV4</f>
        <v>Word 46</v>
      </c>
      <c r="IS14" s="126" t="str">
        <f ca="1">BingoCardGenerator.com!SW4</f>
        <v>Word 68</v>
      </c>
      <c r="IT14" s="125" t="str">
        <f ca="1">BingoCardGenerator.com!TI4</f>
        <v>Word 12</v>
      </c>
      <c r="IU14" s="69" t="str">
        <f ca="1">BingoCardGenerator.com!TJ4</f>
        <v>Word 17</v>
      </c>
      <c r="IV14" s="70" t="str">
        <f>Instructions!$F$13</f>
        <v>Free</v>
      </c>
      <c r="IW14" s="69" t="str">
        <f ca="1">BingoCardGenerator.com!TL4</f>
        <v>Word 60</v>
      </c>
      <c r="IX14" s="126" t="str">
        <f ca="1">BingoCardGenerator.com!TM4</f>
        <v>Word 75</v>
      </c>
      <c r="IY14" s="120"/>
      <c r="IZ14" s="125" t="str">
        <f ca="1">BingoCardGenerator.com!TO4</f>
        <v>Word 11</v>
      </c>
      <c r="JA14" s="69" t="str">
        <f ca="1">BingoCardGenerator.com!TP4</f>
        <v>Word 29</v>
      </c>
      <c r="JB14" s="70" t="str">
        <f>Instructions!$F$13</f>
        <v>Free</v>
      </c>
      <c r="JC14" s="69" t="str">
        <f ca="1">BingoCardGenerator.com!TR4</f>
        <v>Word 53</v>
      </c>
      <c r="JD14" s="126" t="str">
        <f ca="1">BingoCardGenerator.com!TS4</f>
        <v>Word 71</v>
      </c>
      <c r="JE14" s="125" t="str">
        <f ca="1">BingoCardGenerator.com!UE4</f>
        <v>Word 10</v>
      </c>
      <c r="JF14" s="69" t="str">
        <f ca="1">BingoCardGenerator.com!UF4</f>
        <v>Word 25</v>
      </c>
      <c r="JG14" s="70" t="str">
        <f>Instructions!$F$13</f>
        <v>Free</v>
      </c>
      <c r="JH14" s="69" t="str">
        <f ca="1">BingoCardGenerator.com!UH4</f>
        <v>Word 50</v>
      </c>
      <c r="JI14" s="126" t="str">
        <f ca="1">BingoCardGenerator.com!UI4</f>
        <v>Word 73</v>
      </c>
      <c r="JJ14" s="120"/>
      <c r="JK14" s="125" t="str">
        <f ca="1">BingoCardGenerator.com!UK4</f>
        <v>Word 12</v>
      </c>
      <c r="JL14" s="69" t="str">
        <f ca="1">BingoCardGenerator.com!UL4</f>
        <v>Word 24</v>
      </c>
      <c r="JM14" s="70" t="str">
        <f>Instructions!$F$13</f>
        <v>Free</v>
      </c>
      <c r="JN14" s="69" t="str">
        <f ca="1">BingoCardGenerator.com!UN4</f>
        <v>Word 51</v>
      </c>
      <c r="JO14" s="126" t="str">
        <f ca="1">BingoCardGenerator.com!UO4</f>
        <v>Word 71</v>
      </c>
    </row>
    <row r="15" spans="1:275" s="124" customFormat="1" ht="59.1" customHeight="1" x14ac:dyDescent="0.3">
      <c r="A15" s="125" t="str">
        <f ca="1">BingoCardGenerator.com!W5</f>
        <v>Word 10</v>
      </c>
      <c r="B15" s="69" t="str">
        <f ca="1">BingoCardGenerator.com!X5</f>
        <v>Word 30</v>
      </c>
      <c r="C15" s="69" t="str">
        <f ca="1">BingoCardGenerator.com!Y5</f>
        <v>Word 35</v>
      </c>
      <c r="D15" s="69" t="str">
        <f ca="1">BingoCardGenerator.com!Z5</f>
        <v>Word 50</v>
      </c>
      <c r="E15" s="126" t="str">
        <f ca="1">BingoCardGenerator.com!AA5</f>
        <v>Word 67</v>
      </c>
      <c r="F15" s="120"/>
      <c r="G15" s="125" t="str">
        <f ca="1">BingoCardGenerator.com!AC5</f>
        <v>Word 8</v>
      </c>
      <c r="H15" s="69" t="str">
        <f ca="1">BingoCardGenerator.com!AD5</f>
        <v>Word 28</v>
      </c>
      <c r="I15" s="69" t="str">
        <f ca="1">BingoCardGenerator.com!AE5</f>
        <v>Word 38</v>
      </c>
      <c r="J15" s="69" t="str">
        <f ca="1">BingoCardGenerator.com!AF5</f>
        <v>Word 54</v>
      </c>
      <c r="K15" s="126" t="str">
        <f ca="1">BingoCardGenerator.com!AG5</f>
        <v>Word 73</v>
      </c>
      <c r="L15" s="125" t="str">
        <f ca="1">BingoCardGenerator.com!AS5</f>
        <v>Word 9</v>
      </c>
      <c r="M15" s="69" t="str">
        <f ca="1">BingoCardGenerator.com!AT5</f>
        <v>Word 24</v>
      </c>
      <c r="N15" s="69" t="str">
        <f ca="1">BingoCardGenerator.com!AU5</f>
        <v>Word 41</v>
      </c>
      <c r="O15" s="69" t="str">
        <f ca="1">BingoCardGenerator.com!AV5</f>
        <v>Word 60</v>
      </c>
      <c r="P15" s="126" t="str">
        <f ca="1">BingoCardGenerator.com!AW5</f>
        <v>Word 74</v>
      </c>
      <c r="Q15" s="120"/>
      <c r="R15" s="125" t="str">
        <f ca="1">BingoCardGenerator.com!AY5</f>
        <v>Word 9</v>
      </c>
      <c r="S15" s="69" t="str">
        <f ca="1">BingoCardGenerator.com!AZ5</f>
        <v>Word 19</v>
      </c>
      <c r="T15" s="69" t="str">
        <f ca="1">BingoCardGenerator.com!BA5</f>
        <v>Word 35</v>
      </c>
      <c r="U15" s="69" t="str">
        <f ca="1">BingoCardGenerator.com!BB5</f>
        <v>Word 51</v>
      </c>
      <c r="V15" s="126" t="str">
        <f ca="1">BingoCardGenerator.com!BC5</f>
        <v>Word 64</v>
      </c>
      <c r="W15" s="125" t="str">
        <f ca="1">BingoCardGenerator.com!BO5</f>
        <v>Word 6</v>
      </c>
      <c r="X15" s="69" t="str">
        <f ca="1">BingoCardGenerator.com!BP5</f>
        <v>Word 21</v>
      </c>
      <c r="Y15" s="69" t="str">
        <f ca="1">BingoCardGenerator.com!BQ5</f>
        <v>Word 31</v>
      </c>
      <c r="Z15" s="69" t="str">
        <f ca="1">BingoCardGenerator.com!BR5</f>
        <v>Word 59</v>
      </c>
      <c r="AA15" s="126" t="str">
        <f ca="1">BingoCardGenerator.com!BS5</f>
        <v>Word 75</v>
      </c>
      <c r="AB15" s="120"/>
      <c r="AC15" s="125" t="str">
        <f ca="1">BingoCardGenerator.com!BU5</f>
        <v>Word 11</v>
      </c>
      <c r="AD15" s="69" t="str">
        <f ca="1">BingoCardGenerator.com!BV5</f>
        <v>Word 27</v>
      </c>
      <c r="AE15" s="69" t="str">
        <f ca="1">BingoCardGenerator.com!BW5</f>
        <v>Word 31</v>
      </c>
      <c r="AF15" s="69" t="str">
        <f ca="1">BingoCardGenerator.com!BX5</f>
        <v>Word 60</v>
      </c>
      <c r="AG15" s="126" t="str">
        <f ca="1">BingoCardGenerator.com!BY5</f>
        <v>Word 61</v>
      </c>
      <c r="AH15" s="125" t="str">
        <f ca="1">BingoCardGenerator.com!CK5</f>
        <v>Word 10</v>
      </c>
      <c r="AI15" s="69" t="str">
        <f ca="1">BingoCardGenerator.com!CL5</f>
        <v>Word 16</v>
      </c>
      <c r="AJ15" s="69" t="str">
        <f ca="1">BingoCardGenerator.com!CM5</f>
        <v>Word 38</v>
      </c>
      <c r="AK15" s="69" t="str">
        <f ca="1">BingoCardGenerator.com!CN5</f>
        <v>Word 58</v>
      </c>
      <c r="AL15" s="126" t="str">
        <f ca="1">BingoCardGenerator.com!CO5</f>
        <v>Word 68</v>
      </c>
      <c r="AM15" s="120"/>
      <c r="AN15" s="125" t="str">
        <f ca="1">BingoCardGenerator.com!CQ5</f>
        <v>Word 10</v>
      </c>
      <c r="AO15" s="69" t="str">
        <f ca="1">BingoCardGenerator.com!CR5</f>
        <v>Word 24</v>
      </c>
      <c r="AP15" s="69" t="str">
        <f ca="1">BingoCardGenerator.com!CS5</f>
        <v>Word 34</v>
      </c>
      <c r="AQ15" s="69" t="str">
        <f ca="1">BingoCardGenerator.com!CT5</f>
        <v>Word 56</v>
      </c>
      <c r="AR15" s="126" t="str">
        <f ca="1">BingoCardGenerator.com!CU5</f>
        <v>Word 68</v>
      </c>
      <c r="AS15" s="125" t="str">
        <f ca="1">BingoCardGenerator.com!DG5</f>
        <v>Word 4</v>
      </c>
      <c r="AT15" s="69" t="str">
        <f ca="1">BingoCardGenerator.com!DH5</f>
        <v>Word 22</v>
      </c>
      <c r="AU15" s="69" t="str">
        <f ca="1">BingoCardGenerator.com!DI5</f>
        <v>Word 40</v>
      </c>
      <c r="AV15" s="69" t="str">
        <f ca="1">BingoCardGenerator.com!DJ5</f>
        <v>Word 60</v>
      </c>
      <c r="AW15" s="126" t="str">
        <f ca="1">BingoCardGenerator.com!DK5</f>
        <v>Word 71</v>
      </c>
      <c r="AX15" s="120"/>
      <c r="AY15" s="125" t="str">
        <f ca="1">BingoCardGenerator.com!DM5</f>
        <v>Word 6</v>
      </c>
      <c r="AZ15" s="69" t="str">
        <f ca="1">BingoCardGenerator.com!DN5</f>
        <v>Word 19</v>
      </c>
      <c r="BA15" s="69" t="str">
        <f ca="1">BingoCardGenerator.com!DO5</f>
        <v>Word 33</v>
      </c>
      <c r="BB15" s="69" t="str">
        <f ca="1">BingoCardGenerator.com!DP5</f>
        <v>Word 47</v>
      </c>
      <c r="BC15" s="126" t="str">
        <f ca="1">BingoCardGenerator.com!DQ5</f>
        <v>Word 71</v>
      </c>
      <c r="BD15" s="125" t="str">
        <f ca="1">BingoCardGenerator.com!EC5</f>
        <v>Word 1</v>
      </c>
      <c r="BE15" s="69" t="str">
        <f ca="1">BingoCardGenerator.com!ED5</f>
        <v>Word 27</v>
      </c>
      <c r="BF15" s="69" t="str">
        <f ca="1">BingoCardGenerator.com!EE5</f>
        <v>Word 43</v>
      </c>
      <c r="BG15" s="69" t="str">
        <f ca="1">BingoCardGenerator.com!EF5</f>
        <v>Word 55</v>
      </c>
      <c r="BH15" s="126" t="str">
        <f ca="1">BingoCardGenerator.com!EG5</f>
        <v>Word 75</v>
      </c>
      <c r="BI15" s="120"/>
      <c r="BJ15" s="125" t="str">
        <f ca="1">BingoCardGenerator.com!EI5</f>
        <v>Word 15</v>
      </c>
      <c r="BK15" s="69" t="str">
        <f ca="1">BingoCardGenerator.com!EJ5</f>
        <v>Word 26</v>
      </c>
      <c r="BL15" s="69" t="str">
        <f ca="1">BingoCardGenerator.com!EK5</f>
        <v>Word 37</v>
      </c>
      <c r="BM15" s="69" t="str">
        <f ca="1">BingoCardGenerator.com!EL5</f>
        <v>Word 47</v>
      </c>
      <c r="BN15" s="126" t="str">
        <f ca="1">BingoCardGenerator.com!EM5</f>
        <v>Word 74</v>
      </c>
      <c r="BO15" s="125" t="str">
        <f ca="1">BingoCardGenerator.com!EY5</f>
        <v>Word 15</v>
      </c>
      <c r="BP15" s="69" t="str">
        <f ca="1">BingoCardGenerator.com!EZ5</f>
        <v>Word 23</v>
      </c>
      <c r="BQ15" s="69" t="str">
        <f ca="1">BingoCardGenerator.com!FA5</f>
        <v>Word 44</v>
      </c>
      <c r="BR15" s="69" t="str">
        <f ca="1">BingoCardGenerator.com!FB5</f>
        <v>Word 60</v>
      </c>
      <c r="BS15" s="126" t="str">
        <f ca="1">BingoCardGenerator.com!FC5</f>
        <v>Word 74</v>
      </c>
      <c r="BT15" s="120"/>
      <c r="BU15" s="125" t="str">
        <f ca="1">BingoCardGenerator.com!FE5</f>
        <v>Word 12</v>
      </c>
      <c r="BV15" s="69" t="str">
        <f ca="1">BingoCardGenerator.com!FF5</f>
        <v>Word 24</v>
      </c>
      <c r="BW15" s="69" t="str">
        <f ca="1">BingoCardGenerator.com!FG5</f>
        <v>Word 45</v>
      </c>
      <c r="BX15" s="69" t="str">
        <f ca="1">BingoCardGenerator.com!FH5</f>
        <v>Word 55</v>
      </c>
      <c r="BY15" s="126" t="str">
        <f ca="1">BingoCardGenerator.com!FI5</f>
        <v>Word 72</v>
      </c>
      <c r="BZ15" s="125" t="str">
        <f ca="1">BingoCardGenerator.com!FU5</f>
        <v>Word 3</v>
      </c>
      <c r="CA15" s="69" t="str">
        <f ca="1">BingoCardGenerator.com!FV5</f>
        <v>Word 30</v>
      </c>
      <c r="CB15" s="69" t="str">
        <f ca="1">BingoCardGenerator.com!FW5</f>
        <v>Word 37</v>
      </c>
      <c r="CC15" s="69" t="str">
        <f ca="1">BingoCardGenerator.com!FX5</f>
        <v>Word 49</v>
      </c>
      <c r="CD15" s="126" t="str">
        <f ca="1">BingoCardGenerator.com!FY5</f>
        <v>Word 63</v>
      </c>
      <c r="CE15" s="120"/>
      <c r="CF15" s="125" t="str">
        <f ca="1">BingoCardGenerator.com!GA5</f>
        <v>Word 2</v>
      </c>
      <c r="CG15" s="69" t="str">
        <f ca="1">BingoCardGenerator.com!GB5</f>
        <v>Word 28</v>
      </c>
      <c r="CH15" s="69" t="str">
        <f ca="1">BingoCardGenerator.com!GC5</f>
        <v>Word 38</v>
      </c>
      <c r="CI15" s="69" t="str">
        <f ca="1">BingoCardGenerator.com!GD5</f>
        <v>Word 47</v>
      </c>
      <c r="CJ15" s="126" t="str">
        <f ca="1">BingoCardGenerator.com!GE5</f>
        <v>Word 67</v>
      </c>
      <c r="CK15" s="125" t="str">
        <f ca="1">BingoCardGenerator.com!GQ5</f>
        <v>Word 1</v>
      </c>
      <c r="CL15" s="69" t="str">
        <f ca="1">BingoCardGenerator.com!GR5</f>
        <v>Word 28</v>
      </c>
      <c r="CM15" s="69" t="str">
        <f ca="1">BingoCardGenerator.com!GS5</f>
        <v>Word 37</v>
      </c>
      <c r="CN15" s="69" t="str">
        <f ca="1">BingoCardGenerator.com!GT5</f>
        <v>Word 53</v>
      </c>
      <c r="CO15" s="126" t="str">
        <f ca="1">BingoCardGenerator.com!GU5</f>
        <v>Word 65</v>
      </c>
      <c r="CP15" s="120"/>
      <c r="CQ15" s="125" t="str">
        <f ca="1">BingoCardGenerator.com!GW5</f>
        <v>Word 7</v>
      </c>
      <c r="CR15" s="69" t="str">
        <f ca="1">BingoCardGenerator.com!GX5</f>
        <v>Word 19</v>
      </c>
      <c r="CS15" s="69" t="str">
        <f ca="1">BingoCardGenerator.com!GY5</f>
        <v>Word 32</v>
      </c>
      <c r="CT15" s="69" t="str">
        <f ca="1">BingoCardGenerator.com!GZ5</f>
        <v>Word 57</v>
      </c>
      <c r="CU15" s="126" t="str">
        <f ca="1">BingoCardGenerator.com!HA5</f>
        <v>Word 62</v>
      </c>
      <c r="CV15" s="125" t="str">
        <f ca="1">BingoCardGenerator.com!HM5</f>
        <v>Word 3</v>
      </c>
      <c r="CW15" s="69" t="str">
        <f ca="1">BingoCardGenerator.com!HN5</f>
        <v>Word 18</v>
      </c>
      <c r="CX15" s="69" t="str">
        <f ca="1">BingoCardGenerator.com!HO5</f>
        <v>Word 39</v>
      </c>
      <c r="CY15" s="69" t="str">
        <f ca="1">BingoCardGenerator.com!HP5</f>
        <v>Word 56</v>
      </c>
      <c r="CZ15" s="126" t="str">
        <f ca="1">BingoCardGenerator.com!HQ5</f>
        <v>Word 64</v>
      </c>
      <c r="DA15" s="120"/>
      <c r="DB15" s="125" t="str">
        <f ca="1">BingoCardGenerator.com!HS5</f>
        <v>Word 5</v>
      </c>
      <c r="DC15" s="69" t="str">
        <f ca="1">BingoCardGenerator.com!HT5</f>
        <v>Word 24</v>
      </c>
      <c r="DD15" s="69" t="str">
        <f ca="1">BingoCardGenerator.com!HU5</f>
        <v>Word 43</v>
      </c>
      <c r="DE15" s="69" t="str">
        <f ca="1">BingoCardGenerator.com!HV5</f>
        <v>Word 59</v>
      </c>
      <c r="DF15" s="126" t="str">
        <f ca="1">BingoCardGenerator.com!HW5</f>
        <v>Word 67</v>
      </c>
      <c r="DG15" s="125" t="str">
        <f ca="1">BingoCardGenerator.com!II5</f>
        <v>Word 10</v>
      </c>
      <c r="DH15" s="69" t="str">
        <f ca="1">BingoCardGenerator.com!IJ5</f>
        <v>Word 30</v>
      </c>
      <c r="DI15" s="69" t="str">
        <f ca="1">BingoCardGenerator.com!IK5</f>
        <v>Word 37</v>
      </c>
      <c r="DJ15" s="69" t="str">
        <f ca="1">BingoCardGenerator.com!IL5</f>
        <v>Word 47</v>
      </c>
      <c r="DK15" s="126" t="str">
        <f ca="1">BingoCardGenerator.com!IM5</f>
        <v>Word 65</v>
      </c>
      <c r="DL15" s="120"/>
      <c r="DM15" s="125" t="str">
        <f ca="1">BingoCardGenerator.com!IO5</f>
        <v>Word 4</v>
      </c>
      <c r="DN15" s="69" t="str">
        <f ca="1">BingoCardGenerator.com!IP5</f>
        <v>Word 24</v>
      </c>
      <c r="DO15" s="69" t="str">
        <f ca="1">BingoCardGenerator.com!IQ5</f>
        <v>Word 38</v>
      </c>
      <c r="DP15" s="69" t="str">
        <f ca="1">BingoCardGenerator.com!IR5</f>
        <v>Word 53</v>
      </c>
      <c r="DQ15" s="126" t="str">
        <f ca="1">BingoCardGenerator.com!IS5</f>
        <v>Word 67</v>
      </c>
      <c r="DR15" s="125" t="str">
        <f ca="1">BingoCardGenerator.com!JE5</f>
        <v>Word 6</v>
      </c>
      <c r="DS15" s="69" t="str">
        <f ca="1">BingoCardGenerator.com!JF5</f>
        <v>Word 23</v>
      </c>
      <c r="DT15" s="69" t="str">
        <f ca="1">BingoCardGenerator.com!JG5</f>
        <v>Word 43</v>
      </c>
      <c r="DU15" s="69" t="str">
        <f ca="1">BingoCardGenerator.com!JH5</f>
        <v>Word 54</v>
      </c>
      <c r="DV15" s="126" t="str">
        <f ca="1">BingoCardGenerator.com!JI5</f>
        <v>Word 64</v>
      </c>
      <c r="DW15" s="120"/>
      <c r="DX15" s="125" t="str">
        <f ca="1">BingoCardGenerator.com!JK5</f>
        <v>Word 8</v>
      </c>
      <c r="DY15" s="69" t="str">
        <f ca="1">BingoCardGenerator.com!JL5</f>
        <v>Word 19</v>
      </c>
      <c r="DZ15" s="69" t="str">
        <f ca="1">BingoCardGenerator.com!JM5</f>
        <v>Word 32</v>
      </c>
      <c r="EA15" s="69" t="str">
        <f ca="1">BingoCardGenerator.com!JN5</f>
        <v>Word 55</v>
      </c>
      <c r="EB15" s="126" t="str">
        <f ca="1">BingoCardGenerator.com!JO5</f>
        <v>Word 61</v>
      </c>
      <c r="EC15" s="125" t="str">
        <f ca="1">BingoCardGenerator.com!KA5</f>
        <v>Word 1</v>
      </c>
      <c r="ED15" s="69" t="str">
        <f ca="1">BingoCardGenerator.com!KB5</f>
        <v>Word 19</v>
      </c>
      <c r="EE15" s="69" t="str">
        <f ca="1">BingoCardGenerator.com!KC5</f>
        <v>Word 42</v>
      </c>
      <c r="EF15" s="69" t="str">
        <f ca="1">BingoCardGenerator.com!KD5</f>
        <v>Word 48</v>
      </c>
      <c r="EG15" s="126" t="str">
        <f ca="1">BingoCardGenerator.com!KE5</f>
        <v>Word 75</v>
      </c>
      <c r="EH15" s="120"/>
      <c r="EI15" s="125" t="str">
        <f ca="1">BingoCardGenerator.com!KG5</f>
        <v>Word 11</v>
      </c>
      <c r="EJ15" s="69" t="str">
        <f ca="1">BingoCardGenerator.com!KH5</f>
        <v>Word 24</v>
      </c>
      <c r="EK15" s="69" t="str">
        <f ca="1">BingoCardGenerator.com!KI5</f>
        <v>Word 33</v>
      </c>
      <c r="EL15" s="69" t="str">
        <f ca="1">BingoCardGenerator.com!KJ5</f>
        <v>Word 53</v>
      </c>
      <c r="EM15" s="126" t="str">
        <f ca="1">BingoCardGenerator.com!KK5</f>
        <v>Word 75</v>
      </c>
      <c r="EN15" s="125" t="str">
        <f ca="1">BingoCardGenerator.com!KW5</f>
        <v>Word 3</v>
      </c>
      <c r="EO15" s="69" t="str">
        <f ca="1">BingoCardGenerator.com!KX5</f>
        <v>Word 30</v>
      </c>
      <c r="EP15" s="69" t="str">
        <f ca="1">BingoCardGenerator.com!KY5</f>
        <v>Word 35</v>
      </c>
      <c r="EQ15" s="69" t="str">
        <f ca="1">BingoCardGenerator.com!KZ5</f>
        <v>Word 55</v>
      </c>
      <c r="ER15" s="126" t="str">
        <f ca="1">BingoCardGenerator.com!LA5</f>
        <v>Word 67</v>
      </c>
      <c r="ES15" s="120"/>
      <c r="ET15" s="125" t="str">
        <f ca="1">BingoCardGenerator.com!LC5</f>
        <v>Word 5</v>
      </c>
      <c r="EU15" s="69" t="str">
        <f ca="1">BingoCardGenerator.com!LD5</f>
        <v>Word 30</v>
      </c>
      <c r="EV15" s="69" t="str">
        <f ca="1">BingoCardGenerator.com!LE5</f>
        <v>Word 45</v>
      </c>
      <c r="EW15" s="69" t="str">
        <f ca="1">BingoCardGenerator.com!LF5</f>
        <v>Word 50</v>
      </c>
      <c r="EX15" s="126" t="str">
        <f ca="1">BingoCardGenerator.com!LG5</f>
        <v>Word 72</v>
      </c>
      <c r="EY15" s="125" t="str">
        <f ca="1">BingoCardGenerator.com!LS5</f>
        <v>Word 2</v>
      </c>
      <c r="EZ15" s="69" t="str">
        <f ca="1">BingoCardGenerator.com!LT5</f>
        <v>Word 17</v>
      </c>
      <c r="FA15" s="69" t="str">
        <f ca="1">BingoCardGenerator.com!LU5</f>
        <v>Word 31</v>
      </c>
      <c r="FB15" s="69" t="str">
        <f ca="1">BingoCardGenerator.com!LV5</f>
        <v>Word 46</v>
      </c>
      <c r="FC15" s="126" t="str">
        <f ca="1">BingoCardGenerator.com!LW5</f>
        <v>Word 74</v>
      </c>
      <c r="FD15" s="120"/>
      <c r="FE15" s="125" t="str">
        <f ca="1">BingoCardGenerator.com!LY5</f>
        <v>Word 11</v>
      </c>
      <c r="FF15" s="69" t="str">
        <f ca="1">BingoCardGenerator.com!LZ5</f>
        <v>Word 17</v>
      </c>
      <c r="FG15" s="69" t="str">
        <f ca="1">BingoCardGenerator.com!MA5</f>
        <v>Word 37</v>
      </c>
      <c r="FH15" s="69" t="str">
        <f ca="1">BingoCardGenerator.com!MB5</f>
        <v>Word 58</v>
      </c>
      <c r="FI15" s="126" t="str">
        <f ca="1">BingoCardGenerator.com!MC5</f>
        <v>Word 73</v>
      </c>
      <c r="FJ15" s="125" t="str">
        <f ca="1">BingoCardGenerator.com!MO5</f>
        <v>Word 14</v>
      </c>
      <c r="FK15" s="69" t="str">
        <f ca="1">BingoCardGenerator.com!MP5</f>
        <v>Word 19</v>
      </c>
      <c r="FL15" s="69" t="str">
        <f ca="1">BingoCardGenerator.com!MQ5</f>
        <v>Word 32</v>
      </c>
      <c r="FM15" s="69" t="str">
        <f ca="1">BingoCardGenerator.com!MR5</f>
        <v>Word 50</v>
      </c>
      <c r="FN15" s="126" t="str">
        <f ca="1">BingoCardGenerator.com!MS5</f>
        <v>Word 61</v>
      </c>
      <c r="FO15" s="120"/>
      <c r="FP15" s="125" t="str">
        <f ca="1">BingoCardGenerator.com!MU5</f>
        <v>Word 5</v>
      </c>
      <c r="FQ15" s="69" t="str">
        <f ca="1">BingoCardGenerator.com!MV5</f>
        <v>Word 18</v>
      </c>
      <c r="FR15" s="69" t="str">
        <f ca="1">BingoCardGenerator.com!MW5</f>
        <v>Word 32</v>
      </c>
      <c r="FS15" s="69" t="str">
        <f ca="1">BingoCardGenerator.com!MX5</f>
        <v>Word 57</v>
      </c>
      <c r="FT15" s="126" t="str">
        <f ca="1">BingoCardGenerator.com!MY5</f>
        <v>Word 68</v>
      </c>
      <c r="FU15" s="125" t="str">
        <f ca="1">BingoCardGenerator.com!NK5</f>
        <v>Word 14</v>
      </c>
      <c r="FV15" s="69" t="str">
        <f ca="1">BingoCardGenerator.com!NL5</f>
        <v>Word 27</v>
      </c>
      <c r="FW15" s="69" t="str">
        <f ca="1">BingoCardGenerator.com!NM5</f>
        <v>Word 36</v>
      </c>
      <c r="FX15" s="69" t="str">
        <f ca="1">BingoCardGenerator.com!NN5</f>
        <v>Word 51</v>
      </c>
      <c r="FY15" s="126" t="str">
        <f ca="1">BingoCardGenerator.com!NO5</f>
        <v>Word 73</v>
      </c>
      <c r="FZ15" s="120"/>
      <c r="GA15" s="125" t="str">
        <f ca="1">BingoCardGenerator.com!NQ5</f>
        <v>Word 13</v>
      </c>
      <c r="GB15" s="69" t="str">
        <f ca="1">BingoCardGenerator.com!NR5</f>
        <v>Word 21</v>
      </c>
      <c r="GC15" s="69" t="str">
        <f ca="1">BingoCardGenerator.com!NS5</f>
        <v>Word 44</v>
      </c>
      <c r="GD15" s="69" t="str">
        <f ca="1">BingoCardGenerator.com!NT5</f>
        <v>Word 52</v>
      </c>
      <c r="GE15" s="126" t="str">
        <f ca="1">BingoCardGenerator.com!NU5</f>
        <v>Word 64</v>
      </c>
      <c r="GF15" s="125" t="str">
        <f ca="1">BingoCardGenerator.com!OG5</f>
        <v>Word 12</v>
      </c>
      <c r="GG15" s="69" t="str">
        <f ca="1">BingoCardGenerator.com!OH5</f>
        <v>Word 28</v>
      </c>
      <c r="GH15" s="69" t="str">
        <f ca="1">BingoCardGenerator.com!OI5</f>
        <v>Word 32</v>
      </c>
      <c r="GI15" s="69" t="str">
        <f ca="1">BingoCardGenerator.com!OJ5</f>
        <v>Word 51</v>
      </c>
      <c r="GJ15" s="126" t="str">
        <f ca="1">BingoCardGenerator.com!OK5</f>
        <v>Word 71</v>
      </c>
      <c r="GK15" s="120"/>
      <c r="GL15" s="125" t="str">
        <f ca="1">BingoCardGenerator.com!OM5</f>
        <v>Word 6</v>
      </c>
      <c r="GM15" s="69" t="str">
        <f ca="1">BingoCardGenerator.com!ON5</f>
        <v>Word 26</v>
      </c>
      <c r="GN15" s="69" t="str">
        <f ca="1">BingoCardGenerator.com!OO5</f>
        <v>Word 45</v>
      </c>
      <c r="GO15" s="69" t="str">
        <f ca="1">BingoCardGenerator.com!OP5</f>
        <v>Word 58</v>
      </c>
      <c r="GP15" s="126" t="str">
        <f ca="1">BingoCardGenerator.com!OQ5</f>
        <v>Word 70</v>
      </c>
      <c r="GQ15" s="125" t="str">
        <f ca="1">BingoCardGenerator.com!PC5</f>
        <v>Word 13</v>
      </c>
      <c r="GR15" s="69" t="str">
        <f ca="1">BingoCardGenerator.com!PD5</f>
        <v>Word 23</v>
      </c>
      <c r="GS15" s="69" t="str">
        <f ca="1">BingoCardGenerator.com!PE5</f>
        <v>Word 33</v>
      </c>
      <c r="GT15" s="69" t="str">
        <f ca="1">BingoCardGenerator.com!PF5</f>
        <v>Word 50</v>
      </c>
      <c r="GU15" s="126" t="str">
        <f ca="1">BingoCardGenerator.com!PG5</f>
        <v>Word 75</v>
      </c>
      <c r="GV15" s="120"/>
      <c r="GW15" s="125" t="str">
        <f ca="1">BingoCardGenerator.com!PI5</f>
        <v>Word 3</v>
      </c>
      <c r="GX15" s="69" t="str">
        <f ca="1">BingoCardGenerator.com!PJ5</f>
        <v>Word 25</v>
      </c>
      <c r="GY15" s="69" t="str">
        <f ca="1">BingoCardGenerator.com!PK5</f>
        <v>Word 31</v>
      </c>
      <c r="GZ15" s="69" t="str">
        <f ca="1">BingoCardGenerator.com!PL5</f>
        <v>Word 46</v>
      </c>
      <c r="HA15" s="126" t="str">
        <f ca="1">BingoCardGenerator.com!PM5</f>
        <v>Word 65</v>
      </c>
      <c r="HB15" s="125" t="str">
        <f ca="1">BingoCardGenerator.com!PY5</f>
        <v>Word 3</v>
      </c>
      <c r="HC15" s="69" t="str">
        <f ca="1">BingoCardGenerator.com!PZ5</f>
        <v>Word 25</v>
      </c>
      <c r="HD15" s="69" t="str">
        <f ca="1">BingoCardGenerator.com!QA5</f>
        <v>Word 37</v>
      </c>
      <c r="HE15" s="69" t="str">
        <f ca="1">BingoCardGenerator.com!QB5</f>
        <v>Word 50</v>
      </c>
      <c r="HF15" s="126" t="str">
        <f ca="1">BingoCardGenerator.com!QC5</f>
        <v>Word 64</v>
      </c>
      <c r="HG15" s="120"/>
      <c r="HH15" s="125" t="str">
        <f ca="1">BingoCardGenerator.com!QE5</f>
        <v>Word 4</v>
      </c>
      <c r="HI15" s="69" t="str">
        <f ca="1">BingoCardGenerator.com!QF5</f>
        <v>Word 16</v>
      </c>
      <c r="HJ15" s="69" t="str">
        <f ca="1">BingoCardGenerator.com!QG5</f>
        <v>Word 43</v>
      </c>
      <c r="HK15" s="69" t="str">
        <f ca="1">BingoCardGenerator.com!QH5</f>
        <v>Word 56</v>
      </c>
      <c r="HL15" s="126" t="str">
        <f ca="1">BingoCardGenerator.com!QI5</f>
        <v>Word 73</v>
      </c>
      <c r="HM15" s="125" t="str">
        <f ca="1">BingoCardGenerator.com!QU5</f>
        <v>Word 1</v>
      </c>
      <c r="HN15" s="69" t="str">
        <f ca="1">BingoCardGenerator.com!QV5</f>
        <v>Word 18</v>
      </c>
      <c r="HO15" s="69" t="str">
        <f ca="1">BingoCardGenerator.com!QW5</f>
        <v>Word 31</v>
      </c>
      <c r="HP15" s="69" t="str">
        <f ca="1">BingoCardGenerator.com!QX5</f>
        <v>Word 53</v>
      </c>
      <c r="HQ15" s="126" t="str">
        <f ca="1">BingoCardGenerator.com!QY5</f>
        <v>Word 68</v>
      </c>
      <c r="HR15" s="120"/>
      <c r="HS15" s="125" t="str">
        <f ca="1">BingoCardGenerator.com!RA5</f>
        <v>Word 7</v>
      </c>
      <c r="HT15" s="69" t="str">
        <f ca="1">BingoCardGenerator.com!RB5</f>
        <v>Word 23</v>
      </c>
      <c r="HU15" s="69" t="str">
        <f ca="1">BingoCardGenerator.com!RC5</f>
        <v>Word 40</v>
      </c>
      <c r="HV15" s="69" t="str">
        <f ca="1">BingoCardGenerator.com!RD5</f>
        <v>Word 50</v>
      </c>
      <c r="HW15" s="126" t="str">
        <f ca="1">BingoCardGenerator.com!RE5</f>
        <v>Word 73</v>
      </c>
      <c r="HX15" s="125" t="str">
        <f ca="1">BingoCardGenerator.com!RQ5</f>
        <v>Word 3</v>
      </c>
      <c r="HY15" s="69" t="str">
        <f ca="1">BingoCardGenerator.com!RR5</f>
        <v>Word 26</v>
      </c>
      <c r="HZ15" s="69" t="str">
        <f ca="1">BingoCardGenerator.com!RS5</f>
        <v>Word 31</v>
      </c>
      <c r="IA15" s="69" t="str">
        <f ca="1">BingoCardGenerator.com!RT5</f>
        <v>Word 51</v>
      </c>
      <c r="IB15" s="126" t="str">
        <f ca="1">BingoCardGenerator.com!RU5</f>
        <v>Word 64</v>
      </c>
      <c r="IC15" s="120"/>
      <c r="ID15" s="125" t="str">
        <f ca="1">BingoCardGenerator.com!RW5</f>
        <v>Word 9</v>
      </c>
      <c r="IE15" s="69" t="str">
        <f ca="1">BingoCardGenerator.com!RX5</f>
        <v>Word 19</v>
      </c>
      <c r="IF15" s="69" t="str">
        <f ca="1">BingoCardGenerator.com!RY5</f>
        <v>Word 38</v>
      </c>
      <c r="IG15" s="69" t="str">
        <f ca="1">BingoCardGenerator.com!RZ5</f>
        <v>Word 48</v>
      </c>
      <c r="IH15" s="126" t="str">
        <f ca="1">BingoCardGenerator.com!SA5</f>
        <v>Word 65</v>
      </c>
      <c r="II15" s="125" t="str">
        <f ca="1">BingoCardGenerator.com!SM5</f>
        <v>Word 8</v>
      </c>
      <c r="IJ15" s="69" t="str">
        <f ca="1">BingoCardGenerator.com!SN5</f>
        <v>Word 16</v>
      </c>
      <c r="IK15" s="69" t="str">
        <f ca="1">BingoCardGenerator.com!SO5</f>
        <v>Word 45</v>
      </c>
      <c r="IL15" s="69" t="str">
        <f ca="1">BingoCardGenerator.com!SP5</f>
        <v>Word 46</v>
      </c>
      <c r="IM15" s="126" t="str">
        <f ca="1">BingoCardGenerator.com!SQ5</f>
        <v>Word 61</v>
      </c>
      <c r="IN15" s="120"/>
      <c r="IO15" s="125" t="str">
        <f ca="1">BingoCardGenerator.com!SS5</f>
        <v>Word 7</v>
      </c>
      <c r="IP15" s="69" t="str">
        <f ca="1">BingoCardGenerator.com!ST5</f>
        <v>Word 27</v>
      </c>
      <c r="IQ15" s="69" t="str">
        <f ca="1">BingoCardGenerator.com!SU5</f>
        <v>Word 32</v>
      </c>
      <c r="IR15" s="69" t="str">
        <f ca="1">BingoCardGenerator.com!SV5</f>
        <v>Word 55</v>
      </c>
      <c r="IS15" s="126" t="str">
        <f ca="1">BingoCardGenerator.com!SW5</f>
        <v>Word 64</v>
      </c>
      <c r="IT15" s="125" t="str">
        <f ca="1">BingoCardGenerator.com!TI5</f>
        <v>Word 10</v>
      </c>
      <c r="IU15" s="69" t="str">
        <f ca="1">BingoCardGenerator.com!TJ5</f>
        <v>Word 29</v>
      </c>
      <c r="IV15" s="69" t="str">
        <f ca="1">BingoCardGenerator.com!TK5</f>
        <v>Word 43</v>
      </c>
      <c r="IW15" s="69" t="str">
        <f ca="1">BingoCardGenerator.com!TL5</f>
        <v>Word 52</v>
      </c>
      <c r="IX15" s="126" t="str">
        <f ca="1">BingoCardGenerator.com!TM5</f>
        <v>Word 70</v>
      </c>
      <c r="IY15" s="120"/>
      <c r="IZ15" s="125" t="str">
        <f ca="1">BingoCardGenerator.com!TO5</f>
        <v>Word 10</v>
      </c>
      <c r="JA15" s="69" t="str">
        <f ca="1">BingoCardGenerator.com!TP5</f>
        <v>Word 30</v>
      </c>
      <c r="JB15" s="69" t="str">
        <f ca="1">BingoCardGenerator.com!TQ5</f>
        <v>Word 31</v>
      </c>
      <c r="JC15" s="69" t="str">
        <f ca="1">BingoCardGenerator.com!TR5</f>
        <v>Word 60</v>
      </c>
      <c r="JD15" s="126" t="str">
        <f ca="1">BingoCardGenerator.com!TS5</f>
        <v>Word 73</v>
      </c>
      <c r="JE15" s="125" t="str">
        <f ca="1">BingoCardGenerator.com!UE5</f>
        <v>Word 9</v>
      </c>
      <c r="JF15" s="69" t="str">
        <f ca="1">BingoCardGenerator.com!UF5</f>
        <v>Word 17</v>
      </c>
      <c r="JG15" s="69" t="str">
        <f ca="1">BingoCardGenerator.com!UG5</f>
        <v>Word 40</v>
      </c>
      <c r="JH15" s="69" t="str">
        <f ca="1">BingoCardGenerator.com!UH5</f>
        <v>Word 49</v>
      </c>
      <c r="JI15" s="126" t="str">
        <f ca="1">BingoCardGenerator.com!UI5</f>
        <v>Word 69</v>
      </c>
      <c r="JJ15" s="120"/>
      <c r="JK15" s="125" t="str">
        <f ca="1">BingoCardGenerator.com!UK5</f>
        <v>Word 2</v>
      </c>
      <c r="JL15" s="69" t="str">
        <f ca="1">BingoCardGenerator.com!UL5</f>
        <v>Word 28</v>
      </c>
      <c r="JM15" s="69" t="str">
        <f ca="1">BingoCardGenerator.com!UM5</f>
        <v>Word 31</v>
      </c>
      <c r="JN15" s="69" t="str">
        <f ca="1">BingoCardGenerator.com!UN5</f>
        <v>Word 50</v>
      </c>
      <c r="JO15" s="126" t="str">
        <f ca="1">BingoCardGenerator.com!UO5</f>
        <v>Word 63</v>
      </c>
    </row>
    <row r="16" spans="1:275" s="124" customFormat="1" ht="59.1" customHeight="1" thickBot="1" x14ac:dyDescent="0.35">
      <c r="A16" s="127" t="str">
        <f ca="1">BingoCardGenerator.com!W6</f>
        <v>Word 13</v>
      </c>
      <c r="B16" s="128" t="str">
        <f ca="1">BingoCardGenerator.com!X6</f>
        <v>Word 23</v>
      </c>
      <c r="C16" s="128" t="str">
        <f ca="1">BingoCardGenerator.com!Y6</f>
        <v>Word 33</v>
      </c>
      <c r="D16" s="128" t="str">
        <f ca="1">BingoCardGenerator.com!Z6</f>
        <v>Word 55</v>
      </c>
      <c r="E16" s="129" t="str">
        <f ca="1">BingoCardGenerator.com!AA6</f>
        <v>Word 66</v>
      </c>
      <c r="F16" s="120"/>
      <c r="G16" s="127" t="str">
        <f ca="1">BingoCardGenerator.com!AC6</f>
        <v>Word 1</v>
      </c>
      <c r="H16" s="128" t="str">
        <f ca="1">BingoCardGenerator.com!AD6</f>
        <v>Word 25</v>
      </c>
      <c r="I16" s="128" t="str">
        <f ca="1">BingoCardGenerator.com!AE6</f>
        <v>Word 44</v>
      </c>
      <c r="J16" s="128" t="str">
        <f ca="1">BingoCardGenerator.com!AF6</f>
        <v>Word 52</v>
      </c>
      <c r="K16" s="129" t="str">
        <f ca="1">BingoCardGenerator.com!AG6</f>
        <v>Word 71</v>
      </c>
      <c r="L16" s="127" t="str">
        <f ca="1">BingoCardGenerator.com!AS6</f>
        <v>Word 2</v>
      </c>
      <c r="M16" s="128" t="str">
        <f ca="1">BingoCardGenerator.com!AT6</f>
        <v>Word 17</v>
      </c>
      <c r="N16" s="128" t="str">
        <f ca="1">BingoCardGenerator.com!AU6</f>
        <v>Word 34</v>
      </c>
      <c r="O16" s="128" t="str">
        <f ca="1">BingoCardGenerator.com!AV6</f>
        <v>Word 49</v>
      </c>
      <c r="P16" s="129" t="str">
        <f ca="1">BingoCardGenerator.com!AW6</f>
        <v>Word 75</v>
      </c>
      <c r="Q16" s="120"/>
      <c r="R16" s="127" t="str">
        <f ca="1">BingoCardGenerator.com!AY6</f>
        <v>Word 7</v>
      </c>
      <c r="S16" s="128" t="str">
        <f ca="1">BingoCardGenerator.com!AZ6</f>
        <v>Word 23</v>
      </c>
      <c r="T16" s="128" t="str">
        <f ca="1">BingoCardGenerator.com!BA6</f>
        <v>Word 38</v>
      </c>
      <c r="U16" s="128" t="str">
        <f ca="1">BingoCardGenerator.com!BB6</f>
        <v>Word 47</v>
      </c>
      <c r="V16" s="129" t="str">
        <f ca="1">BingoCardGenerator.com!BC6</f>
        <v>Word 66</v>
      </c>
      <c r="W16" s="127" t="str">
        <f ca="1">BingoCardGenerator.com!BO6</f>
        <v>Word 11</v>
      </c>
      <c r="X16" s="128" t="str">
        <f ca="1">BingoCardGenerator.com!BP6</f>
        <v>Word 18</v>
      </c>
      <c r="Y16" s="128" t="str">
        <f ca="1">BingoCardGenerator.com!BQ6</f>
        <v>Word 44</v>
      </c>
      <c r="Z16" s="128" t="str">
        <f ca="1">BingoCardGenerator.com!BR6</f>
        <v>Word 48</v>
      </c>
      <c r="AA16" s="129" t="str">
        <f ca="1">BingoCardGenerator.com!BS6</f>
        <v>Word 71</v>
      </c>
      <c r="AB16" s="120"/>
      <c r="AC16" s="127" t="str">
        <f ca="1">BingoCardGenerator.com!BU6</f>
        <v>Word 10</v>
      </c>
      <c r="AD16" s="128" t="str">
        <f ca="1">BingoCardGenerator.com!BV6</f>
        <v>Word 22</v>
      </c>
      <c r="AE16" s="128" t="str">
        <f ca="1">BingoCardGenerator.com!BW6</f>
        <v>Word 36</v>
      </c>
      <c r="AF16" s="128" t="str">
        <f ca="1">BingoCardGenerator.com!BX6</f>
        <v>Word 48</v>
      </c>
      <c r="AG16" s="129" t="str">
        <f ca="1">BingoCardGenerator.com!BY6</f>
        <v>Word 72</v>
      </c>
      <c r="AH16" s="127" t="str">
        <f ca="1">BingoCardGenerator.com!CK6</f>
        <v>Word 5</v>
      </c>
      <c r="AI16" s="128" t="str">
        <f ca="1">BingoCardGenerator.com!CL6</f>
        <v>Word 19</v>
      </c>
      <c r="AJ16" s="128" t="str">
        <f ca="1">BingoCardGenerator.com!CM6</f>
        <v>Word 44</v>
      </c>
      <c r="AK16" s="128" t="str">
        <f ca="1">BingoCardGenerator.com!CN6</f>
        <v>Word 54</v>
      </c>
      <c r="AL16" s="129" t="str">
        <f ca="1">BingoCardGenerator.com!CO6</f>
        <v>Word 71</v>
      </c>
      <c r="AM16" s="120"/>
      <c r="AN16" s="127" t="str">
        <f ca="1">BingoCardGenerator.com!CQ6</f>
        <v>Word 2</v>
      </c>
      <c r="AO16" s="128" t="str">
        <f ca="1">BingoCardGenerator.com!CR6</f>
        <v>Word 23</v>
      </c>
      <c r="AP16" s="128" t="str">
        <f ca="1">BingoCardGenerator.com!CS6</f>
        <v>Word 45</v>
      </c>
      <c r="AQ16" s="128" t="str">
        <f ca="1">BingoCardGenerator.com!CT6</f>
        <v>Word 58</v>
      </c>
      <c r="AR16" s="129" t="str">
        <f ca="1">BingoCardGenerator.com!CU6</f>
        <v>Word 74</v>
      </c>
      <c r="AS16" s="127" t="str">
        <f ca="1">BingoCardGenerator.com!DG6</f>
        <v>Word 9</v>
      </c>
      <c r="AT16" s="128" t="str">
        <f ca="1">BingoCardGenerator.com!DH6</f>
        <v>Word 17</v>
      </c>
      <c r="AU16" s="128" t="str">
        <f ca="1">BingoCardGenerator.com!DI6</f>
        <v>Word 38</v>
      </c>
      <c r="AV16" s="128" t="str">
        <f ca="1">BingoCardGenerator.com!DJ6</f>
        <v>Word 59</v>
      </c>
      <c r="AW16" s="129" t="str">
        <f ca="1">BingoCardGenerator.com!DK6</f>
        <v>Word 63</v>
      </c>
      <c r="AX16" s="120"/>
      <c r="AY16" s="127" t="str">
        <f ca="1">BingoCardGenerator.com!DM6</f>
        <v>Word 1</v>
      </c>
      <c r="AZ16" s="128" t="str">
        <f ca="1">BingoCardGenerator.com!DN6</f>
        <v>Word 27</v>
      </c>
      <c r="BA16" s="128" t="str">
        <f ca="1">BingoCardGenerator.com!DO6</f>
        <v>Word 36</v>
      </c>
      <c r="BB16" s="128" t="str">
        <f ca="1">BingoCardGenerator.com!DP6</f>
        <v>Word 49</v>
      </c>
      <c r="BC16" s="129" t="str">
        <f ca="1">BingoCardGenerator.com!DQ6</f>
        <v>Word 67</v>
      </c>
      <c r="BD16" s="127" t="str">
        <f ca="1">BingoCardGenerator.com!EC6</f>
        <v>Word 3</v>
      </c>
      <c r="BE16" s="128" t="str">
        <f ca="1">BingoCardGenerator.com!ED6</f>
        <v>Word 16</v>
      </c>
      <c r="BF16" s="128" t="str">
        <f ca="1">BingoCardGenerator.com!EE6</f>
        <v>Word 34</v>
      </c>
      <c r="BG16" s="128" t="str">
        <f ca="1">BingoCardGenerator.com!EF6</f>
        <v>Word 49</v>
      </c>
      <c r="BH16" s="129" t="str">
        <f ca="1">BingoCardGenerator.com!EG6</f>
        <v>Word 63</v>
      </c>
      <c r="BI16" s="120"/>
      <c r="BJ16" s="127" t="str">
        <f ca="1">BingoCardGenerator.com!EI6</f>
        <v>Word 2</v>
      </c>
      <c r="BK16" s="128" t="str">
        <f ca="1">BingoCardGenerator.com!EJ6</f>
        <v>Word 24</v>
      </c>
      <c r="BL16" s="128" t="str">
        <f ca="1">BingoCardGenerator.com!EK6</f>
        <v>Word 39</v>
      </c>
      <c r="BM16" s="128" t="str">
        <f ca="1">BingoCardGenerator.com!EL6</f>
        <v>Word 60</v>
      </c>
      <c r="BN16" s="129" t="str">
        <f ca="1">BingoCardGenerator.com!EM6</f>
        <v>Word 75</v>
      </c>
      <c r="BO16" s="127" t="str">
        <f ca="1">BingoCardGenerator.com!EY6</f>
        <v>Word 14</v>
      </c>
      <c r="BP16" s="128" t="str">
        <f ca="1">BingoCardGenerator.com!EZ6</f>
        <v>Word 24</v>
      </c>
      <c r="BQ16" s="128" t="str">
        <f ca="1">BingoCardGenerator.com!FA6</f>
        <v>Word 37</v>
      </c>
      <c r="BR16" s="128" t="str">
        <f ca="1">BingoCardGenerator.com!FB6</f>
        <v>Word 50</v>
      </c>
      <c r="BS16" s="129" t="str">
        <f ca="1">BingoCardGenerator.com!FC6</f>
        <v>Word 70</v>
      </c>
      <c r="BT16" s="120"/>
      <c r="BU16" s="127" t="str">
        <f ca="1">BingoCardGenerator.com!FE6</f>
        <v>Word 10</v>
      </c>
      <c r="BV16" s="128" t="str">
        <f ca="1">BingoCardGenerator.com!FF6</f>
        <v>Word 28</v>
      </c>
      <c r="BW16" s="128" t="str">
        <f ca="1">BingoCardGenerator.com!FG6</f>
        <v>Word 40</v>
      </c>
      <c r="BX16" s="128" t="str">
        <f ca="1">BingoCardGenerator.com!FH6</f>
        <v>Word 48</v>
      </c>
      <c r="BY16" s="129" t="str">
        <f ca="1">BingoCardGenerator.com!FI6</f>
        <v>Word 65</v>
      </c>
      <c r="BZ16" s="127" t="str">
        <f ca="1">BingoCardGenerator.com!FU6</f>
        <v>Word 9</v>
      </c>
      <c r="CA16" s="128" t="str">
        <f ca="1">BingoCardGenerator.com!FV6</f>
        <v>Word 17</v>
      </c>
      <c r="CB16" s="128" t="str">
        <f ca="1">BingoCardGenerator.com!FW6</f>
        <v>Word 32</v>
      </c>
      <c r="CC16" s="128" t="str">
        <f ca="1">BingoCardGenerator.com!FX6</f>
        <v>Word 53</v>
      </c>
      <c r="CD16" s="129" t="str">
        <f ca="1">BingoCardGenerator.com!FY6</f>
        <v>Word 71</v>
      </c>
      <c r="CE16" s="120"/>
      <c r="CF16" s="127" t="str">
        <f ca="1">BingoCardGenerator.com!GA6</f>
        <v>Word 12</v>
      </c>
      <c r="CG16" s="128" t="str">
        <f ca="1">BingoCardGenerator.com!GB6</f>
        <v>Word 18</v>
      </c>
      <c r="CH16" s="128" t="str">
        <f ca="1">BingoCardGenerator.com!GC6</f>
        <v>Word 37</v>
      </c>
      <c r="CI16" s="128" t="str">
        <f ca="1">BingoCardGenerator.com!GD6</f>
        <v>Word 58</v>
      </c>
      <c r="CJ16" s="129" t="str">
        <f ca="1">BingoCardGenerator.com!GE6</f>
        <v>Word 61</v>
      </c>
      <c r="CK16" s="127" t="str">
        <f ca="1">BingoCardGenerator.com!GQ6</f>
        <v>Word 4</v>
      </c>
      <c r="CL16" s="128" t="str">
        <f ca="1">BingoCardGenerator.com!GR6</f>
        <v>Word 19</v>
      </c>
      <c r="CM16" s="128" t="str">
        <f ca="1">BingoCardGenerator.com!GS6</f>
        <v>Word 45</v>
      </c>
      <c r="CN16" s="128" t="str">
        <f ca="1">BingoCardGenerator.com!GT6</f>
        <v>Word 57</v>
      </c>
      <c r="CO16" s="129" t="str">
        <f ca="1">BingoCardGenerator.com!GU6</f>
        <v>Word 70</v>
      </c>
      <c r="CP16" s="120"/>
      <c r="CQ16" s="127" t="str">
        <f ca="1">BingoCardGenerator.com!GW6</f>
        <v>Word 10</v>
      </c>
      <c r="CR16" s="128" t="str">
        <f ca="1">BingoCardGenerator.com!GX6</f>
        <v>Word 21</v>
      </c>
      <c r="CS16" s="128" t="str">
        <f ca="1">BingoCardGenerator.com!GY6</f>
        <v>Word 45</v>
      </c>
      <c r="CT16" s="128" t="str">
        <f ca="1">BingoCardGenerator.com!GZ6</f>
        <v>Word 56</v>
      </c>
      <c r="CU16" s="129" t="str">
        <f ca="1">BingoCardGenerator.com!HA6</f>
        <v>Word 70</v>
      </c>
      <c r="CV16" s="127" t="str">
        <f ca="1">BingoCardGenerator.com!HM6</f>
        <v>Word 1</v>
      </c>
      <c r="CW16" s="128" t="str">
        <f ca="1">BingoCardGenerator.com!HN6</f>
        <v>Word 20</v>
      </c>
      <c r="CX16" s="128" t="str">
        <f ca="1">BingoCardGenerator.com!HO6</f>
        <v>Word 33</v>
      </c>
      <c r="CY16" s="128" t="str">
        <f ca="1">BingoCardGenerator.com!HP6</f>
        <v>Word 46</v>
      </c>
      <c r="CZ16" s="129" t="str">
        <f ca="1">BingoCardGenerator.com!HQ6</f>
        <v>Word 69</v>
      </c>
      <c r="DA16" s="120"/>
      <c r="DB16" s="127" t="str">
        <f ca="1">BingoCardGenerator.com!HS6</f>
        <v>Word 12</v>
      </c>
      <c r="DC16" s="128" t="str">
        <f ca="1">BingoCardGenerator.com!HT6</f>
        <v>Word 19</v>
      </c>
      <c r="DD16" s="128" t="str">
        <f ca="1">BingoCardGenerator.com!HU6</f>
        <v>Word 32</v>
      </c>
      <c r="DE16" s="128" t="str">
        <f ca="1">BingoCardGenerator.com!HV6</f>
        <v>Word 54</v>
      </c>
      <c r="DF16" s="129" t="str">
        <f ca="1">BingoCardGenerator.com!HW6</f>
        <v>Word 61</v>
      </c>
      <c r="DG16" s="127" t="str">
        <f ca="1">BingoCardGenerator.com!II6</f>
        <v>Word 12</v>
      </c>
      <c r="DH16" s="128" t="str">
        <f ca="1">BingoCardGenerator.com!IJ6</f>
        <v>Word 19</v>
      </c>
      <c r="DI16" s="128" t="str">
        <f ca="1">BingoCardGenerator.com!IK6</f>
        <v>Word 35</v>
      </c>
      <c r="DJ16" s="128" t="str">
        <f ca="1">BingoCardGenerator.com!IL6</f>
        <v>Word 55</v>
      </c>
      <c r="DK16" s="129" t="str">
        <f ca="1">BingoCardGenerator.com!IM6</f>
        <v>Word 72</v>
      </c>
      <c r="DL16" s="120"/>
      <c r="DM16" s="127" t="str">
        <f ca="1">BingoCardGenerator.com!IO6</f>
        <v>Word 11</v>
      </c>
      <c r="DN16" s="128" t="str">
        <f ca="1">BingoCardGenerator.com!IP6</f>
        <v>Word 19</v>
      </c>
      <c r="DO16" s="128" t="str">
        <f ca="1">BingoCardGenerator.com!IQ6</f>
        <v>Word 41</v>
      </c>
      <c r="DP16" s="128" t="str">
        <f ca="1">BingoCardGenerator.com!IR6</f>
        <v>Word 60</v>
      </c>
      <c r="DQ16" s="129" t="str">
        <f ca="1">BingoCardGenerator.com!IS6</f>
        <v>Word 70</v>
      </c>
      <c r="DR16" s="127" t="str">
        <f ca="1">BingoCardGenerator.com!JE6</f>
        <v>Word 2</v>
      </c>
      <c r="DS16" s="128" t="str">
        <f ca="1">BingoCardGenerator.com!JF6</f>
        <v>Word 17</v>
      </c>
      <c r="DT16" s="128" t="str">
        <f ca="1">BingoCardGenerator.com!JG6</f>
        <v>Word 32</v>
      </c>
      <c r="DU16" s="128" t="str">
        <f ca="1">BingoCardGenerator.com!JH6</f>
        <v>Word 60</v>
      </c>
      <c r="DV16" s="129" t="str">
        <f ca="1">BingoCardGenerator.com!JI6</f>
        <v>Word 67</v>
      </c>
      <c r="DW16" s="120"/>
      <c r="DX16" s="127" t="str">
        <f ca="1">BingoCardGenerator.com!JK6</f>
        <v>Word 3</v>
      </c>
      <c r="DY16" s="128" t="str">
        <f ca="1">BingoCardGenerator.com!JL6</f>
        <v>Word 17</v>
      </c>
      <c r="DZ16" s="128" t="str">
        <f ca="1">BingoCardGenerator.com!JM6</f>
        <v>Word 42</v>
      </c>
      <c r="EA16" s="128" t="str">
        <f ca="1">BingoCardGenerator.com!JN6</f>
        <v>Word 54</v>
      </c>
      <c r="EB16" s="129" t="str">
        <f ca="1">BingoCardGenerator.com!JO6</f>
        <v>Word 66</v>
      </c>
      <c r="EC16" s="127" t="str">
        <f ca="1">BingoCardGenerator.com!KA6</f>
        <v>Word 11</v>
      </c>
      <c r="ED16" s="128" t="str">
        <f ca="1">BingoCardGenerator.com!KB6</f>
        <v>Word 24</v>
      </c>
      <c r="EE16" s="128" t="str">
        <f ca="1">BingoCardGenerator.com!KC6</f>
        <v>Word 34</v>
      </c>
      <c r="EF16" s="128" t="str">
        <f ca="1">BingoCardGenerator.com!KD6</f>
        <v>Word 56</v>
      </c>
      <c r="EG16" s="129" t="str">
        <f ca="1">BingoCardGenerator.com!KE6</f>
        <v>Word 61</v>
      </c>
      <c r="EH16" s="120"/>
      <c r="EI16" s="127" t="str">
        <f ca="1">BingoCardGenerator.com!KG6</f>
        <v>Word 15</v>
      </c>
      <c r="EJ16" s="128" t="str">
        <f ca="1">BingoCardGenerator.com!KH6</f>
        <v>Word 16</v>
      </c>
      <c r="EK16" s="128" t="str">
        <f ca="1">BingoCardGenerator.com!KI6</f>
        <v>Word 31</v>
      </c>
      <c r="EL16" s="128" t="str">
        <f ca="1">BingoCardGenerator.com!KJ6</f>
        <v>Word 51</v>
      </c>
      <c r="EM16" s="129" t="str">
        <f ca="1">BingoCardGenerator.com!KK6</f>
        <v>Word 65</v>
      </c>
      <c r="EN16" s="127" t="str">
        <f ca="1">BingoCardGenerator.com!KW6</f>
        <v>Word 8</v>
      </c>
      <c r="EO16" s="128" t="str">
        <f ca="1">BingoCardGenerator.com!KX6</f>
        <v>Word 20</v>
      </c>
      <c r="EP16" s="128" t="str">
        <f ca="1">BingoCardGenerator.com!KY6</f>
        <v>Word 36</v>
      </c>
      <c r="EQ16" s="128" t="str">
        <f ca="1">BingoCardGenerator.com!KZ6</f>
        <v>Word 51</v>
      </c>
      <c r="ER16" s="129" t="str">
        <f ca="1">BingoCardGenerator.com!LA6</f>
        <v>Word 69</v>
      </c>
      <c r="ES16" s="120"/>
      <c r="ET16" s="127" t="str">
        <f ca="1">BingoCardGenerator.com!LC6</f>
        <v>Word 13</v>
      </c>
      <c r="EU16" s="128" t="str">
        <f ca="1">BingoCardGenerator.com!LD6</f>
        <v>Word 27</v>
      </c>
      <c r="EV16" s="128" t="str">
        <f ca="1">BingoCardGenerator.com!LE6</f>
        <v>Word 41</v>
      </c>
      <c r="EW16" s="128" t="str">
        <f ca="1">BingoCardGenerator.com!LF6</f>
        <v>Word 58</v>
      </c>
      <c r="EX16" s="129" t="str">
        <f ca="1">BingoCardGenerator.com!LG6</f>
        <v>Word 65</v>
      </c>
      <c r="EY16" s="127" t="str">
        <f ca="1">BingoCardGenerator.com!LS6</f>
        <v>Word 9</v>
      </c>
      <c r="EZ16" s="128" t="str">
        <f ca="1">BingoCardGenerator.com!LT6</f>
        <v>Word 20</v>
      </c>
      <c r="FA16" s="128" t="str">
        <f ca="1">BingoCardGenerator.com!LU6</f>
        <v>Word 39</v>
      </c>
      <c r="FB16" s="128" t="str">
        <f ca="1">BingoCardGenerator.com!LV6</f>
        <v>Word 54</v>
      </c>
      <c r="FC16" s="129" t="str">
        <f ca="1">BingoCardGenerator.com!LW6</f>
        <v>Word 62</v>
      </c>
      <c r="FD16" s="120"/>
      <c r="FE16" s="127" t="str">
        <f ca="1">BingoCardGenerator.com!LY6</f>
        <v>Word 7</v>
      </c>
      <c r="FF16" s="128" t="str">
        <f ca="1">BingoCardGenerator.com!LZ6</f>
        <v>Word 25</v>
      </c>
      <c r="FG16" s="128" t="str">
        <f ca="1">BingoCardGenerator.com!MA6</f>
        <v>Word 38</v>
      </c>
      <c r="FH16" s="128" t="str">
        <f ca="1">BingoCardGenerator.com!MB6</f>
        <v>Word 47</v>
      </c>
      <c r="FI16" s="129" t="str">
        <f ca="1">BingoCardGenerator.com!MC6</f>
        <v>Word 70</v>
      </c>
      <c r="FJ16" s="127" t="str">
        <f ca="1">BingoCardGenerator.com!MO6</f>
        <v>Word 6</v>
      </c>
      <c r="FK16" s="128" t="str">
        <f ca="1">BingoCardGenerator.com!MP6</f>
        <v>Word 20</v>
      </c>
      <c r="FL16" s="128" t="str">
        <f ca="1">BingoCardGenerator.com!MQ6</f>
        <v>Word 38</v>
      </c>
      <c r="FM16" s="128" t="str">
        <f ca="1">BingoCardGenerator.com!MR6</f>
        <v>Word 48</v>
      </c>
      <c r="FN16" s="129" t="str">
        <f ca="1">BingoCardGenerator.com!MS6</f>
        <v>Word 64</v>
      </c>
      <c r="FO16" s="120"/>
      <c r="FP16" s="127" t="str">
        <f ca="1">BingoCardGenerator.com!MU6</f>
        <v>Word 14</v>
      </c>
      <c r="FQ16" s="128" t="str">
        <f ca="1">BingoCardGenerator.com!MV6</f>
        <v>Word 17</v>
      </c>
      <c r="FR16" s="128" t="str">
        <f ca="1">BingoCardGenerator.com!MW6</f>
        <v>Word 39</v>
      </c>
      <c r="FS16" s="128" t="str">
        <f ca="1">BingoCardGenerator.com!MX6</f>
        <v>Word 47</v>
      </c>
      <c r="FT16" s="129" t="str">
        <f ca="1">BingoCardGenerator.com!MY6</f>
        <v>Word 72</v>
      </c>
      <c r="FU16" s="127" t="str">
        <f ca="1">BingoCardGenerator.com!NK6</f>
        <v>Word 9</v>
      </c>
      <c r="FV16" s="128" t="str">
        <f ca="1">BingoCardGenerator.com!NL6</f>
        <v>Word 17</v>
      </c>
      <c r="FW16" s="128" t="str">
        <f ca="1">BingoCardGenerator.com!NM6</f>
        <v>Word 44</v>
      </c>
      <c r="FX16" s="128" t="str">
        <f ca="1">BingoCardGenerator.com!NN6</f>
        <v>Word 57</v>
      </c>
      <c r="FY16" s="129" t="str">
        <f ca="1">BingoCardGenerator.com!NO6</f>
        <v>Word 64</v>
      </c>
      <c r="FZ16" s="120"/>
      <c r="GA16" s="127" t="str">
        <f ca="1">BingoCardGenerator.com!NQ6</f>
        <v>Word 5</v>
      </c>
      <c r="GB16" s="128" t="str">
        <f ca="1">BingoCardGenerator.com!NR6</f>
        <v>Word 16</v>
      </c>
      <c r="GC16" s="128" t="str">
        <f ca="1">BingoCardGenerator.com!NS6</f>
        <v>Word 38</v>
      </c>
      <c r="GD16" s="128" t="str">
        <f ca="1">BingoCardGenerator.com!NT6</f>
        <v>Word 54</v>
      </c>
      <c r="GE16" s="129" t="str">
        <f ca="1">BingoCardGenerator.com!NU6</f>
        <v>Word 69</v>
      </c>
      <c r="GF16" s="127" t="str">
        <f ca="1">BingoCardGenerator.com!OG6</f>
        <v>Word 4</v>
      </c>
      <c r="GG16" s="128" t="str">
        <f ca="1">BingoCardGenerator.com!OH6</f>
        <v>Word 27</v>
      </c>
      <c r="GH16" s="128" t="str">
        <f ca="1">BingoCardGenerator.com!OI6</f>
        <v>Word 42</v>
      </c>
      <c r="GI16" s="128" t="str">
        <f ca="1">BingoCardGenerator.com!OJ6</f>
        <v>Word 49</v>
      </c>
      <c r="GJ16" s="129" t="str">
        <f ca="1">BingoCardGenerator.com!OK6</f>
        <v>Word 73</v>
      </c>
      <c r="GK16" s="120"/>
      <c r="GL16" s="127" t="str">
        <f ca="1">BingoCardGenerator.com!OM6</f>
        <v>Word 8</v>
      </c>
      <c r="GM16" s="128" t="str">
        <f ca="1">BingoCardGenerator.com!ON6</f>
        <v>Word 19</v>
      </c>
      <c r="GN16" s="128" t="str">
        <f ca="1">BingoCardGenerator.com!OO6</f>
        <v>Word 40</v>
      </c>
      <c r="GO16" s="128" t="str">
        <f ca="1">BingoCardGenerator.com!OP6</f>
        <v>Word 52</v>
      </c>
      <c r="GP16" s="129" t="str">
        <f ca="1">BingoCardGenerator.com!OQ6</f>
        <v>Word 65</v>
      </c>
      <c r="GQ16" s="127" t="str">
        <f ca="1">BingoCardGenerator.com!PC6</f>
        <v>Word 6</v>
      </c>
      <c r="GR16" s="128" t="str">
        <f ca="1">BingoCardGenerator.com!PD6</f>
        <v>Word 30</v>
      </c>
      <c r="GS16" s="128" t="str">
        <f ca="1">BingoCardGenerator.com!PE6</f>
        <v>Word 44</v>
      </c>
      <c r="GT16" s="128" t="str">
        <f ca="1">BingoCardGenerator.com!PF6</f>
        <v>Word 49</v>
      </c>
      <c r="GU16" s="129" t="str">
        <f ca="1">BingoCardGenerator.com!PG6</f>
        <v>Word 74</v>
      </c>
      <c r="GV16" s="120"/>
      <c r="GW16" s="127" t="str">
        <f ca="1">BingoCardGenerator.com!PI6</f>
        <v>Word 5</v>
      </c>
      <c r="GX16" s="128" t="str">
        <f ca="1">BingoCardGenerator.com!PJ6</f>
        <v>Word 22</v>
      </c>
      <c r="GY16" s="128" t="str">
        <f ca="1">BingoCardGenerator.com!PK6</f>
        <v>Word 44</v>
      </c>
      <c r="GZ16" s="128" t="str">
        <f ca="1">BingoCardGenerator.com!PL6</f>
        <v>Word 54</v>
      </c>
      <c r="HA16" s="129" t="str">
        <f ca="1">BingoCardGenerator.com!PM6</f>
        <v>Word 75</v>
      </c>
      <c r="HB16" s="127" t="str">
        <f ca="1">BingoCardGenerator.com!PY6</f>
        <v>Word 11</v>
      </c>
      <c r="HC16" s="128" t="str">
        <f ca="1">BingoCardGenerator.com!PZ6</f>
        <v>Word 29</v>
      </c>
      <c r="HD16" s="128" t="str">
        <f ca="1">BingoCardGenerator.com!QA6</f>
        <v>Word 31</v>
      </c>
      <c r="HE16" s="128" t="str">
        <f ca="1">BingoCardGenerator.com!QB6</f>
        <v>Word 53</v>
      </c>
      <c r="HF16" s="129" t="str">
        <f ca="1">BingoCardGenerator.com!QC6</f>
        <v>Word 62</v>
      </c>
      <c r="HG16" s="120"/>
      <c r="HH16" s="127" t="str">
        <f ca="1">BingoCardGenerator.com!QE6</f>
        <v>Word 3</v>
      </c>
      <c r="HI16" s="128" t="str">
        <f ca="1">BingoCardGenerator.com!QF6</f>
        <v>Word 23</v>
      </c>
      <c r="HJ16" s="128" t="str">
        <f ca="1">BingoCardGenerator.com!QG6</f>
        <v>Word 44</v>
      </c>
      <c r="HK16" s="128" t="str">
        <f ca="1">BingoCardGenerator.com!QH6</f>
        <v>Word 48</v>
      </c>
      <c r="HL16" s="129" t="str">
        <f ca="1">BingoCardGenerator.com!QI6</f>
        <v>Word 65</v>
      </c>
      <c r="HM16" s="127" t="str">
        <f ca="1">BingoCardGenerator.com!QU6</f>
        <v>Word 15</v>
      </c>
      <c r="HN16" s="128" t="str">
        <f ca="1">BingoCardGenerator.com!QV6</f>
        <v>Word 30</v>
      </c>
      <c r="HO16" s="128" t="str">
        <f ca="1">BingoCardGenerator.com!QW6</f>
        <v>Word 32</v>
      </c>
      <c r="HP16" s="128" t="str">
        <f ca="1">BingoCardGenerator.com!QX6</f>
        <v>Word 48</v>
      </c>
      <c r="HQ16" s="129" t="str">
        <f ca="1">BingoCardGenerator.com!QY6</f>
        <v>Word 71</v>
      </c>
      <c r="HR16" s="120"/>
      <c r="HS16" s="127" t="str">
        <f ca="1">BingoCardGenerator.com!RA6</f>
        <v>Word 14</v>
      </c>
      <c r="HT16" s="128" t="str">
        <f ca="1">BingoCardGenerator.com!RB6</f>
        <v>Word 18</v>
      </c>
      <c r="HU16" s="128" t="str">
        <f ca="1">BingoCardGenerator.com!RC6</f>
        <v>Word 31</v>
      </c>
      <c r="HV16" s="128" t="str">
        <f ca="1">BingoCardGenerator.com!RD6</f>
        <v>Word 57</v>
      </c>
      <c r="HW16" s="129" t="str">
        <f ca="1">BingoCardGenerator.com!RE6</f>
        <v>Word 74</v>
      </c>
      <c r="HX16" s="127" t="str">
        <f ca="1">BingoCardGenerator.com!RQ6</f>
        <v>Word 1</v>
      </c>
      <c r="HY16" s="128" t="str">
        <f ca="1">BingoCardGenerator.com!RR6</f>
        <v>Word 21</v>
      </c>
      <c r="HZ16" s="128" t="str">
        <f ca="1">BingoCardGenerator.com!RS6</f>
        <v>Word 36</v>
      </c>
      <c r="IA16" s="128" t="str">
        <f ca="1">BingoCardGenerator.com!RT6</f>
        <v>Word 60</v>
      </c>
      <c r="IB16" s="129" t="str">
        <f ca="1">BingoCardGenerator.com!RU6</f>
        <v>Word 70</v>
      </c>
      <c r="IC16" s="120"/>
      <c r="ID16" s="127" t="str">
        <f ca="1">BingoCardGenerator.com!RW6</f>
        <v>Word 4</v>
      </c>
      <c r="IE16" s="128" t="str">
        <f ca="1">BingoCardGenerator.com!RX6</f>
        <v>Word 18</v>
      </c>
      <c r="IF16" s="128" t="str">
        <f ca="1">BingoCardGenerator.com!RY6</f>
        <v>Word 41</v>
      </c>
      <c r="IG16" s="128" t="str">
        <f ca="1">BingoCardGenerator.com!RZ6</f>
        <v>Word 54</v>
      </c>
      <c r="IH16" s="129" t="str">
        <f ca="1">BingoCardGenerator.com!SA6</f>
        <v>Word 61</v>
      </c>
      <c r="II16" s="127" t="str">
        <f ca="1">BingoCardGenerator.com!SM6</f>
        <v>Word 3</v>
      </c>
      <c r="IJ16" s="128" t="str">
        <f ca="1">BingoCardGenerator.com!SN6</f>
        <v>Word 29</v>
      </c>
      <c r="IK16" s="128" t="str">
        <f ca="1">BingoCardGenerator.com!SO6</f>
        <v>Word 34</v>
      </c>
      <c r="IL16" s="128" t="str">
        <f ca="1">BingoCardGenerator.com!SP6</f>
        <v>Word 60</v>
      </c>
      <c r="IM16" s="129" t="str">
        <f ca="1">BingoCardGenerator.com!SQ6</f>
        <v>Word 66</v>
      </c>
      <c r="IN16" s="120"/>
      <c r="IO16" s="127" t="str">
        <f ca="1">BingoCardGenerator.com!SS6</f>
        <v>Word 8</v>
      </c>
      <c r="IP16" s="128" t="str">
        <f ca="1">BingoCardGenerator.com!ST6</f>
        <v>Word 22</v>
      </c>
      <c r="IQ16" s="128" t="str">
        <f ca="1">BingoCardGenerator.com!SU6</f>
        <v>Word 42</v>
      </c>
      <c r="IR16" s="128" t="str">
        <f ca="1">BingoCardGenerator.com!SV6</f>
        <v>Word 59</v>
      </c>
      <c r="IS16" s="129" t="str">
        <f ca="1">BingoCardGenerator.com!SW6</f>
        <v>Word 63</v>
      </c>
      <c r="IT16" s="127" t="str">
        <f ca="1">BingoCardGenerator.com!TI6</f>
        <v>Word 3</v>
      </c>
      <c r="IU16" s="128" t="str">
        <f ca="1">BingoCardGenerator.com!TJ6</f>
        <v>Word 27</v>
      </c>
      <c r="IV16" s="128" t="str">
        <f ca="1">BingoCardGenerator.com!TK6</f>
        <v>Word 42</v>
      </c>
      <c r="IW16" s="128" t="str">
        <f ca="1">BingoCardGenerator.com!TL6</f>
        <v>Word 59</v>
      </c>
      <c r="IX16" s="129" t="str">
        <f ca="1">BingoCardGenerator.com!TM6</f>
        <v>Word 61</v>
      </c>
      <c r="IY16" s="120"/>
      <c r="IZ16" s="127" t="str">
        <f ca="1">BingoCardGenerator.com!TO6</f>
        <v>Word 2</v>
      </c>
      <c r="JA16" s="128" t="str">
        <f ca="1">BingoCardGenerator.com!TP6</f>
        <v>Word 20</v>
      </c>
      <c r="JB16" s="128" t="str">
        <f ca="1">BingoCardGenerator.com!TQ6</f>
        <v>Word 45</v>
      </c>
      <c r="JC16" s="128" t="str">
        <f ca="1">BingoCardGenerator.com!TR6</f>
        <v>Word 48</v>
      </c>
      <c r="JD16" s="129" t="str">
        <f ca="1">BingoCardGenerator.com!TS6</f>
        <v>Word 61</v>
      </c>
      <c r="JE16" s="127" t="str">
        <f ca="1">BingoCardGenerator.com!UE6</f>
        <v>Word 2</v>
      </c>
      <c r="JF16" s="128" t="str">
        <f ca="1">BingoCardGenerator.com!UF6</f>
        <v>Word 21</v>
      </c>
      <c r="JG16" s="128" t="str">
        <f ca="1">BingoCardGenerator.com!UG6</f>
        <v>Word 42</v>
      </c>
      <c r="JH16" s="128" t="str">
        <f ca="1">BingoCardGenerator.com!UH6</f>
        <v>Word 52</v>
      </c>
      <c r="JI16" s="129" t="str">
        <f ca="1">BingoCardGenerator.com!UI6</f>
        <v>Word 67</v>
      </c>
      <c r="JJ16" s="120"/>
      <c r="JK16" s="127" t="str">
        <f ca="1">BingoCardGenerator.com!UK6</f>
        <v>Word 1</v>
      </c>
      <c r="JL16" s="128" t="str">
        <f ca="1">BingoCardGenerator.com!UL6</f>
        <v>Word 21</v>
      </c>
      <c r="JM16" s="128" t="str">
        <f ca="1">BingoCardGenerator.com!UM6</f>
        <v>Word 39</v>
      </c>
      <c r="JN16" s="128" t="str">
        <f ca="1">BingoCardGenerator.com!UN6</f>
        <v>Word 49</v>
      </c>
      <c r="JO16" s="129" t="str">
        <f ca="1">BingoCardGenerator.com!UO6</f>
        <v>Word 70</v>
      </c>
    </row>
    <row r="17" spans="1:275" s="74" customFormat="1" ht="24" customHeight="1" x14ac:dyDescent="0.3">
      <c r="A17" s="71"/>
      <c r="B17" s="72"/>
      <c r="C17" s="65">
        <f>BingoCardGenerator.com!N$35</f>
        <v>3</v>
      </c>
      <c r="D17" s="72"/>
      <c r="E17" s="71"/>
      <c r="F17" s="73"/>
      <c r="G17" s="71"/>
      <c r="H17" s="72"/>
      <c r="I17" s="65">
        <f>BingoCardGenerator.com!T$35</f>
        <v>4</v>
      </c>
      <c r="J17" s="72"/>
      <c r="K17" s="71"/>
      <c r="L17" s="71"/>
      <c r="M17" s="72"/>
      <c r="N17" s="65">
        <f>BingoCardGenerator.com!AJ$35</f>
        <v>7</v>
      </c>
      <c r="O17" s="72"/>
      <c r="P17" s="71"/>
      <c r="Q17" s="73"/>
      <c r="R17" s="71"/>
      <c r="S17" s="72"/>
      <c r="T17" s="65">
        <f>BingoCardGenerator.com!AP$35</f>
        <v>8</v>
      </c>
      <c r="U17" s="72"/>
      <c r="V17" s="71"/>
      <c r="W17" s="71"/>
      <c r="X17" s="72"/>
      <c r="Y17" s="65">
        <f>BingoCardGenerator.com!BF$35</f>
        <v>11</v>
      </c>
      <c r="Z17" s="72"/>
      <c r="AA17" s="71"/>
      <c r="AB17" s="73"/>
      <c r="AC17" s="71"/>
      <c r="AD17" s="72"/>
      <c r="AE17" s="65">
        <f>BingoCardGenerator.com!BL$35</f>
        <v>12</v>
      </c>
      <c r="AF17" s="72"/>
      <c r="AG17" s="71"/>
      <c r="AH17" s="71"/>
      <c r="AI17" s="72"/>
      <c r="AJ17" s="65">
        <f>BingoCardGenerator.com!CB$35</f>
        <v>15</v>
      </c>
      <c r="AK17" s="72"/>
      <c r="AL17" s="71"/>
      <c r="AM17" s="73"/>
      <c r="AN17" s="71"/>
      <c r="AO17" s="72"/>
      <c r="AP17" s="65">
        <f>BingoCardGenerator.com!CH$35</f>
        <v>16</v>
      </c>
      <c r="AQ17" s="72"/>
      <c r="AR17" s="71"/>
      <c r="AS17" s="71"/>
      <c r="AT17" s="72"/>
      <c r="AU17" s="65">
        <f>BingoCardGenerator.com!CX$35</f>
        <v>19</v>
      </c>
      <c r="AV17" s="72"/>
      <c r="AW17" s="71"/>
      <c r="AX17" s="73"/>
      <c r="AY17" s="71"/>
      <c r="AZ17" s="72"/>
      <c r="BA17" s="65">
        <f>BingoCardGenerator.com!DD$35</f>
        <v>20</v>
      </c>
      <c r="BB17" s="72"/>
      <c r="BC17" s="71"/>
      <c r="BD17" s="71"/>
      <c r="BE17" s="72"/>
      <c r="BF17" s="65">
        <f>BingoCardGenerator.com!DT$35</f>
        <v>23</v>
      </c>
      <c r="BG17" s="72"/>
      <c r="BH17" s="71"/>
      <c r="BI17" s="73"/>
      <c r="BJ17" s="71"/>
      <c r="BK17" s="72"/>
      <c r="BL17" s="65">
        <f>BingoCardGenerator.com!DZ$35</f>
        <v>24</v>
      </c>
      <c r="BM17" s="72"/>
      <c r="BN17" s="71"/>
      <c r="BO17" s="71"/>
      <c r="BP17" s="72"/>
      <c r="BQ17" s="65">
        <f>BingoCardGenerator.com!EP$35</f>
        <v>27</v>
      </c>
      <c r="BR17" s="72"/>
      <c r="BS17" s="71"/>
      <c r="BT17" s="73"/>
      <c r="BU17" s="71"/>
      <c r="BV17" s="72"/>
      <c r="BW17" s="65">
        <f>BingoCardGenerator.com!EV$35</f>
        <v>28</v>
      </c>
      <c r="BX17" s="72"/>
      <c r="BY17" s="71"/>
      <c r="BZ17" s="71"/>
      <c r="CA17" s="72"/>
      <c r="CB17" s="65">
        <f>BingoCardGenerator.com!FL$35</f>
        <v>31</v>
      </c>
      <c r="CC17" s="72"/>
      <c r="CD17" s="71"/>
      <c r="CE17" s="73"/>
      <c r="CF17" s="71"/>
      <c r="CG17" s="72"/>
      <c r="CH17" s="65">
        <f>BingoCardGenerator.com!FR$35</f>
        <v>32</v>
      </c>
      <c r="CI17" s="72"/>
      <c r="CJ17" s="71"/>
      <c r="CK17" s="71"/>
      <c r="CL17" s="72"/>
      <c r="CM17" s="65">
        <f>BingoCardGenerator.com!GH$35</f>
        <v>35</v>
      </c>
      <c r="CN17" s="72"/>
      <c r="CO17" s="71"/>
      <c r="CP17" s="73"/>
      <c r="CQ17" s="71"/>
      <c r="CR17" s="72"/>
      <c r="CS17" s="65">
        <f>BingoCardGenerator.com!GN$35</f>
        <v>36</v>
      </c>
      <c r="CT17" s="72"/>
      <c r="CU17" s="71"/>
      <c r="CV17" s="71"/>
      <c r="CW17" s="72"/>
      <c r="CX17" s="65">
        <f>BingoCardGenerator.com!HD$35</f>
        <v>39</v>
      </c>
      <c r="CY17" s="72"/>
      <c r="CZ17" s="71"/>
      <c r="DA17" s="73"/>
      <c r="DB17" s="71"/>
      <c r="DC17" s="72"/>
      <c r="DD17" s="65">
        <f>BingoCardGenerator.com!HJ$35</f>
        <v>40</v>
      </c>
      <c r="DE17" s="72"/>
      <c r="DF17" s="71"/>
      <c r="DG17" s="71"/>
      <c r="DH17" s="72"/>
      <c r="DI17" s="65">
        <f>BingoCardGenerator.com!HZ$35</f>
        <v>43</v>
      </c>
      <c r="DJ17" s="72"/>
      <c r="DK17" s="71"/>
      <c r="DL17" s="73"/>
      <c r="DM17" s="71"/>
      <c r="DN17" s="72"/>
      <c r="DO17" s="65">
        <f>BingoCardGenerator.com!IF$35</f>
        <v>44</v>
      </c>
      <c r="DP17" s="72"/>
      <c r="DQ17" s="71"/>
      <c r="DR17" s="71"/>
      <c r="DS17" s="72"/>
      <c r="DT17" s="65">
        <f>BingoCardGenerator.com!IV$35</f>
        <v>47</v>
      </c>
      <c r="DU17" s="72"/>
      <c r="DV17" s="71"/>
      <c r="DW17" s="73"/>
      <c r="DX17" s="71"/>
      <c r="DY17" s="72"/>
      <c r="DZ17" s="65">
        <f>BingoCardGenerator.com!JB$35</f>
        <v>48</v>
      </c>
      <c r="EA17" s="72"/>
      <c r="EB17" s="71"/>
      <c r="EC17" s="71"/>
      <c r="ED17" s="72"/>
      <c r="EE17" s="65">
        <f>BingoCardGenerator.com!JR$35</f>
        <v>51</v>
      </c>
      <c r="EF17" s="72"/>
      <c r="EG17" s="71"/>
      <c r="EH17" s="73"/>
      <c r="EI17" s="71"/>
      <c r="EJ17" s="72"/>
      <c r="EK17" s="65">
        <f>BingoCardGenerator.com!JX$35</f>
        <v>52</v>
      </c>
      <c r="EL17" s="72"/>
      <c r="EM17" s="71"/>
      <c r="EN17" s="71"/>
      <c r="EO17" s="72"/>
      <c r="EP17" s="65">
        <f>BingoCardGenerator.com!KN$35</f>
        <v>55</v>
      </c>
      <c r="EQ17" s="72"/>
      <c r="ER17" s="71"/>
      <c r="ES17" s="73"/>
      <c r="ET17" s="71"/>
      <c r="EU17" s="72"/>
      <c r="EV17" s="65">
        <f>BingoCardGenerator.com!KT$35</f>
        <v>56</v>
      </c>
      <c r="EW17" s="72"/>
      <c r="EX17" s="71"/>
      <c r="EY17" s="71"/>
      <c r="EZ17" s="72"/>
      <c r="FA17" s="65">
        <f>BingoCardGenerator.com!LJ$35</f>
        <v>59</v>
      </c>
      <c r="FB17" s="72"/>
      <c r="FC17" s="71"/>
      <c r="FD17" s="73"/>
      <c r="FE17" s="71"/>
      <c r="FF17" s="72"/>
      <c r="FG17" s="65">
        <f>BingoCardGenerator.com!LP$35</f>
        <v>60</v>
      </c>
      <c r="FH17" s="72"/>
      <c r="FI17" s="71"/>
      <c r="FJ17" s="71"/>
      <c r="FK17" s="72"/>
      <c r="FL17" s="65">
        <f>BingoCardGenerator.com!MF$35</f>
        <v>63</v>
      </c>
      <c r="FM17" s="72"/>
      <c r="FN17" s="71"/>
      <c r="FO17" s="73"/>
      <c r="FP17" s="71"/>
      <c r="FQ17" s="72"/>
      <c r="FR17" s="65">
        <f>BingoCardGenerator.com!ML$35</f>
        <v>64</v>
      </c>
      <c r="FS17" s="72"/>
      <c r="FT17" s="71"/>
      <c r="FU17" s="71"/>
      <c r="FV17" s="72"/>
      <c r="FW17" s="65">
        <f>BingoCardGenerator.com!NB$35</f>
        <v>67</v>
      </c>
      <c r="FX17" s="72"/>
      <c r="FY17" s="71"/>
      <c r="FZ17" s="73"/>
      <c r="GA17" s="71"/>
      <c r="GB17" s="72"/>
      <c r="GC17" s="65">
        <f>BingoCardGenerator.com!NH$35</f>
        <v>68</v>
      </c>
      <c r="GD17" s="72"/>
      <c r="GE17" s="71"/>
      <c r="GF17" s="71"/>
      <c r="GG17" s="72"/>
      <c r="GH17" s="65">
        <f>BingoCardGenerator.com!NX$35</f>
        <v>71</v>
      </c>
      <c r="GI17" s="72"/>
      <c r="GJ17" s="71"/>
      <c r="GK17" s="73"/>
      <c r="GL17" s="71"/>
      <c r="GM17" s="72"/>
      <c r="GN17" s="65">
        <f>BingoCardGenerator.com!OD$35</f>
        <v>72</v>
      </c>
      <c r="GO17" s="72"/>
      <c r="GP17" s="71"/>
      <c r="GQ17" s="71"/>
      <c r="GR17" s="72"/>
      <c r="GS17" s="65">
        <f>BingoCardGenerator.com!OT$35</f>
        <v>75</v>
      </c>
      <c r="GT17" s="72"/>
      <c r="GU17" s="71"/>
      <c r="GV17" s="73"/>
      <c r="GW17" s="71"/>
      <c r="GX17" s="72"/>
      <c r="GY17" s="65">
        <f>BingoCardGenerator.com!OZ$35</f>
        <v>76</v>
      </c>
      <c r="GZ17" s="72"/>
      <c r="HA17" s="71"/>
      <c r="HB17" s="71"/>
      <c r="HC17" s="72"/>
      <c r="HD17" s="65">
        <f>BingoCardGenerator.com!PP$35</f>
        <v>79</v>
      </c>
      <c r="HE17" s="72"/>
      <c r="HF17" s="71"/>
      <c r="HG17" s="73"/>
      <c r="HH17" s="71"/>
      <c r="HI17" s="72"/>
      <c r="HJ17" s="65">
        <f>BingoCardGenerator.com!PV$35</f>
        <v>80</v>
      </c>
      <c r="HK17" s="72"/>
      <c r="HL17" s="71"/>
      <c r="HM17" s="71"/>
      <c r="HN17" s="72"/>
      <c r="HO17" s="65">
        <f>BingoCardGenerator.com!QL$35</f>
        <v>83</v>
      </c>
      <c r="HP17" s="72"/>
      <c r="HQ17" s="71"/>
      <c r="HR17" s="73"/>
      <c r="HS17" s="71"/>
      <c r="HT17" s="72"/>
      <c r="HU17" s="65">
        <f>BingoCardGenerator.com!QR$35</f>
        <v>84</v>
      </c>
      <c r="HV17" s="72"/>
      <c r="HW17" s="71"/>
      <c r="HX17" s="71"/>
      <c r="HY17" s="72"/>
      <c r="HZ17" s="65">
        <f>BingoCardGenerator.com!RH$35</f>
        <v>87</v>
      </c>
      <c r="IA17" s="72"/>
      <c r="IB17" s="71"/>
      <c r="IC17" s="73"/>
      <c r="ID17" s="71"/>
      <c r="IE17" s="72"/>
      <c r="IF17" s="65">
        <f>BingoCardGenerator.com!RN$35</f>
        <v>88</v>
      </c>
      <c r="IG17" s="72"/>
      <c r="IH17" s="71"/>
      <c r="II17" s="71"/>
      <c r="IJ17" s="72"/>
      <c r="IK17" s="65">
        <f>BingoCardGenerator.com!SD$35</f>
        <v>91</v>
      </c>
      <c r="IL17" s="72"/>
      <c r="IM17" s="71"/>
      <c r="IN17" s="73"/>
      <c r="IO17" s="71"/>
      <c r="IP17" s="72"/>
      <c r="IQ17" s="65">
        <f>BingoCardGenerator.com!SJ$35</f>
        <v>92</v>
      </c>
      <c r="IR17" s="72"/>
      <c r="IS17" s="71"/>
      <c r="IT17" s="71"/>
      <c r="IU17" s="72"/>
      <c r="IV17" s="65">
        <f>BingoCardGenerator.com!SZ$35</f>
        <v>95</v>
      </c>
      <c r="IW17" s="72"/>
      <c r="IX17" s="71"/>
      <c r="IY17" s="73"/>
      <c r="IZ17" s="71"/>
      <c r="JA17" s="72"/>
      <c r="JB17" s="65">
        <f>BingoCardGenerator.com!TF$35</f>
        <v>96</v>
      </c>
      <c r="JC17" s="72"/>
      <c r="JD17" s="71"/>
      <c r="JE17" s="71"/>
      <c r="JF17" s="72"/>
      <c r="JG17" s="65">
        <f>BingoCardGenerator.com!TV$35</f>
        <v>99</v>
      </c>
      <c r="JH17" s="72"/>
      <c r="JI17" s="71"/>
      <c r="JJ17" s="73"/>
      <c r="JK17" s="71"/>
      <c r="JL17" s="72"/>
      <c r="JM17" s="65">
        <f>BingoCardGenerator.com!UB$35</f>
        <v>100</v>
      </c>
      <c r="JN17" s="72"/>
      <c r="JO17" s="71"/>
    </row>
    <row r="18" spans="1:275" s="79" customFormat="1" ht="24" customHeight="1" x14ac:dyDescent="0.4">
      <c r="A18" s="75">
        <f>IF('Word List'!$H$1=TRUE,C17,"")</f>
        <v>3</v>
      </c>
      <c r="B18" s="76"/>
      <c r="C18" s="77" t="str">
        <f>IF('Word List'!$D$1=TRUE,Instructions!$D$17,"")</f>
        <v>Write the description here</v>
      </c>
      <c r="D18" s="76"/>
      <c r="E18" s="78">
        <f>IF('Word List'!$H$1=TRUE,C17,"")</f>
        <v>3</v>
      </c>
      <c r="F18" s="76"/>
      <c r="G18" s="75">
        <f>IF('Word List'!$H$1=TRUE,I17,"")</f>
        <v>4</v>
      </c>
      <c r="H18" s="76"/>
      <c r="I18" s="77" t="str">
        <f>IF('Word List'!$D$1=TRUE,Instructions!$D$17,"")</f>
        <v>Write the description here</v>
      </c>
      <c r="J18" s="76"/>
      <c r="K18" s="78">
        <f>IF('Word List'!$H$1=TRUE,I17,"")</f>
        <v>4</v>
      </c>
      <c r="L18" s="75">
        <f>IF('Word List'!$H$1=TRUE,N17,"")</f>
        <v>7</v>
      </c>
      <c r="M18" s="76"/>
      <c r="N18" s="77" t="str">
        <f>IF('Word List'!$D$1=TRUE,Instructions!$D$17,"")</f>
        <v>Write the description here</v>
      </c>
      <c r="O18" s="76"/>
      <c r="P18" s="78">
        <f>IF('Word List'!$H$1=TRUE,N17,"")</f>
        <v>7</v>
      </c>
      <c r="Q18" s="76"/>
      <c r="R18" s="75">
        <f>IF('Word List'!$H$1=TRUE,T17,"")</f>
        <v>8</v>
      </c>
      <c r="S18" s="76"/>
      <c r="T18" s="77" t="str">
        <f>IF('Word List'!$D$1=TRUE,Instructions!$D$17,"")</f>
        <v>Write the description here</v>
      </c>
      <c r="U18" s="76"/>
      <c r="V18" s="78">
        <f>IF('Word List'!$H$1=TRUE,T17,"")</f>
        <v>8</v>
      </c>
      <c r="W18" s="75">
        <f>IF('Word List'!$H$1=TRUE,Y17,"")</f>
        <v>11</v>
      </c>
      <c r="X18" s="76"/>
      <c r="Y18" s="77" t="str">
        <f>IF('Word List'!$D$1=TRUE,Instructions!$D$17,"")</f>
        <v>Write the description here</v>
      </c>
      <c r="Z18" s="76"/>
      <c r="AA18" s="78">
        <f>IF('Word List'!$H$1=TRUE,Y17,"")</f>
        <v>11</v>
      </c>
      <c r="AB18" s="76"/>
      <c r="AC18" s="75">
        <f>IF('Word List'!$H$1=TRUE,AE17,"")</f>
        <v>12</v>
      </c>
      <c r="AD18" s="76"/>
      <c r="AE18" s="77" t="str">
        <f>IF('Word List'!$D$1=TRUE,Instructions!$D$17,"")</f>
        <v>Write the description here</v>
      </c>
      <c r="AF18" s="76"/>
      <c r="AG18" s="78">
        <f>IF('Word List'!$H$1=TRUE,AE17,"")</f>
        <v>12</v>
      </c>
      <c r="AH18" s="75">
        <f>IF('Word List'!$H$1=TRUE,AJ17,"")</f>
        <v>15</v>
      </c>
      <c r="AI18" s="76"/>
      <c r="AJ18" s="77" t="str">
        <f>IF('Word List'!$D$1=TRUE,Instructions!$D$17,"")</f>
        <v>Write the description here</v>
      </c>
      <c r="AK18" s="76"/>
      <c r="AL18" s="78">
        <f>IF('Word List'!$H$1=TRUE,AJ17,"")</f>
        <v>15</v>
      </c>
      <c r="AM18" s="76"/>
      <c r="AN18" s="75">
        <f>IF('Word List'!$H$1=TRUE,AP17,"")</f>
        <v>16</v>
      </c>
      <c r="AO18" s="76"/>
      <c r="AP18" s="77" t="str">
        <f>IF('Word List'!$D$1=TRUE,Instructions!$D$17,"")</f>
        <v>Write the description here</v>
      </c>
      <c r="AQ18" s="76"/>
      <c r="AR18" s="78">
        <f>IF('Word List'!$H$1=TRUE,AP17,"")</f>
        <v>16</v>
      </c>
      <c r="AS18" s="75">
        <f>IF('Word List'!$H$1=TRUE,AU17,"")</f>
        <v>19</v>
      </c>
      <c r="AT18" s="76"/>
      <c r="AU18" s="77" t="str">
        <f>IF('Word List'!$D$1=TRUE,Instructions!$D$17,"")</f>
        <v>Write the description here</v>
      </c>
      <c r="AV18" s="76"/>
      <c r="AW18" s="78">
        <f>IF('Word List'!$H$1=TRUE,AU17,"")</f>
        <v>19</v>
      </c>
      <c r="AX18" s="76"/>
      <c r="AY18" s="75">
        <f>IF('Word List'!$H$1=TRUE,BA17,"")</f>
        <v>20</v>
      </c>
      <c r="AZ18" s="76"/>
      <c r="BA18" s="77" t="str">
        <f>IF('Word List'!$D$1=TRUE,Instructions!$D$17,"")</f>
        <v>Write the description here</v>
      </c>
      <c r="BB18" s="76"/>
      <c r="BC18" s="78">
        <f>IF('Word List'!$H$1=TRUE,BA17,"")</f>
        <v>20</v>
      </c>
      <c r="BD18" s="75">
        <f>IF('Word List'!$H$1=TRUE,BF17,"")</f>
        <v>23</v>
      </c>
      <c r="BE18" s="76"/>
      <c r="BF18" s="77" t="str">
        <f>IF('Word List'!$D$1=TRUE,Instructions!$D$17,"")</f>
        <v>Write the description here</v>
      </c>
      <c r="BG18" s="76"/>
      <c r="BH18" s="78">
        <f>IF('Word List'!$H$1=TRUE,BF17,"")</f>
        <v>23</v>
      </c>
      <c r="BI18" s="76"/>
      <c r="BJ18" s="75">
        <f>IF('Word List'!$H$1=TRUE,BL17,"")</f>
        <v>24</v>
      </c>
      <c r="BK18" s="76"/>
      <c r="BL18" s="77" t="str">
        <f>IF('Word List'!$D$1=TRUE,Instructions!$D$17,"")</f>
        <v>Write the description here</v>
      </c>
      <c r="BM18" s="76"/>
      <c r="BN18" s="78">
        <f>IF('Word List'!$H$1=TRUE,BL17,"")</f>
        <v>24</v>
      </c>
      <c r="BO18" s="75">
        <f>IF('Word List'!$H$1=TRUE,BQ17,"")</f>
        <v>27</v>
      </c>
      <c r="BP18" s="76"/>
      <c r="BQ18" s="77" t="str">
        <f>IF('Word List'!$D$1=TRUE,Instructions!$D$17,"")</f>
        <v>Write the description here</v>
      </c>
      <c r="BR18" s="76"/>
      <c r="BS18" s="78">
        <f>IF('Word List'!$H$1=TRUE,BQ17,"")</f>
        <v>27</v>
      </c>
      <c r="BT18" s="76"/>
      <c r="BU18" s="75">
        <f>IF('Word List'!$H$1=TRUE,BW17,"")</f>
        <v>28</v>
      </c>
      <c r="BV18" s="76"/>
      <c r="BW18" s="77" t="str">
        <f>IF('Word List'!$D$1=TRUE,Instructions!$D$17,"")</f>
        <v>Write the description here</v>
      </c>
      <c r="BX18" s="76"/>
      <c r="BY18" s="78">
        <f>IF('Word List'!$H$1=TRUE,BW17,"")</f>
        <v>28</v>
      </c>
      <c r="BZ18" s="75">
        <f>IF('Word List'!$H$1=TRUE,CB17,"")</f>
        <v>31</v>
      </c>
      <c r="CA18" s="76"/>
      <c r="CB18" s="77" t="str">
        <f>IF('Word List'!$D$1=TRUE,Instructions!$D$17,"")</f>
        <v>Write the description here</v>
      </c>
      <c r="CC18" s="76"/>
      <c r="CD18" s="78">
        <f>IF('Word List'!$H$1=TRUE,CB17,"")</f>
        <v>31</v>
      </c>
      <c r="CE18" s="76"/>
      <c r="CF18" s="75">
        <f>IF('Word List'!$H$1=TRUE,CH17,"")</f>
        <v>32</v>
      </c>
      <c r="CG18" s="76"/>
      <c r="CH18" s="77" t="str">
        <f>IF('Word List'!$D$1=TRUE,Instructions!$D$17,"")</f>
        <v>Write the description here</v>
      </c>
      <c r="CI18" s="76"/>
      <c r="CJ18" s="78">
        <f>IF('Word List'!$H$1=TRUE,CH17,"")</f>
        <v>32</v>
      </c>
      <c r="CK18" s="75">
        <f>IF('Word List'!$H$1=TRUE,CM17,"")</f>
        <v>35</v>
      </c>
      <c r="CL18" s="76"/>
      <c r="CM18" s="77" t="str">
        <f>IF('Word List'!$D$1=TRUE,Instructions!$D$17,"")</f>
        <v>Write the description here</v>
      </c>
      <c r="CN18" s="76"/>
      <c r="CO18" s="78">
        <f>IF('Word List'!$H$1=TRUE,CM17,"")</f>
        <v>35</v>
      </c>
      <c r="CP18" s="76"/>
      <c r="CQ18" s="75">
        <f>IF('Word List'!$H$1=TRUE,CS17,"")</f>
        <v>36</v>
      </c>
      <c r="CR18" s="76"/>
      <c r="CS18" s="77" t="str">
        <f>IF('Word List'!$D$1=TRUE,Instructions!$D$17,"")</f>
        <v>Write the description here</v>
      </c>
      <c r="CT18" s="76"/>
      <c r="CU18" s="78">
        <f>IF('Word List'!$H$1=TRUE,CS17,"")</f>
        <v>36</v>
      </c>
      <c r="CV18" s="75">
        <f>IF('Word List'!$H$1=TRUE,CX17,"")</f>
        <v>39</v>
      </c>
      <c r="CW18" s="76"/>
      <c r="CX18" s="77" t="str">
        <f>IF('Word List'!$D$1=TRUE,Instructions!$D$17,"")</f>
        <v>Write the description here</v>
      </c>
      <c r="CY18" s="76"/>
      <c r="CZ18" s="78">
        <f>IF('Word List'!$H$1=TRUE,CX17,"")</f>
        <v>39</v>
      </c>
      <c r="DA18" s="76"/>
      <c r="DB18" s="75">
        <f>IF('Word List'!$H$1=TRUE,DD17,"")</f>
        <v>40</v>
      </c>
      <c r="DC18" s="76"/>
      <c r="DD18" s="77" t="str">
        <f>IF('Word List'!$D$1=TRUE,Instructions!$D$17,"")</f>
        <v>Write the description here</v>
      </c>
      <c r="DE18" s="76"/>
      <c r="DF18" s="78">
        <f>IF('Word List'!$H$1=TRUE,DD17,"")</f>
        <v>40</v>
      </c>
      <c r="DG18" s="75">
        <f>IF('Word List'!$H$1=TRUE,DI17,"")</f>
        <v>43</v>
      </c>
      <c r="DH18" s="76"/>
      <c r="DI18" s="77" t="str">
        <f>IF('Word List'!$D$1=TRUE,Instructions!$D$17,"")</f>
        <v>Write the description here</v>
      </c>
      <c r="DJ18" s="76"/>
      <c r="DK18" s="78">
        <f>IF('Word List'!$H$1=TRUE,DI17,"")</f>
        <v>43</v>
      </c>
      <c r="DL18" s="76"/>
      <c r="DM18" s="75">
        <f>IF('Word List'!$H$1=TRUE,DO17,"")</f>
        <v>44</v>
      </c>
      <c r="DN18" s="76"/>
      <c r="DO18" s="77" t="str">
        <f>IF('Word List'!$D$1=TRUE,Instructions!$D$17,"")</f>
        <v>Write the description here</v>
      </c>
      <c r="DP18" s="76"/>
      <c r="DQ18" s="78">
        <f>IF('Word List'!$H$1=TRUE,DO17,"")</f>
        <v>44</v>
      </c>
      <c r="DR18" s="75">
        <f>IF('Word List'!$H$1=TRUE,DT17,"")</f>
        <v>47</v>
      </c>
      <c r="DS18" s="76"/>
      <c r="DT18" s="77" t="str">
        <f>IF('Word List'!$D$1=TRUE,Instructions!$D$17,"")</f>
        <v>Write the description here</v>
      </c>
      <c r="DU18" s="76"/>
      <c r="DV18" s="78">
        <f>IF('Word List'!$H$1=TRUE,DT17,"")</f>
        <v>47</v>
      </c>
      <c r="DW18" s="76"/>
      <c r="DX18" s="75">
        <f>IF('Word List'!$H$1=TRUE,DZ17,"")</f>
        <v>48</v>
      </c>
      <c r="DY18" s="76"/>
      <c r="DZ18" s="77" t="str">
        <f>IF('Word List'!$D$1=TRUE,Instructions!$D$17,"")</f>
        <v>Write the description here</v>
      </c>
      <c r="EA18" s="76"/>
      <c r="EB18" s="78">
        <f>IF('Word List'!$H$1=TRUE,DZ17,"")</f>
        <v>48</v>
      </c>
      <c r="EC18" s="75">
        <f>IF('Word List'!$H$1=TRUE,EE17,"")</f>
        <v>51</v>
      </c>
      <c r="ED18" s="76"/>
      <c r="EE18" s="77" t="str">
        <f>IF('Word List'!$D$1=TRUE,Instructions!$D$17,"")</f>
        <v>Write the description here</v>
      </c>
      <c r="EF18" s="76"/>
      <c r="EG18" s="78">
        <f>IF('Word List'!$H$1=TRUE,EE17,"")</f>
        <v>51</v>
      </c>
      <c r="EH18" s="76"/>
      <c r="EI18" s="75">
        <f>IF('Word List'!$H$1=TRUE,EK17,"")</f>
        <v>52</v>
      </c>
      <c r="EJ18" s="76"/>
      <c r="EK18" s="77" t="str">
        <f>IF('Word List'!$D$1=TRUE,Instructions!$D$17,"")</f>
        <v>Write the description here</v>
      </c>
      <c r="EL18" s="76"/>
      <c r="EM18" s="78">
        <f>IF('Word List'!$H$1=TRUE,EK17,"")</f>
        <v>52</v>
      </c>
      <c r="EN18" s="75">
        <f>IF('Word List'!$H$1=TRUE,EP17,"")</f>
        <v>55</v>
      </c>
      <c r="EO18" s="76"/>
      <c r="EP18" s="77" t="str">
        <f>IF('Word List'!$D$1=TRUE,Instructions!$D$17,"")</f>
        <v>Write the description here</v>
      </c>
      <c r="EQ18" s="76"/>
      <c r="ER18" s="78">
        <f>IF('Word List'!$H$1=TRUE,EP17,"")</f>
        <v>55</v>
      </c>
      <c r="ES18" s="76"/>
      <c r="ET18" s="75">
        <f>IF('Word List'!$H$1=TRUE,EV17,"")</f>
        <v>56</v>
      </c>
      <c r="EU18" s="76"/>
      <c r="EV18" s="77" t="str">
        <f>IF('Word List'!$D$1=TRUE,Instructions!$D$17,"")</f>
        <v>Write the description here</v>
      </c>
      <c r="EW18" s="76"/>
      <c r="EX18" s="78">
        <f>IF('Word List'!$H$1=TRUE,EV17,"")</f>
        <v>56</v>
      </c>
      <c r="EY18" s="75">
        <f>IF('Word List'!$H$1=TRUE,FA17,"")</f>
        <v>59</v>
      </c>
      <c r="EZ18" s="76"/>
      <c r="FA18" s="77" t="str">
        <f>IF('Word List'!$D$1=TRUE,Instructions!$D$17,"")</f>
        <v>Write the description here</v>
      </c>
      <c r="FB18" s="76"/>
      <c r="FC18" s="78">
        <f>IF('Word List'!$H$1=TRUE,FA17,"")</f>
        <v>59</v>
      </c>
      <c r="FD18" s="76"/>
      <c r="FE18" s="75">
        <f>IF('Word List'!$H$1=TRUE,FG17,"")</f>
        <v>60</v>
      </c>
      <c r="FF18" s="76"/>
      <c r="FG18" s="77" t="str">
        <f>IF('Word List'!$D$1=TRUE,Instructions!$D$17,"")</f>
        <v>Write the description here</v>
      </c>
      <c r="FH18" s="76"/>
      <c r="FI18" s="78">
        <f>IF('Word List'!$H$1=TRUE,FG17,"")</f>
        <v>60</v>
      </c>
      <c r="FJ18" s="75">
        <f>IF('Word List'!$H$1=TRUE,FL17,"")</f>
        <v>63</v>
      </c>
      <c r="FK18" s="76"/>
      <c r="FL18" s="77" t="str">
        <f>IF('Word List'!$D$1=TRUE,Instructions!$D$17,"")</f>
        <v>Write the description here</v>
      </c>
      <c r="FM18" s="76"/>
      <c r="FN18" s="78">
        <f>IF('Word List'!$H$1=TRUE,FL17,"")</f>
        <v>63</v>
      </c>
      <c r="FO18" s="76"/>
      <c r="FP18" s="75">
        <f>IF('Word List'!$H$1=TRUE,FR17,"")</f>
        <v>64</v>
      </c>
      <c r="FQ18" s="76"/>
      <c r="FR18" s="77" t="str">
        <f>IF('Word List'!$D$1=TRUE,Instructions!$D$17,"")</f>
        <v>Write the description here</v>
      </c>
      <c r="FS18" s="76"/>
      <c r="FT18" s="78">
        <f>IF('Word List'!$H$1=TRUE,FR17,"")</f>
        <v>64</v>
      </c>
      <c r="FU18" s="75">
        <f>IF('Word List'!$H$1=TRUE,FW17,"")</f>
        <v>67</v>
      </c>
      <c r="FV18" s="76"/>
      <c r="FW18" s="77" t="str">
        <f>IF('Word List'!$D$1=TRUE,Instructions!$D$17,"")</f>
        <v>Write the description here</v>
      </c>
      <c r="FX18" s="76"/>
      <c r="FY18" s="78">
        <f>IF('Word List'!$H$1=TRUE,FW17,"")</f>
        <v>67</v>
      </c>
      <c r="FZ18" s="76"/>
      <c r="GA18" s="75">
        <f>IF('Word List'!$H$1=TRUE,GC17,"")</f>
        <v>68</v>
      </c>
      <c r="GB18" s="76"/>
      <c r="GC18" s="77" t="str">
        <f>IF('Word List'!$D$1=TRUE,Instructions!$D$17,"")</f>
        <v>Write the description here</v>
      </c>
      <c r="GD18" s="76"/>
      <c r="GE18" s="78">
        <f>IF('Word List'!$H$1=TRUE,GC17,"")</f>
        <v>68</v>
      </c>
      <c r="GF18" s="75">
        <f>IF('Word List'!$H$1=TRUE,GH17,"")</f>
        <v>71</v>
      </c>
      <c r="GG18" s="76"/>
      <c r="GH18" s="77" t="str">
        <f>IF('Word List'!$D$1=TRUE,Instructions!$D$17,"")</f>
        <v>Write the description here</v>
      </c>
      <c r="GI18" s="76"/>
      <c r="GJ18" s="78">
        <f>IF('Word List'!$H$1=TRUE,GH17,"")</f>
        <v>71</v>
      </c>
      <c r="GK18" s="76"/>
      <c r="GL18" s="75">
        <f>IF('Word List'!$H$1=TRUE,GN17,"")</f>
        <v>72</v>
      </c>
      <c r="GM18" s="76"/>
      <c r="GN18" s="77" t="str">
        <f>IF('Word List'!$D$1=TRUE,Instructions!$D$17,"")</f>
        <v>Write the description here</v>
      </c>
      <c r="GO18" s="76"/>
      <c r="GP18" s="78">
        <f>IF('Word List'!$H$1=TRUE,GN17,"")</f>
        <v>72</v>
      </c>
      <c r="GQ18" s="75">
        <f>IF('Word List'!$H$1=TRUE,GS17,"")</f>
        <v>75</v>
      </c>
      <c r="GR18" s="76"/>
      <c r="GS18" s="77" t="str">
        <f>IF('Word List'!$D$1=TRUE,Instructions!$D$17,"")</f>
        <v>Write the description here</v>
      </c>
      <c r="GT18" s="76"/>
      <c r="GU18" s="78">
        <f>IF('Word List'!$H$1=TRUE,GS17,"")</f>
        <v>75</v>
      </c>
      <c r="GV18" s="76"/>
      <c r="GW18" s="75">
        <f>IF('Word List'!$H$1=TRUE,GY17,"")</f>
        <v>76</v>
      </c>
      <c r="GX18" s="76"/>
      <c r="GY18" s="77" t="str">
        <f>IF('Word List'!$D$1=TRUE,Instructions!$D$17,"")</f>
        <v>Write the description here</v>
      </c>
      <c r="GZ18" s="76"/>
      <c r="HA18" s="78">
        <f>IF('Word List'!$H$1=TRUE,GY17,"")</f>
        <v>76</v>
      </c>
      <c r="HB18" s="75">
        <f>IF('Word List'!$H$1=TRUE,HD17,"")</f>
        <v>79</v>
      </c>
      <c r="HC18" s="76"/>
      <c r="HD18" s="77" t="str">
        <f>IF('Word List'!$D$1=TRUE,Instructions!$D$17,"")</f>
        <v>Write the description here</v>
      </c>
      <c r="HE18" s="76"/>
      <c r="HF18" s="78">
        <f>IF('Word List'!$H$1=TRUE,HD17,"")</f>
        <v>79</v>
      </c>
      <c r="HG18" s="76"/>
      <c r="HH18" s="75">
        <f>IF('Word List'!$H$1=TRUE,HJ17,"")</f>
        <v>80</v>
      </c>
      <c r="HI18" s="76"/>
      <c r="HJ18" s="77" t="str">
        <f>IF('Word List'!$D$1=TRUE,Instructions!$D$17,"")</f>
        <v>Write the description here</v>
      </c>
      <c r="HK18" s="76"/>
      <c r="HL18" s="78">
        <f>IF('Word List'!$H$1=TRUE,HJ17,"")</f>
        <v>80</v>
      </c>
      <c r="HM18" s="75">
        <f>IF('Word List'!$H$1=TRUE,HO17,"")</f>
        <v>83</v>
      </c>
      <c r="HN18" s="76"/>
      <c r="HO18" s="77" t="str">
        <f>IF('Word List'!$D$1=TRUE,Instructions!$D$17,"")</f>
        <v>Write the description here</v>
      </c>
      <c r="HP18" s="76"/>
      <c r="HQ18" s="78">
        <f>IF('Word List'!$H$1=TRUE,HO17,"")</f>
        <v>83</v>
      </c>
      <c r="HR18" s="76"/>
      <c r="HS18" s="75">
        <f>IF('Word List'!$H$1=TRUE,HU17,"")</f>
        <v>84</v>
      </c>
      <c r="HT18" s="76"/>
      <c r="HU18" s="77" t="str">
        <f>IF('Word List'!$D$1=TRUE,Instructions!$D$17,"")</f>
        <v>Write the description here</v>
      </c>
      <c r="HV18" s="76"/>
      <c r="HW18" s="78">
        <f>IF('Word List'!$H$1=TRUE,HU17,"")</f>
        <v>84</v>
      </c>
      <c r="HX18" s="75">
        <f>IF('Word List'!$H$1=TRUE,HZ17,"")</f>
        <v>87</v>
      </c>
      <c r="HY18" s="76"/>
      <c r="HZ18" s="77" t="str">
        <f>IF('Word List'!$D$1=TRUE,Instructions!$D$17,"")</f>
        <v>Write the description here</v>
      </c>
      <c r="IA18" s="76"/>
      <c r="IB18" s="78">
        <f>IF('Word List'!$H$1=TRUE,HZ17,"")</f>
        <v>87</v>
      </c>
      <c r="IC18" s="76"/>
      <c r="ID18" s="75">
        <f>IF('Word List'!$H$1=TRUE,IF17,"")</f>
        <v>88</v>
      </c>
      <c r="IE18" s="76"/>
      <c r="IF18" s="77" t="str">
        <f>IF('Word List'!$D$1=TRUE,Instructions!$D$17,"")</f>
        <v>Write the description here</v>
      </c>
      <c r="IG18" s="76"/>
      <c r="IH18" s="78">
        <f>IF('Word List'!$H$1=TRUE,IF17,"")</f>
        <v>88</v>
      </c>
      <c r="II18" s="75">
        <f>IF('Word List'!$H$1=TRUE,IK17,"")</f>
        <v>91</v>
      </c>
      <c r="IJ18" s="76"/>
      <c r="IK18" s="77" t="str">
        <f>IF('Word List'!$D$1=TRUE,Instructions!$D$17,"")</f>
        <v>Write the description here</v>
      </c>
      <c r="IL18" s="76"/>
      <c r="IM18" s="78">
        <f>IF('Word List'!$H$1=TRUE,IK17,"")</f>
        <v>91</v>
      </c>
      <c r="IN18" s="76"/>
      <c r="IO18" s="75">
        <f>IF('Word List'!$H$1=TRUE,IQ17,"")</f>
        <v>92</v>
      </c>
      <c r="IP18" s="76"/>
      <c r="IQ18" s="77" t="str">
        <f>IF('Word List'!$D$1=TRUE,Instructions!$D$17,"")</f>
        <v>Write the description here</v>
      </c>
      <c r="IR18" s="76"/>
      <c r="IS18" s="78">
        <f>IF('Word List'!$H$1=TRUE,IQ17,"")</f>
        <v>92</v>
      </c>
      <c r="IT18" s="75">
        <f>IF('Word List'!$H$1=TRUE,IV17,"")</f>
        <v>95</v>
      </c>
      <c r="IU18" s="76"/>
      <c r="IV18" s="77" t="str">
        <f>IF('Word List'!$D$1=TRUE,Instructions!$D$17,"")</f>
        <v>Write the description here</v>
      </c>
      <c r="IW18" s="76"/>
      <c r="IX18" s="78">
        <f>IF('Word List'!$H$1=TRUE,IV17,"")</f>
        <v>95</v>
      </c>
      <c r="IY18" s="76"/>
      <c r="IZ18" s="75">
        <f>IF('Word List'!$H$1=TRUE,JB17,"")</f>
        <v>96</v>
      </c>
      <c r="JA18" s="76"/>
      <c r="JB18" s="77" t="str">
        <f>IF('Word List'!$D$1=TRUE,Instructions!$D$17,"")</f>
        <v>Write the description here</v>
      </c>
      <c r="JC18" s="76"/>
      <c r="JD18" s="78">
        <f>IF('Word List'!$H$1=TRUE,JB17,"")</f>
        <v>96</v>
      </c>
      <c r="JE18" s="75">
        <f>IF('Word List'!$H$1=TRUE,JG17,"")</f>
        <v>99</v>
      </c>
      <c r="JF18" s="76"/>
      <c r="JG18" s="77" t="str">
        <f>IF('Word List'!$D$1=TRUE,Instructions!$D$17,"")</f>
        <v>Write the description here</v>
      </c>
      <c r="JH18" s="76"/>
      <c r="JI18" s="78">
        <f>IF('Word List'!$H$1=TRUE,JG17,"")</f>
        <v>99</v>
      </c>
      <c r="JJ18" s="76"/>
      <c r="JK18" s="75">
        <f>IF('Word List'!$H$1=TRUE,JM17,"")</f>
        <v>100</v>
      </c>
      <c r="JL18" s="76"/>
      <c r="JM18" s="77" t="str">
        <f>IF('Word List'!$D$1=TRUE,Instructions!$D$17,"")</f>
        <v>Write the description here</v>
      </c>
      <c r="JN18" s="76"/>
      <c r="JO18" s="78">
        <f>IF('Word List'!$H$1=TRUE,JM17,"")</f>
        <v>100</v>
      </c>
    </row>
  </sheetData>
  <sheetProtection algorithmName="SHA-512" hashValue="qxGDoOQA4gV04K6D/u4y6e2Zx/P0WviQ5CWM5FRZt+BIt/ClkWFYVpsQTUsPaphbxKKGp/bjvtLuQUFq+pgZaQ==" saltValue="IQhhuRKHBNtBaOhD6KMJKw==" spinCount="100000" sheet="1" objects="1" scenarios="1" formatCells="0" formatColumns="0" formatRows="0" selectLockedCells="1"/>
  <phoneticPr fontId="3" type="noConversion"/>
  <printOptions horizontalCentered="1" verticalCentered="1"/>
  <pageMargins left="0.59055118110236227" right="0.59055118110236227" top="0.59055118110236227" bottom="0.59055118110236227" header="0.39370078740157483" footer="0.39370078740157483"/>
  <pageSetup pageOrder="overThenDown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UD21"/>
  <sheetViews>
    <sheetView showRuler="0" zoomScale="75" zoomScaleNormal="75" zoomScalePageLayoutView="200" workbookViewId="0">
      <selection activeCell="K2" sqref="K2"/>
    </sheetView>
  </sheetViews>
  <sheetFormatPr baseColWidth="10" defaultColWidth="10.5703125" defaultRowHeight="15" x14ac:dyDescent="0.2"/>
  <cols>
    <col min="1" max="5" width="13.42578125" style="80" customWidth="1"/>
    <col min="6" max="6" width="3.140625" style="80" customWidth="1"/>
    <col min="7" max="16" width="13.42578125" style="80" customWidth="1"/>
    <col min="17" max="17" width="3.140625" style="80" customWidth="1"/>
    <col min="18" max="27" width="13.42578125" style="80" customWidth="1"/>
    <col min="28" max="28" width="3.140625" style="80" customWidth="1"/>
    <col min="29" max="38" width="13.42578125" style="80" customWidth="1"/>
    <col min="39" max="39" width="3.140625" style="80" customWidth="1"/>
    <col min="40" max="49" width="13.42578125" style="80" customWidth="1"/>
    <col min="50" max="50" width="3.140625" style="80" customWidth="1"/>
    <col min="51" max="60" width="13.42578125" style="80" customWidth="1"/>
    <col min="61" max="61" width="3.140625" style="80" customWidth="1"/>
    <col min="62" max="71" width="13.42578125" style="80" customWidth="1"/>
    <col min="72" max="72" width="3.140625" style="80" customWidth="1"/>
    <col min="73" max="82" width="13.42578125" style="80" customWidth="1"/>
    <col min="83" max="83" width="3.140625" style="80" customWidth="1"/>
    <col min="84" max="93" width="13.42578125" style="80" customWidth="1"/>
    <col min="94" max="94" width="3.140625" style="80" customWidth="1"/>
    <col min="95" max="104" width="13.42578125" style="80" customWidth="1"/>
    <col min="105" max="105" width="3.140625" style="80" customWidth="1"/>
    <col min="106" max="115" width="13.42578125" style="80" customWidth="1"/>
    <col min="116" max="116" width="3.140625" style="80" customWidth="1"/>
    <col min="117" max="126" width="13.42578125" style="80" customWidth="1"/>
    <col min="127" max="127" width="3.140625" style="80" customWidth="1"/>
    <col min="128" max="137" width="13.42578125" style="80" customWidth="1"/>
    <col min="138" max="138" width="3.140625" style="80" customWidth="1"/>
    <col min="139" max="148" width="13.42578125" style="80" customWidth="1"/>
    <col min="149" max="149" width="3.140625" style="80" customWidth="1"/>
    <col min="150" max="159" width="13.42578125" style="80" customWidth="1"/>
    <col min="160" max="160" width="3.140625" style="80" customWidth="1"/>
    <col min="161" max="170" width="13.42578125" style="80" customWidth="1"/>
    <col min="171" max="171" width="3.140625" style="80" customWidth="1"/>
    <col min="172" max="181" width="13.42578125" style="80" customWidth="1"/>
    <col min="182" max="182" width="3.140625" style="80" customWidth="1"/>
    <col min="183" max="192" width="13.42578125" style="80" customWidth="1"/>
    <col min="193" max="193" width="3.140625" style="80" customWidth="1"/>
    <col min="194" max="203" width="13.42578125" style="80" customWidth="1"/>
    <col min="204" max="204" width="3.140625" style="80" customWidth="1"/>
    <col min="205" max="214" width="13.42578125" style="80" customWidth="1"/>
    <col min="215" max="215" width="3.140625" style="80" customWidth="1"/>
    <col min="216" max="225" width="13.42578125" style="80" customWidth="1"/>
    <col min="226" max="226" width="3.140625" style="80" customWidth="1"/>
    <col min="227" max="236" width="13.42578125" style="80" customWidth="1"/>
    <col min="237" max="237" width="3.140625" style="80" customWidth="1"/>
    <col min="238" max="247" width="13.42578125" style="80" customWidth="1"/>
    <col min="248" max="248" width="3.140625" style="80" customWidth="1"/>
    <col min="249" max="258" width="13.42578125" style="80" customWidth="1"/>
    <col min="259" max="259" width="3.140625" style="80" customWidth="1"/>
    <col min="260" max="269" width="13.42578125" style="80" customWidth="1"/>
    <col min="270" max="270" width="3.140625" style="80" customWidth="1"/>
    <col min="271" max="280" width="13.42578125" style="80" customWidth="1"/>
    <col min="281" max="281" width="3.140625" style="80" customWidth="1"/>
    <col min="282" max="291" width="13.42578125" style="80" customWidth="1"/>
    <col min="292" max="292" width="3.140625" style="80" customWidth="1"/>
    <col min="293" max="302" width="13.42578125" style="80" customWidth="1"/>
    <col min="303" max="303" width="3.140625" style="80" customWidth="1"/>
    <col min="304" max="313" width="13.42578125" style="80" customWidth="1"/>
    <col min="314" max="314" width="3.140625" style="80" customWidth="1"/>
    <col min="315" max="324" width="13.42578125" style="80" customWidth="1"/>
    <col min="325" max="325" width="3.140625" style="80" customWidth="1"/>
    <col min="326" max="335" width="13.42578125" style="80" customWidth="1"/>
    <col min="336" max="336" width="3.140625" style="80" customWidth="1"/>
    <col min="337" max="346" width="13.42578125" style="80" customWidth="1"/>
    <col min="347" max="347" width="3.140625" style="80" customWidth="1"/>
    <col min="348" max="357" width="13.42578125" style="80" customWidth="1"/>
    <col min="358" max="358" width="3.140625" style="80" customWidth="1"/>
    <col min="359" max="368" width="13.42578125" style="80" customWidth="1"/>
    <col min="369" max="369" width="3.140625" style="80" customWidth="1"/>
    <col min="370" max="379" width="13.42578125" style="80" customWidth="1"/>
    <col min="380" max="380" width="3.140625" style="80" customWidth="1"/>
    <col min="381" max="390" width="13.42578125" style="80" customWidth="1"/>
    <col min="391" max="391" width="3.140625" style="80" customWidth="1"/>
    <col min="392" max="401" width="13.42578125" style="80" customWidth="1"/>
    <col min="402" max="402" width="3.140625" style="80" customWidth="1"/>
    <col min="403" max="412" width="13.42578125" style="80" customWidth="1"/>
    <col min="413" max="413" width="3.140625" style="80" customWidth="1"/>
    <col min="414" max="423" width="13.42578125" style="80" customWidth="1"/>
    <col min="424" max="424" width="3.140625" style="80" customWidth="1"/>
    <col min="425" max="434" width="13.42578125" style="80" customWidth="1"/>
    <col min="435" max="435" width="3.140625" style="80" customWidth="1"/>
    <col min="436" max="445" width="13.42578125" style="80" customWidth="1"/>
    <col min="446" max="446" width="3.140625" style="80" customWidth="1"/>
    <col min="447" max="456" width="13.42578125" style="80" customWidth="1"/>
    <col min="457" max="457" width="3.140625" style="80" customWidth="1"/>
    <col min="458" max="467" width="13.42578125" style="80" customWidth="1"/>
    <col min="468" max="468" width="3.140625" style="80" customWidth="1"/>
    <col min="469" max="478" width="13.42578125" style="80" customWidth="1"/>
    <col min="479" max="479" width="3.140625" style="80" customWidth="1"/>
    <col min="480" max="489" width="13.42578125" style="80" customWidth="1"/>
    <col min="490" max="490" width="3.140625" style="80" customWidth="1"/>
    <col min="491" max="500" width="13.42578125" style="80" customWidth="1"/>
    <col min="501" max="501" width="3.140625" style="80" customWidth="1"/>
    <col min="502" max="511" width="13.42578125" style="80" customWidth="1"/>
    <col min="512" max="512" width="3.140625" style="80" customWidth="1"/>
    <col min="513" max="522" width="13.42578125" style="80" customWidth="1"/>
    <col min="523" max="523" width="3.140625" style="80" customWidth="1"/>
    <col min="524" max="533" width="13.42578125" style="80" customWidth="1"/>
    <col min="534" max="534" width="3.140625" style="80" customWidth="1"/>
    <col min="535" max="544" width="13.42578125" style="80" customWidth="1"/>
    <col min="545" max="545" width="3.140625" style="80" customWidth="1"/>
    <col min="546" max="550" width="13.42578125" style="80" customWidth="1"/>
    <col min="551" max="16384" width="10.5703125" style="80"/>
  </cols>
  <sheetData>
    <row r="1" spans="1:550" s="183" customFormat="1" ht="32.1" customHeight="1" x14ac:dyDescent="0.3">
      <c r="A1" s="179">
        <f>IF('Word List'!$H$1=TRUE,C2,"")</f>
        <v>1</v>
      </c>
      <c r="B1" s="180"/>
      <c r="C1" s="180"/>
      <c r="D1" s="181"/>
      <c r="E1" s="182">
        <f>IF('Word List'!$H$1=TRUE,C2,"")</f>
        <v>1</v>
      </c>
      <c r="F1" s="180"/>
      <c r="G1" s="179">
        <f>IF('Word List'!$H$1=TRUE,I2,"")</f>
        <v>2</v>
      </c>
      <c r="H1" s="180"/>
      <c r="I1" s="180"/>
      <c r="J1" s="180"/>
      <c r="K1" s="182">
        <f>IF('Word List'!$H$1=TRUE,I2,"")</f>
        <v>2</v>
      </c>
      <c r="L1" s="179">
        <f>IF('Word List'!$H$1=TRUE,N2,"")</f>
        <v>3</v>
      </c>
      <c r="M1" s="180"/>
      <c r="N1" s="180"/>
      <c r="O1" s="181"/>
      <c r="P1" s="182">
        <f>IF('Word List'!$H$1=TRUE,N2,"")</f>
        <v>3</v>
      </c>
      <c r="Q1" s="180"/>
      <c r="R1" s="179">
        <f>IF('Word List'!$H$1=TRUE,T2,"")</f>
        <v>4</v>
      </c>
      <c r="S1" s="180"/>
      <c r="T1" s="180"/>
      <c r="U1" s="180"/>
      <c r="V1" s="182">
        <f>IF('Word List'!$H$1=TRUE,T2,"")</f>
        <v>4</v>
      </c>
      <c r="W1" s="179">
        <f>IF('Word List'!$H$1=TRUE,Y2,"")</f>
        <v>5</v>
      </c>
      <c r="X1" s="180"/>
      <c r="Y1" s="180"/>
      <c r="Z1" s="181"/>
      <c r="AA1" s="182">
        <f>IF('Word List'!$H$1=TRUE,Y2,"")</f>
        <v>5</v>
      </c>
      <c r="AB1" s="180"/>
      <c r="AC1" s="179">
        <f>IF('Word List'!$H$1=TRUE,AE2,"")</f>
        <v>6</v>
      </c>
      <c r="AD1" s="180"/>
      <c r="AE1" s="180"/>
      <c r="AF1" s="180"/>
      <c r="AG1" s="182">
        <f>IF('Word List'!$H$1=TRUE,AE2,"")</f>
        <v>6</v>
      </c>
      <c r="AH1" s="179">
        <f>IF('Word List'!$H$1=TRUE,AJ2,"")</f>
        <v>7</v>
      </c>
      <c r="AI1" s="180"/>
      <c r="AJ1" s="180"/>
      <c r="AK1" s="181"/>
      <c r="AL1" s="182">
        <f>IF('Word List'!$H$1=TRUE,AJ2,"")</f>
        <v>7</v>
      </c>
      <c r="AM1" s="180"/>
      <c r="AN1" s="179">
        <f>IF('Word List'!$H$1=TRUE,AP2,"")</f>
        <v>8</v>
      </c>
      <c r="AO1" s="180"/>
      <c r="AP1" s="180"/>
      <c r="AQ1" s="180"/>
      <c r="AR1" s="182">
        <f>IF('Word List'!$H$1=TRUE,AP2,"")</f>
        <v>8</v>
      </c>
      <c r="AS1" s="179">
        <f>IF('Word List'!$H$1=TRUE,AU2,"")</f>
        <v>9</v>
      </c>
      <c r="AT1" s="180"/>
      <c r="AU1" s="180"/>
      <c r="AV1" s="181"/>
      <c r="AW1" s="182">
        <f>IF('Word List'!$H$1=TRUE,AU2,"")</f>
        <v>9</v>
      </c>
      <c r="AX1" s="180"/>
      <c r="AY1" s="179">
        <f>IF('Word List'!$H$1=TRUE,BA2,"")</f>
        <v>10</v>
      </c>
      <c r="AZ1" s="180"/>
      <c r="BA1" s="180"/>
      <c r="BB1" s="180"/>
      <c r="BC1" s="182">
        <f>IF('Word List'!$H$1=TRUE,BA2,"")</f>
        <v>10</v>
      </c>
      <c r="BD1" s="179">
        <f>IF('Word List'!$H$1=TRUE,BF2,"")</f>
        <v>11</v>
      </c>
      <c r="BE1" s="180"/>
      <c r="BF1" s="180"/>
      <c r="BG1" s="181"/>
      <c r="BH1" s="182">
        <f>IF('Word List'!$H$1=TRUE,BF2,"")</f>
        <v>11</v>
      </c>
      <c r="BI1" s="180"/>
      <c r="BJ1" s="179">
        <f>IF('Word List'!$H$1=TRUE,BL2,"")</f>
        <v>12</v>
      </c>
      <c r="BK1" s="180"/>
      <c r="BL1" s="180"/>
      <c r="BM1" s="180"/>
      <c r="BN1" s="182">
        <f>IF('Word List'!$H$1=TRUE,BL2,"")</f>
        <v>12</v>
      </c>
      <c r="BO1" s="179">
        <f>IF('Word List'!$H$1=TRUE,BQ2,"")</f>
        <v>13</v>
      </c>
      <c r="BP1" s="180"/>
      <c r="BQ1" s="180"/>
      <c r="BR1" s="181"/>
      <c r="BS1" s="182">
        <f>IF('Word List'!$H$1=TRUE,BQ2,"")</f>
        <v>13</v>
      </c>
      <c r="BT1" s="180"/>
      <c r="BU1" s="179">
        <f>IF('Word List'!$H$1=TRUE,BW2,"")</f>
        <v>14</v>
      </c>
      <c r="BV1" s="180"/>
      <c r="BW1" s="180"/>
      <c r="BX1" s="180"/>
      <c r="BY1" s="182">
        <f>IF('Word List'!$H$1=TRUE,BW2,"")</f>
        <v>14</v>
      </c>
      <c r="BZ1" s="179">
        <f>IF('Word List'!$H$1=TRUE,CB2,"")</f>
        <v>15</v>
      </c>
      <c r="CA1" s="180"/>
      <c r="CB1" s="180"/>
      <c r="CC1" s="181"/>
      <c r="CD1" s="182">
        <f>IF('Word List'!$H$1=TRUE,CB2,"")</f>
        <v>15</v>
      </c>
      <c r="CE1" s="180"/>
      <c r="CF1" s="179">
        <f>IF('Word List'!$H$1=TRUE,CH2,"")</f>
        <v>16</v>
      </c>
      <c r="CG1" s="180"/>
      <c r="CH1" s="180"/>
      <c r="CI1" s="180"/>
      <c r="CJ1" s="182">
        <f>IF('Word List'!$H$1=TRUE,CH2,"")</f>
        <v>16</v>
      </c>
      <c r="CK1" s="179">
        <f>IF('Word List'!$H$1=TRUE,CM2,"")</f>
        <v>17</v>
      </c>
      <c r="CL1" s="180"/>
      <c r="CM1" s="180"/>
      <c r="CN1" s="181"/>
      <c r="CO1" s="182">
        <f>IF('Word List'!$H$1=TRUE,CM2,"")</f>
        <v>17</v>
      </c>
      <c r="CP1" s="180"/>
      <c r="CQ1" s="179">
        <f>IF('Word List'!$H$1=TRUE,CS2,"")</f>
        <v>18</v>
      </c>
      <c r="CR1" s="180"/>
      <c r="CS1" s="180"/>
      <c r="CT1" s="180"/>
      <c r="CU1" s="182">
        <f>IF('Word List'!$H$1=TRUE,CS2,"")</f>
        <v>18</v>
      </c>
      <c r="CV1" s="179">
        <f>IF('Word List'!$H$1=TRUE,CX2,"")</f>
        <v>19</v>
      </c>
      <c r="CW1" s="180"/>
      <c r="CX1" s="180"/>
      <c r="CY1" s="181"/>
      <c r="CZ1" s="182">
        <f>IF('Word List'!$H$1=TRUE,CX2,"")</f>
        <v>19</v>
      </c>
      <c r="DA1" s="180"/>
      <c r="DB1" s="179">
        <f>IF('Word List'!$H$1=TRUE,DD2,"")</f>
        <v>20</v>
      </c>
      <c r="DC1" s="180"/>
      <c r="DD1" s="180"/>
      <c r="DE1" s="180"/>
      <c r="DF1" s="182">
        <f>IF('Word List'!$H$1=TRUE,DD2,"")</f>
        <v>20</v>
      </c>
      <c r="DG1" s="179">
        <f>IF('Word List'!$H$1=TRUE,DI2,"")</f>
        <v>21</v>
      </c>
      <c r="DH1" s="180"/>
      <c r="DI1" s="180"/>
      <c r="DJ1" s="181"/>
      <c r="DK1" s="182">
        <f>IF('Word List'!$H$1=TRUE,DI2,"")</f>
        <v>21</v>
      </c>
      <c r="DL1" s="180"/>
      <c r="DM1" s="179">
        <f>IF('Word List'!$H$1=TRUE,DO2,"")</f>
        <v>22</v>
      </c>
      <c r="DN1" s="180"/>
      <c r="DO1" s="180"/>
      <c r="DP1" s="180"/>
      <c r="DQ1" s="182">
        <f>IF('Word List'!$H$1=TRUE,DO2,"")</f>
        <v>22</v>
      </c>
      <c r="DR1" s="179">
        <f>IF('Word List'!$H$1=TRUE,DT2,"")</f>
        <v>23</v>
      </c>
      <c r="DS1" s="180"/>
      <c r="DT1" s="180"/>
      <c r="DU1" s="181"/>
      <c r="DV1" s="182">
        <f>IF('Word List'!$H$1=TRUE,DT2,"")</f>
        <v>23</v>
      </c>
      <c r="DW1" s="180"/>
      <c r="DX1" s="179">
        <f>IF('Word List'!$H$1=TRUE,DZ2,"")</f>
        <v>24</v>
      </c>
      <c r="DY1" s="180"/>
      <c r="DZ1" s="180"/>
      <c r="EA1" s="180"/>
      <c r="EB1" s="182">
        <f>IF('Word List'!$H$1=TRUE,DZ2,"")</f>
        <v>24</v>
      </c>
      <c r="EC1" s="179">
        <f>IF('Word List'!$H$1=TRUE,EE2,"")</f>
        <v>25</v>
      </c>
      <c r="ED1" s="180"/>
      <c r="EE1" s="180"/>
      <c r="EF1" s="181"/>
      <c r="EG1" s="182">
        <f>IF('Word List'!$H$1=TRUE,EE2,"")</f>
        <v>25</v>
      </c>
      <c r="EH1" s="180"/>
      <c r="EI1" s="179">
        <f>IF('Word List'!$H$1=TRUE,EK2,"")</f>
        <v>26</v>
      </c>
      <c r="EJ1" s="180"/>
      <c r="EK1" s="180"/>
      <c r="EL1" s="180"/>
      <c r="EM1" s="182">
        <f>IF('Word List'!$H$1=TRUE,EK2,"")</f>
        <v>26</v>
      </c>
      <c r="EN1" s="179">
        <f>IF('Word List'!$H$1=TRUE,EP2,"")</f>
        <v>27</v>
      </c>
      <c r="EO1" s="180"/>
      <c r="EP1" s="180"/>
      <c r="EQ1" s="181"/>
      <c r="ER1" s="182">
        <f>IF('Word List'!$H$1=TRUE,EP2,"")</f>
        <v>27</v>
      </c>
      <c r="ES1" s="180"/>
      <c r="ET1" s="179">
        <f>IF('Word List'!$H$1=TRUE,EV2,"")</f>
        <v>28</v>
      </c>
      <c r="EU1" s="180"/>
      <c r="EV1" s="180"/>
      <c r="EW1" s="180"/>
      <c r="EX1" s="182">
        <f>IF('Word List'!$H$1=TRUE,EV2,"")</f>
        <v>28</v>
      </c>
      <c r="EY1" s="179">
        <f>IF('Word List'!$H$1=TRUE,FA2,"")</f>
        <v>29</v>
      </c>
      <c r="EZ1" s="180"/>
      <c r="FA1" s="180"/>
      <c r="FB1" s="181"/>
      <c r="FC1" s="182">
        <f>IF('Word List'!$H$1=TRUE,FA2,"")</f>
        <v>29</v>
      </c>
      <c r="FD1" s="180"/>
      <c r="FE1" s="179">
        <f>IF('Word List'!$H$1=TRUE,FG2,"")</f>
        <v>30</v>
      </c>
      <c r="FF1" s="180"/>
      <c r="FG1" s="180"/>
      <c r="FH1" s="180"/>
      <c r="FI1" s="182">
        <f>IF('Word List'!$H$1=TRUE,FG2,"")</f>
        <v>30</v>
      </c>
      <c r="FJ1" s="179">
        <f>IF('Word List'!$H$1=TRUE,FL2,"")</f>
        <v>31</v>
      </c>
      <c r="FK1" s="180"/>
      <c r="FL1" s="180"/>
      <c r="FM1" s="181"/>
      <c r="FN1" s="182">
        <f>IF('Word List'!$H$1=TRUE,FL2,"")</f>
        <v>31</v>
      </c>
      <c r="FO1" s="180"/>
      <c r="FP1" s="179">
        <f>IF('Word List'!$H$1=TRUE,FR2,"")</f>
        <v>32</v>
      </c>
      <c r="FQ1" s="180"/>
      <c r="FR1" s="180"/>
      <c r="FS1" s="180"/>
      <c r="FT1" s="182">
        <f>IF('Word List'!$H$1=TRUE,FR2,"")</f>
        <v>32</v>
      </c>
      <c r="FU1" s="179">
        <f>IF('Word List'!$H$1=TRUE,FW2,"")</f>
        <v>33</v>
      </c>
      <c r="FV1" s="180"/>
      <c r="FW1" s="180"/>
      <c r="FX1" s="181"/>
      <c r="FY1" s="182">
        <f>IF('Word List'!$H$1=TRUE,FW2,"")</f>
        <v>33</v>
      </c>
      <c r="FZ1" s="180"/>
      <c r="GA1" s="179">
        <f>IF('Word List'!$H$1=TRUE,GC2,"")</f>
        <v>34</v>
      </c>
      <c r="GB1" s="180"/>
      <c r="GC1" s="180"/>
      <c r="GD1" s="180"/>
      <c r="GE1" s="182">
        <f>IF('Word List'!$H$1=TRUE,GC2,"")</f>
        <v>34</v>
      </c>
      <c r="GF1" s="179">
        <f>IF('Word List'!$H$1=TRUE,GH2,"")</f>
        <v>35</v>
      </c>
      <c r="GG1" s="180"/>
      <c r="GH1" s="180"/>
      <c r="GI1" s="181"/>
      <c r="GJ1" s="182">
        <f>IF('Word List'!$H$1=TRUE,GH2,"")</f>
        <v>35</v>
      </c>
      <c r="GK1" s="180"/>
      <c r="GL1" s="179">
        <f>IF('Word List'!$H$1=TRUE,GN2,"")</f>
        <v>36</v>
      </c>
      <c r="GM1" s="180"/>
      <c r="GN1" s="180"/>
      <c r="GO1" s="180"/>
      <c r="GP1" s="182">
        <f>IF('Word List'!$H$1=TRUE,GN2,"")</f>
        <v>36</v>
      </c>
      <c r="GQ1" s="179">
        <f>IF('Word List'!$H$1=TRUE,GS2,"")</f>
        <v>37</v>
      </c>
      <c r="GR1" s="180"/>
      <c r="GS1" s="180"/>
      <c r="GT1" s="181"/>
      <c r="GU1" s="182">
        <f>IF('Word List'!$H$1=TRUE,GS2,"")</f>
        <v>37</v>
      </c>
      <c r="GV1" s="180"/>
      <c r="GW1" s="179">
        <f>IF('Word List'!$H$1=TRUE,GY2,"")</f>
        <v>38</v>
      </c>
      <c r="GX1" s="180"/>
      <c r="GY1" s="180"/>
      <c r="GZ1" s="180"/>
      <c r="HA1" s="182">
        <f>IF('Word List'!$H$1=TRUE,GY2,"")</f>
        <v>38</v>
      </c>
      <c r="HB1" s="179">
        <f>IF('Word List'!$H$1=TRUE,HD2,"")</f>
        <v>39</v>
      </c>
      <c r="HC1" s="180"/>
      <c r="HD1" s="180"/>
      <c r="HE1" s="181"/>
      <c r="HF1" s="182">
        <f>IF('Word List'!$H$1=TRUE,HD2,"")</f>
        <v>39</v>
      </c>
      <c r="HG1" s="180"/>
      <c r="HH1" s="179">
        <f>IF('Word List'!$H$1=TRUE,HJ2,"")</f>
        <v>40</v>
      </c>
      <c r="HI1" s="180"/>
      <c r="HJ1" s="180"/>
      <c r="HK1" s="180"/>
      <c r="HL1" s="182">
        <f>IF('Word List'!$H$1=TRUE,HJ2,"")</f>
        <v>40</v>
      </c>
      <c r="HM1" s="179">
        <f>IF('Word List'!$H$1=TRUE,HO2,"")</f>
        <v>41</v>
      </c>
      <c r="HN1" s="180"/>
      <c r="HO1" s="180"/>
      <c r="HP1" s="181"/>
      <c r="HQ1" s="182">
        <f>IF('Word List'!$H$1=TRUE,HO2,"")</f>
        <v>41</v>
      </c>
      <c r="HR1" s="180"/>
      <c r="HS1" s="179">
        <f>IF('Word List'!$H$1=TRUE,HU2,"")</f>
        <v>42</v>
      </c>
      <c r="HT1" s="180"/>
      <c r="HU1" s="180"/>
      <c r="HV1" s="180"/>
      <c r="HW1" s="182">
        <f>IF('Word List'!$H$1=TRUE,HU2,"")</f>
        <v>42</v>
      </c>
      <c r="HX1" s="179">
        <f>IF('Word List'!$H$1=TRUE,HZ2,"")</f>
        <v>43</v>
      </c>
      <c r="HY1" s="180"/>
      <c r="HZ1" s="180"/>
      <c r="IA1" s="181"/>
      <c r="IB1" s="182">
        <f>IF('Word List'!$H$1=TRUE,HZ2,"")</f>
        <v>43</v>
      </c>
      <c r="IC1" s="180"/>
      <c r="ID1" s="179">
        <f>IF('Word List'!$H$1=TRUE,IF2,"")</f>
        <v>44</v>
      </c>
      <c r="IE1" s="180"/>
      <c r="IF1" s="180"/>
      <c r="IG1" s="180"/>
      <c r="IH1" s="182">
        <f>IF('Word List'!$H$1=TRUE,IF2,"")</f>
        <v>44</v>
      </c>
      <c r="II1" s="179">
        <f>IF('Word List'!$H$1=TRUE,IK2,"")</f>
        <v>45</v>
      </c>
      <c r="IJ1" s="180"/>
      <c r="IK1" s="180"/>
      <c r="IL1" s="181"/>
      <c r="IM1" s="182">
        <f>IF('Word List'!$H$1=TRUE,IK2,"")</f>
        <v>45</v>
      </c>
      <c r="IN1" s="180"/>
      <c r="IO1" s="179">
        <f>IF('Word List'!$H$1=TRUE,IQ2,"")</f>
        <v>46</v>
      </c>
      <c r="IP1" s="180"/>
      <c r="IQ1" s="180"/>
      <c r="IR1" s="180"/>
      <c r="IS1" s="182">
        <f>IF('Word List'!$H$1=TRUE,IQ2,"")</f>
        <v>46</v>
      </c>
      <c r="IT1" s="179">
        <f>IF('Word List'!$H$1=TRUE,IV2,"")</f>
        <v>47</v>
      </c>
      <c r="IU1" s="180"/>
      <c r="IV1" s="180"/>
      <c r="IW1" s="181"/>
      <c r="IX1" s="182">
        <f>IF('Word List'!$H$1=TRUE,IV2,"")</f>
        <v>47</v>
      </c>
      <c r="IY1" s="180"/>
      <c r="IZ1" s="179">
        <f>IF('Word List'!$H$1=TRUE,JB2,"")</f>
        <v>48</v>
      </c>
      <c r="JA1" s="180"/>
      <c r="JB1" s="180"/>
      <c r="JC1" s="180"/>
      <c r="JD1" s="182">
        <f>IF('Word List'!$H$1=TRUE,JB2,"")</f>
        <v>48</v>
      </c>
      <c r="JE1" s="179">
        <f>IF('Word List'!$H$1=TRUE,JG2,"")</f>
        <v>49</v>
      </c>
      <c r="JF1" s="180"/>
      <c r="JG1" s="180"/>
      <c r="JH1" s="181"/>
      <c r="JI1" s="182">
        <f>IF('Word List'!$H$1=TRUE,JG2,"")</f>
        <v>49</v>
      </c>
      <c r="JJ1" s="180"/>
      <c r="JK1" s="179">
        <f>IF('Word List'!$H$1=TRUE,JM2,"")</f>
        <v>50</v>
      </c>
      <c r="JL1" s="180"/>
      <c r="JM1" s="180"/>
      <c r="JN1" s="180"/>
      <c r="JO1" s="182">
        <f>IF('Word List'!$H$1=TRUE,JM2,"")</f>
        <v>50</v>
      </c>
      <c r="JP1" s="179">
        <f>IF('Word List'!$H$1=TRUE,JR2,"")</f>
        <v>51</v>
      </c>
      <c r="JQ1" s="180"/>
      <c r="JR1" s="180"/>
      <c r="JS1" s="181"/>
      <c r="JT1" s="182">
        <f>IF('Word List'!$H$1=TRUE,JR2,"")</f>
        <v>51</v>
      </c>
      <c r="JU1" s="180"/>
      <c r="JV1" s="179">
        <f>IF('Word List'!$H$1=TRUE,JX2,"")</f>
        <v>52</v>
      </c>
      <c r="JW1" s="180"/>
      <c r="JX1" s="180"/>
      <c r="JY1" s="180"/>
      <c r="JZ1" s="182">
        <f>IF('Word List'!$H$1=TRUE,JX2,"")</f>
        <v>52</v>
      </c>
      <c r="KA1" s="179">
        <f>IF('Word List'!$H$1=TRUE,KC2,"")</f>
        <v>53</v>
      </c>
      <c r="KB1" s="180"/>
      <c r="KC1" s="180"/>
      <c r="KD1" s="181"/>
      <c r="KE1" s="182">
        <f>IF('Word List'!$H$1=TRUE,KC2,"")</f>
        <v>53</v>
      </c>
      <c r="KF1" s="180"/>
      <c r="KG1" s="179">
        <f>IF('Word List'!$H$1=TRUE,KI2,"")</f>
        <v>54</v>
      </c>
      <c r="KH1" s="180"/>
      <c r="KI1" s="180"/>
      <c r="KJ1" s="180"/>
      <c r="KK1" s="182">
        <f>IF('Word List'!$H$1=TRUE,KI2,"")</f>
        <v>54</v>
      </c>
      <c r="KL1" s="179">
        <f>IF('Word List'!$H$1=TRUE,KN2,"")</f>
        <v>55</v>
      </c>
      <c r="KM1" s="180"/>
      <c r="KN1" s="180"/>
      <c r="KO1" s="181"/>
      <c r="KP1" s="182">
        <f>IF('Word List'!$H$1=TRUE,KN2,"")</f>
        <v>55</v>
      </c>
      <c r="KQ1" s="180"/>
      <c r="KR1" s="179">
        <f>IF('Word List'!$H$1=TRUE,KT2,"")</f>
        <v>56</v>
      </c>
      <c r="KS1" s="180"/>
      <c r="KT1" s="180"/>
      <c r="KU1" s="180"/>
      <c r="KV1" s="182">
        <f>IF('Word List'!$H$1=TRUE,KT2,"")</f>
        <v>56</v>
      </c>
      <c r="KW1" s="179">
        <f>IF('Word List'!$H$1=TRUE,KY2,"")</f>
        <v>57</v>
      </c>
      <c r="KX1" s="180"/>
      <c r="KY1" s="180"/>
      <c r="KZ1" s="181"/>
      <c r="LA1" s="182">
        <f>IF('Word List'!$H$1=TRUE,KY2,"")</f>
        <v>57</v>
      </c>
      <c r="LB1" s="180"/>
      <c r="LC1" s="179">
        <f>IF('Word List'!$H$1=TRUE,LE2,"")</f>
        <v>58</v>
      </c>
      <c r="LD1" s="180"/>
      <c r="LE1" s="180"/>
      <c r="LF1" s="180"/>
      <c r="LG1" s="182">
        <f>IF('Word List'!$H$1=TRUE,LE2,"")</f>
        <v>58</v>
      </c>
      <c r="LH1" s="179">
        <f>IF('Word List'!$H$1=TRUE,LJ2,"")</f>
        <v>59</v>
      </c>
      <c r="LI1" s="180"/>
      <c r="LJ1" s="180"/>
      <c r="LK1" s="181"/>
      <c r="LL1" s="182">
        <f>IF('Word List'!$H$1=TRUE,LJ2,"")</f>
        <v>59</v>
      </c>
      <c r="LM1" s="180"/>
      <c r="LN1" s="179">
        <f>IF('Word List'!$H$1=TRUE,LP2,"")</f>
        <v>60</v>
      </c>
      <c r="LO1" s="180"/>
      <c r="LP1" s="180"/>
      <c r="LQ1" s="180"/>
      <c r="LR1" s="182">
        <f>IF('Word List'!$H$1=TRUE,LP2,"")</f>
        <v>60</v>
      </c>
      <c r="LS1" s="179">
        <f>IF('Word List'!$H$1=TRUE,LU2,"")</f>
        <v>61</v>
      </c>
      <c r="LT1" s="180"/>
      <c r="LU1" s="180"/>
      <c r="LV1" s="181"/>
      <c r="LW1" s="182">
        <f>IF('Word List'!$H$1=TRUE,LU2,"")</f>
        <v>61</v>
      </c>
      <c r="LX1" s="180"/>
      <c r="LY1" s="179">
        <f>IF('Word List'!$H$1=TRUE,MA2,"")</f>
        <v>62</v>
      </c>
      <c r="LZ1" s="180"/>
      <c r="MA1" s="180"/>
      <c r="MB1" s="180"/>
      <c r="MC1" s="182">
        <f>IF('Word List'!$H$1=TRUE,MA2,"")</f>
        <v>62</v>
      </c>
      <c r="MD1" s="179">
        <f>IF('Word List'!$H$1=TRUE,MF2,"")</f>
        <v>63</v>
      </c>
      <c r="ME1" s="180"/>
      <c r="MF1" s="180"/>
      <c r="MG1" s="181"/>
      <c r="MH1" s="182">
        <f>IF('Word List'!$H$1=TRUE,MF2,"")</f>
        <v>63</v>
      </c>
      <c r="MI1" s="180"/>
      <c r="MJ1" s="179">
        <f>IF('Word List'!$H$1=TRUE,ML2,"")</f>
        <v>64</v>
      </c>
      <c r="MK1" s="180"/>
      <c r="ML1" s="180"/>
      <c r="MM1" s="180"/>
      <c r="MN1" s="182">
        <f>IF('Word List'!$H$1=TRUE,ML2,"")</f>
        <v>64</v>
      </c>
      <c r="MO1" s="179">
        <f>IF('Word List'!$H$1=TRUE,MQ2,"")</f>
        <v>65</v>
      </c>
      <c r="MP1" s="180"/>
      <c r="MQ1" s="180"/>
      <c r="MR1" s="181"/>
      <c r="MS1" s="182">
        <f>IF('Word List'!$H$1=TRUE,MQ2,"")</f>
        <v>65</v>
      </c>
      <c r="MT1" s="180"/>
      <c r="MU1" s="179">
        <f>IF('Word List'!$H$1=TRUE,MW2,"")</f>
        <v>66</v>
      </c>
      <c r="MV1" s="180"/>
      <c r="MW1" s="180"/>
      <c r="MX1" s="180"/>
      <c r="MY1" s="182">
        <f>IF('Word List'!$H$1=TRUE,MW2,"")</f>
        <v>66</v>
      </c>
      <c r="MZ1" s="179">
        <f>IF('Word List'!$H$1=TRUE,NB2,"")</f>
        <v>67</v>
      </c>
      <c r="NA1" s="180"/>
      <c r="NB1" s="180"/>
      <c r="NC1" s="181"/>
      <c r="ND1" s="182">
        <f>IF('Word List'!$H$1=TRUE,NB2,"")</f>
        <v>67</v>
      </c>
      <c r="NE1" s="180"/>
      <c r="NF1" s="179">
        <f>IF('Word List'!$H$1=TRUE,NH2,"")</f>
        <v>68</v>
      </c>
      <c r="NG1" s="180"/>
      <c r="NH1" s="180"/>
      <c r="NI1" s="180"/>
      <c r="NJ1" s="182">
        <f>IF('Word List'!$H$1=TRUE,NH2,"")</f>
        <v>68</v>
      </c>
      <c r="NK1" s="179">
        <f>IF('Word List'!$H$1=TRUE,NM2,"")</f>
        <v>69</v>
      </c>
      <c r="NL1" s="180"/>
      <c r="NM1" s="180"/>
      <c r="NN1" s="181"/>
      <c r="NO1" s="182">
        <f>IF('Word List'!$H$1=TRUE,NM2,"")</f>
        <v>69</v>
      </c>
      <c r="NP1" s="180"/>
      <c r="NQ1" s="179">
        <f>IF('Word List'!$H$1=TRUE,NS2,"")</f>
        <v>70</v>
      </c>
      <c r="NR1" s="180"/>
      <c r="NS1" s="180"/>
      <c r="NT1" s="180"/>
      <c r="NU1" s="182">
        <f>IF('Word List'!$H$1=TRUE,NS2,"")</f>
        <v>70</v>
      </c>
      <c r="NV1" s="179">
        <f>IF('Word List'!$H$1=TRUE,NX2,"")</f>
        <v>71</v>
      </c>
      <c r="NW1" s="180"/>
      <c r="NX1" s="180"/>
      <c r="NY1" s="181"/>
      <c r="NZ1" s="182">
        <f>IF('Word List'!$H$1=TRUE,NX2,"")</f>
        <v>71</v>
      </c>
      <c r="OA1" s="180"/>
      <c r="OB1" s="179">
        <f>IF('Word List'!$H$1=TRUE,OD2,"")</f>
        <v>72</v>
      </c>
      <c r="OC1" s="180"/>
      <c r="OD1" s="180"/>
      <c r="OE1" s="180"/>
      <c r="OF1" s="182">
        <f>IF('Word List'!$H$1=TRUE,OD2,"")</f>
        <v>72</v>
      </c>
      <c r="OG1" s="179">
        <f>IF('Word List'!$H$1=TRUE,OI2,"")</f>
        <v>73</v>
      </c>
      <c r="OH1" s="180"/>
      <c r="OI1" s="180"/>
      <c r="OJ1" s="181"/>
      <c r="OK1" s="182">
        <f>IF('Word List'!$H$1=TRUE,OI2,"")</f>
        <v>73</v>
      </c>
      <c r="OL1" s="180"/>
      <c r="OM1" s="179">
        <f>IF('Word List'!$H$1=TRUE,OO2,"")</f>
        <v>74</v>
      </c>
      <c r="ON1" s="180"/>
      <c r="OO1" s="180"/>
      <c r="OP1" s="180"/>
      <c r="OQ1" s="182">
        <f>IF('Word List'!$H$1=TRUE,OO2,"")</f>
        <v>74</v>
      </c>
      <c r="OR1" s="179">
        <f>IF('Word List'!$H$1=TRUE,OT2,"")</f>
        <v>75</v>
      </c>
      <c r="OS1" s="180"/>
      <c r="OT1" s="180"/>
      <c r="OU1" s="181"/>
      <c r="OV1" s="182">
        <f>IF('Word List'!$H$1=TRUE,OT2,"")</f>
        <v>75</v>
      </c>
      <c r="OW1" s="180"/>
      <c r="OX1" s="179">
        <f>IF('Word List'!$H$1=TRUE,OZ2,"")</f>
        <v>76</v>
      </c>
      <c r="OY1" s="180"/>
      <c r="OZ1" s="180"/>
      <c r="PA1" s="180"/>
      <c r="PB1" s="182">
        <f>IF('Word List'!$H$1=TRUE,OZ2,"")</f>
        <v>76</v>
      </c>
      <c r="PC1" s="179">
        <f>IF('Word List'!$H$1=TRUE,PE2,"")</f>
        <v>77</v>
      </c>
      <c r="PD1" s="180"/>
      <c r="PE1" s="180"/>
      <c r="PF1" s="181"/>
      <c r="PG1" s="182">
        <f>IF('Word List'!$H$1=TRUE,PE2,"")</f>
        <v>77</v>
      </c>
      <c r="PH1" s="180"/>
      <c r="PI1" s="179">
        <f>IF('Word List'!$H$1=TRUE,PK2,"")</f>
        <v>78</v>
      </c>
      <c r="PJ1" s="180"/>
      <c r="PK1" s="180"/>
      <c r="PL1" s="180"/>
      <c r="PM1" s="182">
        <f>IF('Word List'!$H$1=TRUE,PK2,"")</f>
        <v>78</v>
      </c>
      <c r="PN1" s="179">
        <f>IF('Word List'!$H$1=TRUE,PP2,"")</f>
        <v>79</v>
      </c>
      <c r="PO1" s="180"/>
      <c r="PP1" s="180"/>
      <c r="PQ1" s="181"/>
      <c r="PR1" s="182">
        <f>IF('Word List'!$H$1=TRUE,PP2,"")</f>
        <v>79</v>
      </c>
      <c r="PS1" s="180"/>
      <c r="PT1" s="179">
        <f>IF('Word List'!$H$1=TRUE,PV2,"")</f>
        <v>80</v>
      </c>
      <c r="PU1" s="180"/>
      <c r="PV1" s="180"/>
      <c r="PW1" s="180"/>
      <c r="PX1" s="182">
        <f>IF('Word List'!$H$1=TRUE,PV2,"")</f>
        <v>80</v>
      </c>
      <c r="PY1" s="179">
        <f>IF('Word List'!$H$1=TRUE,QA2,"")</f>
        <v>81</v>
      </c>
      <c r="PZ1" s="180"/>
      <c r="QA1" s="180"/>
      <c r="QB1" s="181"/>
      <c r="QC1" s="182">
        <f>IF('Word List'!$H$1=TRUE,QA2,"")</f>
        <v>81</v>
      </c>
      <c r="QD1" s="180"/>
      <c r="QE1" s="179">
        <f>IF('Word List'!$H$1=TRUE,QG2,"")</f>
        <v>82</v>
      </c>
      <c r="QF1" s="180"/>
      <c r="QG1" s="180"/>
      <c r="QH1" s="180"/>
      <c r="QI1" s="182">
        <f>IF('Word List'!$H$1=TRUE,QG2,"")</f>
        <v>82</v>
      </c>
      <c r="QJ1" s="179">
        <f>IF('Word List'!$H$1=TRUE,QL2,"")</f>
        <v>83</v>
      </c>
      <c r="QK1" s="180"/>
      <c r="QL1" s="180"/>
      <c r="QM1" s="181"/>
      <c r="QN1" s="182">
        <f>IF('Word List'!$H$1=TRUE,QL2,"")</f>
        <v>83</v>
      </c>
      <c r="QO1" s="180"/>
      <c r="QP1" s="179">
        <f>IF('Word List'!$H$1=TRUE,QR2,"")</f>
        <v>84</v>
      </c>
      <c r="QQ1" s="180"/>
      <c r="QR1" s="180"/>
      <c r="QS1" s="180"/>
      <c r="QT1" s="182">
        <f>IF('Word List'!$H$1=TRUE,QR2,"")</f>
        <v>84</v>
      </c>
      <c r="QU1" s="179">
        <f>IF('Word List'!$H$1=TRUE,QW2,"")</f>
        <v>85</v>
      </c>
      <c r="QV1" s="180"/>
      <c r="QW1" s="180"/>
      <c r="QX1" s="181"/>
      <c r="QY1" s="182">
        <f>IF('Word List'!$H$1=TRUE,QW2,"")</f>
        <v>85</v>
      </c>
      <c r="QZ1" s="180"/>
      <c r="RA1" s="179">
        <f>IF('Word List'!$H$1=TRUE,RC2,"")</f>
        <v>86</v>
      </c>
      <c r="RB1" s="180"/>
      <c r="RC1" s="180"/>
      <c r="RD1" s="180"/>
      <c r="RE1" s="182">
        <f>IF('Word List'!$H$1=TRUE,RC2,"")</f>
        <v>86</v>
      </c>
      <c r="RF1" s="179">
        <f>IF('Word List'!$H$1=TRUE,RH2,"")</f>
        <v>87</v>
      </c>
      <c r="RG1" s="180"/>
      <c r="RH1" s="180"/>
      <c r="RI1" s="181"/>
      <c r="RJ1" s="182">
        <f>IF('Word List'!$H$1=TRUE,RH2,"")</f>
        <v>87</v>
      </c>
      <c r="RK1" s="180"/>
      <c r="RL1" s="179">
        <f>IF('Word List'!$H$1=TRUE,RN2,"")</f>
        <v>88</v>
      </c>
      <c r="RM1" s="180"/>
      <c r="RN1" s="180"/>
      <c r="RO1" s="180"/>
      <c r="RP1" s="182">
        <f>IF('Word List'!$H$1=TRUE,RN2,"")</f>
        <v>88</v>
      </c>
      <c r="RQ1" s="179">
        <f>IF('Word List'!$H$1=TRUE,RS2,"")</f>
        <v>89</v>
      </c>
      <c r="RR1" s="180"/>
      <c r="RS1" s="180"/>
      <c r="RT1" s="181"/>
      <c r="RU1" s="182">
        <f>IF('Word List'!$H$1=TRUE,RS2,"")</f>
        <v>89</v>
      </c>
      <c r="RV1" s="180"/>
      <c r="RW1" s="179">
        <f>IF('Word List'!$H$1=TRUE,RY2,"")</f>
        <v>90</v>
      </c>
      <c r="RX1" s="180"/>
      <c r="RY1" s="180"/>
      <c r="RZ1" s="180"/>
      <c r="SA1" s="182">
        <f>IF('Word List'!$H$1=TRUE,RY2,"")</f>
        <v>90</v>
      </c>
      <c r="SB1" s="179">
        <f>IF('Word List'!$H$1=TRUE,SD2,"")</f>
        <v>91</v>
      </c>
      <c r="SC1" s="180"/>
      <c r="SD1" s="180"/>
      <c r="SE1" s="181"/>
      <c r="SF1" s="182">
        <f>IF('Word List'!$H$1=TRUE,SD2,"")</f>
        <v>91</v>
      </c>
      <c r="SG1" s="180"/>
      <c r="SH1" s="179">
        <f>IF('Word List'!$H$1=TRUE,SJ2,"")</f>
        <v>92</v>
      </c>
      <c r="SI1" s="180"/>
      <c r="SJ1" s="180"/>
      <c r="SK1" s="180"/>
      <c r="SL1" s="182">
        <f>IF('Word List'!$H$1=TRUE,SJ2,"")</f>
        <v>92</v>
      </c>
      <c r="SM1" s="179">
        <f>IF('Word List'!$H$1=TRUE,SO2,"")</f>
        <v>93</v>
      </c>
      <c r="SN1" s="180"/>
      <c r="SO1" s="180"/>
      <c r="SP1" s="181"/>
      <c r="SQ1" s="182">
        <f>IF('Word List'!$H$1=TRUE,SO2,"")</f>
        <v>93</v>
      </c>
      <c r="SR1" s="180"/>
      <c r="SS1" s="179">
        <f>IF('Word List'!$H$1=TRUE,SU2,"")</f>
        <v>94</v>
      </c>
      <c r="ST1" s="180"/>
      <c r="SU1" s="180"/>
      <c r="SV1" s="180"/>
      <c r="SW1" s="182">
        <f>IF('Word List'!$H$1=TRUE,SU2,"")</f>
        <v>94</v>
      </c>
      <c r="SX1" s="179">
        <f>IF('Word List'!$H$1=TRUE,SZ2,"")</f>
        <v>95</v>
      </c>
      <c r="SY1" s="180"/>
      <c r="SZ1" s="180"/>
      <c r="TA1" s="181"/>
      <c r="TB1" s="182">
        <f>IF('Word List'!$H$1=TRUE,SZ2,"")</f>
        <v>95</v>
      </c>
      <c r="TC1" s="180"/>
      <c r="TD1" s="179">
        <f>IF('Word List'!$H$1=TRUE,TF2,"")</f>
        <v>96</v>
      </c>
      <c r="TE1" s="180"/>
      <c r="TF1" s="180"/>
      <c r="TG1" s="180"/>
      <c r="TH1" s="182">
        <f>IF('Word List'!$H$1=TRUE,TF2,"")</f>
        <v>96</v>
      </c>
      <c r="TI1" s="179">
        <f>IF('Word List'!$H$1=TRUE,TK2,"")</f>
        <v>97</v>
      </c>
      <c r="TJ1" s="180"/>
      <c r="TK1" s="180"/>
      <c r="TL1" s="181"/>
      <c r="TM1" s="182">
        <f>IF('Word List'!$H$1=TRUE,TK2,"")</f>
        <v>97</v>
      </c>
      <c r="TN1" s="180"/>
      <c r="TO1" s="179">
        <f>IF('Word List'!$H$1=TRUE,TQ2,"")</f>
        <v>98</v>
      </c>
      <c r="TP1" s="180"/>
      <c r="TQ1" s="180"/>
      <c r="TR1" s="180"/>
      <c r="TS1" s="182">
        <f>IF('Word List'!$H$1=TRUE,TQ2,"")</f>
        <v>98</v>
      </c>
      <c r="TT1" s="179">
        <f>IF('Word List'!$H$1=TRUE,TV2,"")</f>
        <v>99</v>
      </c>
      <c r="TU1" s="180"/>
      <c r="TV1" s="180"/>
      <c r="TW1" s="181"/>
      <c r="TX1" s="182">
        <f>IF('Word List'!$H$1=TRUE,TV2,"")</f>
        <v>99</v>
      </c>
      <c r="TY1" s="180"/>
      <c r="TZ1" s="179">
        <f>IF('Word List'!$H$1=TRUE,UB2,"")</f>
        <v>100</v>
      </c>
      <c r="UA1" s="180"/>
      <c r="UB1" s="180"/>
      <c r="UC1" s="180"/>
      <c r="UD1" s="182">
        <f>IF('Word List'!$H$1=TRUE,UB2,"")</f>
        <v>100</v>
      </c>
    </row>
    <row r="2" spans="1:550" s="83" customFormat="1" ht="23.1" customHeight="1" x14ac:dyDescent="0.3">
      <c r="A2" s="71"/>
      <c r="B2" s="81"/>
      <c r="C2" s="65">
        <f>BingoCardGenerator.com!C$35</f>
        <v>1</v>
      </c>
      <c r="D2" s="81"/>
      <c r="E2" s="71"/>
      <c r="F2" s="82"/>
      <c r="G2" s="71"/>
      <c r="H2" s="81"/>
      <c r="I2" s="65">
        <f>BingoCardGenerator.com!I$35</f>
        <v>2</v>
      </c>
      <c r="J2" s="81"/>
      <c r="K2" s="71"/>
      <c r="L2" s="71"/>
      <c r="M2" s="81"/>
      <c r="N2" s="65">
        <f>BingoCardGenerator.com!N$35</f>
        <v>3</v>
      </c>
      <c r="O2" s="81"/>
      <c r="P2" s="71"/>
      <c r="Q2" s="82"/>
      <c r="R2" s="71"/>
      <c r="S2" s="81"/>
      <c r="T2" s="65">
        <f>BingoCardGenerator.com!T$35</f>
        <v>4</v>
      </c>
      <c r="U2" s="81"/>
      <c r="V2" s="71"/>
      <c r="W2" s="71"/>
      <c r="X2" s="81"/>
      <c r="Y2" s="65">
        <f>BingoCardGenerator.com!Y$35</f>
        <v>5</v>
      </c>
      <c r="Z2" s="81"/>
      <c r="AA2" s="71"/>
      <c r="AB2" s="82"/>
      <c r="AC2" s="71"/>
      <c r="AD2" s="81"/>
      <c r="AE2" s="65">
        <f>BingoCardGenerator.com!AE$35</f>
        <v>6</v>
      </c>
      <c r="AF2" s="81"/>
      <c r="AG2" s="71"/>
      <c r="AH2" s="71"/>
      <c r="AI2" s="81"/>
      <c r="AJ2" s="65">
        <f>BingoCardGenerator.com!AJ$35</f>
        <v>7</v>
      </c>
      <c r="AK2" s="81"/>
      <c r="AL2" s="71"/>
      <c r="AM2" s="82"/>
      <c r="AN2" s="71"/>
      <c r="AO2" s="81"/>
      <c r="AP2" s="65">
        <f>BingoCardGenerator.com!AP$35</f>
        <v>8</v>
      </c>
      <c r="AQ2" s="81"/>
      <c r="AR2" s="71"/>
      <c r="AS2" s="71"/>
      <c r="AT2" s="81"/>
      <c r="AU2" s="65">
        <f>BingoCardGenerator.com!AU$35</f>
        <v>9</v>
      </c>
      <c r="AV2" s="81"/>
      <c r="AW2" s="71"/>
      <c r="AX2" s="82"/>
      <c r="AY2" s="71"/>
      <c r="AZ2" s="81"/>
      <c r="BA2" s="65">
        <f>BingoCardGenerator.com!BA$35</f>
        <v>10</v>
      </c>
      <c r="BB2" s="81"/>
      <c r="BC2" s="71"/>
      <c r="BD2" s="71"/>
      <c r="BE2" s="81"/>
      <c r="BF2" s="65">
        <f>BingoCardGenerator.com!BF$35</f>
        <v>11</v>
      </c>
      <c r="BG2" s="81"/>
      <c r="BH2" s="71"/>
      <c r="BI2" s="82"/>
      <c r="BJ2" s="71"/>
      <c r="BK2" s="81"/>
      <c r="BL2" s="65">
        <f>BingoCardGenerator.com!BL$35</f>
        <v>12</v>
      </c>
      <c r="BM2" s="81"/>
      <c r="BN2" s="71"/>
      <c r="BO2" s="71"/>
      <c r="BP2" s="81"/>
      <c r="BQ2" s="65">
        <f>BingoCardGenerator.com!BQ$35</f>
        <v>13</v>
      </c>
      <c r="BR2" s="81"/>
      <c r="BS2" s="71"/>
      <c r="BT2" s="82"/>
      <c r="BU2" s="71"/>
      <c r="BV2" s="81"/>
      <c r="BW2" s="65">
        <f>BingoCardGenerator.com!BW$35</f>
        <v>14</v>
      </c>
      <c r="BX2" s="81"/>
      <c r="BY2" s="71"/>
      <c r="BZ2" s="71"/>
      <c r="CA2" s="81"/>
      <c r="CB2" s="65">
        <f>BingoCardGenerator.com!CB$35</f>
        <v>15</v>
      </c>
      <c r="CC2" s="81"/>
      <c r="CD2" s="71"/>
      <c r="CE2" s="82"/>
      <c r="CF2" s="71"/>
      <c r="CG2" s="81"/>
      <c r="CH2" s="65">
        <f>BingoCardGenerator.com!CH$35</f>
        <v>16</v>
      </c>
      <c r="CI2" s="81"/>
      <c r="CJ2" s="71"/>
      <c r="CK2" s="71"/>
      <c r="CL2" s="81"/>
      <c r="CM2" s="65">
        <f>BingoCardGenerator.com!CM$35</f>
        <v>17</v>
      </c>
      <c r="CN2" s="81"/>
      <c r="CO2" s="71"/>
      <c r="CP2" s="82"/>
      <c r="CQ2" s="71"/>
      <c r="CR2" s="81"/>
      <c r="CS2" s="65">
        <f>BingoCardGenerator.com!CS$35</f>
        <v>18</v>
      </c>
      <c r="CT2" s="81"/>
      <c r="CU2" s="71"/>
      <c r="CV2" s="71"/>
      <c r="CW2" s="81"/>
      <c r="CX2" s="65">
        <f>BingoCardGenerator.com!CX$35</f>
        <v>19</v>
      </c>
      <c r="CY2" s="81"/>
      <c r="CZ2" s="71"/>
      <c r="DA2" s="82"/>
      <c r="DB2" s="71"/>
      <c r="DC2" s="81"/>
      <c r="DD2" s="65">
        <f>BingoCardGenerator.com!DD$35</f>
        <v>20</v>
      </c>
      <c r="DE2" s="81"/>
      <c r="DF2" s="71"/>
      <c r="DG2" s="71"/>
      <c r="DH2" s="81"/>
      <c r="DI2" s="65">
        <f>BingoCardGenerator.com!DI$35</f>
        <v>21</v>
      </c>
      <c r="DJ2" s="81"/>
      <c r="DK2" s="71"/>
      <c r="DL2" s="82"/>
      <c r="DM2" s="71"/>
      <c r="DN2" s="81"/>
      <c r="DO2" s="65">
        <f>BingoCardGenerator.com!DO$35</f>
        <v>22</v>
      </c>
      <c r="DP2" s="81"/>
      <c r="DQ2" s="71"/>
      <c r="DR2" s="71"/>
      <c r="DS2" s="81"/>
      <c r="DT2" s="65">
        <f>BingoCardGenerator.com!DT$35</f>
        <v>23</v>
      </c>
      <c r="DU2" s="81"/>
      <c r="DV2" s="71"/>
      <c r="DW2" s="82"/>
      <c r="DX2" s="71"/>
      <c r="DY2" s="81"/>
      <c r="DZ2" s="65">
        <f>BingoCardGenerator.com!DZ$35</f>
        <v>24</v>
      </c>
      <c r="EA2" s="81"/>
      <c r="EB2" s="71"/>
      <c r="EC2" s="71"/>
      <c r="ED2" s="81"/>
      <c r="EE2" s="65">
        <f>BingoCardGenerator.com!EE$35</f>
        <v>25</v>
      </c>
      <c r="EF2" s="81"/>
      <c r="EG2" s="71"/>
      <c r="EH2" s="82"/>
      <c r="EI2" s="71"/>
      <c r="EJ2" s="81"/>
      <c r="EK2" s="65">
        <f>BingoCardGenerator.com!EK$35</f>
        <v>26</v>
      </c>
      <c r="EL2" s="81"/>
      <c r="EM2" s="71"/>
      <c r="EN2" s="71"/>
      <c r="EO2" s="81"/>
      <c r="EP2" s="65">
        <f>BingoCardGenerator.com!EP$35</f>
        <v>27</v>
      </c>
      <c r="EQ2" s="81"/>
      <c r="ER2" s="71"/>
      <c r="ES2" s="82"/>
      <c r="ET2" s="71"/>
      <c r="EU2" s="81"/>
      <c r="EV2" s="65">
        <f>BingoCardGenerator.com!EV$35</f>
        <v>28</v>
      </c>
      <c r="EW2" s="81"/>
      <c r="EX2" s="71"/>
      <c r="EY2" s="71"/>
      <c r="EZ2" s="81"/>
      <c r="FA2" s="65">
        <f>BingoCardGenerator.com!FA$35</f>
        <v>29</v>
      </c>
      <c r="FB2" s="81"/>
      <c r="FC2" s="71"/>
      <c r="FD2" s="82"/>
      <c r="FE2" s="71"/>
      <c r="FF2" s="81"/>
      <c r="FG2" s="65">
        <f>BingoCardGenerator.com!FG$35</f>
        <v>30</v>
      </c>
      <c r="FH2" s="81"/>
      <c r="FI2" s="71"/>
      <c r="FJ2" s="71"/>
      <c r="FK2" s="81"/>
      <c r="FL2" s="65">
        <f>BingoCardGenerator.com!FL$35</f>
        <v>31</v>
      </c>
      <c r="FM2" s="81"/>
      <c r="FN2" s="71"/>
      <c r="FO2" s="82"/>
      <c r="FP2" s="71"/>
      <c r="FQ2" s="81"/>
      <c r="FR2" s="65">
        <f>BingoCardGenerator.com!FR$35</f>
        <v>32</v>
      </c>
      <c r="FS2" s="81"/>
      <c r="FT2" s="71"/>
      <c r="FU2" s="71"/>
      <c r="FV2" s="81"/>
      <c r="FW2" s="65">
        <f>BingoCardGenerator.com!FW$35</f>
        <v>33</v>
      </c>
      <c r="FX2" s="81"/>
      <c r="FY2" s="71"/>
      <c r="FZ2" s="82"/>
      <c r="GA2" s="71"/>
      <c r="GB2" s="81"/>
      <c r="GC2" s="65">
        <f>BingoCardGenerator.com!GC$35</f>
        <v>34</v>
      </c>
      <c r="GD2" s="81"/>
      <c r="GE2" s="71"/>
      <c r="GF2" s="71"/>
      <c r="GG2" s="81"/>
      <c r="GH2" s="65">
        <f>BingoCardGenerator.com!GH$35</f>
        <v>35</v>
      </c>
      <c r="GI2" s="81"/>
      <c r="GJ2" s="71"/>
      <c r="GK2" s="82"/>
      <c r="GL2" s="71"/>
      <c r="GM2" s="81"/>
      <c r="GN2" s="65">
        <f>BingoCardGenerator.com!GN$35</f>
        <v>36</v>
      </c>
      <c r="GO2" s="81"/>
      <c r="GP2" s="71"/>
      <c r="GQ2" s="71"/>
      <c r="GR2" s="81"/>
      <c r="GS2" s="65">
        <f>BingoCardGenerator.com!GS$35</f>
        <v>37</v>
      </c>
      <c r="GT2" s="81"/>
      <c r="GU2" s="71"/>
      <c r="GV2" s="82"/>
      <c r="GW2" s="71"/>
      <c r="GX2" s="81"/>
      <c r="GY2" s="65">
        <f>BingoCardGenerator.com!GY$35</f>
        <v>38</v>
      </c>
      <c r="GZ2" s="81"/>
      <c r="HA2" s="71"/>
      <c r="HB2" s="71"/>
      <c r="HC2" s="81"/>
      <c r="HD2" s="65">
        <f>BingoCardGenerator.com!HD$35</f>
        <v>39</v>
      </c>
      <c r="HE2" s="81"/>
      <c r="HF2" s="71"/>
      <c r="HG2" s="82"/>
      <c r="HH2" s="71"/>
      <c r="HI2" s="81"/>
      <c r="HJ2" s="65">
        <f>BingoCardGenerator.com!HJ$35</f>
        <v>40</v>
      </c>
      <c r="HK2" s="81"/>
      <c r="HL2" s="71"/>
      <c r="HM2" s="71"/>
      <c r="HN2" s="81"/>
      <c r="HO2" s="65">
        <f>BingoCardGenerator.com!HO$35</f>
        <v>41</v>
      </c>
      <c r="HP2" s="81"/>
      <c r="HQ2" s="71"/>
      <c r="HR2" s="82"/>
      <c r="HS2" s="71"/>
      <c r="HT2" s="81"/>
      <c r="HU2" s="65">
        <f>BingoCardGenerator.com!HU$35</f>
        <v>42</v>
      </c>
      <c r="HV2" s="81"/>
      <c r="HW2" s="71"/>
      <c r="HX2" s="71"/>
      <c r="HY2" s="81"/>
      <c r="HZ2" s="65">
        <f>BingoCardGenerator.com!HZ$35</f>
        <v>43</v>
      </c>
      <c r="IA2" s="81"/>
      <c r="IB2" s="71"/>
      <c r="IC2" s="82"/>
      <c r="ID2" s="71"/>
      <c r="IE2" s="81"/>
      <c r="IF2" s="65">
        <f>BingoCardGenerator.com!IF$35</f>
        <v>44</v>
      </c>
      <c r="IG2" s="81"/>
      <c r="IH2" s="71"/>
      <c r="II2" s="71"/>
      <c r="IJ2" s="81"/>
      <c r="IK2" s="65">
        <f>BingoCardGenerator.com!IK$35</f>
        <v>45</v>
      </c>
      <c r="IL2" s="81"/>
      <c r="IM2" s="71"/>
      <c r="IN2" s="82"/>
      <c r="IO2" s="71"/>
      <c r="IP2" s="81"/>
      <c r="IQ2" s="65">
        <f>BingoCardGenerator.com!IQ$35</f>
        <v>46</v>
      </c>
      <c r="IR2" s="81"/>
      <c r="IS2" s="71"/>
      <c r="IT2" s="71"/>
      <c r="IU2" s="81"/>
      <c r="IV2" s="65">
        <f>BingoCardGenerator.com!IV$35</f>
        <v>47</v>
      </c>
      <c r="IW2" s="81"/>
      <c r="IX2" s="71"/>
      <c r="IY2" s="82"/>
      <c r="IZ2" s="71"/>
      <c r="JA2" s="81"/>
      <c r="JB2" s="65">
        <f>BingoCardGenerator.com!JB$35</f>
        <v>48</v>
      </c>
      <c r="JC2" s="81"/>
      <c r="JD2" s="71"/>
      <c r="JE2" s="71"/>
      <c r="JF2" s="81"/>
      <c r="JG2" s="65">
        <f>BingoCardGenerator.com!JG$35</f>
        <v>49</v>
      </c>
      <c r="JH2" s="81"/>
      <c r="JI2" s="71"/>
      <c r="JJ2" s="82"/>
      <c r="JK2" s="71"/>
      <c r="JL2" s="81"/>
      <c r="JM2" s="65">
        <f>BingoCardGenerator.com!JM$35</f>
        <v>50</v>
      </c>
      <c r="JN2" s="81"/>
      <c r="JO2" s="71"/>
      <c r="JP2" s="71"/>
      <c r="JQ2" s="81"/>
      <c r="JR2" s="65">
        <f>BingoCardGenerator.com!JR$35</f>
        <v>51</v>
      </c>
      <c r="JS2" s="81"/>
      <c r="JT2" s="71"/>
      <c r="JU2" s="82"/>
      <c r="JV2" s="71"/>
      <c r="JW2" s="81"/>
      <c r="JX2" s="65">
        <f>BingoCardGenerator.com!JX$35</f>
        <v>52</v>
      </c>
      <c r="JY2" s="81"/>
      <c r="JZ2" s="71"/>
      <c r="KA2" s="71"/>
      <c r="KB2" s="81"/>
      <c r="KC2" s="65">
        <f>BingoCardGenerator.com!KC$35</f>
        <v>53</v>
      </c>
      <c r="KD2" s="81"/>
      <c r="KE2" s="71"/>
      <c r="KF2" s="82"/>
      <c r="KG2" s="71"/>
      <c r="KH2" s="81"/>
      <c r="KI2" s="65">
        <f>BingoCardGenerator.com!KI$35</f>
        <v>54</v>
      </c>
      <c r="KJ2" s="81"/>
      <c r="KK2" s="71"/>
      <c r="KL2" s="71"/>
      <c r="KM2" s="81"/>
      <c r="KN2" s="65">
        <f>BingoCardGenerator.com!KN$35</f>
        <v>55</v>
      </c>
      <c r="KO2" s="81"/>
      <c r="KP2" s="71"/>
      <c r="KQ2" s="82"/>
      <c r="KR2" s="71"/>
      <c r="KS2" s="81"/>
      <c r="KT2" s="65">
        <f>BingoCardGenerator.com!KT$35</f>
        <v>56</v>
      </c>
      <c r="KU2" s="81"/>
      <c r="KV2" s="71"/>
      <c r="KW2" s="71"/>
      <c r="KX2" s="81"/>
      <c r="KY2" s="65">
        <f>BingoCardGenerator.com!KY$35</f>
        <v>57</v>
      </c>
      <c r="KZ2" s="81"/>
      <c r="LA2" s="71"/>
      <c r="LB2" s="82"/>
      <c r="LC2" s="71"/>
      <c r="LD2" s="81"/>
      <c r="LE2" s="65">
        <f>BingoCardGenerator.com!LE$35</f>
        <v>58</v>
      </c>
      <c r="LF2" s="81"/>
      <c r="LG2" s="71"/>
      <c r="LH2" s="71"/>
      <c r="LI2" s="81"/>
      <c r="LJ2" s="65">
        <f>BingoCardGenerator.com!LJ$35</f>
        <v>59</v>
      </c>
      <c r="LK2" s="81"/>
      <c r="LL2" s="71"/>
      <c r="LM2" s="82"/>
      <c r="LN2" s="71"/>
      <c r="LO2" s="81"/>
      <c r="LP2" s="65">
        <f>BingoCardGenerator.com!LP$35</f>
        <v>60</v>
      </c>
      <c r="LQ2" s="81"/>
      <c r="LR2" s="71"/>
      <c r="LS2" s="71"/>
      <c r="LT2" s="81"/>
      <c r="LU2" s="65">
        <f>BingoCardGenerator.com!LU$35</f>
        <v>61</v>
      </c>
      <c r="LV2" s="81"/>
      <c r="LW2" s="71"/>
      <c r="LX2" s="82"/>
      <c r="LY2" s="71"/>
      <c r="LZ2" s="81"/>
      <c r="MA2" s="65">
        <f>BingoCardGenerator.com!MA$35</f>
        <v>62</v>
      </c>
      <c r="MB2" s="81"/>
      <c r="MC2" s="71"/>
      <c r="MD2" s="71"/>
      <c r="ME2" s="81"/>
      <c r="MF2" s="65">
        <f>BingoCardGenerator.com!MF$35</f>
        <v>63</v>
      </c>
      <c r="MG2" s="81"/>
      <c r="MH2" s="71"/>
      <c r="MI2" s="82"/>
      <c r="MJ2" s="71"/>
      <c r="MK2" s="81"/>
      <c r="ML2" s="65">
        <f>BingoCardGenerator.com!ML$35</f>
        <v>64</v>
      </c>
      <c r="MM2" s="81"/>
      <c r="MN2" s="71"/>
      <c r="MO2" s="71"/>
      <c r="MP2" s="81"/>
      <c r="MQ2" s="65">
        <f>BingoCardGenerator.com!MQ$35</f>
        <v>65</v>
      </c>
      <c r="MR2" s="81"/>
      <c r="MS2" s="71"/>
      <c r="MT2" s="82"/>
      <c r="MU2" s="71"/>
      <c r="MV2" s="81"/>
      <c r="MW2" s="65">
        <f>BingoCardGenerator.com!MW$35</f>
        <v>66</v>
      </c>
      <c r="MX2" s="81"/>
      <c r="MY2" s="71"/>
      <c r="MZ2" s="71"/>
      <c r="NA2" s="81"/>
      <c r="NB2" s="65">
        <f>BingoCardGenerator.com!NB$35</f>
        <v>67</v>
      </c>
      <c r="NC2" s="81"/>
      <c r="ND2" s="71"/>
      <c r="NE2" s="82"/>
      <c r="NF2" s="71"/>
      <c r="NG2" s="81"/>
      <c r="NH2" s="65">
        <f>BingoCardGenerator.com!NH$35</f>
        <v>68</v>
      </c>
      <c r="NI2" s="81"/>
      <c r="NJ2" s="71"/>
      <c r="NK2" s="71"/>
      <c r="NL2" s="81"/>
      <c r="NM2" s="65">
        <f>BingoCardGenerator.com!NM$35</f>
        <v>69</v>
      </c>
      <c r="NN2" s="81"/>
      <c r="NO2" s="71"/>
      <c r="NP2" s="82"/>
      <c r="NQ2" s="71"/>
      <c r="NR2" s="81"/>
      <c r="NS2" s="65">
        <f>BingoCardGenerator.com!NS$35</f>
        <v>70</v>
      </c>
      <c r="NT2" s="81"/>
      <c r="NU2" s="71"/>
      <c r="NV2" s="71"/>
      <c r="NW2" s="81"/>
      <c r="NX2" s="65">
        <f>BingoCardGenerator.com!NX$35</f>
        <v>71</v>
      </c>
      <c r="NY2" s="81"/>
      <c r="NZ2" s="71"/>
      <c r="OA2" s="82"/>
      <c r="OB2" s="71"/>
      <c r="OC2" s="81"/>
      <c r="OD2" s="65">
        <f>BingoCardGenerator.com!OD$35</f>
        <v>72</v>
      </c>
      <c r="OE2" s="81"/>
      <c r="OF2" s="71"/>
      <c r="OG2" s="71"/>
      <c r="OH2" s="81"/>
      <c r="OI2" s="65">
        <f>BingoCardGenerator.com!OI$35</f>
        <v>73</v>
      </c>
      <c r="OJ2" s="81"/>
      <c r="OK2" s="71"/>
      <c r="OL2" s="82"/>
      <c r="OM2" s="71"/>
      <c r="ON2" s="81"/>
      <c r="OO2" s="65">
        <f>BingoCardGenerator.com!OO$35</f>
        <v>74</v>
      </c>
      <c r="OP2" s="81"/>
      <c r="OQ2" s="71"/>
      <c r="OR2" s="71"/>
      <c r="OS2" s="81"/>
      <c r="OT2" s="65">
        <f>BingoCardGenerator.com!OT$35</f>
        <v>75</v>
      </c>
      <c r="OU2" s="81"/>
      <c r="OV2" s="71"/>
      <c r="OW2" s="82"/>
      <c r="OX2" s="71"/>
      <c r="OY2" s="81"/>
      <c r="OZ2" s="65">
        <f>BingoCardGenerator.com!OZ$35</f>
        <v>76</v>
      </c>
      <c r="PA2" s="81"/>
      <c r="PB2" s="71"/>
      <c r="PC2" s="71"/>
      <c r="PD2" s="81"/>
      <c r="PE2" s="65">
        <f>BingoCardGenerator.com!PE$35</f>
        <v>77</v>
      </c>
      <c r="PF2" s="81"/>
      <c r="PG2" s="71"/>
      <c r="PH2" s="82"/>
      <c r="PI2" s="71"/>
      <c r="PJ2" s="81"/>
      <c r="PK2" s="65">
        <f>BingoCardGenerator.com!PK$35</f>
        <v>78</v>
      </c>
      <c r="PL2" s="81"/>
      <c r="PM2" s="71"/>
      <c r="PN2" s="71"/>
      <c r="PO2" s="81"/>
      <c r="PP2" s="65">
        <f>BingoCardGenerator.com!PP$35</f>
        <v>79</v>
      </c>
      <c r="PQ2" s="81"/>
      <c r="PR2" s="71"/>
      <c r="PS2" s="82"/>
      <c r="PT2" s="71"/>
      <c r="PU2" s="81"/>
      <c r="PV2" s="65">
        <f>BingoCardGenerator.com!PV$35</f>
        <v>80</v>
      </c>
      <c r="PW2" s="81"/>
      <c r="PX2" s="71"/>
      <c r="PY2" s="71"/>
      <c r="PZ2" s="81"/>
      <c r="QA2" s="65">
        <f>BingoCardGenerator.com!QA$35</f>
        <v>81</v>
      </c>
      <c r="QB2" s="81"/>
      <c r="QC2" s="71"/>
      <c r="QD2" s="82"/>
      <c r="QE2" s="71"/>
      <c r="QF2" s="81"/>
      <c r="QG2" s="65">
        <f>BingoCardGenerator.com!QG$35</f>
        <v>82</v>
      </c>
      <c r="QH2" s="81"/>
      <c r="QI2" s="71"/>
      <c r="QJ2" s="71"/>
      <c r="QK2" s="81"/>
      <c r="QL2" s="65">
        <f>BingoCardGenerator.com!QL$35</f>
        <v>83</v>
      </c>
      <c r="QM2" s="81"/>
      <c r="QN2" s="71"/>
      <c r="QO2" s="82"/>
      <c r="QP2" s="71"/>
      <c r="QQ2" s="81"/>
      <c r="QR2" s="65">
        <f>BingoCardGenerator.com!QR$35</f>
        <v>84</v>
      </c>
      <c r="QS2" s="81"/>
      <c r="QT2" s="71"/>
      <c r="QU2" s="71"/>
      <c r="QV2" s="81"/>
      <c r="QW2" s="65">
        <f>BingoCardGenerator.com!QW$35</f>
        <v>85</v>
      </c>
      <c r="QX2" s="81"/>
      <c r="QY2" s="71"/>
      <c r="QZ2" s="82"/>
      <c r="RA2" s="71"/>
      <c r="RB2" s="81"/>
      <c r="RC2" s="65">
        <f>BingoCardGenerator.com!RC$35</f>
        <v>86</v>
      </c>
      <c r="RD2" s="81"/>
      <c r="RE2" s="71"/>
      <c r="RF2" s="71"/>
      <c r="RG2" s="81"/>
      <c r="RH2" s="65">
        <f>BingoCardGenerator.com!RH$35</f>
        <v>87</v>
      </c>
      <c r="RI2" s="81"/>
      <c r="RJ2" s="71"/>
      <c r="RK2" s="82"/>
      <c r="RL2" s="71"/>
      <c r="RM2" s="81"/>
      <c r="RN2" s="65">
        <f>BingoCardGenerator.com!RN$35</f>
        <v>88</v>
      </c>
      <c r="RO2" s="81"/>
      <c r="RP2" s="71"/>
      <c r="RQ2" s="71"/>
      <c r="RR2" s="81"/>
      <c r="RS2" s="65">
        <f>BingoCardGenerator.com!RS$35</f>
        <v>89</v>
      </c>
      <c r="RT2" s="81"/>
      <c r="RU2" s="71"/>
      <c r="RV2" s="82"/>
      <c r="RW2" s="71"/>
      <c r="RX2" s="81"/>
      <c r="RY2" s="65">
        <f>BingoCardGenerator.com!RY$35</f>
        <v>90</v>
      </c>
      <c r="RZ2" s="81"/>
      <c r="SA2" s="71"/>
      <c r="SB2" s="71"/>
      <c r="SC2" s="81"/>
      <c r="SD2" s="65">
        <f>BingoCardGenerator.com!SD$35</f>
        <v>91</v>
      </c>
      <c r="SE2" s="81"/>
      <c r="SF2" s="71"/>
      <c r="SG2" s="82"/>
      <c r="SH2" s="71"/>
      <c r="SI2" s="81"/>
      <c r="SJ2" s="65">
        <f>BingoCardGenerator.com!SJ$35</f>
        <v>92</v>
      </c>
      <c r="SK2" s="81"/>
      <c r="SL2" s="71"/>
      <c r="SM2" s="71"/>
      <c r="SN2" s="81"/>
      <c r="SO2" s="65">
        <f>BingoCardGenerator.com!SO$35</f>
        <v>93</v>
      </c>
      <c r="SP2" s="81"/>
      <c r="SQ2" s="71"/>
      <c r="SR2" s="82"/>
      <c r="SS2" s="71"/>
      <c r="ST2" s="81"/>
      <c r="SU2" s="65">
        <f>BingoCardGenerator.com!SU$35</f>
        <v>94</v>
      </c>
      <c r="SV2" s="81"/>
      <c r="SW2" s="71"/>
      <c r="SX2" s="71"/>
      <c r="SY2" s="81"/>
      <c r="SZ2" s="65">
        <f>BingoCardGenerator.com!SZ$35</f>
        <v>95</v>
      </c>
      <c r="TA2" s="81"/>
      <c r="TB2" s="71"/>
      <c r="TC2" s="82"/>
      <c r="TD2" s="71"/>
      <c r="TE2" s="81"/>
      <c r="TF2" s="65">
        <f>BingoCardGenerator.com!TF$35</f>
        <v>96</v>
      </c>
      <c r="TG2" s="81"/>
      <c r="TH2" s="71"/>
      <c r="TI2" s="71"/>
      <c r="TJ2" s="81"/>
      <c r="TK2" s="65">
        <f>BingoCardGenerator.com!TK$35</f>
        <v>97</v>
      </c>
      <c r="TL2" s="81"/>
      <c r="TM2" s="71"/>
      <c r="TN2" s="82"/>
      <c r="TO2" s="71"/>
      <c r="TP2" s="81"/>
      <c r="TQ2" s="65">
        <f>BingoCardGenerator.com!TQ$35</f>
        <v>98</v>
      </c>
      <c r="TR2" s="81"/>
      <c r="TS2" s="71"/>
      <c r="TT2" s="71"/>
      <c r="TU2" s="81"/>
      <c r="TV2" s="65">
        <f>BingoCardGenerator.com!TV$35</f>
        <v>99</v>
      </c>
      <c r="TW2" s="81"/>
      <c r="TX2" s="71"/>
      <c r="TY2" s="82"/>
      <c r="TZ2" s="71"/>
      <c r="UA2" s="81"/>
      <c r="UB2" s="65">
        <f>BingoCardGenerator.com!UB$35</f>
        <v>100</v>
      </c>
      <c r="UC2" s="81"/>
      <c r="UD2" s="71"/>
    </row>
    <row r="3" spans="1:550" s="85" customFormat="1" ht="39.950000000000003" customHeight="1" thickBot="1" x14ac:dyDescent="0.35">
      <c r="A3" s="84"/>
      <c r="B3" s="84"/>
      <c r="C3" s="84" t="str">
        <f>IF('Word List'!$A$1=TRUE,Instructions!$D$8,"")</f>
        <v xml:space="preserve">Write the title here    </v>
      </c>
      <c r="D3" s="84"/>
      <c r="E3" s="84"/>
      <c r="F3" s="84"/>
      <c r="G3" s="84"/>
      <c r="H3" s="84"/>
      <c r="I3" s="84" t="str">
        <f>IF('Word List'!$A$1=TRUE,Instructions!$D$8,"")</f>
        <v xml:space="preserve">Write the title here    </v>
      </c>
      <c r="J3" s="84"/>
      <c r="K3" s="84"/>
      <c r="L3" s="84"/>
      <c r="M3" s="84"/>
      <c r="N3" s="84" t="str">
        <f>IF('Word List'!$A$1=TRUE,Instructions!$D$8,"")</f>
        <v xml:space="preserve">Write the title here    </v>
      </c>
      <c r="O3" s="84"/>
      <c r="P3" s="84"/>
      <c r="Q3" s="84"/>
      <c r="R3" s="84"/>
      <c r="S3" s="84"/>
      <c r="T3" s="84" t="str">
        <f>IF('Word List'!$A$1=TRUE,Instructions!$D$8,"")</f>
        <v xml:space="preserve">Write the title here    </v>
      </c>
      <c r="U3" s="84"/>
      <c r="V3" s="84"/>
      <c r="W3" s="84"/>
      <c r="X3" s="84"/>
      <c r="Y3" s="84" t="str">
        <f>IF('Word List'!$A$1=TRUE,Instructions!$D$8,"")</f>
        <v xml:space="preserve">Write the title here    </v>
      </c>
      <c r="Z3" s="84"/>
      <c r="AA3" s="84"/>
      <c r="AB3" s="84"/>
      <c r="AC3" s="84"/>
      <c r="AD3" s="84"/>
      <c r="AE3" s="84" t="str">
        <f>IF('Word List'!$A$1=TRUE,Instructions!$D$8,"")</f>
        <v xml:space="preserve">Write the title here    </v>
      </c>
      <c r="AF3" s="84"/>
      <c r="AG3" s="84"/>
      <c r="AH3" s="84"/>
      <c r="AI3" s="84"/>
      <c r="AJ3" s="84" t="str">
        <f>IF('Word List'!$A$1=TRUE,Instructions!$D$8,"")</f>
        <v xml:space="preserve">Write the title here    </v>
      </c>
      <c r="AK3" s="84"/>
      <c r="AL3" s="84"/>
      <c r="AM3" s="84"/>
      <c r="AN3" s="84"/>
      <c r="AO3" s="84"/>
      <c r="AP3" s="84" t="str">
        <f>IF('Word List'!$A$1=TRUE,Instructions!$D$8,"")</f>
        <v xml:space="preserve">Write the title here    </v>
      </c>
      <c r="AQ3" s="84"/>
      <c r="AR3" s="84"/>
      <c r="AS3" s="84"/>
      <c r="AT3" s="84"/>
      <c r="AU3" s="84" t="str">
        <f>IF('Word List'!$A$1=TRUE,Instructions!$D$8,"")</f>
        <v xml:space="preserve">Write the title here    </v>
      </c>
      <c r="AV3" s="84"/>
      <c r="AW3" s="84"/>
      <c r="AX3" s="84"/>
      <c r="AY3" s="84"/>
      <c r="AZ3" s="84"/>
      <c r="BA3" s="84" t="str">
        <f>IF('Word List'!$A$1=TRUE,Instructions!$D$8,"")</f>
        <v xml:space="preserve">Write the title here    </v>
      </c>
      <c r="BB3" s="84"/>
      <c r="BC3" s="84"/>
      <c r="BD3" s="84"/>
      <c r="BE3" s="84"/>
      <c r="BF3" s="84" t="str">
        <f>IF('Word List'!$A$1=TRUE,Instructions!$D$8,"")</f>
        <v xml:space="preserve">Write the title here    </v>
      </c>
      <c r="BG3" s="84"/>
      <c r="BH3" s="84"/>
      <c r="BI3" s="84"/>
      <c r="BJ3" s="84"/>
      <c r="BK3" s="84"/>
      <c r="BL3" s="84" t="str">
        <f>IF('Word List'!$A$1=TRUE,Instructions!$D$8,"")</f>
        <v xml:space="preserve">Write the title here    </v>
      </c>
      <c r="BM3" s="84"/>
      <c r="BN3" s="84"/>
      <c r="BO3" s="84"/>
      <c r="BP3" s="84"/>
      <c r="BQ3" s="84" t="str">
        <f>IF('Word List'!$A$1=TRUE,Instructions!$D$8,"")</f>
        <v xml:space="preserve">Write the title here    </v>
      </c>
      <c r="BR3" s="84"/>
      <c r="BS3" s="84"/>
      <c r="BT3" s="84"/>
      <c r="BU3" s="84"/>
      <c r="BV3" s="84"/>
      <c r="BW3" s="84" t="str">
        <f>IF('Word List'!$A$1=TRUE,Instructions!$D$8,"")</f>
        <v xml:space="preserve">Write the title here    </v>
      </c>
      <c r="BX3" s="84"/>
      <c r="BY3" s="84"/>
      <c r="BZ3" s="84"/>
      <c r="CA3" s="84"/>
      <c r="CB3" s="84" t="str">
        <f>IF('Word List'!$A$1=TRUE,Instructions!$D$8,"")</f>
        <v xml:space="preserve">Write the title here    </v>
      </c>
      <c r="CC3" s="84"/>
      <c r="CD3" s="84"/>
      <c r="CE3" s="84"/>
      <c r="CF3" s="84"/>
      <c r="CG3" s="84"/>
      <c r="CH3" s="84" t="str">
        <f>IF('Word List'!$A$1=TRUE,Instructions!$D$8,"")</f>
        <v xml:space="preserve">Write the title here    </v>
      </c>
      <c r="CI3" s="84"/>
      <c r="CJ3" s="84"/>
      <c r="CK3" s="84"/>
      <c r="CL3" s="84"/>
      <c r="CM3" s="84" t="str">
        <f>IF('Word List'!$A$1=TRUE,Instructions!$D$8,"")</f>
        <v xml:space="preserve">Write the title here    </v>
      </c>
      <c r="CN3" s="84"/>
      <c r="CO3" s="84"/>
      <c r="CP3" s="84"/>
      <c r="CQ3" s="84"/>
      <c r="CR3" s="84"/>
      <c r="CS3" s="84" t="str">
        <f>IF('Word List'!$A$1=TRUE,Instructions!$D$8,"")</f>
        <v xml:space="preserve">Write the title here    </v>
      </c>
      <c r="CT3" s="84"/>
      <c r="CU3" s="84"/>
      <c r="CV3" s="84"/>
      <c r="CW3" s="84"/>
      <c r="CX3" s="84" t="str">
        <f>IF('Word List'!$A$1=TRUE,Instructions!$D$8,"")</f>
        <v xml:space="preserve">Write the title here    </v>
      </c>
      <c r="CY3" s="84"/>
      <c r="CZ3" s="84"/>
      <c r="DA3" s="84"/>
      <c r="DB3" s="84"/>
      <c r="DC3" s="84"/>
      <c r="DD3" s="84" t="str">
        <f>IF('Word List'!$A$1=TRUE,Instructions!$D$8,"")</f>
        <v xml:space="preserve">Write the title here    </v>
      </c>
      <c r="DE3" s="84"/>
      <c r="DF3" s="84"/>
      <c r="DG3" s="84"/>
      <c r="DH3" s="84"/>
      <c r="DI3" s="84" t="str">
        <f>IF('Word List'!$A$1=TRUE,Instructions!$D$8,"")</f>
        <v xml:space="preserve">Write the title here    </v>
      </c>
      <c r="DJ3" s="84"/>
      <c r="DK3" s="84"/>
      <c r="DL3" s="84"/>
      <c r="DM3" s="84"/>
      <c r="DN3" s="84"/>
      <c r="DO3" s="84" t="str">
        <f>IF('Word List'!$A$1=TRUE,Instructions!$D$8,"")</f>
        <v xml:space="preserve">Write the title here    </v>
      </c>
      <c r="DP3" s="84"/>
      <c r="DQ3" s="84"/>
      <c r="DR3" s="84"/>
      <c r="DS3" s="84"/>
      <c r="DT3" s="84" t="str">
        <f>IF('Word List'!$A$1=TRUE,Instructions!$D$8,"")</f>
        <v xml:space="preserve">Write the title here    </v>
      </c>
      <c r="DU3" s="84"/>
      <c r="DV3" s="84"/>
      <c r="DW3" s="84"/>
      <c r="DX3" s="84"/>
      <c r="DY3" s="84"/>
      <c r="DZ3" s="84" t="str">
        <f>IF('Word List'!$A$1=TRUE,Instructions!$D$8,"")</f>
        <v xml:space="preserve">Write the title here    </v>
      </c>
      <c r="EA3" s="84"/>
      <c r="EB3" s="84"/>
      <c r="EC3" s="84"/>
      <c r="ED3" s="84"/>
      <c r="EE3" s="84" t="str">
        <f>IF('Word List'!$A$1=TRUE,Instructions!$D$8,"")</f>
        <v xml:space="preserve">Write the title here    </v>
      </c>
      <c r="EF3" s="84"/>
      <c r="EG3" s="84"/>
      <c r="EH3" s="84"/>
      <c r="EI3" s="84"/>
      <c r="EJ3" s="84"/>
      <c r="EK3" s="84" t="str">
        <f>IF('Word List'!$A$1=TRUE,Instructions!$D$8,"")</f>
        <v xml:space="preserve">Write the title here    </v>
      </c>
      <c r="EL3" s="84"/>
      <c r="EM3" s="84"/>
      <c r="EN3" s="84"/>
      <c r="EO3" s="84"/>
      <c r="EP3" s="84" t="str">
        <f>IF('Word List'!$A$1=TRUE,Instructions!$D$8,"")</f>
        <v xml:space="preserve">Write the title here    </v>
      </c>
      <c r="EQ3" s="84"/>
      <c r="ER3" s="84"/>
      <c r="ES3" s="84"/>
      <c r="ET3" s="84"/>
      <c r="EU3" s="84"/>
      <c r="EV3" s="84" t="str">
        <f>IF('Word List'!$A$1=TRUE,Instructions!$D$8,"")</f>
        <v xml:space="preserve">Write the title here    </v>
      </c>
      <c r="EW3" s="84"/>
      <c r="EX3" s="84"/>
      <c r="EY3" s="84"/>
      <c r="EZ3" s="84"/>
      <c r="FA3" s="84" t="str">
        <f>IF('Word List'!$A$1=TRUE,Instructions!$D$8,"")</f>
        <v xml:space="preserve">Write the title here    </v>
      </c>
      <c r="FB3" s="84"/>
      <c r="FC3" s="84"/>
      <c r="FD3" s="84"/>
      <c r="FE3" s="84"/>
      <c r="FF3" s="84"/>
      <c r="FG3" s="84" t="str">
        <f>IF('Word List'!$A$1=TRUE,Instructions!$D$8,"")</f>
        <v xml:space="preserve">Write the title here    </v>
      </c>
      <c r="FH3" s="84"/>
      <c r="FI3" s="84"/>
      <c r="FJ3" s="84"/>
      <c r="FK3" s="84"/>
      <c r="FL3" s="84" t="str">
        <f>IF('Word List'!$A$1=TRUE,Instructions!$D$8,"")</f>
        <v xml:space="preserve">Write the title here    </v>
      </c>
      <c r="FM3" s="84"/>
      <c r="FN3" s="84"/>
      <c r="FO3" s="84"/>
      <c r="FP3" s="84"/>
      <c r="FQ3" s="84"/>
      <c r="FR3" s="84" t="str">
        <f>IF('Word List'!$A$1=TRUE,Instructions!$D$8,"")</f>
        <v xml:space="preserve">Write the title here    </v>
      </c>
      <c r="FS3" s="84"/>
      <c r="FT3" s="84"/>
      <c r="FU3" s="84"/>
      <c r="FV3" s="84"/>
      <c r="FW3" s="84" t="str">
        <f>IF('Word List'!$A$1=TRUE,Instructions!$D$8,"")</f>
        <v xml:space="preserve">Write the title here    </v>
      </c>
      <c r="FX3" s="84"/>
      <c r="FY3" s="84"/>
      <c r="FZ3" s="84"/>
      <c r="GA3" s="84"/>
      <c r="GB3" s="84"/>
      <c r="GC3" s="84" t="str">
        <f>IF('Word List'!$A$1=TRUE,Instructions!$D$8,"")</f>
        <v xml:space="preserve">Write the title here    </v>
      </c>
      <c r="GD3" s="84"/>
      <c r="GE3" s="84"/>
      <c r="GF3" s="84"/>
      <c r="GG3" s="84"/>
      <c r="GH3" s="84" t="str">
        <f>IF('Word List'!$A$1=TRUE,Instructions!$D$8,"")</f>
        <v xml:space="preserve">Write the title here    </v>
      </c>
      <c r="GI3" s="84"/>
      <c r="GJ3" s="84"/>
      <c r="GK3" s="84"/>
      <c r="GL3" s="84"/>
      <c r="GM3" s="84"/>
      <c r="GN3" s="84" t="str">
        <f>IF('Word List'!$A$1=TRUE,Instructions!$D$8,"")</f>
        <v xml:space="preserve">Write the title here    </v>
      </c>
      <c r="GO3" s="84"/>
      <c r="GP3" s="84"/>
      <c r="GQ3" s="84"/>
      <c r="GR3" s="84"/>
      <c r="GS3" s="84" t="str">
        <f>IF('Word List'!$A$1=TRUE,Instructions!$D$8,"")</f>
        <v xml:space="preserve">Write the title here    </v>
      </c>
      <c r="GT3" s="84"/>
      <c r="GU3" s="84"/>
      <c r="GV3" s="84"/>
      <c r="GW3" s="84"/>
      <c r="GX3" s="84"/>
      <c r="GY3" s="84" t="str">
        <f>IF('Word List'!$A$1=TRUE,Instructions!$D$8,"")</f>
        <v xml:space="preserve">Write the title here    </v>
      </c>
      <c r="GZ3" s="84"/>
      <c r="HA3" s="84"/>
      <c r="HB3" s="84"/>
      <c r="HC3" s="84"/>
      <c r="HD3" s="84" t="str">
        <f>IF('Word List'!$A$1=TRUE,Instructions!$D$8,"")</f>
        <v xml:space="preserve">Write the title here    </v>
      </c>
      <c r="HE3" s="84"/>
      <c r="HF3" s="84"/>
      <c r="HG3" s="84"/>
      <c r="HH3" s="84"/>
      <c r="HI3" s="84"/>
      <c r="HJ3" s="84" t="str">
        <f>IF('Word List'!$A$1=TRUE,Instructions!$D$8,"")</f>
        <v xml:space="preserve">Write the title here    </v>
      </c>
      <c r="HK3" s="84"/>
      <c r="HL3" s="84"/>
      <c r="HM3" s="84"/>
      <c r="HN3" s="84"/>
      <c r="HO3" s="84" t="str">
        <f>IF('Word List'!$A$1=TRUE,Instructions!$D$8,"")</f>
        <v xml:space="preserve">Write the title here    </v>
      </c>
      <c r="HP3" s="84"/>
      <c r="HQ3" s="84"/>
      <c r="HR3" s="84"/>
      <c r="HS3" s="84"/>
      <c r="HT3" s="84"/>
      <c r="HU3" s="84" t="str">
        <f>IF('Word List'!$A$1=TRUE,Instructions!$D$8,"")</f>
        <v xml:space="preserve">Write the title here    </v>
      </c>
      <c r="HV3" s="84"/>
      <c r="HW3" s="84"/>
      <c r="HX3" s="84"/>
      <c r="HY3" s="84"/>
      <c r="HZ3" s="84" t="str">
        <f>IF('Word List'!$A$1=TRUE,Instructions!$D$8,"")</f>
        <v xml:space="preserve">Write the title here    </v>
      </c>
      <c r="IA3" s="84"/>
      <c r="IB3" s="84"/>
      <c r="IC3" s="84"/>
      <c r="ID3" s="84"/>
      <c r="IE3" s="84"/>
      <c r="IF3" s="84" t="str">
        <f>IF('Word List'!$A$1=TRUE,Instructions!$D$8,"")</f>
        <v xml:space="preserve">Write the title here    </v>
      </c>
      <c r="IG3" s="84"/>
      <c r="IH3" s="84"/>
      <c r="II3" s="84"/>
      <c r="IJ3" s="84"/>
      <c r="IK3" s="84" t="str">
        <f>IF('Word List'!$A$1=TRUE,Instructions!$D$8,"")</f>
        <v xml:space="preserve">Write the title here    </v>
      </c>
      <c r="IL3" s="84"/>
      <c r="IM3" s="84"/>
      <c r="IN3" s="84"/>
      <c r="IO3" s="84"/>
      <c r="IP3" s="84"/>
      <c r="IQ3" s="84" t="str">
        <f>IF('Word List'!$A$1=TRUE,Instructions!$D$8,"")</f>
        <v xml:space="preserve">Write the title here    </v>
      </c>
      <c r="IR3" s="84"/>
      <c r="IS3" s="84"/>
      <c r="IT3" s="84"/>
      <c r="IU3" s="84"/>
      <c r="IV3" s="84" t="str">
        <f>IF('Word List'!$A$1=TRUE,Instructions!$D$8,"")</f>
        <v xml:space="preserve">Write the title here    </v>
      </c>
      <c r="IW3" s="84"/>
      <c r="IX3" s="84"/>
      <c r="IY3" s="84"/>
      <c r="IZ3" s="84"/>
      <c r="JA3" s="84"/>
      <c r="JB3" s="84" t="str">
        <f>IF('Word List'!$A$1=TRUE,Instructions!$D$8,"")</f>
        <v xml:space="preserve">Write the title here    </v>
      </c>
      <c r="JC3" s="84"/>
      <c r="JD3" s="84"/>
      <c r="JE3" s="84"/>
      <c r="JF3" s="84"/>
      <c r="JG3" s="84" t="str">
        <f>IF('Word List'!$A$1=TRUE,Instructions!$D$8,"")</f>
        <v xml:space="preserve">Write the title here    </v>
      </c>
      <c r="JH3" s="84"/>
      <c r="JI3" s="84"/>
      <c r="JJ3" s="84"/>
      <c r="JK3" s="84"/>
      <c r="JL3" s="84"/>
      <c r="JM3" s="84" t="str">
        <f>IF('Word List'!$A$1=TRUE,Instructions!$D$8,"")</f>
        <v xml:space="preserve">Write the title here    </v>
      </c>
      <c r="JN3" s="84"/>
      <c r="JO3" s="84"/>
      <c r="JP3" s="84"/>
      <c r="JQ3" s="84"/>
      <c r="JR3" s="84" t="str">
        <f>IF('Word List'!$A$1=TRUE,Instructions!$D$8,"")</f>
        <v xml:space="preserve">Write the title here    </v>
      </c>
      <c r="JS3" s="84"/>
      <c r="JT3" s="84"/>
      <c r="JU3" s="84"/>
      <c r="JV3" s="84"/>
      <c r="JW3" s="84"/>
      <c r="JX3" s="84" t="str">
        <f>IF('Word List'!$A$1=TRUE,Instructions!$D$8,"")</f>
        <v xml:space="preserve">Write the title here    </v>
      </c>
      <c r="JY3" s="84"/>
      <c r="JZ3" s="84"/>
      <c r="KA3" s="84"/>
      <c r="KB3" s="84"/>
      <c r="KC3" s="84" t="str">
        <f>IF('Word List'!$A$1=TRUE,Instructions!$D$8,"")</f>
        <v xml:space="preserve">Write the title here    </v>
      </c>
      <c r="KD3" s="84"/>
      <c r="KE3" s="84"/>
      <c r="KF3" s="84"/>
      <c r="KG3" s="84"/>
      <c r="KH3" s="84"/>
      <c r="KI3" s="84" t="str">
        <f>IF('Word List'!$A$1=TRUE,Instructions!$D$8,"")</f>
        <v xml:space="preserve">Write the title here    </v>
      </c>
      <c r="KJ3" s="84"/>
      <c r="KK3" s="84"/>
      <c r="KL3" s="84"/>
      <c r="KM3" s="84"/>
      <c r="KN3" s="84" t="str">
        <f>IF('Word List'!$A$1=TRUE,Instructions!$D$8,"")</f>
        <v xml:space="preserve">Write the title here    </v>
      </c>
      <c r="KO3" s="84"/>
      <c r="KP3" s="84"/>
      <c r="KQ3" s="84"/>
      <c r="KR3" s="84"/>
      <c r="KS3" s="84"/>
      <c r="KT3" s="84" t="str">
        <f>IF('Word List'!$A$1=TRUE,Instructions!$D$8,"")</f>
        <v xml:space="preserve">Write the title here    </v>
      </c>
      <c r="KU3" s="84"/>
      <c r="KV3" s="84"/>
      <c r="KW3" s="84"/>
      <c r="KX3" s="84"/>
      <c r="KY3" s="84" t="str">
        <f>IF('Word List'!$A$1=TRUE,Instructions!$D$8,"")</f>
        <v xml:space="preserve">Write the title here    </v>
      </c>
      <c r="KZ3" s="84"/>
      <c r="LA3" s="84"/>
      <c r="LB3" s="84"/>
      <c r="LC3" s="84"/>
      <c r="LD3" s="84"/>
      <c r="LE3" s="84" t="str">
        <f>IF('Word List'!$A$1=TRUE,Instructions!$D$8,"")</f>
        <v xml:space="preserve">Write the title here    </v>
      </c>
      <c r="LF3" s="84"/>
      <c r="LG3" s="84"/>
      <c r="LH3" s="84"/>
      <c r="LI3" s="84"/>
      <c r="LJ3" s="84" t="str">
        <f>IF('Word List'!$A$1=TRUE,Instructions!$D$8,"")</f>
        <v xml:space="preserve">Write the title here    </v>
      </c>
      <c r="LK3" s="84"/>
      <c r="LL3" s="84"/>
      <c r="LM3" s="84"/>
      <c r="LN3" s="84"/>
      <c r="LO3" s="84"/>
      <c r="LP3" s="84" t="str">
        <f>IF('Word List'!$A$1=TRUE,Instructions!$D$8,"")</f>
        <v xml:space="preserve">Write the title here    </v>
      </c>
      <c r="LQ3" s="84"/>
      <c r="LR3" s="84"/>
      <c r="LS3" s="84"/>
      <c r="LT3" s="84"/>
      <c r="LU3" s="84" t="str">
        <f>IF('Word List'!$A$1=TRUE,Instructions!$D$8,"")</f>
        <v xml:space="preserve">Write the title here    </v>
      </c>
      <c r="LV3" s="84"/>
      <c r="LW3" s="84"/>
      <c r="LX3" s="84"/>
      <c r="LY3" s="84"/>
      <c r="LZ3" s="84"/>
      <c r="MA3" s="84" t="str">
        <f>IF('Word List'!$A$1=TRUE,Instructions!$D$8,"")</f>
        <v xml:space="preserve">Write the title here    </v>
      </c>
      <c r="MB3" s="84"/>
      <c r="MC3" s="84"/>
      <c r="MD3" s="84"/>
      <c r="ME3" s="84"/>
      <c r="MF3" s="84" t="str">
        <f>IF('Word List'!$A$1=TRUE,Instructions!$D$8,"")</f>
        <v xml:space="preserve">Write the title here    </v>
      </c>
      <c r="MG3" s="84"/>
      <c r="MH3" s="84"/>
      <c r="MI3" s="84"/>
      <c r="MJ3" s="84"/>
      <c r="MK3" s="84"/>
      <c r="ML3" s="84" t="str">
        <f>IF('Word List'!$A$1=TRUE,Instructions!$D$8,"")</f>
        <v xml:space="preserve">Write the title here    </v>
      </c>
      <c r="MM3" s="84"/>
      <c r="MN3" s="84"/>
      <c r="MO3" s="84"/>
      <c r="MP3" s="84"/>
      <c r="MQ3" s="84" t="str">
        <f>IF('Word List'!$A$1=TRUE,Instructions!$D$8,"")</f>
        <v xml:space="preserve">Write the title here    </v>
      </c>
      <c r="MR3" s="84"/>
      <c r="MS3" s="84"/>
      <c r="MT3" s="84"/>
      <c r="MU3" s="84"/>
      <c r="MV3" s="84"/>
      <c r="MW3" s="84" t="str">
        <f>IF('Word List'!$A$1=TRUE,Instructions!$D$8,"")</f>
        <v xml:space="preserve">Write the title here    </v>
      </c>
      <c r="MX3" s="84"/>
      <c r="MY3" s="84"/>
      <c r="MZ3" s="84"/>
      <c r="NA3" s="84"/>
      <c r="NB3" s="84" t="str">
        <f>IF('Word List'!$A$1=TRUE,Instructions!$D$8,"")</f>
        <v xml:space="preserve">Write the title here    </v>
      </c>
      <c r="NC3" s="84"/>
      <c r="ND3" s="84"/>
      <c r="NE3" s="84"/>
      <c r="NF3" s="84"/>
      <c r="NG3" s="84"/>
      <c r="NH3" s="84" t="str">
        <f>IF('Word List'!$A$1=TRUE,Instructions!$D$8,"")</f>
        <v xml:space="preserve">Write the title here    </v>
      </c>
      <c r="NI3" s="84"/>
      <c r="NJ3" s="84"/>
      <c r="NK3" s="84"/>
      <c r="NL3" s="84"/>
      <c r="NM3" s="84" t="str">
        <f>IF('Word List'!$A$1=TRUE,Instructions!$D$8,"")</f>
        <v xml:space="preserve">Write the title here    </v>
      </c>
      <c r="NN3" s="84"/>
      <c r="NO3" s="84"/>
      <c r="NP3" s="84"/>
      <c r="NQ3" s="84"/>
      <c r="NR3" s="84"/>
      <c r="NS3" s="84" t="str">
        <f>IF('Word List'!$A$1=TRUE,Instructions!$D$8,"")</f>
        <v xml:space="preserve">Write the title here    </v>
      </c>
      <c r="NT3" s="84"/>
      <c r="NU3" s="84"/>
      <c r="NV3" s="84"/>
      <c r="NW3" s="84"/>
      <c r="NX3" s="84" t="str">
        <f>IF('Word List'!$A$1=TRUE,Instructions!$D$8,"")</f>
        <v xml:space="preserve">Write the title here    </v>
      </c>
      <c r="NY3" s="84"/>
      <c r="NZ3" s="84"/>
      <c r="OA3" s="84"/>
      <c r="OB3" s="84"/>
      <c r="OC3" s="84"/>
      <c r="OD3" s="84" t="str">
        <f>IF('Word List'!$A$1=TRUE,Instructions!$D$8,"")</f>
        <v xml:space="preserve">Write the title here    </v>
      </c>
      <c r="OE3" s="84"/>
      <c r="OF3" s="84"/>
      <c r="OG3" s="84"/>
      <c r="OH3" s="84"/>
      <c r="OI3" s="84" t="str">
        <f>IF('Word List'!$A$1=TRUE,Instructions!$D$8,"")</f>
        <v xml:space="preserve">Write the title here    </v>
      </c>
      <c r="OJ3" s="84"/>
      <c r="OK3" s="84"/>
      <c r="OL3" s="84"/>
      <c r="OM3" s="84"/>
      <c r="ON3" s="84"/>
      <c r="OO3" s="84" t="str">
        <f>IF('Word List'!$A$1=TRUE,Instructions!$D$8,"")</f>
        <v xml:space="preserve">Write the title here    </v>
      </c>
      <c r="OP3" s="84"/>
      <c r="OQ3" s="84"/>
      <c r="OR3" s="84"/>
      <c r="OS3" s="84"/>
      <c r="OT3" s="84" t="str">
        <f>IF('Word List'!$A$1=TRUE,Instructions!$D$8,"")</f>
        <v xml:space="preserve">Write the title here    </v>
      </c>
      <c r="OU3" s="84"/>
      <c r="OV3" s="84"/>
      <c r="OW3" s="84"/>
      <c r="OX3" s="84"/>
      <c r="OY3" s="84"/>
      <c r="OZ3" s="84" t="str">
        <f>IF('Word List'!$A$1=TRUE,Instructions!$D$8,"")</f>
        <v xml:space="preserve">Write the title here    </v>
      </c>
      <c r="PA3" s="84"/>
      <c r="PB3" s="84"/>
      <c r="PC3" s="84"/>
      <c r="PD3" s="84"/>
      <c r="PE3" s="84" t="str">
        <f>IF('Word List'!$A$1=TRUE,Instructions!$D$8,"")</f>
        <v xml:space="preserve">Write the title here    </v>
      </c>
      <c r="PF3" s="84"/>
      <c r="PG3" s="84"/>
      <c r="PH3" s="84"/>
      <c r="PI3" s="84"/>
      <c r="PJ3" s="84"/>
      <c r="PK3" s="84" t="str">
        <f>IF('Word List'!$A$1=TRUE,Instructions!$D$8,"")</f>
        <v xml:space="preserve">Write the title here    </v>
      </c>
      <c r="PL3" s="84"/>
      <c r="PM3" s="84"/>
      <c r="PN3" s="84"/>
      <c r="PO3" s="84"/>
      <c r="PP3" s="84" t="str">
        <f>IF('Word List'!$A$1=TRUE,Instructions!$D$8,"")</f>
        <v xml:space="preserve">Write the title here    </v>
      </c>
      <c r="PQ3" s="84"/>
      <c r="PR3" s="84"/>
      <c r="PS3" s="84"/>
      <c r="PT3" s="84"/>
      <c r="PU3" s="84"/>
      <c r="PV3" s="84" t="str">
        <f>IF('Word List'!$A$1=TRUE,Instructions!$D$8,"")</f>
        <v xml:space="preserve">Write the title here    </v>
      </c>
      <c r="PW3" s="84"/>
      <c r="PX3" s="84"/>
      <c r="PY3" s="84"/>
      <c r="PZ3" s="84"/>
      <c r="QA3" s="84" t="str">
        <f>IF('Word List'!$A$1=TRUE,Instructions!$D$8,"")</f>
        <v xml:space="preserve">Write the title here    </v>
      </c>
      <c r="QB3" s="84"/>
      <c r="QC3" s="84"/>
      <c r="QD3" s="84"/>
      <c r="QE3" s="84"/>
      <c r="QF3" s="84"/>
      <c r="QG3" s="84" t="str">
        <f>IF('Word List'!$A$1=TRUE,Instructions!$D$8,"")</f>
        <v xml:space="preserve">Write the title here    </v>
      </c>
      <c r="QH3" s="84"/>
      <c r="QI3" s="84"/>
      <c r="QJ3" s="84"/>
      <c r="QK3" s="84"/>
      <c r="QL3" s="84" t="str">
        <f>IF('Word List'!$A$1=TRUE,Instructions!$D$8,"")</f>
        <v xml:space="preserve">Write the title here    </v>
      </c>
      <c r="QM3" s="84"/>
      <c r="QN3" s="84"/>
      <c r="QO3" s="84"/>
      <c r="QP3" s="84"/>
      <c r="QQ3" s="84"/>
      <c r="QR3" s="84" t="str">
        <f>IF('Word List'!$A$1=TRUE,Instructions!$D$8,"")</f>
        <v xml:space="preserve">Write the title here    </v>
      </c>
      <c r="QS3" s="84"/>
      <c r="QT3" s="84"/>
      <c r="QU3" s="84"/>
      <c r="QV3" s="84"/>
      <c r="QW3" s="84" t="str">
        <f>IF('Word List'!$A$1=TRUE,Instructions!$D$8,"")</f>
        <v xml:space="preserve">Write the title here    </v>
      </c>
      <c r="QX3" s="84"/>
      <c r="QY3" s="84"/>
      <c r="QZ3" s="84"/>
      <c r="RA3" s="84"/>
      <c r="RB3" s="84"/>
      <c r="RC3" s="84" t="str">
        <f>IF('Word List'!$A$1=TRUE,Instructions!$D$8,"")</f>
        <v xml:space="preserve">Write the title here    </v>
      </c>
      <c r="RD3" s="84"/>
      <c r="RE3" s="84"/>
      <c r="RF3" s="84"/>
      <c r="RG3" s="84"/>
      <c r="RH3" s="84" t="str">
        <f>IF('Word List'!$A$1=TRUE,Instructions!$D$8,"")</f>
        <v xml:space="preserve">Write the title here    </v>
      </c>
      <c r="RI3" s="84"/>
      <c r="RJ3" s="84"/>
      <c r="RK3" s="84"/>
      <c r="RL3" s="84"/>
      <c r="RM3" s="84"/>
      <c r="RN3" s="84" t="str">
        <f>IF('Word List'!$A$1=TRUE,Instructions!$D$8,"")</f>
        <v xml:space="preserve">Write the title here    </v>
      </c>
      <c r="RO3" s="84"/>
      <c r="RP3" s="84"/>
      <c r="RQ3" s="84"/>
      <c r="RR3" s="84"/>
      <c r="RS3" s="84" t="str">
        <f>IF('Word List'!$A$1=TRUE,Instructions!$D$8,"")</f>
        <v xml:space="preserve">Write the title here    </v>
      </c>
      <c r="RT3" s="84"/>
      <c r="RU3" s="84"/>
      <c r="RV3" s="84"/>
      <c r="RW3" s="84"/>
      <c r="RX3" s="84"/>
      <c r="RY3" s="84" t="str">
        <f>IF('Word List'!$A$1=TRUE,Instructions!$D$8,"")</f>
        <v xml:space="preserve">Write the title here    </v>
      </c>
      <c r="RZ3" s="84"/>
      <c r="SA3" s="84"/>
      <c r="SB3" s="84"/>
      <c r="SC3" s="84"/>
      <c r="SD3" s="84" t="str">
        <f>IF('Word List'!$A$1=TRUE,Instructions!$D$8,"")</f>
        <v xml:space="preserve">Write the title here    </v>
      </c>
      <c r="SE3" s="84"/>
      <c r="SF3" s="84"/>
      <c r="SG3" s="84"/>
      <c r="SH3" s="84"/>
      <c r="SI3" s="84"/>
      <c r="SJ3" s="84" t="str">
        <f>IF('Word List'!$A$1=TRUE,Instructions!$D$8,"")</f>
        <v xml:space="preserve">Write the title here    </v>
      </c>
      <c r="SK3" s="84"/>
      <c r="SL3" s="84"/>
      <c r="SM3" s="84"/>
      <c r="SN3" s="84"/>
      <c r="SO3" s="84" t="str">
        <f>IF('Word List'!$A$1=TRUE,Instructions!$D$8,"")</f>
        <v xml:space="preserve">Write the title here    </v>
      </c>
      <c r="SP3" s="84"/>
      <c r="SQ3" s="84"/>
      <c r="SR3" s="84"/>
      <c r="SS3" s="84"/>
      <c r="ST3" s="84"/>
      <c r="SU3" s="84" t="str">
        <f>IF('Word List'!$A$1=TRUE,Instructions!$D$8,"")</f>
        <v xml:space="preserve">Write the title here    </v>
      </c>
      <c r="SV3" s="84"/>
      <c r="SW3" s="84"/>
      <c r="SX3" s="84"/>
      <c r="SY3" s="84"/>
      <c r="SZ3" s="84" t="str">
        <f>IF('Word List'!$A$1=TRUE,Instructions!$D$8,"")</f>
        <v xml:space="preserve">Write the title here    </v>
      </c>
      <c r="TA3" s="84"/>
      <c r="TB3" s="84"/>
      <c r="TC3" s="84"/>
      <c r="TD3" s="84"/>
      <c r="TE3" s="84"/>
      <c r="TF3" s="84" t="str">
        <f>IF('Word List'!$A$1=TRUE,Instructions!$D$8,"")</f>
        <v xml:space="preserve">Write the title here    </v>
      </c>
      <c r="TG3" s="84"/>
      <c r="TH3" s="84"/>
      <c r="TI3" s="84"/>
      <c r="TJ3" s="84"/>
      <c r="TK3" s="84" t="str">
        <f>IF('Word List'!$A$1=TRUE,Instructions!$D$8,"")</f>
        <v xml:space="preserve">Write the title here    </v>
      </c>
      <c r="TL3" s="84"/>
      <c r="TM3" s="84"/>
      <c r="TN3" s="84"/>
      <c r="TO3" s="84"/>
      <c r="TP3" s="84"/>
      <c r="TQ3" s="84" t="str">
        <f>IF('Word List'!$A$1=TRUE,Instructions!$D$8,"")</f>
        <v xml:space="preserve">Write the title here    </v>
      </c>
      <c r="TR3" s="84"/>
      <c r="TS3" s="84"/>
      <c r="TT3" s="84"/>
      <c r="TU3" s="84"/>
      <c r="TV3" s="84" t="str">
        <f>IF('Word List'!$A$1=TRUE,Instructions!$D$8,"")</f>
        <v xml:space="preserve">Write the title here    </v>
      </c>
      <c r="TW3" s="84"/>
      <c r="TX3" s="84"/>
      <c r="TY3" s="84"/>
      <c r="TZ3" s="84"/>
      <c r="UA3" s="84"/>
      <c r="UB3" s="84" t="str">
        <f>IF('Word List'!$A$1=TRUE,Instructions!$D$8,"")</f>
        <v xml:space="preserve">Write the title here    </v>
      </c>
      <c r="UC3" s="84"/>
      <c r="UD3" s="84"/>
    </row>
    <row r="4" spans="1:550" s="188" customFormat="1" ht="60" customHeight="1" thickBot="1" x14ac:dyDescent="0.35">
      <c r="A4" s="184" t="str">
        <f>Instructions!$D$10</f>
        <v>B</v>
      </c>
      <c r="B4" s="185" t="str">
        <f>Instructions!$E$10</f>
        <v>I</v>
      </c>
      <c r="C4" s="185" t="str">
        <f>Instructions!$F$10</f>
        <v>N</v>
      </c>
      <c r="D4" s="185" t="str">
        <f>Instructions!$G$10</f>
        <v>G</v>
      </c>
      <c r="E4" s="186" t="str">
        <f>Instructions!$H$10</f>
        <v>O</v>
      </c>
      <c r="F4" s="187"/>
      <c r="G4" s="184" t="str">
        <f>Instructions!$D$10</f>
        <v>B</v>
      </c>
      <c r="H4" s="185" t="str">
        <f>Instructions!$E$10</f>
        <v>I</v>
      </c>
      <c r="I4" s="185" t="str">
        <f>Instructions!$F$10</f>
        <v>N</v>
      </c>
      <c r="J4" s="185" t="str">
        <f>Instructions!$G$10</f>
        <v>G</v>
      </c>
      <c r="K4" s="186" t="str">
        <f>Instructions!$H$10</f>
        <v>O</v>
      </c>
      <c r="L4" s="184" t="str">
        <f>Instructions!$D$10</f>
        <v>B</v>
      </c>
      <c r="M4" s="185" t="str">
        <f>Instructions!$E$10</f>
        <v>I</v>
      </c>
      <c r="N4" s="185" t="str">
        <f>Instructions!$F$10</f>
        <v>N</v>
      </c>
      <c r="O4" s="185" t="str">
        <f>Instructions!$G$10</f>
        <v>G</v>
      </c>
      <c r="P4" s="186" t="str">
        <f>Instructions!$H$10</f>
        <v>O</v>
      </c>
      <c r="Q4" s="187"/>
      <c r="R4" s="184" t="str">
        <f>Instructions!$D$10</f>
        <v>B</v>
      </c>
      <c r="S4" s="185" t="str">
        <f>Instructions!$E$10</f>
        <v>I</v>
      </c>
      <c r="T4" s="185" t="str">
        <f>Instructions!$F$10</f>
        <v>N</v>
      </c>
      <c r="U4" s="185" t="str">
        <f>Instructions!$G$10</f>
        <v>G</v>
      </c>
      <c r="V4" s="186" t="str">
        <f>Instructions!$H$10</f>
        <v>O</v>
      </c>
      <c r="W4" s="184" t="str">
        <f>Instructions!$D$10</f>
        <v>B</v>
      </c>
      <c r="X4" s="185" t="str">
        <f>Instructions!$E$10</f>
        <v>I</v>
      </c>
      <c r="Y4" s="185" t="str">
        <f>Instructions!$F$10</f>
        <v>N</v>
      </c>
      <c r="Z4" s="185" t="str">
        <f>Instructions!$G$10</f>
        <v>G</v>
      </c>
      <c r="AA4" s="186" t="str">
        <f>Instructions!$H$10</f>
        <v>O</v>
      </c>
      <c r="AB4" s="187"/>
      <c r="AC4" s="184" t="str">
        <f>Instructions!$D$10</f>
        <v>B</v>
      </c>
      <c r="AD4" s="185" t="str">
        <f>Instructions!$E$10</f>
        <v>I</v>
      </c>
      <c r="AE4" s="185" t="str">
        <f>Instructions!$F$10</f>
        <v>N</v>
      </c>
      <c r="AF4" s="185" t="str">
        <f>Instructions!$G$10</f>
        <v>G</v>
      </c>
      <c r="AG4" s="186" t="str">
        <f>Instructions!$H$10</f>
        <v>O</v>
      </c>
      <c r="AH4" s="184" t="str">
        <f>Instructions!$D$10</f>
        <v>B</v>
      </c>
      <c r="AI4" s="185" t="str">
        <f>Instructions!$E$10</f>
        <v>I</v>
      </c>
      <c r="AJ4" s="185" t="str">
        <f>Instructions!$F$10</f>
        <v>N</v>
      </c>
      <c r="AK4" s="185" t="str">
        <f>Instructions!$G$10</f>
        <v>G</v>
      </c>
      <c r="AL4" s="186" t="str">
        <f>Instructions!$H$10</f>
        <v>O</v>
      </c>
      <c r="AM4" s="187"/>
      <c r="AN4" s="184" t="str">
        <f>Instructions!$D$10</f>
        <v>B</v>
      </c>
      <c r="AO4" s="185" t="str">
        <f>Instructions!$E$10</f>
        <v>I</v>
      </c>
      <c r="AP4" s="185" t="str">
        <f>Instructions!$F$10</f>
        <v>N</v>
      </c>
      <c r="AQ4" s="185" t="str">
        <f>Instructions!$G$10</f>
        <v>G</v>
      </c>
      <c r="AR4" s="186" t="str">
        <f>Instructions!$H$10</f>
        <v>O</v>
      </c>
      <c r="AS4" s="184" t="str">
        <f>Instructions!$D$10</f>
        <v>B</v>
      </c>
      <c r="AT4" s="185" t="str">
        <f>Instructions!$E$10</f>
        <v>I</v>
      </c>
      <c r="AU4" s="185" t="str">
        <f>Instructions!$F$10</f>
        <v>N</v>
      </c>
      <c r="AV4" s="185" t="str">
        <f>Instructions!$G$10</f>
        <v>G</v>
      </c>
      <c r="AW4" s="186" t="str">
        <f>Instructions!$H$10</f>
        <v>O</v>
      </c>
      <c r="AX4" s="187"/>
      <c r="AY4" s="184" t="str">
        <f>Instructions!$D$10</f>
        <v>B</v>
      </c>
      <c r="AZ4" s="185" t="str">
        <f>Instructions!$E$10</f>
        <v>I</v>
      </c>
      <c r="BA4" s="185" t="str">
        <f>Instructions!$F$10</f>
        <v>N</v>
      </c>
      <c r="BB4" s="185" t="str">
        <f>Instructions!$G$10</f>
        <v>G</v>
      </c>
      <c r="BC4" s="186" t="str">
        <f>Instructions!$H$10</f>
        <v>O</v>
      </c>
      <c r="BD4" s="184" t="str">
        <f>Instructions!$D$10</f>
        <v>B</v>
      </c>
      <c r="BE4" s="185" t="str">
        <f>Instructions!$E$10</f>
        <v>I</v>
      </c>
      <c r="BF4" s="185" t="str">
        <f>Instructions!$F$10</f>
        <v>N</v>
      </c>
      <c r="BG4" s="185" t="str">
        <f>Instructions!$G$10</f>
        <v>G</v>
      </c>
      <c r="BH4" s="186" t="str">
        <f>Instructions!$H$10</f>
        <v>O</v>
      </c>
      <c r="BI4" s="187"/>
      <c r="BJ4" s="184" t="str">
        <f>Instructions!$D$10</f>
        <v>B</v>
      </c>
      <c r="BK4" s="185" t="str">
        <f>Instructions!$E$10</f>
        <v>I</v>
      </c>
      <c r="BL4" s="185" t="str">
        <f>Instructions!$F$10</f>
        <v>N</v>
      </c>
      <c r="BM4" s="185" t="str">
        <f>Instructions!$G$10</f>
        <v>G</v>
      </c>
      <c r="BN4" s="186" t="str">
        <f>Instructions!$H$10</f>
        <v>O</v>
      </c>
      <c r="BO4" s="184" t="str">
        <f>Instructions!$D$10</f>
        <v>B</v>
      </c>
      <c r="BP4" s="185" t="str">
        <f>Instructions!$E$10</f>
        <v>I</v>
      </c>
      <c r="BQ4" s="185" t="str">
        <f>Instructions!$F$10</f>
        <v>N</v>
      </c>
      <c r="BR4" s="185" t="str">
        <f>Instructions!$G$10</f>
        <v>G</v>
      </c>
      <c r="BS4" s="186" t="str">
        <f>Instructions!$H$10</f>
        <v>O</v>
      </c>
      <c r="BT4" s="187"/>
      <c r="BU4" s="184" t="str">
        <f>Instructions!$D$10</f>
        <v>B</v>
      </c>
      <c r="BV4" s="185" t="str">
        <f>Instructions!$E$10</f>
        <v>I</v>
      </c>
      <c r="BW4" s="185" t="str">
        <f>Instructions!$F$10</f>
        <v>N</v>
      </c>
      <c r="BX4" s="185" t="str">
        <f>Instructions!$G$10</f>
        <v>G</v>
      </c>
      <c r="BY4" s="186" t="str">
        <f>Instructions!$H$10</f>
        <v>O</v>
      </c>
      <c r="BZ4" s="184" t="str">
        <f>Instructions!$D$10</f>
        <v>B</v>
      </c>
      <c r="CA4" s="185" t="str">
        <f>Instructions!$E$10</f>
        <v>I</v>
      </c>
      <c r="CB4" s="185" t="str">
        <f>Instructions!$F$10</f>
        <v>N</v>
      </c>
      <c r="CC4" s="185" t="str">
        <f>Instructions!$G$10</f>
        <v>G</v>
      </c>
      <c r="CD4" s="186" t="str">
        <f>Instructions!$H$10</f>
        <v>O</v>
      </c>
      <c r="CE4" s="187"/>
      <c r="CF4" s="184" t="str">
        <f>Instructions!$D$10</f>
        <v>B</v>
      </c>
      <c r="CG4" s="185" t="str">
        <f>Instructions!$E$10</f>
        <v>I</v>
      </c>
      <c r="CH4" s="185" t="str">
        <f>Instructions!$F$10</f>
        <v>N</v>
      </c>
      <c r="CI4" s="185" t="str">
        <f>Instructions!$G$10</f>
        <v>G</v>
      </c>
      <c r="CJ4" s="186" t="str">
        <f>Instructions!$H$10</f>
        <v>O</v>
      </c>
      <c r="CK4" s="184" t="str">
        <f>Instructions!$D$10</f>
        <v>B</v>
      </c>
      <c r="CL4" s="185" t="str">
        <f>Instructions!$E$10</f>
        <v>I</v>
      </c>
      <c r="CM4" s="185" t="str">
        <f>Instructions!$F$10</f>
        <v>N</v>
      </c>
      <c r="CN4" s="185" t="str">
        <f>Instructions!$G$10</f>
        <v>G</v>
      </c>
      <c r="CO4" s="186" t="str">
        <f>Instructions!$H$10</f>
        <v>O</v>
      </c>
      <c r="CP4" s="187"/>
      <c r="CQ4" s="184" t="str">
        <f>Instructions!$D$10</f>
        <v>B</v>
      </c>
      <c r="CR4" s="185" t="str">
        <f>Instructions!$E$10</f>
        <v>I</v>
      </c>
      <c r="CS4" s="185" t="str">
        <f>Instructions!$F$10</f>
        <v>N</v>
      </c>
      <c r="CT4" s="185" t="str">
        <f>Instructions!$G$10</f>
        <v>G</v>
      </c>
      <c r="CU4" s="186" t="str">
        <f>Instructions!$H$10</f>
        <v>O</v>
      </c>
      <c r="CV4" s="184" t="str">
        <f>Instructions!$D$10</f>
        <v>B</v>
      </c>
      <c r="CW4" s="185" t="str">
        <f>Instructions!$E$10</f>
        <v>I</v>
      </c>
      <c r="CX4" s="185" t="str">
        <f>Instructions!$F$10</f>
        <v>N</v>
      </c>
      <c r="CY4" s="185" t="str">
        <f>Instructions!$G$10</f>
        <v>G</v>
      </c>
      <c r="CZ4" s="186" t="str">
        <f>Instructions!$H$10</f>
        <v>O</v>
      </c>
      <c r="DA4" s="187"/>
      <c r="DB4" s="184" t="str">
        <f>Instructions!$D$10</f>
        <v>B</v>
      </c>
      <c r="DC4" s="185" t="str">
        <f>Instructions!$E$10</f>
        <v>I</v>
      </c>
      <c r="DD4" s="185" t="str">
        <f>Instructions!$F$10</f>
        <v>N</v>
      </c>
      <c r="DE4" s="185" t="str">
        <f>Instructions!$G$10</f>
        <v>G</v>
      </c>
      <c r="DF4" s="186" t="str">
        <f>Instructions!$H$10</f>
        <v>O</v>
      </c>
      <c r="DG4" s="184" t="str">
        <f>Instructions!$D$10</f>
        <v>B</v>
      </c>
      <c r="DH4" s="185" t="str">
        <f>Instructions!$E$10</f>
        <v>I</v>
      </c>
      <c r="DI4" s="185" t="str">
        <f>Instructions!$F$10</f>
        <v>N</v>
      </c>
      <c r="DJ4" s="185" t="str">
        <f>Instructions!$G$10</f>
        <v>G</v>
      </c>
      <c r="DK4" s="186" t="str">
        <f>Instructions!$H$10</f>
        <v>O</v>
      </c>
      <c r="DL4" s="187"/>
      <c r="DM4" s="184" t="str">
        <f>Instructions!$D$10</f>
        <v>B</v>
      </c>
      <c r="DN4" s="185" t="str">
        <f>Instructions!$E$10</f>
        <v>I</v>
      </c>
      <c r="DO4" s="185" t="str">
        <f>Instructions!$F$10</f>
        <v>N</v>
      </c>
      <c r="DP4" s="185" t="str">
        <f>Instructions!$G$10</f>
        <v>G</v>
      </c>
      <c r="DQ4" s="186" t="str">
        <f>Instructions!$H$10</f>
        <v>O</v>
      </c>
      <c r="DR4" s="184" t="str">
        <f>Instructions!$D$10</f>
        <v>B</v>
      </c>
      <c r="DS4" s="185" t="str">
        <f>Instructions!$E$10</f>
        <v>I</v>
      </c>
      <c r="DT4" s="185" t="str">
        <f>Instructions!$F$10</f>
        <v>N</v>
      </c>
      <c r="DU4" s="185" t="str">
        <f>Instructions!$G$10</f>
        <v>G</v>
      </c>
      <c r="DV4" s="186" t="str">
        <f>Instructions!$H$10</f>
        <v>O</v>
      </c>
      <c r="DW4" s="187"/>
      <c r="DX4" s="184" t="str">
        <f>Instructions!$D$10</f>
        <v>B</v>
      </c>
      <c r="DY4" s="185" t="str">
        <f>Instructions!$E$10</f>
        <v>I</v>
      </c>
      <c r="DZ4" s="185" t="str">
        <f>Instructions!$F$10</f>
        <v>N</v>
      </c>
      <c r="EA4" s="185" t="str">
        <f>Instructions!$G$10</f>
        <v>G</v>
      </c>
      <c r="EB4" s="186" t="str">
        <f>Instructions!$H$10</f>
        <v>O</v>
      </c>
      <c r="EC4" s="184" t="str">
        <f>Instructions!$D$10</f>
        <v>B</v>
      </c>
      <c r="ED4" s="185" t="str">
        <f>Instructions!$E$10</f>
        <v>I</v>
      </c>
      <c r="EE4" s="185" t="str">
        <f>Instructions!$F$10</f>
        <v>N</v>
      </c>
      <c r="EF4" s="185" t="str">
        <f>Instructions!$G$10</f>
        <v>G</v>
      </c>
      <c r="EG4" s="186" t="str">
        <f>Instructions!$H$10</f>
        <v>O</v>
      </c>
      <c r="EH4" s="187"/>
      <c r="EI4" s="184" t="str">
        <f>Instructions!$D$10</f>
        <v>B</v>
      </c>
      <c r="EJ4" s="185" t="str">
        <f>Instructions!$E$10</f>
        <v>I</v>
      </c>
      <c r="EK4" s="185" t="str">
        <f>Instructions!$F$10</f>
        <v>N</v>
      </c>
      <c r="EL4" s="185" t="str">
        <f>Instructions!$G$10</f>
        <v>G</v>
      </c>
      <c r="EM4" s="186" t="str">
        <f>Instructions!$H$10</f>
        <v>O</v>
      </c>
      <c r="EN4" s="184" t="str">
        <f>Instructions!$D$10</f>
        <v>B</v>
      </c>
      <c r="EO4" s="185" t="str">
        <f>Instructions!$E$10</f>
        <v>I</v>
      </c>
      <c r="EP4" s="185" t="str">
        <f>Instructions!$F$10</f>
        <v>N</v>
      </c>
      <c r="EQ4" s="185" t="str">
        <f>Instructions!$G$10</f>
        <v>G</v>
      </c>
      <c r="ER4" s="186" t="str">
        <f>Instructions!$H$10</f>
        <v>O</v>
      </c>
      <c r="ES4" s="187"/>
      <c r="ET4" s="184" t="str">
        <f>Instructions!$D$10</f>
        <v>B</v>
      </c>
      <c r="EU4" s="185" t="str">
        <f>Instructions!$E$10</f>
        <v>I</v>
      </c>
      <c r="EV4" s="185" t="str">
        <f>Instructions!$F$10</f>
        <v>N</v>
      </c>
      <c r="EW4" s="185" t="str">
        <f>Instructions!$G$10</f>
        <v>G</v>
      </c>
      <c r="EX4" s="186" t="str">
        <f>Instructions!$H$10</f>
        <v>O</v>
      </c>
      <c r="EY4" s="184" t="str">
        <f>Instructions!$D$10</f>
        <v>B</v>
      </c>
      <c r="EZ4" s="185" t="str">
        <f>Instructions!$E$10</f>
        <v>I</v>
      </c>
      <c r="FA4" s="185" t="str">
        <f>Instructions!$F$10</f>
        <v>N</v>
      </c>
      <c r="FB4" s="185" t="str">
        <f>Instructions!$G$10</f>
        <v>G</v>
      </c>
      <c r="FC4" s="186" t="str">
        <f>Instructions!$H$10</f>
        <v>O</v>
      </c>
      <c r="FD4" s="187"/>
      <c r="FE4" s="184" t="str">
        <f>Instructions!$D$10</f>
        <v>B</v>
      </c>
      <c r="FF4" s="185" t="str">
        <f>Instructions!$E$10</f>
        <v>I</v>
      </c>
      <c r="FG4" s="185" t="str">
        <f>Instructions!$F$10</f>
        <v>N</v>
      </c>
      <c r="FH4" s="185" t="str">
        <f>Instructions!$G$10</f>
        <v>G</v>
      </c>
      <c r="FI4" s="186" t="str">
        <f>Instructions!$H$10</f>
        <v>O</v>
      </c>
      <c r="FJ4" s="184" t="str">
        <f>Instructions!$D$10</f>
        <v>B</v>
      </c>
      <c r="FK4" s="185" t="str">
        <f>Instructions!$E$10</f>
        <v>I</v>
      </c>
      <c r="FL4" s="185" t="str">
        <f>Instructions!$F$10</f>
        <v>N</v>
      </c>
      <c r="FM4" s="185" t="str">
        <f>Instructions!$G$10</f>
        <v>G</v>
      </c>
      <c r="FN4" s="186" t="str">
        <f>Instructions!$H$10</f>
        <v>O</v>
      </c>
      <c r="FO4" s="187"/>
      <c r="FP4" s="184" t="str">
        <f>Instructions!$D$10</f>
        <v>B</v>
      </c>
      <c r="FQ4" s="185" t="str">
        <f>Instructions!$E$10</f>
        <v>I</v>
      </c>
      <c r="FR4" s="185" t="str">
        <f>Instructions!$F$10</f>
        <v>N</v>
      </c>
      <c r="FS4" s="185" t="str">
        <f>Instructions!$G$10</f>
        <v>G</v>
      </c>
      <c r="FT4" s="186" t="str">
        <f>Instructions!$H$10</f>
        <v>O</v>
      </c>
      <c r="FU4" s="184" t="str">
        <f>Instructions!$D$10</f>
        <v>B</v>
      </c>
      <c r="FV4" s="185" t="str">
        <f>Instructions!$E$10</f>
        <v>I</v>
      </c>
      <c r="FW4" s="185" t="str">
        <f>Instructions!$F$10</f>
        <v>N</v>
      </c>
      <c r="FX4" s="185" t="str">
        <f>Instructions!$G$10</f>
        <v>G</v>
      </c>
      <c r="FY4" s="186" t="str">
        <f>Instructions!$H$10</f>
        <v>O</v>
      </c>
      <c r="FZ4" s="187"/>
      <c r="GA4" s="184" t="str">
        <f>Instructions!$D$10</f>
        <v>B</v>
      </c>
      <c r="GB4" s="185" t="str">
        <f>Instructions!$E$10</f>
        <v>I</v>
      </c>
      <c r="GC4" s="185" t="str">
        <f>Instructions!$F$10</f>
        <v>N</v>
      </c>
      <c r="GD4" s="185" t="str">
        <f>Instructions!$G$10</f>
        <v>G</v>
      </c>
      <c r="GE4" s="186" t="str">
        <f>Instructions!$H$10</f>
        <v>O</v>
      </c>
      <c r="GF4" s="184" t="str">
        <f>Instructions!$D$10</f>
        <v>B</v>
      </c>
      <c r="GG4" s="185" t="str">
        <f>Instructions!$E$10</f>
        <v>I</v>
      </c>
      <c r="GH4" s="185" t="str">
        <f>Instructions!$F$10</f>
        <v>N</v>
      </c>
      <c r="GI4" s="185" t="str">
        <f>Instructions!$G$10</f>
        <v>G</v>
      </c>
      <c r="GJ4" s="186" t="str">
        <f>Instructions!$H$10</f>
        <v>O</v>
      </c>
      <c r="GK4" s="187"/>
      <c r="GL4" s="184" t="str">
        <f>Instructions!$D$10</f>
        <v>B</v>
      </c>
      <c r="GM4" s="185" t="str">
        <f>Instructions!$E$10</f>
        <v>I</v>
      </c>
      <c r="GN4" s="185" t="str">
        <f>Instructions!$F$10</f>
        <v>N</v>
      </c>
      <c r="GO4" s="185" t="str">
        <f>Instructions!$G$10</f>
        <v>G</v>
      </c>
      <c r="GP4" s="186" t="str">
        <f>Instructions!$H$10</f>
        <v>O</v>
      </c>
      <c r="GQ4" s="184" t="str">
        <f>Instructions!$D$10</f>
        <v>B</v>
      </c>
      <c r="GR4" s="185" t="str">
        <f>Instructions!$E$10</f>
        <v>I</v>
      </c>
      <c r="GS4" s="185" t="str">
        <f>Instructions!$F$10</f>
        <v>N</v>
      </c>
      <c r="GT4" s="185" t="str">
        <f>Instructions!$G$10</f>
        <v>G</v>
      </c>
      <c r="GU4" s="186" t="str">
        <f>Instructions!$H$10</f>
        <v>O</v>
      </c>
      <c r="GV4" s="187"/>
      <c r="GW4" s="184" t="str">
        <f>Instructions!$D$10</f>
        <v>B</v>
      </c>
      <c r="GX4" s="185" t="str">
        <f>Instructions!$E$10</f>
        <v>I</v>
      </c>
      <c r="GY4" s="185" t="str">
        <f>Instructions!$F$10</f>
        <v>N</v>
      </c>
      <c r="GZ4" s="185" t="str">
        <f>Instructions!$G$10</f>
        <v>G</v>
      </c>
      <c r="HA4" s="186" t="str">
        <f>Instructions!$H$10</f>
        <v>O</v>
      </c>
      <c r="HB4" s="184" t="str">
        <f>Instructions!$D$10</f>
        <v>B</v>
      </c>
      <c r="HC4" s="185" t="str">
        <f>Instructions!$E$10</f>
        <v>I</v>
      </c>
      <c r="HD4" s="185" t="str">
        <f>Instructions!$F$10</f>
        <v>N</v>
      </c>
      <c r="HE4" s="185" t="str">
        <f>Instructions!$G$10</f>
        <v>G</v>
      </c>
      <c r="HF4" s="186" t="str">
        <f>Instructions!$H$10</f>
        <v>O</v>
      </c>
      <c r="HG4" s="187"/>
      <c r="HH4" s="184" t="str">
        <f>Instructions!$D$10</f>
        <v>B</v>
      </c>
      <c r="HI4" s="185" t="str">
        <f>Instructions!$E$10</f>
        <v>I</v>
      </c>
      <c r="HJ4" s="185" t="str">
        <f>Instructions!$F$10</f>
        <v>N</v>
      </c>
      <c r="HK4" s="185" t="str">
        <f>Instructions!$G$10</f>
        <v>G</v>
      </c>
      <c r="HL4" s="186" t="str">
        <f>Instructions!$H$10</f>
        <v>O</v>
      </c>
      <c r="HM4" s="184" t="str">
        <f>Instructions!$D$10</f>
        <v>B</v>
      </c>
      <c r="HN4" s="185" t="str">
        <f>Instructions!$E$10</f>
        <v>I</v>
      </c>
      <c r="HO4" s="185" t="str">
        <f>Instructions!$F$10</f>
        <v>N</v>
      </c>
      <c r="HP4" s="185" t="str">
        <f>Instructions!$G$10</f>
        <v>G</v>
      </c>
      <c r="HQ4" s="186" t="str">
        <f>Instructions!$H$10</f>
        <v>O</v>
      </c>
      <c r="HR4" s="187"/>
      <c r="HS4" s="184" t="str">
        <f>Instructions!$D$10</f>
        <v>B</v>
      </c>
      <c r="HT4" s="185" t="str">
        <f>Instructions!$E$10</f>
        <v>I</v>
      </c>
      <c r="HU4" s="185" t="str">
        <f>Instructions!$F$10</f>
        <v>N</v>
      </c>
      <c r="HV4" s="185" t="str">
        <f>Instructions!$G$10</f>
        <v>G</v>
      </c>
      <c r="HW4" s="186" t="str">
        <f>Instructions!$H$10</f>
        <v>O</v>
      </c>
      <c r="HX4" s="184" t="str">
        <f>Instructions!$D$10</f>
        <v>B</v>
      </c>
      <c r="HY4" s="185" t="str">
        <f>Instructions!$E$10</f>
        <v>I</v>
      </c>
      <c r="HZ4" s="185" t="str">
        <f>Instructions!$F$10</f>
        <v>N</v>
      </c>
      <c r="IA4" s="185" t="str">
        <f>Instructions!$G$10</f>
        <v>G</v>
      </c>
      <c r="IB4" s="186" t="str">
        <f>Instructions!$H$10</f>
        <v>O</v>
      </c>
      <c r="IC4" s="187"/>
      <c r="ID4" s="184" t="str">
        <f>Instructions!$D$10</f>
        <v>B</v>
      </c>
      <c r="IE4" s="185" t="str">
        <f>Instructions!$E$10</f>
        <v>I</v>
      </c>
      <c r="IF4" s="185" t="str">
        <f>Instructions!$F$10</f>
        <v>N</v>
      </c>
      <c r="IG4" s="185" t="str">
        <f>Instructions!$G$10</f>
        <v>G</v>
      </c>
      <c r="IH4" s="186" t="str">
        <f>Instructions!$H$10</f>
        <v>O</v>
      </c>
      <c r="II4" s="184" t="str">
        <f>Instructions!$D$10</f>
        <v>B</v>
      </c>
      <c r="IJ4" s="185" t="str">
        <f>Instructions!$E$10</f>
        <v>I</v>
      </c>
      <c r="IK4" s="185" t="str">
        <f>Instructions!$F$10</f>
        <v>N</v>
      </c>
      <c r="IL4" s="185" t="str">
        <f>Instructions!$G$10</f>
        <v>G</v>
      </c>
      <c r="IM4" s="186" t="str">
        <f>Instructions!$H$10</f>
        <v>O</v>
      </c>
      <c r="IN4" s="187"/>
      <c r="IO4" s="184" t="str">
        <f>Instructions!$D$10</f>
        <v>B</v>
      </c>
      <c r="IP4" s="185" t="str">
        <f>Instructions!$E$10</f>
        <v>I</v>
      </c>
      <c r="IQ4" s="185" t="str">
        <f>Instructions!$F$10</f>
        <v>N</v>
      </c>
      <c r="IR4" s="185" t="str">
        <f>Instructions!$G$10</f>
        <v>G</v>
      </c>
      <c r="IS4" s="186" t="str">
        <f>Instructions!$H$10</f>
        <v>O</v>
      </c>
      <c r="IT4" s="184" t="str">
        <f>Instructions!$D$10</f>
        <v>B</v>
      </c>
      <c r="IU4" s="185" t="str">
        <f>Instructions!$E$10</f>
        <v>I</v>
      </c>
      <c r="IV4" s="185" t="str">
        <f>Instructions!$F$10</f>
        <v>N</v>
      </c>
      <c r="IW4" s="185" t="str">
        <f>Instructions!$G$10</f>
        <v>G</v>
      </c>
      <c r="IX4" s="186" t="str">
        <f>Instructions!$H$10</f>
        <v>O</v>
      </c>
      <c r="IY4" s="187"/>
      <c r="IZ4" s="184" t="str">
        <f>Instructions!$D$10</f>
        <v>B</v>
      </c>
      <c r="JA4" s="185" t="str">
        <f>Instructions!$E$10</f>
        <v>I</v>
      </c>
      <c r="JB4" s="185" t="str">
        <f>Instructions!$F$10</f>
        <v>N</v>
      </c>
      <c r="JC4" s="185" t="str">
        <f>Instructions!$G$10</f>
        <v>G</v>
      </c>
      <c r="JD4" s="186" t="str">
        <f>Instructions!$H$10</f>
        <v>O</v>
      </c>
      <c r="JE4" s="184" t="str">
        <f>Instructions!$D$10</f>
        <v>B</v>
      </c>
      <c r="JF4" s="185" t="str">
        <f>Instructions!$E$10</f>
        <v>I</v>
      </c>
      <c r="JG4" s="185" t="str">
        <f>Instructions!$F$10</f>
        <v>N</v>
      </c>
      <c r="JH4" s="185" t="str">
        <f>Instructions!$G$10</f>
        <v>G</v>
      </c>
      <c r="JI4" s="186" t="str">
        <f>Instructions!$H$10</f>
        <v>O</v>
      </c>
      <c r="JJ4" s="187"/>
      <c r="JK4" s="184" t="str">
        <f>Instructions!$D$10</f>
        <v>B</v>
      </c>
      <c r="JL4" s="185" t="str">
        <f>Instructions!$E$10</f>
        <v>I</v>
      </c>
      <c r="JM4" s="185" t="str">
        <f>Instructions!$F$10</f>
        <v>N</v>
      </c>
      <c r="JN4" s="185" t="str">
        <f>Instructions!$G$10</f>
        <v>G</v>
      </c>
      <c r="JO4" s="186" t="str">
        <f>Instructions!$H$10</f>
        <v>O</v>
      </c>
      <c r="JP4" s="184" t="str">
        <f>Instructions!$D$10</f>
        <v>B</v>
      </c>
      <c r="JQ4" s="185" t="str">
        <f>Instructions!$E$10</f>
        <v>I</v>
      </c>
      <c r="JR4" s="185" t="str">
        <f>Instructions!$F$10</f>
        <v>N</v>
      </c>
      <c r="JS4" s="185" t="str">
        <f>Instructions!$G$10</f>
        <v>G</v>
      </c>
      <c r="JT4" s="186" t="str">
        <f>Instructions!$H$10</f>
        <v>O</v>
      </c>
      <c r="JU4" s="187"/>
      <c r="JV4" s="184" t="str">
        <f>Instructions!$D$10</f>
        <v>B</v>
      </c>
      <c r="JW4" s="185" t="str">
        <f>Instructions!$E$10</f>
        <v>I</v>
      </c>
      <c r="JX4" s="185" t="str">
        <f>Instructions!$F$10</f>
        <v>N</v>
      </c>
      <c r="JY4" s="185" t="str">
        <f>Instructions!$G$10</f>
        <v>G</v>
      </c>
      <c r="JZ4" s="186" t="str">
        <f>Instructions!$H$10</f>
        <v>O</v>
      </c>
      <c r="KA4" s="184" t="str">
        <f>Instructions!$D$10</f>
        <v>B</v>
      </c>
      <c r="KB4" s="185" t="str">
        <f>Instructions!$E$10</f>
        <v>I</v>
      </c>
      <c r="KC4" s="185" t="str">
        <f>Instructions!$F$10</f>
        <v>N</v>
      </c>
      <c r="KD4" s="185" t="str">
        <f>Instructions!$G$10</f>
        <v>G</v>
      </c>
      <c r="KE4" s="186" t="str">
        <f>Instructions!$H$10</f>
        <v>O</v>
      </c>
      <c r="KF4" s="187"/>
      <c r="KG4" s="184" t="str">
        <f>Instructions!$D$10</f>
        <v>B</v>
      </c>
      <c r="KH4" s="185" t="str">
        <f>Instructions!$E$10</f>
        <v>I</v>
      </c>
      <c r="KI4" s="185" t="str">
        <f>Instructions!$F$10</f>
        <v>N</v>
      </c>
      <c r="KJ4" s="185" t="str">
        <f>Instructions!$G$10</f>
        <v>G</v>
      </c>
      <c r="KK4" s="186" t="str">
        <f>Instructions!$H$10</f>
        <v>O</v>
      </c>
      <c r="KL4" s="184" t="str">
        <f>Instructions!$D$10</f>
        <v>B</v>
      </c>
      <c r="KM4" s="185" t="str">
        <f>Instructions!$E$10</f>
        <v>I</v>
      </c>
      <c r="KN4" s="185" t="str">
        <f>Instructions!$F$10</f>
        <v>N</v>
      </c>
      <c r="KO4" s="185" t="str">
        <f>Instructions!$G$10</f>
        <v>G</v>
      </c>
      <c r="KP4" s="186" t="str">
        <f>Instructions!$H$10</f>
        <v>O</v>
      </c>
      <c r="KQ4" s="187"/>
      <c r="KR4" s="184" t="str">
        <f>Instructions!$D$10</f>
        <v>B</v>
      </c>
      <c r="KS4" s="185" t="str">
        <f>Instructions!$E$10</f>
        <v>I</v>
      </c>
      <c r="KT4" s="185" t="str">
        <f>Instructions!$F$10</f>
        <v>N</v>
      </c>
      <c r="KU4" s="185" t="str">
        <f>Instructions!$G$10</f>
        <v>G</v>
      </c>
      <c r="KV4" s="186" t="str">
        <f>Instructions!$H$10</f>
        <v>O</v>
      </c>
      <c r="KW4" s="184" t="str">
        <f>Instructions!$D$10</f>
        <v>B</v>
      </c>
      <c r="KX4" s="185" t="str">
        <f>Instructions!$E$10</f>
        <v>I</v>
      </c>
      <c r="KY4" s="185" t="str">
        <f>Instructions!$F$10</f>
        <v>N</v>
      </c>
      <c r="KZ4" s="185" t="str">
        <f>Instructions!$G$10</f>
        <v>G</v>
      </c>
      <c r="LA4" s="186" t="str">
        <f>Instructions!$H$10</f>
        <v>O</v>
      </c>
      <c r="LB4" s="187"/>
      <c r="LC4" s="184" t="str">
        <f>Instructions!$D$10</f>
        <v>B</v>
      </c>
      <c r="LD4" s="185" t="str">
        <f>Instructions!$E$10</f>
        <v>I</v>
      </c>
      <c r="LE4" s="185" t="str">
        <f>Instructions!$F$10</f>
        <v>N</v>
      </c>
      <c r="LF4" s="185" t="str">
        <f>Instructions!$G$10</f>
        <v>G</v>
      </c>
      <c r="LG4" s="186" t="str">
        <f>Instructions!$H$10</f>
        <v>O</v>
      </c>
      <c r="LH4" s="184" t="str">
        <f>Instructions!$D$10</f>
        <v>B</v>
      </c>
      <c r="LI4" s="185" t="str">
        <f>Instructions!$E$10</f>
        <v>I</v>
      </c>
      <c r="LJ4" s="185" t="str">
        <f>Instructions!$F$10</f>
        <v>N</v>
      </c>
      <c r="LK4" s="185" t="str">
        <f>Instructions!$G$10</f>
        <v>G</v>
      </c>
      <c r="LL4" s="186" t="str">
        <f>Instructions!$H$10</f>
        <v>O</v>
      </c>
      <c r="LM4" s="187"/>
      <c r="LN4" s="184" t="str">
        <f>Instructions!$D$10</f>
        <v>B</v>
      </c>
      <c r="LO4" s="185" t="str">
        <f>Instructions!$E$10</f>
        <v>I</v>
      </c>
      <c r="LP4" s="185" t="str">
        <f>Instructions!$F$10</f>
        <v>N</v>
      </c>
      <c r="LQ4" s="185" t="str">
        <f>Instructions!$G$10</f>
        <v>G</v>
      </c>
      <c r="LR4" s="186" t="str">
        <f>Instructions!$H$10</f>
        <v>O</v>
      </c>
      <c r="LS4" s="184" t="str">
        <f>Instructions!$D$10</f>
        <v>B</v>
      </c>
      <c r="LT4" s="185" t="str">
        <f>Instructions!$E$10</f>
        <v>I</v>
      </c>
      <c r="LU4" s="185" t="str">
        <f>Instructions!$F$10</f>
        <v>N</v>
      </c>
      <c r="LV4" s="185" t="str">
        <f>Instructions!$G$10</f>
        <v>G</v>
      </c>
      <c r="LW4" s="186" t="str">
        <f>Instructions!$H$10</f>
        <v>O</v>
      </c>
      <c r="LX4" s="187"/>
      <c r="LY4" s="184" t="str">
        <f>Instructions!$D$10</f>
        <v>B</v>
      </c>
      <c r="LZ4" s="185" t="str">
        <f>Instructions!$E$10</f>
        <v>I</v>
      </c>
      <c r="MA4" s="185" t="str">
        <f>Instructions!$F$10</f>
        <v>N</v>
      </c>
      <c r="MB4" s="185" t="str">
        <f>Instructions!$G$10</f>
        <v>G</v>
      </c>
      <c r="MC4" s="186" t="str">
        <f>Instructions!$H$10</f>
        <v>O</v>
      </c>
      <c r="MD4" s="184" t="str">
        <f>Instructions!$D$10</f>
        <v>B</v>
      </c>
      <c r="ME4" s="185" t="str">
        <f>Instructions!$E$10</f>
        <v>I</v>
      </c>
      <c r="MF4" s="185" t="str">
        <f>Instructions!$F$10</f>
        <v>N</v>
      </c>
      <c r="MG4" s="185" t="str">
        <f>Instructions!$G$10</f>
        <v>G</v>
      </c>
      <c r="MH4" s="186" t="str">
        <f>Instructions!$H$10</f>
        <v>O</v>
      </c>
      <c r="MI4" s="187"/>
      <c r="MJ4" s="184" t="str">
        <f>Instructions!$D$10</f>
        <v>B</v>
      </c>
      <c r="MK4" s="185" t="str">
        <f>Instructions!$E$10</f>
        <v>I</v>
      </c>
      <c r="ML4" s="185" t="str">
        <f>Instructions!$F$10</f>
        <v>N</v>
      </c>
      <c r="MM4" s="185" t="str">
        <f>Instructions!$G$10</f>
        <v>G</v>
      </c>
      <c r="MN4" s="186" t="str">
        <f>Instructions!$H$10</f>
        <v>O</v>
      </c>
      <c r="MO4" s="184" t="str">
        <f>Instructions!$D$10</f>
        <v>B</v>
      </c>
      <c r="MP4" s="185" t="str">
        <f>Instructions!$E$10</f>
        <v>I</v>
      </c>
      <c r="MQ4" s="185" t="str">
        <f>Instructions!$F$10</f>
        <v>N</v>
      </c>
      <c r="MR4" s="185" t="str">
        <f>Instructions!$G$10</f>
        <v>G</v>
      </c>
      <c r="MS4" s="186" t="str">
        <f>Instructions!$H$10</f>
        <v>O</v>
      </c>
      <c r="MT4" s="187"/>
      <c r="MU4" s="184" t="str">
        <f>Instructions!$D$10</f>
        <v>B</v>
      </c>
      <c r="MV4" s="185" t="str">
        <f>Instructions!$E$10</f>
        <v>I</v>
      </c>
      <c r="MW4" s="185" t="str">
        <f>Instructions!$F$10</f>
        <v>N</v>
      </c>
      <c r="MX4" s="185" t="str">
        <f>Instructions!$G$10</f>
        <v>G</v>
      </c>
      <c r="MY4" s="186" t="str">
        <f>Instructions!$H$10</f>
        <v>O</v>
      </c>
      <c r="MZ4" s="184" t="str">
        <f>Instructions!$D$10</f>
        <v>B</v>
      </c>
      <c r="NA4" s="185" t="str">
        <f>Instructions!$E$10</f>
        <v>I</v>
      </c>
      <c r="NB4" s="185" t="str">
        <f>Instructions!$F$10</f>
        <v>N</v>
      </c>
      <c r="NC4" s="185" t="str">
        <f>Instructions!$G$10</f>
        <v>G</v>
      </c>
      <c r="ND4" s="186" t="str">
        <f>Instructions!$H$10</f>
        <v>O</v>
      </c>
      <c r="NE4" s="187"/>
      <c r="NF4" s="184" t="str">
        <f>Instructions!$D$10</f>
        <v>B</v>
      </c>
      <c r="NG4" s="185" t="str">
        <f>Instructions!$E$10</f>
        <v>I</v>
      </c>
      <c r="NH4" s="185" t="str">
        <f>Instructions!$F$10</f>
        <v>N</v>
      </c>
      <c r="NI4" s="185" t="str">
        <f>Instructions!$G$10</f>
        <v>G</v>
      </c>
      <c r="NJ4" s="186" t="str">
        <f>Instructions!$H$10</f>
        <v>O</v>
      </c>
      <c r="NK4" s="184" t="str">
        <f>Instructions!$D$10</f>
        <v>B</v>
      </c>
      <c r="NL4" s="185" t="str">
        <f>Instructions!$E$10</f>
        <v>I</v>
      </c>
      <c r="NM4" s="185" t="str">
        <f>Instructions!$F$10</f>
        <v>N</v>
      </c>
      <c r="NN4" s="185" t="str">
        <f>Instructions!$G$10</f>
        <v>G</v>
      </c>
      <c r="NO4" s="186" t="str">
        <f>Instructions!$H$10</f>
        <v>O</v>
      </c>
      <c r="NP4" s="187"/>
      <c r="NQ4" s="184" t="str">
        <f>Instructions!$D$10</f>
        <v>B</v>
      </c>
      <c r="NR4" s="185" t="str">
        <f>Instructions!$E$10</f>
        <v>I</v>
      </c>
      <c r="NS4" s="185" t="str">
        <f>Instructions!$F$10</f>
        <v>N</v>
      </c>
      <c r="NT4" s="185" t="str">
        <f>Instructions!$G$10</f>
        <v>G</v>
      </c>
      <c r="NU4" s="186" t="str">
        <f>Instructions!$H$10</f>
        <v>O</v>
      </c>
      <c r="NV4" s="184" t="str">
        <f>Instructions!$D$10</f>
        <v>B</v>
      </c>
      <c r="NW4" s="185" t="str">
        <f>Instructions!$E$10</f>
        <v>I</v>
      </c>
      <c r="NX4" s="185" t="str">
        <f>Instructions!$F$10</f>
        <v>N</v>
      </c>
      <c r="NY4" s="185" t="str">
        <f>Instructions!$G$10</f>
        <v>G</v>
      </c>
      <c r="NZ4" s="186" t="str">
        <f>Instructions!$H$10</f>
        <v>O</v>
      </c>
      <c r="OA4" s="187"/>
      <c r="OB4" s="184" t="str">
        <f>Instructions!$D$10</f>
        <v>B</v>
      </c>
      <c r="OC4" s="185" t="str">
        <f>Instructions!$E$10</f>
        <v>I</v>
      </c>
      <c r="OD4" s="185" t="str">
        <f>Instructions!$F$10</f>
        <v>N</v>
      </c>
      <c r="OE4" s="185" t="str">
        <f>Instructions!$G$10</f>
        <v>G</v>
      </c>
      <c r="OF4" s="186" t="str">
        <f>Instructions!$H$10</f>
        <v>O</v>
      </c>
      <c r="OG4" s="184" t="str">
        <f>Instructions!$D$10</f>
        <v>B</v>
      </c>
      <c r="OH4" s="185" t="str">
        <f>Instructions!$E$10</f>
        <v>I</v>
      </c>
      <c r="OI4" s="185" t="str">
        <f>Instructions!$F$10</f>
        <v>N</v>
      </c>
      <c r="OJ4" s="185" t="str">
        <f>Instructions!$G$10</f>
        <v>G</v>
      </c>
      <c r="OK4" s="186" t="str">
        <f>Instructions!$H$10</f>
        <v>O</v>
      </c>
      <c r="OL4" s="187"/>
      <c r="OM4" s="184" t="str">
        <f>Instructions!$D$10</f>
        <v>B</v>
      </c>
      <c r="ON4" s="185" t="str">
        <f>Instructions!$E$10</f>
        <v>I</v>
      </c>
      <c r="OO4" s="185" t="str">
        <f>Instructions!$F$10</f>
        <v>N</v>
      </c>
      <c r="OP4" s="185" t="str">
        <f>Instructions!$G$10</f>
        <v>G</v>
      </c>
      <c r="OQ4" s="186" t="str">
        <f>Instructions!$H$10</f>
        <v>O</v>
      </c>
      <c r="OR4" s="184" t="str">
        <f>Instructions!$D$10</f>
        <v>B</v>
      </c>
      <c r="OS4" s="185" t="str">
        <f>Instructions!$E$10</f>
        <v>I</v>
      </c>
      <c r="OT4" s="185" t="str">
        <f>Instructions!$F$10</f>
        <v>N</v>
      </c>
      <c r="OU4" s="185" t="str">
        <f>Instructions!$G$10</f>
        <v>G</v>
      </c>
      <c r="OV4" s="186" t="str">
        <f>Instructions!$H$10</f>
        <v>O</v>
      </c>
      <c r="OW4" s="187"/>
      <c r="OX4" s="184" t="str">
        <f>Instructions!$D$10</f>
        <v>B</v>
      </c>
      <c r="OY4" s="185" t="str">
        <f>Instructions!$E$10</f>
        <v>I</v>
      </c>
      <c r="OZ4" s="185" t="str">
        <f>Instructions!$F$10</f>
        <v>N</v>
      </c>
      <c r="PA4" s="185" t="str">
        <f>Instructions!$G$10</f>
        <v>G</v>
      </c>
      <c r="PB4" s="186" t="str">
        <f>Instructions!$H$10</f>
        <v>O</v>
      </c>
      <c r="PC4" s="184" t="str">
        <f>Instructions!$D$10</f>
        <v>B</v>
      </c>
      <c r="PD4" s="185" t="str">
        <f>Instructions!$E$10</f>
        <v>I</v>
      </c>
      <c r="PE4" s="185" t="str">
        <f>Instructions!$F$10</f>
        <v>N</v>
      </c>
      <c r="PF4" s="185" t="str">
        <f>Instructions!$G$10</f>
        <v>G</v>
      </c>
      <c r="PG4" s="186" t="str">
        <f>Instructions!$H$10</f>
        <v>O</v>
      </c>
      <c r="PH4" s="187"/>
      <c r="PI4" s="184" t="str">
        <f>Instructions!$D$10</f>
        <v>B</v>
      </c>
      <c r="PJ4" s="185" t="str">
        <f>Instructions!$E$10</f>
        <v>I</v>
      </c>
      <c r="PK4" s="185" t="str">
        <f>Instructions!$F$10</f>
        <v>N</v>
      </c>
      <c r="PL4" s="185" t="str">
        <f>Instructions!$G$10</f>
        <v>G</v>
      </c>
      <c r="PM4" s="186" t="str">
        <f>Instructions!$H$10</f>
        <v>O</v>
      </c>
      <c r="PN4" s="184" t="str">
        <f>Instructions!$D$10</f>
        <v>B</v>
      </c>
      <c r="PO4" s="185" t="str">
        <f>Instructions!$E$10</f>
        <v>I</v>
      </c>
      <c r="PP4" s="185" t="str">
        <f>Instructions!$F$10</f>
        <v>N</v>
      </c>
      <c r="PQ4" s="185" t="str">
        <f>Instructions!$G$10</f>
        <v>G</v>
      </c>
      <c r="PR4" s="186" t="str">
        <f>Instructions!$H$10</f>
        <v>O</v>
      </c>
      <c r="PS4" s="187"/>
      <c r="PT4" s="184" t="str">
        <f>Instructions!$D$10</f>
        <v>B</v>
      </c>
      <c r="PU4" s="185" t="str">
        <f>Instructions!$E$10</f>
        <v>I</v>
      </c>
      <c r="PV4" s="185" t="str">
        <f>Instructions!$F$10</f>
        <v>N</v>
      </c>
      <c r="PW4" s="185" t="str">
        <f>Instructions!$G$10</f>
        <v>G</v>
      </c>
      <c r="PX4" s="186" t="str">
        <f>Instructions!$H$10</f>
        <v>O</v>
      </c>
      <c r="PY4" s="184" t="str">
        <f>Instructions!$D$10</f>
        <v>B</v>
      </c>
      <c r="PZ4" s="185" t="str">
        <f>Instructions!$E$10</f>
        <v>I</v>
      </c>
      <c r="QA4" s="185" t="str">
        <f>Instructions!$F$10</f>
        <v>N</v>
      </c>
      <c r="QB4" s="185" t="str">
        <f>Instructions!$G$10</f>
        <v>G</v>
      </c>
      <c r="QC4" s="186" t="str">
        <f>Instructions!$H$10</f>
        <v>O</v>
      </c>
      <c r="QD4" s="187"/>
      <c r="QE4" s="184" t="str">
        <f>Instructions!$D$10</f>
        <v>B</v>
      </c>
      <c r="QF4" s="185" t="str">
        <f>Instructions!$E$10</f>
        <v>I</v>
      </c>
      <c r="QG4" s="185" t="str">
        <f>Instructions!$F$10</f>
        <v>N</v>
      </c>
      <c r="QH4" s="185" t="str">
        <f>Instructions!$G$10</f>
        <v>G</v>
      </c>
      <c r="QI4" s="186" t="str">
        <f>Instructions!$H$10</f>
        <v>O</v>
      </c>
      <c r="QJ4" s="184" t="str">
        <f>Instructions!$D$10</f>
        <v>B</v>
      </c>
      <c r="QK4" s="185" t="str">
        <f>Instructions!$E$10</f>
        <v>I</v>
      </c>
      <c r="QL4" s="185" t="str">
        <f>Instructions!$F$10</f>
        <v>N</v>
      </c>
      <c r="QM4" s="185" t="str">
        <f>Instructions!$G$10</f>
        <v>G</v>
      </c>
      <c r="QN4" s="186" t="str">
        <f>Instructions!$H$10</f>
        <v>O</v>
      </c>
      <c r="QO4" s="187"/>
      <c r="QP4" s="184" t="str">
        <f>Instructions!$D$10</f>
        <v>B</v>
      </c>
      <c r="QQ4" s="185" t="str">
        <f>Instructions!$E$10</f>
        <v>I</v>
      </c>
      <c r="QR4" s="185" t="str">
        <f>Instructions!$F$10</f>
        <v>N</v>
      </c>
      <c r="QS4" s="185" t="str">
        <f>Instructions!$G$10</f>
        <v>G</v>
      </c>
      <c r="QT4" s="186" t="str">
        <f>Instructions!$H$10</f>
        <v>O</v>
      </c>
      <c r="QU4" s="184" t="str">
        <f>Instructions!$D$10</f>
        <v>B</v>
      </c>
      <c r="QV4" s="185" t="str">
        <f>Instructions!$E$10</f>
        <v>I</v>
      </c>
      <c r="QW4" s="185" t="str">
        <f>Instructions!$F$10</f>
        <v>N</v>
      </c>
      <c r="QX4" s="185" t="str">
        <f>Instructions!$G$10</f>
        <v>G</v>
      </c>
      <c r="QY4" s="186" t="str">
        <f>Instructions!$H$10</f>
        <v>O</v>
      </c>
      <c r="QZ4" s="187"/>
      <c r="RA4" s="184" t="str">
        <f>Instructions!$D$10</f>
        <v>B</v>
      </c>
      <c r="RB4" s="185" t="str">
        <f>Instructions!$E$10</f>
        <v>I</v>
      </c>
      <c r="RC4" s="185" t="str">
        <f>Instructions!$F$10</f>
        <v>N</v>
      </c>
      <c r="RD4" s="185" t="str">
        <f>Instructions!$G$10</f>
        <v>G</v>
      </c>
      <c r="RE4" s="186" t="str">
        <f>Instructions!$H$10</f>
        <v>O</v>
      </c>
      <c r="RF4" s="184" t="str">
        <f>Instructions!$D$10</f>
        <v>B</v>
      </c>
      <c r="RG4" s="185" t="str">
        <f>Instructions!$E$10</f>
        <v>I</v>
      </c>
      <c r="RH4" s="185" t="str">
        <f>Instructions!$F$10</f>
        <v>N</v>
      </c>
      <c r="RI4" s="185" t="str">
        <f>Instructions!$G$10</f>
        <v>G</v>
      </c>
      <c r="RJ4" s="186" t="str">
        <f>Instructions!$H$10</f>
        <v>O</v>
      </c>
      <c r="RK4" s="187"/>
      <c r="RL4" s="184" t="str">
        <f>Instructions!$D$10</f>
        <v>B</v>
      </c>
      <c r="RM4" s="185" t="str">
        <f>Instructions!$E$10</f>
        <v>I</v>
      </c>
      <c r="RN4" s="185" t="str">
        <f>Instructions!$F$10</f>
        <v>N</v>
      </c>
      <c r="RO4" s="185" t="str">
        <f>Instructions!$G$10</f>
        <v>G</v>
      </c>
      <c r="RP4" s="186" t="str">
        <f>Instructions!$H$10</f>
        <v>O</v>
      </c>
      <c r="RQ4" s="184" t="str">
        <f>Instructions!$D$10</f>
        <v>B</v>
      </c>
      <c r="RR4" s="185" t="str">
        <f>Instructions!$E$10</f>
        <v>I</v>
      </c>
      <c r="RS4" s="185" t="str">
        <f>Instructions!$F$10</f>
        <v>N</v>
      </c>
      <c r="RT4" s="185" t="str">
        <f>Instructions!$G$10</f>
        <v>G</v>
      </c>
      <c r="RU4" s="186" t="str">
        <f>Instructions!$H$10</f>
        <v>O</v>
      </c>
      <c r="RV4" s="187"/>
      <c r="RW4" s="184" t="str">
        <f>Instructions!$D$10</f>
        <v>B</v>
      </c>
      <c r="RX4" s="185" t="str">
        <f>Instructions!$E$10</f>
        <v>I</v>
      </c>
      <c r="RY4" s="185" t="str">
        <f>Instructions!$F$10</f>
        <v>N</v>
      </c>
      <c r="RZ4" s="185" t="str">
        <f>Instructions!$G$10</f>
        <v>G</v>
      </c>
      <c r="SA4" s="186" t="str">
        <f>Instructions!$H$10</f>
        <v>O</v>
      </c>
      <c r="SB4" s="184" t="str">
        <f>Instructions!$D$10</f>
        <v>B</v>
      </c>
      <c r="SC4" s="185" t="str">
        <f>Instructions!$E$10</f>
        <v>I</v>
      </c>
      <c r="SD4" s="185" t="str">
        <f>Instructions!$F$10</f>
        <v>N</v>
      </c>
      <c r="SE4" s="185" t="str">
        <f>Instructions!$G$10</f>
        <v>G</v>
      </c>
      <c r="SF4" s="186" t="str">
        <f>Instructions!$H$10</f>
        <v>O</v>
      </c>
      <c r="SG4" s="187"/>
      <c r="SH4" s="184" t="str">
        <f>Instructions!$D$10</f>
        <v>B</v>
      </c>
      <c r="SI4" s="185" t="str">
        <f>Instructions!$E$10</f>
        <v>I</v>
      </c>
      <c r="SJ4" s="185" t="str">
        <f>Instructions!$F$10</f>
        <v>N</v>
      </c>
      <c r="SK4" s="185" t="str">
        <f>Instructions!$G$10</f>
        <v>G</v>
      </c>
      <c r="SL4" s="186" t="str">
        <f>Instructions!$H$10</f>
        <v>O</v>
      </c>
      <c r="SM4" s="184" t="str">
        <f>Instructions!$D$10</f>
        <v>B</v>
      </c>
      <c r="SN4" s="185" t="str">
        <f>Instructions!$E$10</f>
        <v>I</v>
      </c>
      <c r="SO4" s="185" t="str">
        <f>Instructions!$F$10</f>
        <v>N</v>
      </c>
      <c r="SP4" s="185" t="str">
        <f>Instructions!$G$10</f>
        <v>G</v>
      </c>
      <c r="SQ4" s="186" t="str">
        <f>Instructions!$H$10</f>
        <v>O</v>
      </c>
      <c r="SR4" s="187"/>
      <c r="SS4" s="184" t="str">
        <f>Instructions!$D$10</f>
        <v>B</v>
      </c>
      <c r="ST4" s="185" t="str">
        <f>Instructions!$E$10</f>
        <v>I</v>
      </c>
      <c r="SU4" s="185" t="str">
        <f>Instructions!$F$10</f>
        <v>N</v>
      </c>
      <c r="SV4" s="185" t="str">
        <f>Instructions!$G$10</f>
        <v>G</v>
      </c>
      <c r="SW4" s="186" t="str">
        <f>Instructions!$H$10</f>
        <v>O</v>
      </c>
      <c r="SX4" s="184" t="str">
        <f>Instructions!$D$10</f>
        <v>B</v>
      </c>
      <c r="SY4" s="185" t="str">
        <f>Instructions!$E$10</f>
        <v>I</v>
      </c>
      <c r="SZ4" s="185" t="str">
        <f>Instructions!$F$10</f>
        <v>N</v>
      </c>
      <c r="TA4" s="185" t="str">
        <f>Instructions!$G$10</f>
        <v>G</v>
      </c>
      <c r="TB4" s="186" t="str">
        <f>Instructions!$H$10</f>
        <v>O</v>
      </c>
      <c r="TC4" s="187"/>
      <c r="TD4" s="184" t="str">
        <f>Instructions!$D$10</f>
        <v>B</v>
      </c>
      <c r="TE4" s="185" t="str">
        <f>Instructions!$E$10</f>
        <v>I</v>
      </c>
      <c r="TF4" s="185" t="str">
        <f>Instructions!$F$10</f>
        <v>N</v>
      </c>
      <c r="TG4" s="185" t="str">
        <f>Instructions!$G$10</f>
        <v>G</v>
      </c>
      <c r="TH4" s="186" t="str">
        <f>Instructions!$H$10</f>
        <v>O</v>
      </c>
      <c r="TI4" s="184" t="str">
        <f>Instructions!$D$10</f>
        <v>B</v>
      </c>
      <c r="TJ4" s="185" t="str">
        <f>Instructions!$E$10</f>
        <v>I</v>
      </c>
      <c r="TK4" s="185" t="str">
        <f>Instructions!$F$10</f>
        <v>N</v>
      </c>
      <c r="TL4" s="185" t="str">
        <f>Instructions!$G$10</f>
        <v>G</v>
      </c>
      <c r="TM4" s="186" t="str">
        <f>Instructions!$H$10</f>
        <v>O</v>
      </c>
      <c r="TN4" s="187"/>
      <c r="TO4" s="184" t="str">
        <f>Instructions!$D$10</f>
        <v>B</v>
      </c>
      <c r="TP4" s="185" t="str">
        <f>Instructions!$E$10</f>
        <v>I</v>
      </c>
      <c r="TQ4" s="185" t="str">
        <f>Instructions!$F$10</f>
        <v>N</v>
      </c>
      <c r="TR4" s="185" t="str">
        <f>Instructions!$G$10</f>
        <v>G</v>
      </c>
      <c r="TS4" s="186" t="str">
        <f>Instructions!$H$10</f>
        <v>O</v>
      </c>
      <c r="TT4" s="184" t="str">
        <f>Instructions!$D$10</f>
        <v>B</v>
      </c>
      <c r="TU4" s="185" t="str">
        <f>Instructions!$E$10</f>
        <v>I</v>
      </c>
      <c r="TV4" s="185" t="str">
        <f>Instructions!$F$10</f>
        <v>N</v>
      </c>
      <c r="TW4" s="185" t="str">
        <f>Instructions!$G$10</f>
        <v>G</v>
      </c>
      <c r="TX4" s="186" t="str">
        <f>Instructions!$H$10</f>
        <v>O</v>
      </c>
      <c r="TY4" s="187"/>
      <c r="TZ4" s="184" t="str">
        <f>Instructions!$D$10</f>
        <v>B</v>
      </c>
      <c r="UA4" s="185" t="str">
        <f>Instructions!$E$10</f>
        <v>I</v>
      </c>
      <c r="UB4" s="185" t="str">
        <f>Instructions!$F$10</f>
        <v>N</v>
      </c>
      <c r="UC4" s="185" t="str">
        <f>Instructions!$G$10</f>
        <v>G</v>
      </c>
      <c r="UD4" s="186" t="str">
        <f>Instructions!$H$10</f>
        <v>O</v>
      </c>
    </row>
    <row r="5" spans="1:550" s="137" customFormat="1" ht="77.099999999999994" customHeight="1" x14ac:dyDescent="0.3">
      <c r="A5" s="130" t="str">
        <f ca="1">BingoCardGenerator.com!L2</f>
        <v>Word 11</v>
      </c>
      <c r="B5" s="131" t="str">
        <f ca="1">BingoCardGenerator.com!M2</f>
        <v>Word 24</v>
      </c>
      <c r="C5" s="131" t="str">
        <f ca="1">BingoCardGenerator.com!N2</f>
        <v>Word 34</v>
      </c>
      <c r="D5" s="131" t="str">
        <f ca="1">BingoCardGenerator.com!O2</f>
        <v>Word 57</v>
      </c>
      <c r="E5" s="132" t="str">
        <f ca="1">BingoCardGenerator.com!P2</f>
        <v>Word 69</v>
      </c>
      <c r="F5" s="133"/>
      <c r="G5" s="134" t="str">
        <f ca="1">BingoCardGenerator.com!R2</f>
        <v>Word 5</v>
      </c>
      <c r="H5" s="135" t="str">
        <f ca="1">BingoCardGenerator.com!S2</f>
        <v>Word 17</v>
      </c>
      <c r="I5" s="135" t="str">
        <f ca="1">BingoCardGenerator.com!T2</f>
        <v>Word 45</v>
      </c>
      <c r="J5" s="135" t="str">
        <f ca="1">BingoCardGenerator.com!U2</f>
        <v>Word 46</v>
      </c>
      <c r="K5" s="136" t="str">
        <f ca="1">BingoCardGenerator.com!V2</f>
        <v>Word 61</v>
      </c>
      <c r="L5" s="134" t="str">
        <f ca="1">BingoCardGenerator.com!W2</f>
        <v>Word 3</v>
      </c>
      <c r="M5" s="135" t="str">
        <f ca="1">BingoCardGenerator.com!X2</f>
        <v>Word 29</v>
      </c>
      <c r="N5" s="135" t="str">
        <f ca="1">BingoCardGenerator.com!Y2</f>
        <v>Word 36</v>
      </c>
      <c r="O5" s="135" t="str">
        <f ca="1">BingoCardGenerator.com!Z2</f>
        <v>Word 58</v>
      </c>
      <c r="P5" s="136" t="str">
        <f ca="1">BingoCardGenerator.com!AA2</f>
        <v>Word 75</v>
      </c>
      <c r="Q5" s="133"/>
      <c r="R5" s="130" t="str">
        <f ca="1">BingoCardGenerator.com!AC2</f>
        <v>Word 15</v>
      </c>
      <c r="S5" s="131" t="str">
        <f ca="1">BingoCardGenerator.com!AD2</f>
        <v>Word 24</v>
      </c>
      <c r="T5" s="131" t="str">
        <f ca="1">BingoCardGenerator.com!AE2</f>
        <v>Word 34</v>
      </c>
      <c r="U5" s="131" t="str">
        <f ca="1">BingoCardGenerator.com!AF2</f>
        <v>Word 50</v>
      </c>
      <c r="V5" s="132" t="str">
        <f ca="1">BingoCardGenerator.com!AG2</f>
        <v>Word 61</v>
      </c>
      <c r="W5" s="130" t="str">
        <f ca="1">BingoCardGenerator.com!AH2</f>
        <v>Word 15</v>
      </c>
      <c r="X5" s="131" t="str">
        <f ca="1">BingoCardGenerator.com!AI2</f>
        <v>Word 16</v>
      </c>
      <c r="Y5" s="131" t="str">
        <f ca="1">BingoCardGenerator.com!AJ2</f>
        <v>Word 43</v>
      </c>
      <c r="Z5" s="131" t="str">
        <f ca="1">BingoCardGenerator.com!AK2</f>
        <v>Word 59</v>
      </c>
      <c r="AA5" s="132" t="str">
        <f ca="1">BingoCardGenerator.com!AL2</f>
        <v>Word 72</v>
      </c>
      <c r="AB5" s="133"/>
      <c r="AC5" s="130" t="str">
        <f ca="1">BingoCardGenerator.com!AN2</f>
        <v>Word 10</v>
      </c>
      <c r="AD5" s="131" t="str">
        <f ca="1">BingoCardGenerator.com!AO2</f>
        <v>Word 18</v>
      </c>
      <c r="AE5" s="131" t="str">
        <f ca="1">BingoCardGenerator.com!AP2</f>
        <v>Word 31</v>
      </c>
      <c r="AF5" s="131" t="str">
        <f ca="1">BingoCardGenerator.com!AQ2</f>
        <v>Word 54</v>
      </c>
      <c r="AG5" s="132" t="str">
        <f ca="1">BingoCardGenerator.com!AR2</f>
        <v>Word 64</v>
      </c>
      <c r="AH5" s="130" t="str">
        <f ca="1">BingoCardGenerator.com!AS2</f>
        <v>Word 10</v>
      </c>
      <c r="AI5" s="131" t="str">
        <f ca="1">BingoCardGenerator.com!AT2</f>
        <v>Word 27</v>
      </c>
      <c r="AJ5" s="131" t="str">
        <f ca="1">BingoCardGenerator.com!AU2</f>
        <v>Word 39</v>
      </c>
      <c r="AK5" s="131" t="str">
        <f ca="1">BingoCardGenerator.com!AV2</f>
        <v>Word 57</v>
      </c>
      <c r="AL5" s="132" t="str">
        <f ca="1">BingoCardGenerator.com!AW2</f>
        <v>Word 67</v>
      </c>
      <c r="AM5" s="133"/>
      <c r="AN5" s="134" t="str">
        <f ca="1">BingoCardGenerator.com!AY2</f>
        <v>Word 5</v>
      </c>
      <c r="AO5" s="135" t="str">
        <f ca="1">BingoCardGenerator.com!AZ2</f>
        <v>Word 25</v>
      </c>
      <c r="AP5" s="135" t="str">
        <f ca="1">BingoCardGenerator.com!BA2</f>
        <v>Word 44</v>
      </c>
      <c r="AQ5" s="135" t="str">
        <f ca="1">BingoCardGenerator.com!BB2</f>
        <v>Word 58</v>
      </c>
      <c r="AR5" s="136" t="str">
        <f ca="1">BingoCardGenerator.com!BC2</f>
        <v>Word 61</v>
      </c>
      <c r="AS5" s="134" t="str">
        <f ca="1">BingoCardGenerator.com!BD2</f>
        <v>Word 10</v>
      </c>
      <c r="AT5" s="135" t="str">
        <f ca="1">BingoCardGenerator.com!BE2</f>
        <v>Word 17</v>
      </c>
      <c r="AU5" s="135" t="str">
        <f ca="1">BingoCardGenerator.com!BF2</f>
        <v>Word 40</v>
      </c>
      <c r="AV5" s="135" t="str">
        <f ca="1">BingoCardGenerator.com!BG2</f>
        <v>Word 60</v>
      </c>
      <c r="AW5" s="136" t="str">
        <f ca="1">BingoCardGenerator.com!BH2</f>
        <v>Word 64</v>
      </c>
      <c r="AX5" s="133"/>
      <c r="AY5" s="130" t="str">
        <f ca="1">BingoCardGenerator.com!BJ2</f>
        <v>Word 9</v>
      </c>
      <c r="AZ5" s="131" t="str">
        <f ca="1">BingoCardGenerator.com!BK2</f>
        <v>Word 26</v>
      </c>
      <c r="BA5" s="131" t="str">
        <f ca="1">BingoCardGenerator.com!BL2</f>
        <v>Word 38</v>
      </c>
      <c r="BB5" s="131" t="str">
        <f ca="1">BingoCardGenerator.com!BM2</f>
        <v>Word 60</v>
      </c>
      <c r="BC5" s="132" t="str">
        <f ca="1">BingoCardGenerator.com!BN2</f>
        <v>Word 61</v>
      </c>
      <c r="BD5" s="130" t="str">
        <f ca="1">BingoCardGenerator.com!BO2</f>
        <v>Word 13</v>
      </c>
      <c r="BE5" s="131" t="str">
        <f ca="1">BingoCardGenerator.com!BP2</f>
        <v>Word 19</v>
      </c>
      <c r="BF5" s="131" t="str">
        <f ca="1">BingoCardGenerator.com!BQ2</f>
        <v>Word 37</v>
      </c>
      <c r="BG5" s="131" t="str">
        <f ca="1">BingoCardGenerator.com!BR2</f>
        <v>Word 58</v>
      </c>
      <c r="BH5" s="132" t="str">
        <f ca="1">BingoCardGenerator.com!BS2</f>
        <v>Word 68</v>
      </c>
      <c r="BI5" s="133"/>
      <c r="BJ5" s="130" t="str">
        <f ca="1">BingoCardGenerator.com!BU2</f>
        <v>Word 1</v>
      </c>
      <c r="BK5" s="131" t="str">
        <f ca="1">BingoCardGenerator.com!BV2</f>
        <v>Word 23</v>
      </c>
      <c r="BL5" s="131" t="str">
        <f ca="1">BingoCardGenerator.com!BW2</f>
        <v>Word 35</v>
      </c>
      <c r="BM5" s="131" t="str">
        <f ca="1">BingoCardGenerator.com!BX2</f>
        <v>Word 56</v>
      </c>
      <c r="BN5" s="132" t="str">
        <f ca="1">BingoCardGenerator.com!BY2</f>
        <v>Word 69</v>
      </c>
      <c r="BO5" s="130" t="str">
        <f ca="1">BingoCardGenerator.com!BZ2</f>
        <v>Word 11</v>
      </c>
      <c r="BP5" s="131" t="str">
        <f ca="1">BingoCardGenerator.com!CA2</f>
        <v>Word 28</v>
      </c>
      <c r="BQ5" s="131" t="str">
        <f ca="1">BingoCardGenerator.com!CB2</f>
        <v>Word 37</v>
      </c>
      <c r="BR5" s="131" t="str">
        <f ca="1">BingoCardGenerator.com!CC2</f>
        <v>Word 47</v>
      </c>
      <c r="BS5" s="132" t="str">
        <f ca="1">BingoCardGenerator.com!CD2</f>
        <v>Word 65</v>
      </c>
      <c r="BT5" s="133"/>
      <c r="BU5" s="130" t="str">
        <f ca="1">BingoCardGenerator.com!CF2</f>
        <v>Word 10</v>
      </c>
      <c r="BV5" s="131" t="str">
        <f ca="1">BingoCardGenerator.com!CG2</f>
        <v>Word 30</v>
      </c>
      <c r="BW5" s="131" t="str">
        <f ca="1">BingoCardGenerator.com!CH2</f>
        <v>Word 38</v>
      </c>
      <c r="BX5" s="131" t="str">
        <f ca="1">BingoCardGenerator.com!CI2</f>
        <v>Word 51</v>
      </c>
      <c r="BY5" s="132" t="str">
        <f ca="1">BingoCardGenerator.com!CJ2</f>
        <v>Word 67</v>
      </c>
      <c r="BZ5" s="130" t="str">
        <f ca="1">BingoCardGenerator.com!CK2</f>
        <v>Word 1</v>
      </c>
      <c r="CA5" s="131" t="str">
        <f ca="1">BingoCardGenerator.com!CL2</f>
        <v>Word 28</v>
      </c>
      <c r="CB5" s="131" t="str">
        <f ca="1">BingoCardGenerator.com!CM2</f>
        <v>Word 33</v>
      </c>
      <c r="CC5" s="131" t="str">
        <f ca="1">BingoCardGenerator.com!CN2</f>
        <v>Word 47</v>
      </c>
      <c r="CD5" s="132" t="str">
        <f ca="1">BingoCardGenerator.com!CO2</f>
        <v>Word 69</v>
      </c>
      <c r="CE5" s="133"/>
      <c r="CF5" s="130" t="str">
        <f ca="1">BingoCardGenerator.com!CQ2</f>
        <v>Word 9</v>
      </c>
      <c r="CG5" s="131" t="str">
        <f ca="1">BingoCardGenerator.com!CR2</f>
        <v>Word 27</v>
      </c>
      <c r="CH5" s="131" t="str">
        <f ca="1">BingoCardGenerator.com!CS2</f>
        <v>Word 31</v>
      </c>
      <c r="CI5" s="131" t="str">
        <f ca="1">BingoCardGenerator.com!CT2</f>
        <v>Word 49</v>
      </c>
      <c r="CJ5" s="132" t="str">
        <f ca="1">BingoCardGenerator.com!CU2</f>
        <v>Word 61</v>
      </c>
      <c r="CK5" s="130" t="str">
        <f ca="1">BingoCardGenerator.com!CV2</f>
        <v>Word 13</v>
      </c>
      <c r="CL5" s="131" t="str">
        <f ca="1">BingoCardGenerator.com!CW2</f>
        <v>Word 24</v>
      </c>
      <c r="CM5" s="131" t="str">
        <f ca="1">BingoCardGenerator.com!CX2</f>
        <v>Word 42</v>
      </c>
      <c r="CN5" s="131" t="str">
        <f ca="1">BingoCardGenerator.com!CY2</f>
        <v>Word 48</v>
      </c>
      <c r="CO5" s="132" t="str">
        <f ca="1">BingoCardGenerator.com!CZ2</f>
        <v>Word 75</v>
      </c>
      <c r="CP5" s="133"/>
      <c r="CQ5" s="130" t="str">
        <f ca="1">BingoCardGenerator.com!DB2</f>
        <v>Word 12</v>
      </c>
      <c r="CR5" s="131" t="str">
        <f ca="1">BingoCardGenerator.com!DC2</f>
        <v>Word 26</v>
      </c>
      <c r="CS5" s="131" t="str">
        <f ca="1">BingoCardGenerator.com!DD2</f>
        <v>Word 31</v>
      </c>
      <c r="CT5" s="131" t="str">
        <f ca="1">BingoCardGenerator.com!DE2</f>
        <v>Word 60</v>
      </c>
      <c r="CU5" s="132" t="str">
        <f ca="1">BingoCardGenerator.com!DF2</f>
        <v>Word 65</v>
      </c>
      <c r="CV5" s="130" t="str">
        <f ca="1">BingoCardGenerator.com!DG2</f>
        <v>Word 2</v>
      </c>
      <c r="CW5" s="131" t="str">
        <f ca="1">BingoCardGenerator.com!DH2</f>
        <v>Word 26</v>
      </c>
      <c r="CX5" s="131" t="str">
        <f ca="1">BingoCardGenerator.com!DI2</f>
        <v>Word 32</v>
      </c>
      <c r="CY5" s="131" t="str">
        <f ca="1">BingoCardGenerator.com!DJ2</f>
        <v>Word 50</v>
      </c>
      <c r="CZ5" s="132" t="str">
        <f ca="1">BingoCardGenerator.com!DK2</f>
        <v>Word 65</v>
      </c>
      <c r="DA5" s="133"/>
      <c r="DB5" s="130" t="str">
        <f ca="1">BingoCardGenerator.com!DM2</f>
        <v>Word 12</v>
      </c>
      <c r="DC5" s="131" t="str">
        <f ca="1">BingoCardGenerator.com!DN2</f>
        <v>Word 22</v>
      </c>
      <c r="DD5" s="131" t="str">
        <f ca="1">BingoCardGenerator.com!DO2</f>
        <v>Word 42</v>
      </c>
      <c r="DE5" s="131" t="str">
        <f ca="1">BingoCardGenerator.com!DP2</f>
        <v>Word 52</v>
      </c>
      <c r="DF5" s="132" t="str">
        <f ca="1">BingoCardGenerator.com!DQ2</f>
        <v>Word 68</v>
      </c>
      <c r="DG5" s="130" t="str">
        <f ca="1">BingoCardGenerator.com!DR2</f>
        <v>Word 1</v>
      </c>
      <c r="DH5" s="131" t="str">
        <f ca="1">BingoCardGenerator.com!DS2</f>
        <v>Word 23</v>
      </c>
      <c r="DI5" s="131" t="str">
        <f ca="1">BingoCardGenerator.com!DT2</f>
        <v>Word 44</v>
      </c>
      <c r="DJ5" s="131" t="str">
        <f ca="1">BingoCardGenerator.com!DU2</f>
        <v>Word 48</v>
      </c>
      <c r="DK5" s="132" t="str">
        <f ca="1">BingoCardGenerator.com!DV2</f>
        <v>Word 62</v>
      </c>
      <c r="DL5" s="133"/>
      <c r="DM5" s="130" t="str">
        <f ca="1">BingoCardGenerator.com!DX2</f>
        <v>Word 7</v>
      </c>
      <c r="DN5" s="131" t="str">
        <f ca="1">BingoCardGenerator.com!DY2</f>
        <v>Word 23</v>
      </c>
      <c r="DO5" s="131" t="str">
        <f ca="1">BingoCardGenerator.com!DZ2</f>
        <v>Word 43</v>
      </c>
      <c r="DP5" s="131" t="str">
        <f ca="1">BingoCardGenerator.com!EA2</f>
        <v>Word 52</v>
      </c>
      <c r="DQ5" s="132" t="str">
        <f ca="1">BingoCardGenerator.com!EB2</f>
        <v>Word 71</v>
      </c>
      <c r="DR5" s="130" t="str">
        <f ca="1">BingoCardGenerator.com!EC2</f>
        <v>Word 7</v>
      </c>
      <c r="DS5" s="131" t="str">
        <f ca="1">BingoCardGenerator.com!ED2</f>
        <v>Word 22</v>
      </c>
      <c r="DT5" s="131" t="str">
        <f ca="1">BingoCardGenerator.com!EE2</f>
        <v>Word 38</v>
      </c>
      <c r="DU5" s="131" t="str">
        <f ca="1">BingoCardGenerator.com!EF2</f>
        <v>Word 60</v>
      </c>
      <c r="DV5" s="132" t="str">
        <f ca="1">BingoCardGenerator.com!EG2</f>
        <v>Word 72</v>
      </c>
      <c r="DW5" s="133"/>
      <c r="DX5" s="130" t="str">
        <f ca="1">BingoCardGenerator.com!EI2</f>
        <v>Word 14</v>
      </c>
      <c r="DY5" s="131" t="str">
        <f ca="1">BingoCardGenerator.com!EJ2</f>
        <v>Word 19</v>
      </c>
      <c r="DZ5" s="131" t="str">
        <f ca="1">BingoCardGenerator.com!EK2</f>
        <v>Word 44</v>
      </c>
      <c r="EA5" s="131" t="str">
        <f ca="1">BingoCardGenerator.com!EL2</f>
        <v>Word 53</v>
      </c>
      <c r="EB5" s="132" t="str">
        <f ca="1">BingoCardGenerator.com!EM2</f>
        <v>Word 72</v>
      </c>
      <c r="EC5" s="130" t="str">
        <f ca="1">BingoCardGenerator.com!EN2</f>
        <v>Word 2</v>
      </c>
      <c r="ED5" s="131" t="str">
        <f ca="1">BingoCardGenerator.com!EO2</f>
        <v>Word 16</v>
      </c>
      <c r="EE5" s="131" t="str">
        <f ca="1">BingoCardGenerator.com!EP2</f>
        <v>Word 39</v>
      </c>
      <c r="EF5" s="131" t="str">
        <f ca="1">BingoCardGenerator.com!EQ2</f>
        <v>Word 48</v>
      </c>
      <c r="EG5" s="132" t="str">
        <f ca="1">BingoCardGenerator.com!ER2</f>
        <v>Word 63</v>
      </c>
      <c r="EH5" s="133"/>
      <c r="EI5" s="130" t="str">
        <f ca="1">BingoCardGenerator.com!ET2</f>
        <v>Word 4</v>
      </c>
      <c r="EJ5" s="131" t="str">
        <f ca="1">BingoCardGenerator.com!EU2</f>
        <v>Word 24</v>
      </c>
      <c r="EK5" s="131" t="str">
        <f ca="1">BingoCardGenerator.com!EV2</f>
        <v>Word 32</v>
      </c>
      <c r="EL5" s="131" t="str">
        <f ca="1">BingoCardGenerator.com!EW2</f>
        <v>Word 60</v>
      </c>
      <c r="EM5" s="132" t="str">
        <f ca="1">BingoCardGenerator.com!EX2</f>
        <v>Word 61</v>
      </c>
      <c r="EN5" s="130" t="str">
        <f ca="1">BingoCardGenerator.com!EY2</f>
        <v>Word 12</v>
      </c>
      <c r="EO5" s="131" t="str">
        <f ca="1">BingoCardGenerator.com!EZ2</f>
        <v>Word 18</v>
      </c>
      <c r="EP5" s="131" t="str">
        <f ca="1">BingoCardGenerator.com!FA2</f>
        <v>Word 33</v>
      </c>
      <c r="EQ5" s="131" t="str">
        <f ca="1">BingoCardGenerator.com!FB2</f>
        <v>Word 46</v>
      </c>
      <c r="ER5" s="132" t="str">
        <f ca="1">BingoCardGenerator.com!FC2</f>
        <v>Word 61</v>
      </c>
      <c r="ES5" s="133"/>
      <c r="ET5" s="130" t="str">
        <f ca="1">BingoCardGenerator.com!FE2</f>
        <v>Word 4</v>
      </c>
      <c r="EU5" s="131" t="str">
        <f ca="1">BingoCardGenerator.com!FF2</f>
        <v>Word 21</v>
      </c>
      <c r="EV5" s="131" t="str">
        <f ca="1">BingoCardGenerator.com!FG2</f>
        <v>Word 44</v>
      </c>
      <c r="EW5" s="131" t="str">
        <f ca="1">BingoCardGenerator.com!FH2</f>
        <v>Word 51</v>
      </c>
      <c r="EX5" s="132" t="str">
        <f ca="1">BingoCardGenerator.com!FI2</f>
        <v>Word 66</v>
      </c>
      <c r="EY5" s="130" t="str">
        <f ca="1">BingoCardGenerator.com!FJ2</f>
        <v>Word 5</v>
      </c>
      <c r="EZ5" s="131" t="str">
        <f ca="1">BingoCardGenerator.com!FK2</f>
        <v>Word 18</v>
      </c>
      <c r="FA5" s="131" t="str">
        <f ca="1">BingoCardGenerator.com!FL2</f>
        <v>Word 33</v>
      </c>
      <c r="FB5" s="131" t="str">
        <f ca="1">BingoCardGenerator.com!FM2</f>
        <v>Word 58</v>
      </c>
      <c r="FC5" s="132" t="str">
        <f ca="1">BingoCardGenerator.com!FN2</f>
        <v>Word 62</v>
      </c>
      <c r="FD5" s="133"/>
      <c r="FE5" s="130" t="str">
        <f ca="1">BingoCardGenerator.com!FP2</f>
        <v>Word 10</v>
      </c>
      <c r="FF5" s="131" t="str">
        <f ca="1">BingoCardGenerator.com!FQ2</f>
        <v>Word 19</v>
      </c>
      <c r="FG5" s="131" t="str">
        <f ca="1">BingoCardGenerator.com!FR2</f>
        <v>Word 41</v>
      </c>
      <c r="FH5" s="131" t="str">
        <f ca="1">BingoCardGenerator.com!FS2</f>
        <v>Word 55</v>
      </c>
      <c r="FI5" s="132" t="str">
        <f ca="1">BingoCardGenerator.com!FT2</f>
        <v>Word 64</v>
      </c>
      <c r="FJ5" s="130" t="str">
        <f ca="1">BingoCardGenerator.com!FU2</f>
        <v>Word 2</v>
      </c>
      <c r="FK5" s="131" t="str">
        <f ca="1">BingoCardGenerator.com!FV2</f>
        <v>Word 25</v>
      </c>
      <c r="FL5" s="131" t="str">
        <f ca="1">BingoCardGenerator.com!FW2</f>
        <v>Word 36</v>
      </c>
      <c r="FM5" s="131" t="str">
        <f ca="1">BingoCardGenerator.com!FX2</f>
        <v>Word 59</v>
      </c>
      <c r="FN5" s="132" t="str">
        <f ca="1">BingoCardGenerator.com!FY2</f>
        <v>Word 73</v>
      </c>
      <c r="FO5" s="133"/>
      <c r="FP5" s="130" t="str">
        <f ca="1">BingoCardGenerator.com!GA2</f>
        <v>Word 10</v>
      </c>
      <c r="FQ5" s="131" t="str">
        <f ca="1">BingoCardGenerator.com!GB2</f>
        <v>Word 20</v>
      </c>
      <c r="FR5" s="131" t="str">
        <f ca="1">BingoCardGenerator.com!GC2</f>
        <v>Word 43</v>
      </c>
      <c r="FS5" s="131" t="str">
        <f ca="1">BingoCardGenerator.com!GD2</f>
        <v>Word 60</v>
      </c>
      <c r="FT5" s="132" t="str">
        <f ca="1">BingoCardGenerator.com!GE2</f>
        <v>Word 74</v>
      </c>
      <c r="FU5" s="130" t="str">
        <f ca="1">BingoCardGenerator.com!GF2</f>
        <v>Word 12</v>
      </c>
      <c r="FV5" s="131" t="str">
        <f ca="1">BingoCardGenerator.com!GG2</f>
        <v>Word 27</v>
      </c>
      <c r="FW5" s="131" t="str">
        <f ca="1">BingoCardGenerator.com!GH2</f>
        <v>Word 42</v>
      </c>
      <c r="FX5" s="131" t="str">
        <f ca="1">BingoCardGenerator.com!GI2</f>
        <v>Word 60</v>
      </c>
      <c r="FY5" s="132" t="str">
        <f ca="1">BingoCardGenerator.com!GJ2</f>
        <v>Word 61</v>
      </c>
      <c r="FZ5" s="133"/>
      <c r="GA5" s="130" t="str">
        <f ca="1">BingoCardGenerator.com!GL2</f>
        <v>Word 5</v>
      </c>
      <c r="GB5" s="131" t="str">
        <f ca="1">BingoCardGenerator.com!GM2</f>
        <v>Word 29</v>
      </c>
      <c r="GC5" s="131" t="str">
        <f ca="1">BingoCardGenerator.com!GN2</f>
        <v>Word 34</v>
      </c>
      <c r="GD5" s="131" t="str">
        <f ca="1">BingoCardGenerator.com!GO2</f>
        <v>Word 46</v>
      </c>
      <c r="GE5" s="132" t="str">
        <f ca="1">BingoCardGenerator.com!GP2</f>
        <v>Word 65</v>
      </c>
      <c r="GF5" s="130" t="str">
        <f ca="1">BingoCardGenerator.com!GQ2</f>
        <v>Word 8</v>
      </c>
      <c r="GG5" s="131" t="str">
        <f ca="1">BingoCardGenerator.com!GR2</f>
        <v>Word 23</v>
      </c>
      <c r="GH5" s="131" t="str">
        <f ca="1">BingoCardGenerator.com!GS2</f>
        <v>Word 38</v>
      </c>
      <c r="GI5" s="131" t="str">
        <f ca="1">BingoCardGenerator.com!GT2</f>
        <v>Word 59</v>
      </c>
      <c r="GJ5" s="132" t="str">
        <f ca="1">BingoCardGenerator.com!GU2</f>
        <v>Word 73</v>
      </c>
      <c r="GK5" s="133"/>
      <c r="GL5" s="130" t="str">
        <f ca="1">BingoCardGenerator.com!GW2</f>
        <v>Word 14</v>
      </c>
      <c r="GM5" s="131" t="str">
        <f ca="1">BingoCardGenerator.com!GX2</f>
        <v>Word 17</v>
      </c>
      <c r="GN5" s="131" t="str">
        <f ca="1">BingoCardGenerator.com!GY2</f>
        <v>Word 33</v>
      </c>
      <c r="GO5" s="131" t="str">
        <f ca="1">BingoCardGenerator.com!GZ2</f>
        <v>Word 54</v>
      </c>
      <c r="GP5" s="132" t="str">
        <f ca="1">BingoCardGenerator.com!HA2</f>
        <v>Word 73</v>
      </c>
      <c r="GQ5" s="130" t="str">
        <f ca="1">BingoCardGenerator.com!HB2</f>
        <v>Word 14</v>
      </c>
      <c r="GR5" s="131" t="str">
        <f ca="1">BingoCardGenerator.com!HC2</f>
        <v>Word 18</v>
      </c>
      <c r="GS5" s="131" t="str">
        <f ca="1">BingoCardGenerator.com!HD2</f>
        <v>Word 31</v>
      </c>
      <c r="GT5" s="131" t="str">
        <f ca="1">BingoCardGenerator.com!HE2</f>
        <v>Word 57</v>
      </c>
      <c r="GU5" s="132" t="str">
        <f ca="1">BingoCardGenerator.com!HF2</f>
        <v>Word 71</v>
      </c>
      <c r="GV5" s="133"/>
      <c r="GW5" s="130" t="str">
        <f ca="1">BingoCardGenerator.com!HH2</f>
        <v>Word 9</v>
      </c>
      <c r="GX5" s="131" t="str">
        <f ca="1">BingoCardGenerator.com!HI2</f>
        <v>Word 25</v>
      </c>
      <c r="GY5" s="131" t="str">
        <f ca="1">BingoCardGenerator.com!HJ2</f>
        <v>Word 32</v>
      </c>
      <c r="GZ5" s="131" t="str">
        <f ca="1">BingoCardGenerator.com!HK2</f>
        <v>Word 53</v>
      </c>
      <c r="HA5" s="132" t="str">
        <f ca="1">BingoCardGenerator.com!HL2</f>
        <v>Word 67</v>
      </c>
      <c r="HB5" s="130" t="str">
        <f ca="1">BingoCardGenerator.com!HM2</f>
        <v>Word 4</v>
      </c>
      <c r="HC5" s="131" t="str">
        <f ca="1">BingoCardGenerator.com!HN2</f>
        <v>Word 22</v>
      </c>
      <c r="HD5" s="131" t="str">
        <f ca="1">BingoCardGenerator.com!HO2</f>
        <v>Word 37</v>
      </c>
      <c r="HE5" s="131" t="str">
        <f ca="1">BingoCardGenerator.com!HP2</f>
        <v>Word 58</v>
      </c>
      <c r="HF5" s="132" t="str">
        <f ca="1">BingoCardGenerator.com!HQ2</f>
        <v>Word 65</v>
      </c>
      <c r="HG5" s="133"/>
      <c r="HH5" s="130" t="str">
        <f ca="1">BingoCardGenerator.com!HS2</f>
        <v>Word 14</v>
      </c>
      <c r="HI5" s="131" t="str">
        <f ca="1">BingoCardGenerator.com!HT2</f>
        <v>Word 29</v>
      </c>
      <c r="HJ5" s="131" t="str">
        <f ca="1">BingoCardGenerator.com!HU2</f>
        <v>Word 33</v>
      </c>
      <c r="HK5" s="131" t="str">
        <f ca="1">BingoCardGenerator.com!HV2</f>
        <v>Word 47</v>
      </c>
      <c r="HL5" s="132" t="str">
        <f ca="1">BingoCardGenerator.com!HW2</f>
        <v>Word 63</v>
      </c>
      <c r="HM5" s="130" t="str">
        <f ca="1">BingoCardGenerator.com!HX2</f>
        <v>Word 14</v>
      </c>
      <c r="HN5" s="131" t="str">
        <f ca="1">BingoCardGenerator.com!HY2</f>
        <v>Word 25</v>
      </c>
      <c r="HO5" s="131" t="str">
        <f ca="1">BingoCardGenerator.com!HZ2</f>
        <v>Word 41</v>
      </c>
      <c r="HP5" s="131" t="str">
        <f ca="1">BingoCardGenerator.com!IA2</f>
        <v>Word 55</v>
      </c>
      <c r="HQ5" s="132" t="str">
        <f ca="1">BingoCardGenerator.com!IB2</f>
        <v>Word 75</v>
      </c>
      <c r="HR5" s="133"/>
      <c r="HS5" s="130" t="str">
        <f ca="1">BingoCardGenerator.com!ID2</f>
        <v>Word 6</v>
      </c>
      <c r="HT5" s="131" t="str">
        <f ca="1">BingoCardGenerator.com!IE2</f>
        <v>Word 23</v>
      </c>
      <c r="HU5" s="131" t="str">
        <f ca="1">BingoCardGenerator.com!IF2</f>
        <v>Word 35</v>
      </c>
      <c r="HV5" s="131" t="str">
        <f ca="1">BingoCardGenerator.com!IG2</f>
        <v>Word 52</v>
      </c>
      <c r="HW5" s="132" t="str">
        <f ca="1">BingoCardGenerator.com!IH2</f>
        <v>Word 61</v>
      </c>
      <c r="HX5" s="130" t="str">
        <f ca="1">BingoCardGenerator.com!II2</f>
        <v>Word 2</v>
      </c>
      <c r="HY5" s="131" t="str">
        <f ca="1">BingoCardGenerator.com!IJ2</f>
        <v>Word 17</v>
      </c>
      <c r="HZ5" s="131" t="str">
        <f ca="1">BingoCardGenerator.com!IK2</f>
        <v>Word 38</v>
      </c>
      <c r="IA5" s="131" t="str">
        <f ca="1">BingoCardGenerator.com!IL2</f>
        <v>Word 58</v>
      </c>
      <c r="IB5" s="132" t="str">
        <f ca="1">BingoCardGenerator.com!IM2</f>
        <v>Word 74</v>
      </c>
      <c r="IC5" s="133"/>
      <c r="ID5" s="130" t="str">
        <f ca="1">BingoCardGenerator.com!IO2</f>
        <v>Word 13</v>
      </c>
      <c r="IE5" s="131" t="str">
        <f ca="1">BingoCardGenerator.com!IP2</f>
        <v>Word 17</v>
      </c>
      <c r="IF5" s="131" t="str">
        <f ca="1">BingoCardGenerator.com!IQ2</f>
        <v>Word 35</v>
      </c>
      <c r="IG5" s="131" t="str">
        <f ca="1">BingoCardGenerator.com!IR2</f>
        <v>Word 54</v>
      </c>
      <c r="IH5" s="132" t="str">
        <f ca="1">BingoCardGenerator.com!IS2</f>
        <v>Word 75</v>
      </c>
      <c r="II5" s="130" t="str">
        <f ca="1">BingoCardGenerator.com!IT2</f>
        <v>Word 1</v>
      </c>
      <c r="IJ5" s="131" t="str">
        <f ca="1">BingoCardGenerator.com!IU2</f>
        <v>Word 19</v>
      </c>
      <c r="IK5" s="131" t="str">
        <f ca="1">BingoCardGenerator.com!IV2</f>
        <v>Word 38</v>
      </c>
      <c r="IL5" s="131" t="str">
        <f ca="1">BingoCardGenerator.com!IW2</f>
        <v>Word 58</v>
      </c>
      <c r="IM5" s="132" t="str">
        <f ca="1">BingoCardGenerator.com!IX2</f>
        <v>Word 64</v>
      </c>
      <c r="IN5" s="133"/>
      <c r="IO5" s="130" t="str">
        <f ca="1">BingoCardGenerator.com!IZ2</f>
        <v>Word 4</v>
      </c>
      <c r="IP5" s="131" t="str">
        <f ca="1">BingoCardGenerator.com!JA2</f>
        <v>Word 23</v>
      </c>
      <c r="IQ5" s="131" t="str">
        <f ca="1">BingoCardGenerator.com!JB2</f>
        <v>Word 42</v>
      </c>
      <c r="IR5" s="131" t="str">
        <f ca="1">BingoCardGenerator.com!JC2</f>
        <v>Word 58</v>
      </c>
      <c r="IS5" s="132" t="str">
        <f ca="1">BingoCardGenerator.com!JD2</f>
        <v>Word 69</v>
      </c>
      <c r="IT5" s="130" t="str">
        <f ca="1">BingoCardGenerator.com!JE2</f>
        <v>Word 13</v>
      </c>
      <c r="IU5" s="131" t="str">
        <f ca="1">BingoCardGenerator.com!JF2</f>
        <v>Word 28</v>
      </c>
      <c r="IV5" s="131" t="str">
        <f ca="1">BingoCardGenerator.com!JG2</f>
        <v>Word 37</v>
      </c>
      <c r="IW5" s="131" t="str">
        <f ca="1">BingoCardGenerator.com!JH2</f>
        <v>Word 47</v>
      </c>
      <c r="IX5" s="132" t="str">
        <f ca="1">BingoCardGenerator.com!JI2</f>
        <v>Word 61</v>
      </c>
      <c r="IY5" s="133"/>
      <c r="IZ5" s="130" t="str">
        <f ca="1">BingoCardGenerator.com!JK2</f>
        <v>Word 14</v>
      </c>
      <c r="JA5" s="131" t="str">
        <f ca="1">BingoCardGenerator.com!JL2</f>
        <v>Word 26</v>
      </c>
      <c r="JB5" s="131" t="str">
        <f ca="1">BingoCardGenerator.com!JM2</f>
        <v>Word 44</v>
      </c>
      <c r="JC5" s="131" t="str">
        <f ca="1">BingoCardGenerator.com!JN2</f>
        <v>Word 58</v>
      </c>
      <c r="JD5" s="132" t="str">
        <f ca="1">BingoCardGenerator.com!JO2</f>
        <v>Word 68</v>
      </c>
      <c r="JE5" s="130" t="str">
        <f ca="1">BingoCardGenerator.com!JP2</f>
        <v>Word 1</v>
      </c>
      <c r="JF5" s="131" t="str">
        <f ca="1">BingoCardGenerator.com!JQ2</f>
        <v>Word 20</v>
      </c>
      <c r="JG5" s="131" t="str">
        <f ca="1">BingoCardGenerator.com!JR2</f>
        <v>Word 38</v>
      </c>
      <c r="JH5" s="131" t="str">
        <f ca="1">BingoCardGenerator.com!JS2</f>
        <v>Word 53</v>
      </c>
      <c r="JI5" s="132" t="str">
        <f ca="1">BingoCardGenerator.com!JT2</f>
        <v>Word 66</v>
      </c>
      <c r="JJ5" s="133"/>
      <c r="JK5" s="130" t="str">
        <f ca="1">BingoCardGenerator.com!JV2</f>
        <v>Word 8</v>
      </c>
      <c r="JL5" s="131" t="str">
        <f ca="1">BingoCardGenerator.com!JW2</f>
        <v>Word 20</v>
      </c>
      <c r="JM5" s="131" t="str">
        <f ca="1">BingoCardGenerator.com!JX2</f>
        <v>Word 40</v>
      </c>
      <c r="JN5" s="131" t="str">
        <f ca="1">BingoCardGenerator.com!JY2</f>
        <v>Word 53</v>
      </c>
      <c r="JO5" s="132" t="str">
        <f ca="1">BingoCardGenerator.com!JZ2</f>
        <v>Word 75</v>
      </c>
      <c r="JP5" s="130" t="str">
        <f ca="1">BingoCardGenerator.com!KA2</f>
        <v>Word 6</v>
      </c>
      <c r="JQ5" s="131" t="str">
        <f ca="1">BingoCardGenerator.com!KB2</f>
        <v>Word 21</v>
      </c>
      <c r="JR5" s="131" t="str">
        <f ca="1">BingoCardGenerator.com!KC2</f>
        <v>Word 38</v>
      </c>
      <c r="JS5" s="131" t="str">
        <f ca="1">BingoCardGenerator.com!KD2</f>
        <v>Word 54</v>
      </c>
      <c r="JT5" s="132" t="str">
        <f ca="1">BingoCardGenerator.com!KE2</f>
        <v>Word 74</v>
      </c>
      <c r="JU5" s="133"/>
      <c r="JV5" s="130" t="str">
        <f ca="1">BingoCardGenerator.com!KG2</f>
        <v>Word 14</v>
      </c>
      <c r="JW5" s="131" t="str">
        <f ca="1">BingoCardGenerator.com!KH2</f>
        <v>Word 27</v>
      </c>
      <c r="JX5" s="131" t="str">
        <f ca="1">BingoCardGenerator.com!KI2</f>
        <v>Word 32</v>
      </c>
      <c r="JY5" s="131" t="str">
        <f ca="1">BingoCardGenerator.com!KJ2</f>
        <v>Word 46</v>
      </c>
      <c r="JZ5" s="132" t="str">
        <f ca="1">BingoCardGenerator.com!KK2</f>
        <v>Word 73</v>
      </c>
      <c r="KA5" s="130" t="str">
        <f ca="1">BingoCardGenerator.com!KL2</f>
        <v>Word 2</v>
      </c>
      <c r="KB5" s="131" t="str">
        <f ca="1">BingoCardGenerator.com!KM2</f>
        <v>Word 28</v>
      </c>
      <c r="KC5" s="131" t="str">
        <f ca="1">BingoCardGenerator.com!KN2</f>
        <v>Word 37</v>
      </c>
      <c r="KD5" s="131" t="str">
        <f ca="1">BingoCardGenerator.com!KO2</f>
        <v>Word 49</v>
      </c>
      <c r="KE5" s="132" t="str">
        <f ca="1">BingoCardGenerator.com!KP2</f>
        <v>Word 68</v>
      </c>
      <c r="KF5" s="133"/>
      <c r="KG5" s="130" t="str">
        <f ca="1">BingoCardGenerator.com!KR2</f>
        <v>Word 9</v>
      </c>
      <c r="KH5" s="131" t="str">
        <f ca="1">BingoCardGenerator.com!KS2</f>
        <v>Word 27</v>
      </c>
      <c r="KI5" s="131" t="str">
        <f ca="1">BingoCardGenerator.com!KT2</f>
        <v>Word 44</v>
      </c>
      <c r="KJ5" s="131" t="str">
        <f ca="1">BingoCardGenerator.com!KU2</f>
        <v>Word 60</v>
      </c>
      <c r="KK5" s="132" t="str">
        <f ca="1">BingoCardGenerator.com!KV2</f>
        <v>Word 72</v>
      </c>
      <c r="KL5" s="130" t="str">
        <f ca="1">BingoCardGenerator.com!KW2</f>
        <v>Word 6</v>
      </c>
      <c r="KM5" s="131" t="str">
        <f ca="1">BingoCardGenerator.com!KX2</f>
        <v>Word 16</v>
      </c>
      <c r="KN5" s="131" t="str">
        <f ca="1">BingoCardGenerator.com!KY2</f>
        <v>Word 40</v>
      </c>
      <c r="KO5" s="131" t="str">
        <f ca="1">BingoCardGenerator.com!KZ2</f>
        <v>Word 59</v>
      </c>
      <c r="KP5" s="132" t="str">
        <f ca="1">BingoCardGenerator.com!LA2</f>
        <v>Word 62</v>
      </c>
      <c r="KQ5" s="133"/>
      <c r="KR5" s="130" t="str">
        <f ca="1">BingoCardGenerator.com!LC2</f>
        <v>Word 11</v>
      </c>
      <c r="KS5" s="131" t="str">
        <f ca="1">BingoCardGenerator.com!LD2</f>
        <v>Word 24</v>
      </c>
      <c r="KT5" s="131" t="str">
        <f ca="1">BingoCardGenerator.com!LE2</f>
        <v>Word 43</v>
      </c>
      <c r="KU5" s="131" t="str">
        <f ca="1">BingoCardGenerator.com!LF2</f>
        <v>Word 55</v>
      </c>
      <c r="KV5" s="132" t="str">
        <f ca="1">BingoCardGenerator.com!LG2</f>
        <v>Word 69</v>
      </c>
      <c r="KW5" s="130" t="str">
        <f ca="1">BingoCardGenerator.com!LH2</f>
        <v>Word 7</v>
      </c>
      <c r="KX5" s="131" t="str">
        <f ca="1">BingoCardGenerator.com!LI2</f>
        <v>Word 29</v>
      </c>
      <c r="KY5" s="131" t="str">
        <f ca="1">BingoCardGenerator.com!LJ2</f>
        <v>Word 32</v>
      </c>
      <c r="KZ5" s="131" t="str">
        <f ca="1">BingoCardGenerator.com!LK2</f>
        <v>Word 59</v>
      </c>
      <c r="LA5" s="132" t="str">
        <f ca="1">BingoCardGenerator.com!LL2</f>
        <v>Word 63</v>
      </c>
      <c r="LB5" s="133"/>
      <c r="LC5" s="130" t="str">
        <f ca="1">BingoCardGenerator.com!LN2</f>
        <v>Word 9</v>
      </c>
      <c r="LD5" s="131" t="str">
        <f ca="1">BingoCardGenerator.com!LO2</f>
        <v>Word 17</v>
      </c>
      <c r="LE5" s="131" t="str">
        <f ca="1">BingoCardGenerator.com!LP2</f>
        <v>Word 36</v>
      </c>
      <c r="LF5" s="131" t="str">
        <f ca="1">BingoCardGenerator.com!LQ2</f>
        <v>Word 55</v>
      </c>
      <c r="LG5" s="132" t="str">
        <f ca="1">BingoCardGenerator.com!LR2</f>
        <v>Word 68</v>
      </c>
      <c r="LH5" s="130" t="str">
        <f ca="1">BingoCardGenerator.com!LS2</f>
        <v>Word 7</v>
      </c>
      <c r="LI5" s="131" t="str">
        <f ca="1">BingoCardGenerator.com!LT2</f>
        <v>Word 16</v>
      </c>
      <c r="LJ5" s="131" t="str">
        <f ca="1">BingoCardGenerator.com!LU2</f>
        <v>Word 34</v>
      </c>
      <c r="LK5" s="131" t="str">
        <f ca="1">BingoCardGenerator.com!LV2</f>
        <v>Word 50</v>
      </c>
      <c r="LL5" s="132" t="str">
        <f ca="1">BingoCardGenerator.com!LW2</f>
        <v>Word 61</v>
      </c>
      <c r="LM5" s="133"/>
      <c r="LN5" s="130" t="str">
        <f ca="1">BingoCardGenerator.com!LY2</f>
        <v>Word 9</v>
      </c>
      <c r="LO5" s="131" t="str">
        <f ca="1">BingoCardGenerator.com!LZ2</f>
        <v>Word 16</v>
      </c>
      <c r="LP5" s="131" t="str">
        <f ca="1">BingoCardGenerator.com!MA2</f>
        <v>Word 45</v>
      </c>
      <c r="LQ5" s="131" t="str">
        <f ca="1">BingoCardGenerator.com!MB2</f>
        <v>Word 46</v>
      </c>
      <c r="LR5" s="132" t="str">
        <f ca="1">BingoCardGenerator.com!MC2</f>
        <v>Word 66</v>
      </c>
      <c r="LS5" s="130" t="str">
        <f ca="1">BingoCardGenerator.com!MD2</f>
        <v>Word 5</v>
      </c>
      <c r="LT5" s="131" t="str">
        <f ca="1">BingoCardGenerator.com!ME2</f>
        <v>Word 26</v>
      </c>
      <c r="LU5" s="131" t="str">
        <f ca="1">BingoCardGenerator.com!MF2</f>
        <v>Word 41</v>
      </c>
      <c r="LV5" s="131" t="str">
        <f ca="1">BingoCardGenerator.com!MG2</f>
        <v>Word 51</v>
      </c>
      <c r="LW5" s="132" t="str">
        <f ca="1">BingoCardGenerator.com!MH2</f>
        <v>Word 61</v>
      </c>
      <c r="LX5" s="133"/>
      <c r="LY5" s="130" t="str">
        <f ca="1">BingoCardGenerator.com!MJ2</f>
        <v>Word 3</v>
      </c>
      <c r="LZ5" s="131" t="str">
        <f ca="1">BingoCardGenerator.com!MK2</f>
        <v>Word 29</v>
      </c>
      <c r="MA5" s="131" t="str">
        <f ca="1">BingoCardGenerator.com!ML2</f>
        <v>Word 33</v>
      </c>
      <c r="MB5" s="131" t="str">
        <f ca="1">BingoCardGenerator.com!MM2</f>
        <v>Word 50</v>
      </c>
      <c r="MC5" s="132" t="str">
        <f ca="1">BingoCardGenerator.com!MN2</f>
        <v>Word 64</v>
      </c>
      <c r="MD5" s="130" t="str">
        <f ca="1">BingoCardGenerator.com!MO2</f>
        <v>Word 5</v>
      </c>
      <c r="ME5" s="131" t="str">
        <f ca="1">BingoCardGenerator.com!MP2</f>
        <v>Word 18</v>
      </c>
      <c r="MF5" s="131" t="str">
        <f ca="1">BingoCardGenerator.com!MQ2</f>
        <v>Word 43</v>
      </c>
      <c r="MG5" s="131" t="str">
        <f ca="1">BingoCardGenerator.com!MR2</f>
        <v>Word 52</v>
      </c>
      <c r="MH5" s="132" t="str">
        <f ca="1">BingoCardGenerator.com!MS2</f>
        <v>Word 63</v>
      </c>
      <c r="MI5" s="133"/>
      <c r="MJ5" s="130" t="str">
        <f ca="1">BingoCardGenerator.com!MU2</f>
        <v>Word 12</v>
      </c>
      <c r="MK5" s="131" t="str">
        <f ca="1">BingoCardGenerator.com!MV2</f>
        <v>Word 24</v>
      </c>
      <c r="ML5" s="131" t="str">
        <f ca="1">BingoCardGenerator.com!MW2</f>
        <v>Word 36</v>
      </c>
      <c r="MM5" s="131" t="str">
        <f ca="1">BingoCardGenerator.com!MX2</f>
        <v>Word 52</v>
      </c>
      <c r="MN5" s="132" t="str">
        <f ca="1">BingoCardGenerator.com!MY2</f>
        <v>Word 64</v>
      </c>
      <c r="MO5" s="130" t="str">
        <f ca="1">BingoCardGenerator.com!MZ2</f>
        <v>Word 4</v>
      </c>
      <c r="MP5" s="131" t="str">
        <f ca="1">BingoCardGenerator.com!NA2</f>
        <v>Word 17</v>
      </c>
      <c r="MQ5" s="131" t="str">
        <f ca="1">BingoCardGenerator.com!NB2</f>
        <v>Word 34</v>
      </c>
      <c r="MR5" s="131" t="str">
        <f ca="1">BingoCardGenerator.com!NC2</f>
        <v>Word 56</v>
      </c>
      <c r="MS5" s="132" t="str">
        <f ca="1">BingoCardGenerator.com!ND2</f>
        <v>Word 64</v>
      </c>
      <c r="MT5" s="133"/>
      <c r="MU5" s="130" t="str">
        <f ca="1">BingoCardGenerator.com!NF2</f>
        <v>Word 11</v>
      </c>
      <c r="MV5" s="131" t="str">
        <f ca="1">BingoCardGenerator.com!NG2</f>
        <v>Word 30</v>
      </c>
      <c r="MW5" s="131" t="str">
        <f ca="1">BingoCardGenerator.com!NH2</f>
        <v>Word 38</v>
      </c>
      <c r="MX5" s="131" t="str">
        <f ca="1">BingoCardGenerator.com!NI2</f>
        <v>Word 58</v>
      </c>
      <c r="MY5" s="132" t="str">
        <f ca="1">BingoCardGenerator.com!NJ2</f>
        <v>Word 62</v>
      </c>
      <c r="MZ5" s="130" t="str">
        <f ca="1">BingoCardGenerator.com!NK2</f>
        <v>Word 6</v>
      </c>
      <c r="NA5" s="131" t="str">
        <f ca="1">BingoCardGenerator.com!NL2</f>
        <v>Word 16</v>
      </c>
      <c r="NB5" s="131" t="str">
        <f ca="1">BingoCardGenerator.com!NM2</f>
        <v>Word 34</v>
      </c>
      <c r="NC5" s="131" t="str">
        <f ca="1">BingoCardGenerator.com!NN2</f>
        <v>Word 59</v>
      </c>
      <c r="ND5" s="132" t="str">
        <f ca="1">BingoCardGenerator.com!NO2</f>
        <v>Word 66</v>
      </c>
      <c r="NE5" s="133"/>
      <c r="NF5" s="130" t="str">
        <f ca="1">BingoCardGenerator.com!NQ2</f>
        <v>Word 10</v>
      </c>
      <c r="NG5" s="131" t="str">
        <f ca="1">BingoCardGenerator.com!NR2</f>
        <v>Word 19</v>
      </c>
      <c r="NH5" s="131" t="str">
        <f ca="1">BingoCardGenerator.com!NS2</f>
        <v>Word 37</v>
      </c>
      <c r="NI5" s="131" t="str">
        <f ca="1">BingoCardGenerator.com!NT2</f>
        <v>Word 48</v>
      </c>
      <c r="NJ5" s="132" t="str">
        <f ca="1">BingoCardGenerator.com!NU2</f>
        <v>Word 75</v>
      </c>
      <c r="NK5" s="130" t="str">
        <f ca="1">BingoCardGenerator.com!NV2</f>
        <v>Word 3</v>
      </c>
      <c r="NL5" s="131" t="str">
        <f ca="1">BingoCardGenerator.com!NW2</f>
        <v>Word 19</v>
      </c>
      <c r="NM5" s="131" t="str">
        <f ca="1">BingoCardGenerator.com!NX2</f>
        <v>Word 42</v>
      </c>
      <c r="NN5" s="131" t="str">
        <f ca="1">BingoCardGenerator.com!NY2</f>
        <v>Word 52</v>
      </c>
      <c r="NO5" s="132" t="str">
        <f ca="1">BingoCardGenerator.com!NZ2</f>
        <v>Word 74</v>
      </c>
      <c r="NP5" s="133"/>
      <c r="NQ5" s="130" t="str">
        <f ca="1">BingoCardGenerator.com!OB2</f>
        <v>Word 11</v>
      </c>
      <c r="NR5" s="131" t="str">
        <f ca="1">BingoCardGenerator.com!OC2</f>
        <v>Word 21</v>
      </c>
      <c r="NS5" s="131" t="str">
        <f ca="1">BingoCardGenerator.com!OD2</f>
        <v>Word 42</v>
      </c>
      <c r="NT5" s="131" t="str">
        <f ca="1">BingoCardGenerator.com!OE2</f>
        <v>Word 59</v>
      </c>
      <c r="NU5" s="132" t="str">
        <f ca="1">BingoCardGenerator.com!OF2</f>
        <v>Word 71</v>
      </c>
      <c r="NV5" s="130" t="str">
        <f ca="1">BingoCardGenerator.com!OG2</f>
        <v>Word 6</v>
      </c>
      <c r="NW5" s="131" t="str">
        <f ca="1">BingoCardGenerator.com!OH2</f>
        <v>Word 18</v>
      </c>
      <c r="NX5" s="131" t="str">
        <f ca="1">BingoCardGenerator.com!OI2</f>
        <v>Word 33</v>
      </c>
      <c r="NY5" s="131" t="str">
        <f ca="1">BingoCardGenerator.com!OJ2</f>
        <v>Word 47</v>
      </c>
      <c r="NZ5" s="132" t="str">
        <f ca="1">BingoCardGenerator.com!OK2</f>
        <v>Word 66</v>
      </c>
      <c r="OA5" s="133"/>
      <c r="OB5" s="130" t="str">
        <f ca="1">BingoCardGenerator.com!OM2</f>
        <v>Word 10</v>
      </c>
      <c r="OC5" s="131" t="str">
        <f ca="1">BingoCardGenerator.com!ON2</f>
        <v>Word 17</v>
      </c>
      <c r="OD5" s="131" t="str">
        <f ca="1">BingoCardGenerator.com!OO2</f>
        <v>Word 32</v>
      </c>
      <c r="OE5" s="131" t="str">
        <f ca="1">BingoCardGenerator.com!OP2</f>
        <v>Word 49</v>
      </c>
      <c r="OF5" s="132" t="str">
        <f ca="1">BingoCardGenerator.com!OQ2</f>
        <v>Word 74</v>
      </c>
      <c r="OG5" s="130" t="str">
        <f ca="1">BingoCardGenerator.com!OR2</f>
        <v>Word 5</v>
      </c>
      <c r="OH5" s="131" t="str">
        <f ca="1">BingoCardGenerator.com!OS2</f>
        <v>Word 23</v>
      </c>
      <c r="OI5" s="131" t="str">
        <f ca="1">BingoCardGenerator.com!OT2</f>
        <v>Word 36</v>
      </c>
      <c r="OJ5" s="131" t="str">
        <f ca="1">BingoCardGenerator.com!OU2</f>
        <v>Word 47</v>
      </c>
      <c r="OK5" s="132" t="str">
        <f ca="1">BingoCardGenerator.com!OV2</f>
        <v>Word 66</v>
      </c>
      <c r="OL5" s="133"/>
      <c r="OM5" s="130" t="str">
        <f ca="1">BingoCardGenerator.com!OX2</f>
        <v>Word 11</v>
      </c>
      <c r="ON5" s="131" t="str">
        <f ca="1">BingoCardGenerator.com!OY2</f>
        <v>Word 26</v>
      </c>
      <c r="OO5" s="131" t="str">
        <f ca="1">BingoCardGenerator.com!OZ2</f>
        <v>Word 31</v>
      </c>
      <c r="OP5" s="131" t="str">
        <f ca="1">BingoCardGenerator.com!PA2</f>
        <v>Word 56</v>
      </c>
      <c r="OQ5" s="132" t="str">
        <f ca="1">BingoCardGenerator.com!PB2</f>
        <v>Word 63</v>
      </c>
      <c r="OR5" s="130" t="str">
        <f ca="1">BingoCardGenerator.com!PC2</f>
        <v>Word 7</v>
      </c>
      <c r="OS5" s="131" t="str">
        <f ca="1">BingoCardGenerator.com!PD2</f>
        <v>Word 22</v>
      </c>
      <c r="OT5" s="131" t="str">
        <f ca="1">BingoCardGenerator.com!PE2</f>
        <v>Word 43</v>
      </c>
      <c r="OU5" s="131" t="str">
        <f ca="1">BingoCardGenerator.com!PF2</f>
        <v>Word 51</v>
      </c>
      <c r="OV5" s="132" t="str">
        <f ca="1">BingoCardGenerator.com!PG2</f>
        <v>Word 66</v>
      </c>
      <c r="OW5" s="133"/>
      <c r="OX5" s="130" t="str">
        <f ca="1">BingoCardGenerator.com!PI2</f>
        <v>Word 1</v>
      </c>
      <c r="OY5" s="131" t="str">
        <f ca="1">BingoCardGenerator.com!PJ2</f>
        <v>Word 26</v>
      </c>
      <c r="OZ5" s="131" t="str">
        <f ca="1">BingoCardGenerator.com!PK2</f>
        <v>Word 35</v>
      </c>
      <c r="PA5" s="131" t="str">
        <f ca="1">BingoCardGenerator.com!PL2</f>
        <v>Word 56</v>
      </c>
      <c r="PB5" s="132" t="str">
        <f ca="1">BingoCardGenerator.com!PM2</f>
        <v>Word 73</v>
      </c>
      <c r="PC5" s="130" t="str">
        <f ca="1">BingoCardGenerator.com!PN2</f>
        <v>Word 4</v>
      </c>
      <c r="PD5" s="131" t="str">
        <f ca="1">BingoCardGenerator.com!PO2</f>
        <v>Word 16</v>
      </c>
      <c r="PE5" s="131" t="str">
        <f ca="1">BingoCardGenerator.com!PP2</f>
        <v>Word 34</v>
      </c>
      <c r="PF5" s="131" t="str">
        <f ca="1">BingoCardGenerator.com!PQ2</f>
        <v>Word 56</v>
      </c>
      <c r="PG5" s="132" t="str">
        <f ca="1">BingoCardGenerator.com!PR2</f>
        <v>Word 67</v>
      </c>
      <c r="PH5" s="133"/>
      <c r="PI5" s="130" t="str">
        <f ca="1">BingoCardGenerator.com!PT2</f>
        <v>Word 15</v>
      </c>
      <c r="PJ5" s="131" t="str">
        <f ca="1">BingoCardGenerator.com!PU2</f>
        <v>Word 26</v>
      </c>
      <c r="PK5" s="131" t="str">
        <f ca="1">BingoCardGenerator.com!PV2</f>
        <v>Word 36</v>
      </c>
      <c r="PL5" s="131" t="str">
        <f ca="1">BingoCardGenerator.com!PW2</f>
        <v>Word 59</v>
      </c>
      <c r="PM5" s="132" t="str">
        <f ca="1">BingoCardGenerator.com!PX2</f>
        <v>Word 70</v>
      </c>
      <c r="PN5" s="130" t="str">
        <f ca="1">BingoCardGenerator.com!PY2</f>
        <v>Word 5</v>
      </c>
      <c r="PO5" s="131" t="str">
        <f ca="1">BingoCardGenerator.com!PZ2</f>
        <v>Word 16</v>
      </c>
      <c r="PP5" s="131" t="str">
        <f ca="1">BingoCardGenerator.com!QA2</f>
        <v>Word 34</v>
      </c>
      <c r="PQ5" s="131" t="str">
        <f ca="1">BingoCardGenerator.com!QB2</f>
        <v>Word 47</v>
      </c>
      <c r="PR5" s="132" t="str">
        <f ca="1">BingoCardGenerator.com!QC2</f>
        <v>Word 69</v>
      </c>
      <c r="PS5" s="133"/>
      <c r="PT5" s="130" t="str">
        <f ca="1">BingoCardGenerator.com!QE2</f>
        <v>Word 6</v>
      </c>
      <c r="PU5" s="131" t="str">
        <f ca="1">BingoCardGenerator.com!QF2</f>
        <v>Word 18</v>
      </c>
      <c r="PV5" s="131" t="str">
        <f ca="1">BingoCardGenerator.com!QG2</f>
        <v>Word 45</v>
      </c>
      <c r="PW5" s="131" t="str">
        <f ca="1">BingoCardGenerator.com!QH2</f>
        <v>Word 47</v>
      </c>
      <c r="PX5" s="132" t="str">
        <f ca="1">BingoCardGenerator.com!QI2</f>
        <v>Word 74</v>
      </c>
      <c r="PY5" s="130" t="str">
        <f ca="1">BingoCardGenerator.com!QJ2</f>
        <v>Word 4</v>
      </c>
      <c r="PZ5" s="131" t="str">
        <f ca="1">BingoCardGenerator.com!QK2</f>
        <v>Word 23</v>
      </c>
      <c r="QA5" s="131" t="str">
        <f ca="1">BingoCardGenerator.com!QL2</f>
        <v>Word 39</v>
      </c>
      <c r="QB5" s="131" t="str">
        <f ca="1">BingoCardGenerator.com!QM2</f>
        <v>Word 59</v>
      </c>
      <c r="QC5" s="132" t="str">
        <f ca="1">BingoCardGenerator.com!QN2</f>
        <v>Word 72</v>
      </c>
      <c r="QD5" s="133"/>
      <c r="QE5" s="130" t="str">
        <f ca="1">BingoCardGenerator.com!QP2</f>
        <v>Word 3</v>
      </c>
      <c r="QF5" s="131" t="str">
        <f ca="1">BingoCardGenerator.com!QQ2</f>
        <v>Word 28</v>
      </c>
      <c r="QG5" s="131" t="str">
        <f ca="1">BingoCardGenerator.com!QR2</f>
        <v>Word 38</v>
      </c>
      <c r="QH5" s="131" t="str">
        <f ca="1">BingoCardGenerator.com!QS2</f>
        <v>Word 60</v>
      </c>
      <c r="QI5" s="132" t="str">
        <f ca="1">BingoCardGenerator.com!QT2</f>
        <v>Word 64</v>
      </c>
      <c r="QJ5" s="130" t="str">
        <f ca="1">BingoCardGenerator.com!QU2</f>
        <v>Word 12</v>
      </c>
      <c r="QK5" s="131" t="str">
        <f ca="1">BingoCardGenerator.com!QV2</f>
        <v>Word 21</v>
      </c>
      <c r="QL5" s="131" t="str">
        <f ca="1">BingoCardGenerator.com!QW2</f>
        <v>Word 38</v>
      </c>
      <c r="QM5" s="131" t="str">
        <f ca="1">BingoCardGenerator.com!QX2</f>
        <v>Word 56</v>
      </c>
      <c r="QN5" s="132" t="str">
        <f ca="1">BingoCardGenerator.com!QY2</f>
        <v>Word 64</v>
      </c>
      <c r="QO5" s="133"/>
      <c r="QP5" s="130" t="str">
        <f ca="1">BingoCardGenerator.com!RA2</f>
        <v>Word 4</v>
      </c>
      <c r="QQ5" s="131" t="str">
        <f ca="1">BingoCardGenerator.com!RB2</f>
        <v>Word 20</v>
      </c>
      <c r="QR5" s="131" t="str">
        <f ca="1">BingoCardGenerator.com!RC2</f>
        <v>Word 36</v>
      </c>
      <c r="QS5" s="131" t="str">
        <f ca="1">BingoCardGenerator.com!RD2</f>
        <v>Word 46</v>
      </c>
      <c r="QT5" s="132" t="str">
        <f ca="1">BingoCardGenerator.com!RE2</f>
        <v>Word 63</v>
      </c>
      <c r="QU5" s="130" t="str">
        <f ca="1">BingoCardGenerator.com!RF2</f>
        <v>Word 10</v>
      </c>
      <c r="QV5" s="131" t="str">
        <f ca="1">BingoCardGenerator.com!RG2</f>
        <v>Word 17</v>
      </c>
      <c r="QW5" s="131" t="str">
        <f ca="1">BingoCardGenerator.com!RH2</f>
        <v>Word 44</v>
      </c>
      <c r="QX5" s="131" t="str">
        <f ca="1">BingoCardGenerator.com!RI2</f>
        <v>Word 49</v>
      </c>
      <c r="QY5" s="132" t="str">
        <f ca="1">BingoCardGenerator.com!RJ2</f>
        <v>Word 67</v>
      </c>
      <c r="QZ5" s="133"/>
      <c r="RA5" s="130" t="str">
        <f ca="1">BingoCardGenerator.com!RL2</f>
        <v>Word 6</v>
      </c>
      <c r="RB5" s="131" t="str">
        <f ca="1">BingoCardGenerator.com!RM2</f>
        <v>Word 22</v>
      </c>
      <c r="RC5" s="131" t="str">
        <f ca="1">BingoCardGenerator.com!RN2</f>
        <v>Word 40</v>
      </c>
      <c r="RD5" s="131" t="str">
        <f ca="1">BingoCardGenerator.com!RO2</f>
        <v>Word 51</v>
      </c>
      <c r="RE5" s="132" t="str">
        <f ca="1">BingoCardGenerator.com!RP2</f>
        <v>Word 62</v>
      </c>
      <c r="RF5" s="130" t="str">
        <f ca="1">BingoCardGenerator.com!RQ2</f>
        <v>Word 11</v>
      </c>
      <c r="RG5" s="131" t="str">
        <f ca="1">BingoCardGenerator.com!RR2</f>
        <v>Word 28</v>
      </c>
      <c r="RH5" s="131" t="str">
        <f ca="1">BingoCardGenerator.com!RS2</f>
        <v>Word 44</v>
      </c>
      <c r="RI5" s="131" t="str">
        <f ca="1">BingoCardGenerator.com!RT2</f>
        <v>Word 58</v>
      </c>
      <c r="RJ5" s="132" t="str">
        <f ca="1">BingoCardGenerator.com!RU2</f>
        <v>Word 66</v>
      </c>
      <c r="RK5" s="133"/>
      <c r="RL5" s="130" t="str">
        <f ca="1">BingoCardGenerator.com!RW2</f>
        <v>Word 11</v>
      </c>
      <c r="RM5" s="131" t="str">
        <f ca="1">BingoCardGenerator.com!RX2</f>
        <v>Word 20</v>
      </c>
      <c r="RN5" s="131" t="str">
        <f ca="1">BingoCardGenerator.com!RY2</f>
        <v>Word 32</v>
      </c>
      <c r="RO5" s="131" t="str">
        <f ca="1">BingoCardGenerator.com!RZ2</f>
        <v>Word 49</v>
      </c>
      <c r="RP5" s="132" t="str">
        <f ca="1">BingoCardGenerator.com!SA2</f>
        <v>Word 73</v>
      </c>
      <c r="RQ5" s="130" t="str">
        <f ca="1">BingoCardGenerator.com!SB2</f>
        <v>Word 14</v>
      </c>
      <c r="RR5" s="131" t="str">
        <f ca="1">BingoCardGenerator.com!SC2</f>
        <v>Word 17</v>
      </c>
      <c r="RS5" s="131" t="str">
        <f ca="1">BingoCardGenerator.com!SD2</f>
        <v>Word 33</v>
      </c>
      <c r="RT5" s="131" t="str">
        <f ca="1">BingoCardGenerator.com!SE2</f>
        <v>Word 57</v>
      </c>
      <c r="RU5" s="132" t="str">
        <f ca="1">BingoCardGenerator.com!SF2</f>
        <v>Word 74</v>
      </c>
      <c r="RV5" s="133"/>
      <c r="RW5" s="130" t="str">
        <f ca="1">BingoCardGenerator.com!SH2</f>
        <v>Word 10</v>
      </c>
      <c r="RX5" s="131" t="str">
        <f ca="1">BingoCardGenerator.com!SI2</f>
        <v>Word 29</v>
      </c>
      <c r="RY5" s="131" t="str">
        <f ca="1">BingoCardGenerator.com!SJ2</f>
        <v>Word 32</v>
      </c>
      <c r="RZ5" s="131" t="str">
        <f ca="1">BingoCardGenerator.com!SK2</f>
        <v>Word 51</v>
      </c>
      <c r="SA5" s="132" t="str">
        <f ca="1">BingoCardGenerator.com!SL2</f>
        <v>Word 75</v>
      </c>
      <c r="SB5" s="130" t="str">
        <f ca="1">BingoCardGenerator.com!SM2</f>
        <v>Word 9</v>
      </c>
      <c r="SC5" s="131" t="str">
        <f ca="1">BingoCardGenerator.com!SN2</f>
        <v>Word 18</v>
      </c>
      <c r="SD5" s="131" t="str">
        <f ca="1">BingoCardGenerator.com!SO2</f>
        <v>Word 37</v>
      </c>
      <c r="SE5" s="131" t="str">
        <f ca="1">BingoCardGenerator.com!SP2</f>
        <v>Word 54</v>
      </c>
      <c r="SF5" s="132" t="str">
        <f ca="1">BingoCardGenerator.com!SQ2</f>
        <v>Word 71</v>
      </c>
      <c r="SG5" s="133"/>
      <c r="SH5" s="130" t="str">
        <f ca="1">BingoCardGenerator.com!SS2</f>
        <v>Word 14</v>
      </c>
      <c r="SI5" s="131" t="str">
        <f ca="1">BingoCardGenerator.com!ST2</f>
        <v>Word 24</v>
      </c>
      <c r="SJ5" s="131" t="str">
        <f ca="1">BingoCardGenerator.com!SU2</f>
        <v>Word 40</v>
      </c>
      <c r="SK5" s="131" t="str">
        <f ca="1">BingoCardGenerator.com!SV2</f>
        <v>Word 56</v>
      </c>
      <c r="SL5" s="132" t="str">
        <f ca="1">BingoCardGenerator.com!SW2</f>
        <v>Word 75</v>
      </c>
      <c r="SM5" s="130" t="str">
        <f ca="1">BingoCardGenerator.com!SX2</f>
        <v>Word 8</v>
      </c>
      <c r="SN5" s="131" t="str">
        <f ca="1">BingoCardGenerator.com!SY2</f>
        <v>Word 23</v>
      </c>
      <c r="SO5" s="131" t="str">
        <f ca="1">BingoCardGenerator.com!SZ2</f>
        <v>Word 34</v>
      </c>
      <c r="SP5" s="131" t="str">
        <f ca="1">BingoCardGenerator.com!TA2</f>
        <v>Word 57</v>
      </c>
      <c r="SQ5" s="132" t="str">
        <f ca="1">BingoCardGenerator.com!TB2</f>
        <v>Word 65</v>
      </c>
      <c r="SR5" s="133"/>
      <c r="SS5" s="130" t="str">
        <f ca="1">BingoCardGenerator.com!TD2</f>
        <v>Word 11</v>
      </c>
      <c r="ST5" s="131" t="str">
        <f ca="1">BingoCardGenerator.com!TE2</f>
        <v>Word 30</v>
      </c>
      <c r="SU5" s="131" t="str">
        <f ca="1">BingoCardGenerator.com!TF2</f>
        <v>Word 42</v>
      </c>
      <c r="SV5" s="131" t="str">
        <f ca="1">BingoCardGenerator.com!TG2</f>
        <v>Word 51</v>
      </c>
      <c r="SW5" s="132" t="str">
        <f ca="1">BingoCardGenerator.com!TH2</f>
        <v>Word 61</v>
      </c>
      <c r="SX5" s="130" t="str">
        <f ca="1">BingoCardGenerator.com!TI2</f>
        <v>Word 11</v>
      </c>
      <c r="SY5" s="131" t="str">
        <f ca="1">BingoCardGenerator.com!TJ2</f>
        <v>Word 28</v>
      </c>
      <c r="SZ5" s="131" t="str">
        <f ca="1">BingoCardGenerator.com!TK2</f>
        <v>Word 32</v>
      </c>
      <c r="TA5" s="131" t="str">
        <f ca="1">BingoCardGenerator.com!TL2</f>
        <v>Word 54</v>
      </c>
      <c r="TB5" s="132" t="str">
        <f ca="1">BingoCardGenerator.com!TM2</f>
        <v>Word 68</v>
      </c>
      <c r="TC5" s="133"/>
      <c r="TD5" s="130" t="str">
        <f ca="1">BingoCardGenerator.com!TO2</f>
        <v>Word 12</v>
      </c>
      <c r="TE5" s="131" t="str">
        <f ca="1">BingoCardGenerator.com!TP2</f>
        <v>Word 19</v>
      </c>
      <c r="TF5" s="131" t="str">
        <f ca="1">BingoCardGenerator.com!TQ2</f>
        <v>Word 33</v>
      </c>
      <c r="TG5" s="131" t="str">
        <f ca="1">BingoCardGenerator.com!TR2</f>
        <v>Word 59</v>
      </c>
      <c r="TH5" s="132" t="str">
        <f ca="1">BingoCardGenerator.com!TS2</f>
        <v>Word 66</v>
      </c>
      <c r="TI5" s="130" t="str">
        <f ca="1">BingoCardGenerator.com!TT2</f>
        <v>Word 9</v>
      </c>
      <c r="TJ5" s="131" t="str">
        <f ca="1">BingoCardGenerator.com!TU2</f>
        <v>Word 25</v>
      </c>
      <c r="TK5" s="131" t="str">
        <f ca="1">BingoCardGenerator.com!TV2</f>
        <v>Word 45</v>
      </c>
      <c r="TL5" s="131" t="str">
        <f ca="1">BingoCardGenerator.com!TW2</f>
        <v>Word 53</v>
      </c>
      <c r="TM5" s="132" t="str">
        <f ca="1">BingoCardGenerator.com!TX2</f>
        <v>Word 67</v>
      </c>
      <c r="TN5" s="133"/>
      <c r="TO5" s="130" t="str">
        <f ca="1">BingoCardGenerator.com!TZ2</f>
        <v>Word 5</v>
      </c>
      <c r="TP5" s="131" t="str">
        <f ca="1">BingoCardGenerator.com!UA2</f>
        <v>Word 26</v>
      </c>
      <c r="TQ5" s="131" t="str">
        <f ca="1">BingoCardGenerator.com!UB2</f>
        <v>Word 34</v>
      </c>
      <c r="TR5" s="131" t="str">
        <f ca="1">BingoCardGenerator.com!UC2</f>
        <v>Word 46</v>
      </c>
      <c r="TS5" s="132" t="str">
        <f ca="1">BingoCardGenerator.com!UD2</f>
        <v>Word 74</v>
      </c>
      <c r="TT5" s="130" t="str">
        <f ca="1">BingoCardGenerator.com!UE2</f>
        <v>Word 13</v>
      </c>
      <c r="TU5" s="131" t="str">
        <f ca="1">BingoCardGenerator.com!UF2</f>
        <v>Word 28</v>
      </c>
      <c r="TV5" s="131" t="str">
        <f ca="1">BingoCardGenerator.com!UG2</f>
        <v>Word 36</v>
      </c>
      <c r="TW5" s="131" t="str">
        <f ca="1">BingoCardGenerator.com!UH2</f>
        <v>Word 57</v>
      </c>
      <c r="TX5" s="132" t="str">
        <f ca="1">BingoCardGenerator.com!UI2</f>
        <v>Word 63</v>
      </c>
      <c r="TY5" s="133"/>
      <c r="TZ5" s="130" t="str">
        <f ca="1">BingoCardGenerator.com!UK2</f>
        <v>Word 8</v>
      </c>
      <c r="UA5" s="131" t="str">
        <f ca="1">BingoCardGenerator.com!UL2</f>
        <v>Word 27</v>
      </c>
      <c r="UB5" s="131" t="str">
        <f ca="1">BingoCardGenerator.com!UM2</f>
        <v>Word 44</v>
      </c>
      <c r="UC5" s="131" t="str">
        <f ca="1">BingoCardGenerator.com!UN2</f>
        <v>Word 53</v>
      </c>
      <c r="UD5" s="132" t="str">
        <f ca="1">BingoCardGenerator.com!UO2</f>
        <v>Word 72</v>
      </c>
    </row>
    <row r="6" spans="1:550" s="137" customFormat="1" ht="77.099999999999994" customHeight="1" x14ac:dyDescent="0.3">
      <c r="A6" s="138" t="str">
        <f ca="1">BingoCardGenerator.com!L3</f>
        <v>Word 1</v>
      </c>
      <c r="B6" s="139" t="str">
        <f ca="1">BingoCardGenerator.com!M3</f>
        <v>Word 26</v>
      </c>
      <c r="C6" s="139" t="str">
        <f ca="1">BingoCardGenerator.com!N3</f>
        <v>Word 45</v>
      </c>
      <c r="D6" s="139" t="str">
        <f ca="1">BingoCardGenerator.com!O3</f>
        <v>Word 60</v>
      </c>
      <c r="E6" s="140" t="str">
        <f ca="1">BingoCardGenerator.com!P3</f>
        <v>Word 75</v>
      </c>
      <c r="F6" s="133"/>
      <c r="G6" s="138" t="str">
        <f ca="1">BingoCardGenerator.com!R3</f>
        <v>Word 2</v>
      </c>
      <c r="H6" s="139" t="str">
        <f ca="1">BingoCardGenerator.com!S3</f>
        <v>Word 25</v>
      </c>
      <c r="I6" s="139" t="str">
        <f ca="1">BingoCardGenerator.com!T3</f>
        <v>Word 34</v>
      </c>
      <c r="J6" s="139" t="str">
        <f ca="1">BingoCardGenerator.com!U3</f>
        <v>Word 57</v>
      </c>
      <c r="K6" s="140" t="str">
        <f ca="1">BingoCardGenerator.com!V3</f>
        <v>Word 62</v>
      </c>
      <c r="L6" s="138" t="str">
        <f ca="1">BingoCardGenerator.com!W3</f>
        <v>Word 14</v>
      </c>
      <c r="M6" s="139" t="str">
        <f ca="1">BingoCardGenerator.com!X3</f>
        <v>Word 26</v>
      </c>
      <c r="N6" s="139" t="str">
        <f ca="1">BingoCardGenerator.com!Y3</f>
        <v>Word 42</v>
      </c>
      <c r="O6" s="139" t="str">
        <f ca="1">BingoCardGenerator.com!Z3</f>
        <v>Word 52</v>
      </c>
      <c r="P6" s="140" t="str">
        <f ca="1">BingoCardGenerator.com!AA3</f>
        <v>Word 70</v>
      </c>
      <c r="Q6" s="133"/>
      <c r="R6" s="138" t="str">
        <f ca="1">BingoCardGenerator.com!AC3</f>
        <v>Word 9</v>
      </c>
      <c r="S6" s="139" t="str">
        <f ca="1">BingoCardGenerator.com!AD3</f>
        <v>Word 23</v>
      </c>
      <c r="T6" s="139" t="str">
        <f ca="1">BingoCardGenerator.com!AE3</f>
        <v>Word 42</v>
      </c>
      <c r="U6" s="139" t="str">
        <f ca="1">BingoCardGenerator.com!AF3</f>
        <v>Word 57</v>
      </c>
      <c r="V6" s="140" t="str">
        <f ca="1">BingoCardGenerator.com!AG3</f>
        <v>Word 72</v>
      </c>
      <c r="W6" s="138" t="str">
        <f ca="1">BingoCardGenerator.com!AH3</f>
        <v>Word 3</v>
      </c>
      <c r="X6" s="139" t="str">
        <f ca="1">BingoCardGenerator.com!AI3</f>
        <v>Word 20</v>
      </c>
      <c r="Y6" s="139" t="str">
        <f ca="1">BingoCardGenerator.com!AJ3</f>
        <v>Word 39</v>
      </c>
      <c r="Z6" s="139" t="str">
        <f ca="1">BingoCardGenerator.com!AK3</f>
        <v>Word 56</v>
      </c>
      <c r="AA6" s="140" t="str">
        <f ca="1">BingoCardGenerator.com!AL3</f>
        <v>Word 65</v>
      </c>
      <c r="AB6" s="133"/>
      <c r="AC6" s="138" t="str">
        <f ca="1">BingoCardGenerator.com!AN3</f>
        <v>Word 8</v>
      </c>
      <c r="AD6" s="139" t="str">
        <f ca="1">BingoCardGenerator.com!AO3</f>
        <v>Word 23</v>
      </c>
      <c r="AE6" s="139" t="str">
        <f ca="1">BingoCardGenerator.com!AP3</f>
        <v>Word 37</v>
      </c>
      <c r="AF6" s="139" t="str">
        <f ca="1">BingoCardGenerator.com!AQ3</f>
        <v>Word 52</v>
      </c>
      <c r="AG6" s="140" t="str">
        <f ca="1">BingoCardGenerator.com!AR3</f>
        <v>Word 71</v>
      </c>
      <c r="AH6" s="138" t="str">
        <f ca="1">BingoCardGenerator.com!AS3</f>
        <v>Word 15</v>
      </c>
      <c r="AI6" s="139" t="str">
        <f ca="1">BingoCardGenerator.com!AT3</f>
        <v>Word 20</v>
      </c>
      <c r="AJ6" s="139" t="str">
        <f ca="1">BingoCardGenerator.com!AU3</f>
        <v>Word 31</v>
      </c>
      <c r="AK6" s="139" t="str">
        <f ca="1">BingoCardGenerator.com!AV3</f>
        <v>Word 46</v>
      </c>
      <c r="AL6" s="140" t="str">
        <f ca="1">BingoCardGenerator.com!AW3</f>
        <v>Word 72</v>
      </c>
      <c r="AM6" s="133"/>
      <c r="AN6" s="138" t="str">
        <f ca="1">BingoCardGenerator.com!AY3</f>
        <v>Word 1</v>
      </c>
      <c r="AO6" s="139" t="str">
        <f ca="1">BingoCardGenerator.com!AZ3</f>
        <v>Word 20</v>
      </c>
      <c r="AP6" s="139" t="str">
        <f ca="1">BingoCardGenerator.com!BA3</f>
        <v>Word 33</v>
      </c>
      <c r="AQ6" s="139" t="str">
        <f ca="1">BingoCardGenerator.com!BB3</f>
        <v>Word 60</v>
      </c>
      <c r="AR6" s="140" t="str">
        <f ca="1">BingoCardGenerator.com!BC3</f>
        <v>Word 71</v>
      </c>
      <c r="AS6" s="138" t="str">
        <f ca="1">BingoCardGenerator.com!BD3</f>
        <v>Word 14</v>
      </c>
      <c r="AT6" s="139" t="str">
        <f ca="1">BingoCardGenerator.com!BE3</f>
        <v>Word 24</v>
      </c>
      <c r="AU6" s="139" t="str">
        <f ca="1">BingoCardGenerator.com!BF3</f>
        <v>Word 45</v>
      </c>
      <c r="AV6" s="139" t="str">
        <f ca="1">BingoCardGenerator.com!BG3</f>
        <v>Word 58</v>
      </c>
      <c r="AW6" s="140" t="str">
        <f ca="1">BingoCardGenerator.com!BH3</f>
        <v>Word 67</v>
      </c>
      <c r="AX6" s="133"/>
      <c r="AY6" s="138" t="str">
        <f ca="1">BingoCardGenerator.com!BJ3</f>
        <v>Word 15</v>
      </c>
      <c r="AZ6" s="139" t="str">
        <f ca="1">BingoCardGenerator.com!BK3</f>
        <v>Word 16</v>
      </c>
      <c r="BA6" s="139" t="str">
        <f ca="1">BingoCardGenerator.com!BL3</f>
        <v>Word 40</v>
      </c>
      <c r="BB6" s="139" t="str">
        <f ca="1">BingoCardGenerator.com!BM3</f>
        <v>Word 51</v>
      </c>
      <c r="BC6" s="140" t="str">
        <f ca="1">BingoCardGenerator.com!BN3</f>
        <v>Word 69</v>
      </c>
      <c r="BD6" s="138" t="str">
        <f ca="1">BingoCardGenerator.com!BO3</f>
        <v>Word 14</v>
      </c>
      <c r="BE6" s="139" t="str">
        <f ca="1">BingoCardGenerator.com!BP3</f>
        <v>Word 22</v>
      </c>
      <c r="BF6" s="139" t="str">
        <f ca="1">BingoCardGenerator.com!BQ3</f>
        <v>Word 41</v>
      </c>
      <c r="BG6" s="139" t="str">
        <f ca="1">BingoCardGenerator.com!BR3</f>
        <v>Word 51</v>
      </c>
      <c r="BH6" s="140" t="str">
        <f ca="1">BingoCardGenerator.com!BS3</f>
        <v>Word 61</v>
      </c>
      <c r="BI6" s="133"/>
      <c r="BJ6" s="138" t="str">
        <f ca="1">BingoCardGenerator.com!BU3</f>
        <v>Word 8</v>
      </c>
      <c r="BK6" s="139" t="str">
        <f ca="1">BingoCardGenerator.com!BV3</f>
        <v>Word 25</v>
      </c>
      <c r="BL6" s="139" t="str">
        <f ca="1">BingoCardGenerator.com!BW3</f>
        <v>Word 42</v>
      </c>
      <c r="BM6" s="139" t="str">
        <f ca="1">BingoCardGenerator.com!BX3</f>
        <v>Word 54</v>
      </c>
      <c r="BN6" s="140" t="str">
        <f ca="1">BingoCardGenerator.com!BY3</f>
        <v>Word 65</v>
      </c>
      <c r="BO6" s="138" t="str">
        <f ca="1">BingoCardGenerator.com!BZ3</f>
        <v>Word 10</v>
      </c>
      <c r="BP6" s="139" t="str">
        <f ca="1">BingoCardGenerator.com!CA3</f>
        <v>Word 25</v>
      </c>
      <c r="BQ6" s="139" t="str">
        <f ca="1">BingoCardGenerator.com!CB3</f>
        <v>Word 44</v>
      </c>
      <c r="BR6" s="139" t="str">
        <f ca="1">BingoCardGenerator.com!CC3</f>
        <v>Word 54</v>
      </c>
      <c r="BS6" s="140" t="str">
        <f ca="1">BingoCardGenerator.com!CD3</f>
        <v>Word 67</v>
      </c>
      <c r="BT6" s="133"/>
      <c r="BU6" s="138" t="str">
        <f ca="1">BingoCardGenerator.com!CF3</f>
        <v>Word 14</v>
      </c>
      <c r="BV6" s="139" t="str">
        <f ca="1">BingoCardGenerator.com!CG3</f>
        <v>Word 26</v>
      </c>
      <c r="BW6" s="139" t="str">
        <f ca="1">BingoCardGenerator.com!CH3</f>
        <v>Word 39</v>
      </c>
      <c r="BX6" s="139" t="str">
        <f ca="1">BingoCardGenerator.com!CI3</f>
        <v>Word 52</v>
      </c>
      <c r="BY6" s="140" t="str">
        <f ca="1">BingoCardGenerator.com!CJ3</f>
        <v>Word 72</v>
      </c>
      <c r="BZ6" s="138" t="str">
        <f ca="1">BingoCardGenerator.com!CK3</f>
        <v>Word 2</v>
      </c>
      <c r="CA6" s="139" t="str">
        <f ca="1">BingoCardGenerator.com!CL3</f>
        <v>Word 23</v>
      </c>
      <c r="CB6" s="139" t="str">
        <f ca="1">BingoCardGenerator.com!CM3</f>
        <v>Word 35</v>
      </c>
      <c r="CC6" s="139" t="str">
        <f ca="1">BingoCardGenerator.com!CN3</f>
        <v>Word 48</v>
      </c>
      <c r="CD6" s="140" t="str">
        <f ca="1">BingoCardGenerator.com!CO3</f>
        <v>Word 64</v>
      </c>
      <c r="CE6" s="133"/>
      <c r="CF6" s="138" t="str">
        <f ca="1">BingoCardGenerator.com!CQ3</f>
        <v>Word 6</v>
      </c>
      <c r="CG6" s="139" t="str">
        <f ca="1">BingoCardGenerator.com!CR3</f>
        <v>Word 18</v>
      </c>
      <c r="CH6" s="139" t="str">
        <f ca="1">BingoCardGenerator.com!CS3</f>
        <v>Word 33</v>
      </c>
      <c r="CI6" s="139" t="str">
        <f ca="1">BingoCardGenerator.com!CT3</f>
        <v>Word 57</v>
      </c>
      <c r="CJ6" s="140" t="str">
        <f ca="1">BingoCardGenerator.com!CU3</f>
        <v>Word 69</v>
      </c>
      <c r="CK6" s="138" t="str">
        <f ca="1">BingoCardGenerator.com!CV3</f>
        <v>Word 2</v>
      </c>
      <c r="CL6" s="139" t="str">
        <f ca="1">BingoCardGenerator.com!CW3</f>
        <v>Word 28</v>
      </c>
      <c r="CM6" s="139" t="str">
        <f ca="1">BingoCardGenerator.com!CX3</f>
        <v>Word 38</v>
      </c>
      <c r="CN6" s="139" t="str">
        <f ca="1">BingoCardGenerator.com!CY3</f>
        <v>Word 51</v>
      </c>
      <c r="CO6" s="140" t="str">
        <f ca="1">BingoCardGenerator.com!CZ3</f>
        <v>Word 66</v>
      </c>
      <c r="CP6" s="133"/>
      <c r="CQ6" s="138" t="str">
        <f ca="1">BingoCardGenerator.com!DB3</f>
        <v>Word 10</v>
      </c>
      <c r="CR6" s="139" t="str">
        <f ca="1">BingoCardGenerator.com!DC3</f>
        <v>Word 22</v>
      </c>
      <c r="CS6" s="139" t="str">
        <f ca="1">BingoCardGenerator.com!DD3</f>
        <v>Word 43</v>
      </c>
      <c r="CT6" s="139" t="str">
        <f ca="1">BingoCardGenerator.com!DE3</f>
        <v>Word 50</v>
      </c>
      <c r="CU6" s="140" t="str">
        <f ca="1">BingoCardGenerator.com!DF3</f>
        <v>Word 73</v>
      </c>
      <c r="CV6" s="138" t="str">
        <f ca="1">BingoCardGenerator.com!DG3</f>
        <v>Word 11</v>
      </c>
      <c r="CW6" s="139" t="str">
        <f ca="1">BingoCardGenerator.com!DH3</f>
        <v>Word 18</v>
      </c>
      <c r="CX6" s="139" t="str">
        <f ca="1">BingoCardGenerator.com!DI3</f>
        <v>Word 35</v>
      </c>
      <c r="CY6" s="139" t="str">
        <f ca="1">BingoCardGenerator.com!DJ3</f>
        <v>Word 52</v>
      </c>
      <c r="CZ6" s="140" t="str">
        <f ca="1">BingoCardGenerator.com!DK3</f>
        <v>Word 68</v>
      </c>
      <c r="DA6" s="133"/>
      <c r="DB6" s="138" t="str">
        <f ca="1">BingoCardGenerator.com!DM3</f>
        <v>Word 3</v>
      </c>
      <c r="DC6" s="139" t="str">
        <f ca="1">BingoCardGenerator.com!DN3</f>
        <v>Word 18</v>
      </c>
      <c r="DD6" s="139" t="str">
        <f ca="1">BingoCardGenerator.com!DO3</f>
        <v>Word 45</v>
      </c>
      <c r="DE6" s="139" t="str">
        <f ca="1">BingoCardGenerator.com!DP3</f>
        <v>Word 57</v>
      </c>
      <c r="DF6" s="140" t="str">
        <f ca="1">BingoCardGenerator.com!DQ3</f>
        <v>Word 74</v>
      </c>
      <c r="DG6" s="138" t="str">
        <f ca="1">BingoCardGenerator.com!DR3</f>
        <v>Word 4</v>
      </c>
      <c r="DH6" s="139" t="str">
        <f ca="1">BingoCardGenerator.com!DS3</f>
        <v>Word 16</v>
      </c>
      <c r="DI6" s="139" t="str">
        <f ca="1">BingoCardGenerator.com!DT3</f>
        <v>Word 39</v>
      </c>
      <c r="DJ6" s="139" t="str">
        <f ca="1">BingoCardGenerator.com!DU3</f>
        <v>Word 56</v>
      </c>
      <c r="DK6" s="140" t="str">
        <f ca="1">BingoCardGenerator.com!DV3</f>
        <v>Word 72</v>
      </c>
      <c r="DL6" s="133"/>
      <c r="DM6" s="138" t="str">
        <f ca="1">BingoCardGenerator.com!DX3</f>
        <v>Word 2</v>
      </c>
      <c r="DN6" s="139" t="str">
        <f ca="1">BingoCardGenerator.com!DY3</f>
        <v>Word 17</v>
      </c>
      <c r="DO6" s="139" t="str">
        <f ca="1">BingoCardGenerator.com!DZ3</f>
        <v>Word 36</v>
      </c>
      <c r="DP6" s="139" t="str">
        <f ca="1">BingoCardGenerator.com!EA3</f>
        <v>Word 57</v>
      </c>
      <c r="DQ6" s="140" t="str">
        <f ca="1">BingoCardGenerator.com!EB3</f>
        <v>Word 67</v>
      </c>
      <c r="DR6" s="138" t="str">
        <f ca="1">BingoCardGenerator.com!EC3</f>
        <v>Word 11</v>
      </c>
      <c r="DS6" s="139" t="str">
        <f ca="1">BingoCardGenerator.com!ED3</f>
        <v>Word 25</v>
      </c>
      <c r="DT6" s="139" t="str">
        <f ca="1">BingoCardGenerator.com!EE3</f>
        <v>Word 41</v>
      </c>
      <c r="DU6" s="139" t="str">
        <f ca="1">BingoCardGenerator.com!EF3</f>
        <v>Word 51</v>
      </c>
      <c r="DV6" s="140" t="str">
        <f ca="1">BingoCardGenerator.com!EG3</f>
        <v>Word 69</v>
      </c>
      <c r="DW6" s="133"/>
      <c r="DX6" s="138" t="str">
        <f ca="1">BingoCardGenerator.com!EI3</f>
        <v>Word 1</v>
      </c>
      <c r="DY6" s="139" t="str">
        <f ca="1">BingoCardGenerator.com!EJ3</f>
        <v>Word 27</v>
      </c>
      <c r="DZ6" s="139" t="str">
        <f ca="1">BingoCardGenerator.com!EK3</f>
        <v>Word 38</v>
      </c>
      <c r="EA6" s="139" t="str">
        <f ca="1">BingoCardGenerator.com!EL3</f>
        <v>Word 46</v>
      </c>
      <c r="EB6" s="140" t="str">
        <f ca="1">BingoCardGenerator.com!EM3</f>
        <v>Word 66</v>
      </c>
      <c r="EC6" s="138" t="str">
        <f ca="1">BingoCardGenerator.com!EN3</f>
        <v>Word 15</v>
      </c>
      <c r="ED6" s="139" t="str">
        <f ca="1">BingoCardGenerator.com!EO3</f>
        <v>Word 25</v>
      </c>
      <c r="EE6" s="139" t="str">
        <f ca="1">BingoCardGenerator.com!EP3</f>
        <v>Word 44</v>
      </c>
      <c r="EF6" s="139" t="str">
        <f ca="1">BingoCardGenerator.com!EQ3</f>
        <v>Word 55</v>
      </c>
      <c r="EG6" s="140" t="str">
        <f ca="1">BingoCardGenerator.com!ER3</f>
        <v>Word 74</v>
      </c>
      <c r="EH6" s="133"/>
      <c r="EI6" s="138" t="str">
        <f ca="1">BingoCardGenerator.com!ET3</f>
        <v>Word 10</v>
      </c>
      <c r="EJ6" s="139" t="str">
        <f ca="1">BingoCardGenerator.com!EU3</f>
        <v>Word 18</v>
      </c>
      <c r="EK6" s="139" t="str">
        <f ca="1">BingoCardGenerator.com!EV3</f>
        <v>Word 45</v>
      </c>
      <c r="EL6" s="139" t="str">
        <f ca="1">BingoCardGenerator.com!EW3</f>
        <v>Word 53</v>
      </c>
      <c r="EM6" s="140" t="str">
        <f ca="1">BingoCardGenerator.com!EX3</f>
        <v>Word 72</v>
      </c>
      <c r="EN6" s="138" t="str">
        <f ca="1">BingoCardGenerator.com!EY3</f>
        <v>Word 10</v>
      </c>
      <c r="EO6" s="139" t="str">
        <f ca="1">BingoCardGenerator.com!EZ3</f>
        <v>Word 30</v>
      </c>
      <c r="EP6" s="139" t="str">
        <f ca="1">BingoCardGenerator.com!FA3</f>
        <v>Word 31</v>
      </c>
      <c r="EQ6" s="139" t="str">
        <f ca="1">BingoCardGenerator.com!FB3</f>
        <v>Word 52</v>
      </c>
      <c r="ER6" s="140" t="str">
        <f ca="1">BingoCardGenerator.com!FC3</f>
        <v>Word 66</v>
      </c>
      <c r="ES6" s="133"/>
      <c r="ET6" s="138" t="str">
        <f ca="1">BingoCardGenerator.com!FE3</f>
        <v>Word 8</v>
      </c>
      <c r="EU6" s="139" t="str">
        <f ca="1">BingoCardGenerator.com!FF3</f>
        <v>Word 19</v>
      </c>
      <c r="EV6" s="139" t="str">
        <f ca="1">BingoCardGenerator.com!FG3</f>
        <v>Word 38</v>
      </c>
      <c r="EW6" s="139" t="str">
        <f ca="1">BingoCardGenerator.com!FH3</f>
        <v>Word 52</v>
      </c>
      <c r="EX6" s="140" t="str">
        <f ca="1">BingoCardGenerator.com!FI3</f>
        <v>Word 74</v>
      </c>
      <c r="EY6" s="138" t="str">
        <f ca="1">BingoCardGenerator.com!FJ3</f>
        <v>Word 10</v>
      </c>
      <c r="EZ6" s="139" t="str">
        <f ca="1">BingoCardGenerator.com!FK3</f>
        <v>Word 26</v>
      </c>
      <c r="FA6" s="139" t="str">
        <f ca="1">BingoCardGenerator.com!FL3</f>
        <v>Word 35</v>
      </c>
      <c r="FB6" s="139" t="str">
        <f ca="1">BingoCardGenerator.com!FM3</f>
        <v>Word 49</v>
      </c>
      <c r="FC6" s="140" t="str">
        <f ca="1">BingoCardGenerator.com!FN3</f>
        <v>Word 65</v>
      </c>
      <c r="FD6" s="133"/>
      <c r="FE6" s="138" t="str">
        <f ca="1">BingoCardGenerator.com!FP3</f>
        <v>Word 12</v>
      </c>
      <c r="FF6" s="139" t="str">
        <f ca="1">BingoCardGenerator.com!FQ3</f>
        <v>Word 23</v>
      </c>
      <c r="FG6" s="139" t="str">
        <f ca="1">BingoCardGenerator.com!FR3</f>
        <v>Word 37</v>
      </c>
      <c r="FH6" s="139" t="str">
        <f ca="1">BingoCardGenerator.com!FS3</f>
        <v>Word 52</v>
      </c>
      <c r="FI6" s="140" t="str">
        <f ca="1">BingoCardGenerator.com!FT3</f>
        <v>Word 63</v>
      </c>
      <c r="FJ6" s="138" t="str">
        <f ca="1">BingoCardGenerator.com!FU3</f>
        <v>Word 11</v>
      </c>
      <c r="FK6" s="139" t="str">
        <f ca="1">BingoCardGenerator.com!FV3</f>
        <v>Word 16</v>
      </c>
      <c r="FL6" s="139" t="str">
        <f ca="1">BingoCardGenerator.com!FW3</f>
        <v>Word 42</v>
      </c>
      <c r="FM6" s="139" t="str">
        <f ca="1">BingoCardGenerator.com!FX3</f>
        <v>Word 58</v>
      </c>
      <c r="FN6" s="140" t="str">
        <f ca="1">BingoCardGenerator.com!FY3</f>
        <v>Word 69</v>
      </c>
      <c r="FO6" s="133"/>
      <c r="FP6" s="138" t="str">
        <f ca="1">BingoCardGenerator.com!GA3</f>
        <v>Word 6</v>
      </c>
      <c r="FQ6" s="139" t="str">
        <f ca="1">BingoCardGenerator.com!GB3</f>
        <v>Word 30</v>
      </c>
      <c r="FR6" s="139" t="str">
        <f ca="1">BingoCardGenerator.com!GC3</f>
        <v>Word 31</v>
      </c>
      <c r="FS6" s="139" t="str">
        <f ca="1">BingoCardGenerator.com!GD3</f>
        <v>Word 51</v>
      </c>
      <c r="FT6" s="140" t="str">
        <f ca="1">BingoCardGenerator.com!GE3</f>
        <v>Word 65</v>
      </c>
      <c r="FU6" s="138" t="str">
        <f ca="1">BingoCardGenerator.com!GF3</f>
        <v>Word 4</v>
      </c>
      <c r="FV6" s="139" t="str">
        <f ca="1">BingoCardGenerator.com!GG3</f>
        <v>Word 19</v>
      </c>
      <c r="FW6" s="139" t="str">
        <f ca="1">BingoCardGenerator.com!GH3</f>
        <v>Word 40</v>
      </c>
      <c r="FX6" s="139" t="str">
        <f ca="1">BingoCardGenerator.com!GI3</f>
        <v>Word 49</v>
      </c>
      <c r="FY6" s="140" t="str">
        <f ca="1">BingoCardGenerator.com!GJ3</f>
        <v>Word 65</v>
      </c>
      <c r="FZ6" s="133"/>
      <c r="GA6" s="138" t="str">
        <f ca="1">BingoCardGenerator.com!GL3</f>
        <v>Word 13</v>
      </c>
      <c r="GB6" s="139" t="str">
        <f ca="1">BingoCardGenerator.com!GM3</f>
        <v>Word 20</v>
      </c>
      <c r="GC6" s="139" t="str">
        <f ca="1">BingoCardGenerator.com!GN3</f>
        <v>Word 44</v>
      </c>
      <c r="GD6" s="139" t="str">
        <f ca="1">BingoCardGenerator.com!GO3</f>
        <v>Word 49</v>
      </c>
      <c r="GE6" s="140" t="str">
        <f ca="1">BingoCardGenerator.com!GP3</f>
        <v>Word 66</v>
      </c>
      <c r="GF6" s="138" t="str">
        <f ca="1">BingoCardGenerator.com!GQ3</f>
        <v>Word 15</v>
      </c>
      <c r="GG6" s="139" t="str">
        <f ca="1">BingoCardGenerator.com!GR3</f>
        <v>Word 18</v>
      </c>
      <c r="GH6" s="139" t="str">
        <f ca="1">BingoCardGenerator.com!GS3</f>
        <v>Word 41</v>
      </c>
      <c r="GI6" s="139" t="str">
        <f ca="1">BingoCardGenerator.com!GT3</f>
        <v>Word 55</v>
      </c>
      <c r="GJ6" s="140" t="str">
        <f ca="1">BingoCardGenerator.com!GU3</f>
        <v>Word 68</v>
      </c>
      <c r="GK6" s="133"/>
      <c r="GL6" s="138" t="str">
        <f ca="1">BingoCardGenerator.com!GW3</f>
        <v>Word 4</v>
      </c>
      <c r="GM6" s="139" t="str">
        <f ca="1">BingoCardGenerator.com!GX3</f>
        <v>Word 18</v>
      </c>
      <c r="GN6" s="139" t="str">
        <f ca="1">BingoCardGenerator.com!GY3</f>
        <v>Word 37</v>
      </c>
      <c r="GO6" s="139" t="str">
        <f ca="1">BingoCardGenerator.com!GZ3</f>
        <v>Word 50</v>
      </c>
      <c r="GP6" s="140" t="str">
        <f ca="1">BingoCardGenerator.com!HA3</f>
        <v>Word 68</v>
      </c>
      <c r="GQ6" s="138" t="str">
        <f ca="1">BingoCardGenerator.com!HB3</f>
        <v>Word 12</v>
      </c>
      <c r="GR6" s="139" t="str">
        <f ca="1">BingoCardGenerator.com!HC3</f>
        <v>Word 16</v>
      </c>
      <c r="GS6" s="139" t="str">
        <f ca="1">BingoCardGenerator.com!HD3</f>
        <v>Word 38</v>
      </c>
      <c r="GT6" s="139" t="str">
        <f ca="1">BingoCardGenerator.com!HE3</f>
        <v>Word 58</v>
      </c>
      <c r="GU6" s="140" t="str">
        <f ca="1">BingoCardGenerator.com!HF3</f>
        <v>Word 64</v>
      </c>
      <c r="GV6" s="133"/>
      <c r="GW6" s="138" t="str">
        <f ca="1">BingoCardGenerator.com!HH3</f>
        <v>Word 8</v>
      </c>
      <c r="GX6" s="139" t="str">
        <f ca="1">BingoCardGenerator.com!HI3</f>
        <v>Word 21</v>
      </c>
      <c r="GY6" s="139" t="str">
        <f ca="1">BingoCardGenerator.com!HJ3</f>
        <v>Word 41</v>
      </c>
      <c r="GZ6" s="139" t="str">
        <f ca="1">BingoCardGenerator.com!HK3</f>
        <v>Word 54</v>
      </c>
      <c r="HA6" s="140" t="str">
        <f ca="1">BingoCardGenerator.com!HL3</f>
        <v>Word 74</v>
      </c>
      <c r="HB6" s="138" t="str">
        <f ca="1">BingoCardGenerator.com!HM3</f>
        <v>Word 15</v>
      </c>
      <c r="HC6" s="139" t="str">
        <f ca="1">BingoCardGenerator.com!HN3</f>
        <v>Word 30</v>
      </c>
      <c r="HD6" s="139" t="str">
        <f ca="1">BingoCardGenerator.com!HO3</f>
        <v>Word 40</v>
      </c>
      <c r="HE6" s="139" t="str">
        <f ca="1">BingoCardGenerator.com!HP3</f>
        <v>Word 48</v>
      </c>
      <c r="HF6" s="140" t="str">
        <f ca="1">BingoCardGenerator.com!HQ3</f>
        <v>Word 74</v>
      </c>
      <c r="HG6" s="133"/>
      <c r="HH6" s="138" t="str">
        <f ca="1">BingoCardGenerator.com!HS3</f>
        <v>Word 10</v>
      </c>
      <c r="HI6" s="139" t="str">
        <f ca="1">BingoCardGenerator.com!HT3</f>
        <v>Word 30</v>
      </c>
      <c r="HJ6" s="139" t="str">
        <f ca="1">BingoCardGenerator.com!HU3</f>
        <v>Word 45</v>
      </c>
      <c r="HK6" s="139" t="str">
        <f ca="1">BingoCardGenerator.com!HV3</f>
        <v>Word 46</v>
      </c>
      <c r="HL6" s="140" t="str">
        <f ca="1">BingoCardGenerator.com!HW3</f>
        <v>Word 71</v>
      </c>
      <c r="HM6" s="138" t="str">
        <f ca="1">BingoCardGenerator.com!HX3</f>
        <v>Word 10</v>
      </c>
      <c r="HN6" s="139" t="str">
        <f ca="1">BingoCardGenerator.com!HY3</f>
        <v>Word 21</v>
      </c>
      <c r="HO6" s="139" t="str">
        <f ca="1">BingoCardGenerator.com!HZ3</f>
        <v>Word 40</v>
      </c>
      <c r="HP6" s="139" t="str">
        <f ca="1">BingoCardGenerator.com!IA3</f>
        <v>Word 51</v>
      </c>
      <c r="HQ6" s="140" t="str">
        <f ca="1">BingoCardGenerator.com!IB3</f>
        <v>Word 61</v>
      </c>
      <c r="HR6" s="133"/>
      <c r="HS6" s="138" t="str">
        <f ca="1">BingoCardGenerator.com!ID3</f>
        <v>Word 3</v>
      </c>
      <c r="HT6" s="139" t="str">
        <f ca="1">BingoCardGenerator.com!IE3</f>
        <v>Word 30</v>
      </c>
      <c r="HU6" s="139" t="str">
        <f ca="1">BingoCardGenerator.com!IF3</f>
        <v>Word 33</v>
      </c>
      <c r="HV6" s="139" t="str">
        <f ca="1">BingoCardGenerator.com!IG3</f>
        <v>Word 53</v>
      </c>
      <c r="HW6" s="140" t="str">
        <f ca="1">BingoCardGenerator.com!IH3</f>
        <v>Word 62</v>
      </c>
      <c r="HX6" s="138" t="str">
        <f ca="1">BingoCardGenerator.com!II3</f>
        <v>Word 14</v>
      </c>
      <c r="HY6" s="139" t="str">
        <f ca="1">BingoCardGenerator.com!IJ3</f>
        <v>Word 16</v>
      </c>
      <c r="HZ6" s="139" t="str">
        <f ca="1">BingoCardGenerator.com!IK3</f>
        <v>Word 34</v>
      </c>
      <c r="IA6" s="139" t="str">
        <f ca="1">BingoCardGenerator.com!IL3</f>
        <v>Word 54</v>
      </c>
      <c r="IB6" s="140" t="str">
        <f ca="1">BingoCardGenerator.com!IM3</f>
        <v>Word 73</v>
      </c>
      <c r="IC6" s="133"/>
      <c r="ID6" s="138" t="str">
        <f ca="1">BingoCardGenerator.com!IO3</f>
        <v>Word 8</v>
      </c>
      <c r="IE6" s="139" t="str">
        <f ca="1">BingoCardGenerator.com!IP3</f>
        <v>Word 26</v>
      </c>
      <c r="IF6" s="139" t="str">
        <f ca="1">BingoCardGenerator.com!IQ3</f>
        <v>Word 39</v>
      </c>
      <c r="IG6" s="139" t="str">
        <f ca="1">BingoCardGenerator.com!IR3</f>
        <v>Word 46</v>
      </c>
      <c r="IH6" s="140" t="str">
        <f ca="1">BingoCardGenerator.com!IS3</f>
        <v>Word 65</v>
      </c>
      <c r="II6" s="138" t="str">
        <f ca="1">BingoCardGenerator.com!IT3</f>
        <v>Word 7</v>
      </c>
      <c r="IJ6" s="139" t="str">
        <f ca="1">BingoCardGenerator.com!IU3</f>
        <v>Word 28</v>
      </c>
      <c r="IK6" s="139" t="str">
        <f ca="1">BingoCardGenerator.com!IV3</f>
        <v>Word 45</v>
      </c>
      <c r="IL6" s="139" t="str">
        <f ca="1">BingoCardGenerator.com!IW3</f>
        <v>Word 50</v>
      </c>
      <c r="IM6" s="140" t="str">
        <f ca="1">BingoCardGenerator.com!IX3</f>
        <v>Word 73</v>
      </c>
      <c r="IN6" s="133"/>
      <c r="IO6" s="138" t="str">
        <f ca="1">BingoCardGenerator.com!IZ3</f>
        <v>Word 14</v>
      </c>
      <c r="IP6" s="139" t="str">
        <f ca="1">BingoCardGenerator.com!JA3</f>
        <v>Word 18</v>
      </c>
      <c r="IQ6" s="139" t="str">
        <f ca="1">BingoCardGenerator.com!JB3</f>
        <v>Word 37</v>
      </c>
      <c r="IR6" s="139" t="str">
        <f ca="1">BingoCardGenerator.com!JC3</f>
        <v>Word 51</v>
      </c>
      <c r="IS6" s="140" t="str">
        <f ca="1">BingoCardGenerator.com!JD3</f>
        <v>Word 62</v>
      </c>
      <c r="IT6" s="138" t="str">
        <f ca="1">BingoCardGenerator.com!JE3</f>
        <v>Word 5</v>
      </c>
      <c r="IU6" s="139" t="str">
        <f ca="1">BingoCardGenerator.com!JF3</f>
        <v>Word 30</v>
      </c>
      <c r="IV6" s="139" t="str">
        <f ca="1">BingoCardGenerator.com!JG3</f>
        <v>Word 45</v>
      </c>
      <c r="IW6" s="139" t="str">
        <f ca="1">BingoCardGenerator.com!JH3</f>
        <v>Word 52</v>
      </c>
      <c r="IX6" s="140" t="str">
        <f ca="1">BingoCardGenerator.com!JI3</f>
        <v>Word 75</v>
      </c>
      <c r="IY6" s="133"/>
      <c r="IZ6" s="138" t="str">
        <f ca="1">BingoCardGenerator.com!JK3</f>
        <v>Word 12</v>
      </c>
      <c r="JA6" s="139" t="str">
        <f ca="1">BingoCardGenerator.com!JL3</f>
        <v>Word 23</v>
      </c>
      <c r="JB6" s="139" t="str">
        <f ca="1">BingoCardGenerator.com!JM3</f>
        <v>Word 45</v>
      </c>
      <c r="JC6" s="139" t="str">
        <f ca="1">BingoCardGenerator.com!JN3</f>
        <v>Word 56</v>
      </c>
      <c r="JD6" s="140" t="str">
        <f ca="1">BingoCardGenerator.com!JO3</f>
        <v>Word 65</v>
      </c>
      <c r="JE6" s="138" t="str">
        <f ca="1">BingoCardGenerator.com!JP3</f>
        <v>Word 5</v>
      </c>
      <c r="JF6" s="139" t="str">
        <f ca="1">BingoCardGenerator.com!JQ3</f>
        <v>Word 23</v>
      </c>
      <c r="JG6" s="139" t="str">
        <f ca="1">BingoCardGenerator.com!JR3</f>
        <v>Word 34</v>
      </c>
      <c r="JH6" s="139" t="str">
        <f ca="1">BingoCardGenerator.com!JS3</f>
        <v>Word 57</v>
      </c>
      <c r="JI6" s="140" t="str">
        <f ca="1">BingoCardGenerator.com!JT3</f>
        <v>Word 71</v>
      </c>
      <c r="JJ6" s="133"/>
      <c r="JK6" s="138" t="str">
        <f ca="1">BingoCardGenerator.com!JV3</f>
        <v>Word 7</v>
      </c>
      <c r="JL6" s="139" t="str">
        <f ca="1">BingoCardGenerator.com!JW3</f>
        <v>Word 25</v>
      </c>
      <c r="JM6" s="139" t="str">
        <f ca="1">BingoCardGenerator.com!JX3</f>
        <v>Word 39</v>
      </c>
      <c r="JN6" s="139" t="str">
        <f ca="1">BingoCardGenerator.com!JY3</f>
        <v>Word 47</v>
      </c>
      <c r="JO6" s="140" t="str">
        <f ca="1">BingoCardGenerator.com!JZ3</f>
        <v>Word 68</v>
      </c>
      <c r="JP6" s="138" t="str">
        <f ca="1">BingoCardGenerator.com!KA3</f>
        <v>Word 5</v>
      </c>
      <c r="JQ6" s="139" t="str">
        <f ca="1">BingoCardGenerator.com!KB3</f>
        <v>Word 29</v>
      </c>
      <c r="JR6" s="139" t="str">
        <f ca="1">BingoCardGenerator.com!KC3</f>
        <v>Word 36</v>
      </c>
      <c r="JS6" s="139" t="str">
        <f ca="1">BingoCardGenerator.com!KD3</f>
        <v>Word 50</v>
      </c>
      <c r="JT6" s="140" t="str">
        <f ca="1">BingoCardGenerator.com!KE3</f>
        <v>Word 71</v>
      </c>
      <c r="JU6" s="133"/>
      <c r="JV6" s="138" t="str">
        <f ca="1">BingoCardGenerator.com!KG3</f>
        <v>Word 13</v>
      </c>
      <c r="JW6" s="139" t="str">
        <f ca="1">BingoCardGenerator.com!KH3</f>
        <v>Word 23</v>
      </c>
      <c r="JX6" s="139" t="str">
        <f ca="1">BingoCardGenerator.com!KI3</f>
        <v>Word 36</v>
      </c>
      <c r="JY6" s="139" t="str">
        <f ca="1">BingoCardGenerator.com!KJ3</f>
        <v>Word 60</v>
      </c>
      <c r="JZ6" s="140" t="str">
        <f ca="1">BingoCardGenerator.com!KK3</f>
        <v>Word 64</v>
      </c>
      <c r="KA6" s="138" t="str">
        <f ca="1">BingoCardGenerator.com!KL3</f>
        <v>Word 10</v>
      </c>
      <c r="KB6" s="139" t="str">
        <f ca="1">BingoCardGenerator.com!KM3</f>
        <v>Word 30</v>
      </c>
      <c r="KC6" s="139" t="str">
        <f ca="1">BingoCardGenerator.com!KN3</f>
        <v>Word 34</v>
      </c>
      <c r="KD6" s="139" t="str">
        <f ca="1">BingoCardGenerator.com!KO3</f>
        <v>Word 46</v>
      </c>
      <c r="KE6" s="140" t="str">
        <f ca="1">BingoCardGenerator.com!KP3</f>
        <v>Word 63</v>
      </c>
      <c r="KF6" s="133"/>
      <c r="KG6" s="138" t="str">
        <f ca="1">BingoCardGenerator.com!KR3</f>
        <v>Word 8</v>
      </c>
      <c r="KH6" s="139" t="str">
        <f ca="1">BingoCardGenerator.com!KS3</f>
        <v>Word 16</v>
      </c>
      <c r="KI6" s="139" t="str">
        <f ca="1">BingoCardGenerator.com!KT3</f>
        <v>Word 35</v>
      </c>
      <c r="KJ6" s="139" t="str">
        <f ca="1">BingoCardGenerator.com!KU3</f>
        <v>Word 53</v>
      </c>
      <c r="KK6" s="140" t="str">
        <f ca="1">BingoCardGenerator.com!KV3</f>
        <v>Word 73</v>
      </c>
      <c r="KL6" s="138" t="str">
        <f ca="1">BingoCardGenerator.com!KW3</f>
        <v>Word 2</v>
      </c>
      <c r="KM6" s="139" t="str">
        <f ca="1">BingoCardGenerator.com!KX3</f>
        <v>Word 25</v>
      </c>
      <c r="KN6" s="139" t="str">
        <f ca="1">BingoCardGenerator.com!KY3</f>
        <v>Word 44</v>
      </c>
      <c r="KO6" s="139" t="str">
        <f ca="1">BingoCardGenerator.com!KZ3</f>
        <v>Word 49</v>
      </c>
      <c r="KP6" s="140" t="str">
        <f ca="1">BingoCardGenerator.com!LA3</f>
        <v>Word 75</v>
      </c>
      <c r="KQ6" s="133"/>
      <c r="KR6" s="138" t="str">
        <f ca="1">BingoCardGenerator.com!LC3</f>
        <v>Word 15</v>
      </c>
      <c r="KS6" s="139" t="str">
        <f ca="1">BingoCardGenerator.com!LD3</f>
        <v>Word 18</v>
      </c>
      <c r="KT6" s="139" t="str">
        <f ca="1">BingoCardGenerator.com!LE3</f>
        <v>Word 42</v>
      </c>
      <c r="KU6" s="139" t="str">
        <f ca="1">BingoCardGenerator.com!LF3</f>
        <v>Word 51</v>
      </c>
      <c r="KV6" s="140" t="str">
        <f ca="1">BingoCardGenerator.com!LG3</f>
        <v>Word 61</v>
      </c>
      <c r="KW6" s="138" t="str">
        <f ca="1">BingoCardGenerator.com!LH3</f>
        <v>Word 3</v>
      </c>
      <c r="KX6" s="139" t="str">
        <f ca="1">BingoCardGenerator.com!LI3</f>
        <v>Word 22</v>
      </c>
      <c r="KY6" s="139" t="str">
        <f ca="1">BingoCardGenerator.com!LJ3</f>
        <v>Word 35</v>
      </c>
      <c r="KZ6" s="139" t="str">
        <f ca="1">BingoCardGenerator.com!LK3</f>
        <v>Word 51</v>
      </c>
      <c r="LA6" s="140" t="str">
        <f ca="1">BingoCardGenerator.com!LL3</f>
        <v>Word 70</v>
      </c>
      <c r="LB6" s="133"/>
      <c r="LC6" s="138" t="str">
        <f ca="1">BingoCardGenerator.com!LN3</f>
        <v>Word 10</v>
      </c>
      <c r="LD6" s="139" t="str">
        <f ca="1">BingoCardGenerator.com!LO3</f>
        <v>Word 28</v>
      </c>
      <c r="LE6" s="139" t="str">
        <f ca="1">BingoCardGenerator.com!LP3</f>
        <v>Word 34</v>
      </c>
      <c r="LF6" s="139" t="str">
        <f ca="1">BingoCardGenerator.com!LQ3</f>
        <v>Word 47</v>
      </c>
      <c r="LG6" s="140" t="str">
        <f ca="1">BingoCardGenerator.com!LR3</f>
        <v>Word 69</v>
      </c>
      <c r="LH6" s="138" t="str">
        <f ca="1">BingoCardGenerator.com!LS3</f>
        <v>Word 5</v>
      </c>
      <c r="LI6" s="139" t="str">
        <f ca="1">BingoCardGenerator.com!LT3</f>
        <v>Word 27</v>
      </c>
      <c r="LJ6" s="139" t="str">
        <f ca="1">BingoCardGenerator.com!LU3</f>
        <v>Word 32</v>
      </c>
      <c r="LK6" s="139" t="str">
        <f ca="1">BingoCardGenerator.com!LV3</f>
        <v>Word 58</v>
      </c>
      <c r="LL6" s="140" t="str">
        <f ca="1">BingoCardGenerator.com!LW3</f>
        <v>Word 68</v>
      </c>
      <c r="LM6" s="133"/>
      <c r="LN6" s="138" t="str">
        <f ca="1">BingoCardGenerator.com!LY3</f>
        <v>Word 10</v>
      </c>
      <c r="LO6" s="139" t="str">
        <f ca="1">BingoCardGenerator.com!LZ3</f>
        <v>Word 28</v>
      </c>
      <c r="LP6" s="139" t="str">
        <f ca="1">BingoCardGenerator.com!MA3</f>
        <v>Word 40</v>
      </c>
      <c r="LQ6" s="139" t="str">
        <f ca="1">BingoCardGenerator.com!MB3</f>
        <v>Word 48</v>
      </c>
      <c r="LR6" s="140" t="str">
        <f ca="1">BingoCardGenerator.com!MC3</f>
        <v>Word 61</v>
      </c>
      <c r="LS6" s="138" t="str">
        <f ca="1">BingoCardGenerator.com!MD3</f>
        <v>Word 9</v>
      </c>
      <c r="LT6" s="139" t="str">
        <f ca="1">BingoCardGenerator.com!ME3</f>
        <v>Word 18</v>
      </c>
      <c r="LU6" s="139" t="str">
        <f ca="1">BingoCardGenerator.com!MF3</f>
        <v>Word 40</v>
      </c>
      <c r="LV6" s="139" t="str">
        <f ca="1">BingoCardGenerator.com!MG3</f>
        <v>Word 57</v>
      </c>
      <c r="LW6" s="140" t="str">
        <f ca="1">BingoCardGenerator.com!MH3</f>
        <v>Word 74</v>
      </c>
      <c r="LX6" s="133"/>
      <c r="LY6" s="138" t="str">
        <f ca="1">BingoCardGenerator.com!MJ3</f>
        <v>Word 5</v>
      </c>
      <c r="LZ6" s="139" t="str">
        <f ca="1">BingoCardGenerator.com!MK3</f>
        <v>Word 26</v>
      </c>
      <c r="MA6" s="139" t="str">
        <f ca="1">BingoCardGenerator.com!ML3</f>
        <v>Word 45</v>
      </c>
      <c r="MB6" s="139" t="str">
        <f ca="1">BingoCardGenerator.com!MM3</f>
        <v>Word 58</v>
      </c>
      <c r="MC6" s="140" t="str">
        <f ca="1">BingoCardGenerator.com!MN3</f>
        <v>Word 73</v>
      </c>
      <c r="MD6" s="138" t="str">
        <f ca="1">BingoCardGenerator.com!MO3</f>
        <v>Word 3</v>
      </c>
      <c r="ME6" s="139" t="str">
        <f ca="1">BingoCardGenerator.com!MP3</f>
        <v>Word 17</v>
      </c>
      <c r="MF6" s="139" t="str">
        <f ca="1">BingoCardGenerator.com!MQ3</f>
        <v>Word 37</v>
      </c>
      <c r="MG6" s="139" t="str">
        <f ca="1">BingoCardGenerator.com!MR3</f>
        <v>Word 57</v>
      </c>
      <c r="MH6" s="140" t="str">
        <f ca="1">BingoCardGenerator.com!MS3</f>
        <v>Word 74</v>
      </c>
      <c r="MI6" s="133"/>
      <c r="MJ6" s="138" t="str">
        <f ca="1">BingoCardGenerator.com!MU3</f>
        <v>Word 11</v>
      </c>
      <c r="MK6" s="139" t="str">
        <f ca="1">BingoCardGenerator.com!MV3</f>
        <v>Word 19</v>
      </c>
      <c r="ML6" s="139" t="str">
        <f ca="1">BingoCardGenerator.com!MW3</f>
        <v>Word 43</v>
      </c>
      <c r="MM6" s="139" t="str">
        <f ca="1">BingoCardGenerator.com!MX3</f>
        <v>Word 59</v>
      </c>
      <c r="MN6" s="140" t="str">
        <f ca="1">BingoCardGenerator.com!MY3</f>
        <v>Word 67</v>
      </c>
      <c r="MO6" s="138" t="str">
        <f ca="1">BingoCardGenerator.com!MZ3</f>
        <v>Word 15</v>
      </c>
      <c r="MP6" s="139" t="str">
        <f ca="1">BingoCardGenerator.com!NA3</f>
        <v>Word 28</v>
      </c>
      <c r="MQ6" s="139" t="str">
        <f ca="1">BingoCardGenerator.com!NB3</f>
        <v>Word 44</v>
      </c>
      <c r="MR6" s="139" t="str">
        <f ca="1">BingoCardGenerator.com!NC3</f>
        <v>Word 57</v>
      </c>
      <c r="MS6" s="140" t="str">
        <f ca="1">BingoCardGenerator.com!ND3</f>
        <v>Word 68</v>
      </c>
      <c r="MT6" s="133"/>
      <c r="MU6" s="138" t="str">
        <f ca="1">BingoCardGenerator.com!NF3</f>
        <v>Word 15</v>
      </c>
      <c r="MV6" s="139" t="str">
        <f ca="1">BingoCardGenerator.com!NG3</f>
        <v>Word 27</v>
      </c>
      <c r="MW6" s="139" t="str">
        <f ca="1">BingoCardGenerator.com!NH3</f>
        <v>Word 39</v>
      </c>
      <c r="MX6" s="139" t="str">
        <f ca="1">BingoCardGenerator.com!NI3</f>
        <v>Word 51</v>
      </c>
      <c r="MY6" s="140" t="str">
        <f ca="1">BingoCardGenerator.com!NJ3</f>
        <v>Word 75</v>
      </c>
      <c r="MZ6" s="138" t="str">
        <f ca="1">BingoCardGenerator.com!NK3</f>
        <v>Word 11</v>
      </c>
      <c r="NA6" s="139" t="str">
        <f ca="1">BingoCardGenerator.com!NL3</f>
        <v>Word 21</v>
      </c>
      <c r="NB6" s="139" t="str">
        <f ca="1">BingoCardGenerator.com!NM3</f>
        <v>Word 31</v>
      </c>
      <c r="NC6" s="139" t="str">
        <f ca="1">BingoCardGenerator.com!NN3</f>
        <v>Word 58</v>
      </c>
      <c r="ND6" s="140" t="str">
        <f ca="1">BingoCardGenerator.com!NO3</f>
        <v>Word 67</v>
      </c>
      <c r="NE6" s="133"/>
      <c r="NF6" s="138" t="str">
        <f ca="1">BingoCardGenerator.com!NQ3</f>
        <v>Word 2</v>
      </c>
      <c r="NG6" s="139" t="str">
        <f ca="1">BingoCardGenerator.com!NR3</f>
        <v>Word 30</v>
      </c>
      <c r="NH6" s="139" t="str">
        <f ca="1">BingoCardGenerator.com!NS3</f>
        <v>Word 36</v>
      </c>
      <c r="NI6" s="139" t="str">
        <f ca="1">BingoCardGenerator.com!NT3</f>
        <v>Word 51</v>
      </c>
      <c r="NJ6" s="140" t="str">
        <f ca="1">BingoCardGenerator.com!NU3</f>
        <v>Word 67</v>
      </c>
      <c r="NK6" s="138" t="str">
        <f ca="1">BingoCardGenerator.com!NV3</f>
        <v>Word 12</v>
      </c>
      <c r="NL6" s="139" t="str">
        <f ca="1">BingoCardGenerator.com!NW3</f>
        <v>Word 17</v>
      </c>
      <c r="NM6" s="139" t="str">
        <f ca="1">BingoCardGenerator.com!NX3</f>
        <v>Word 43</v>
      </c>
      <c r="NN6" s="139" t="str">
        <f ca="1">BingoCardGenerator.com!NY3</f>
        <v>Word 47</v>
      </c>
      <c r="NO6" s="140" t="str">
        <f ca="1">BingoCardGenerator.com!NZ3</f>
        <v>Word 65</v>
      </c>
      <c r="NP6" s="133"/>
      <c r="NQ6" s="138" t="str">
        <f ca="1">BingoCardGenerator.com!OB3</f>
        <v>Word 9</v>
      </c>
      <c r="NR6" s="139" t="str">
        <f ca="1">BingoCardGenerator.com!OC3</f>
        <v>Word 23</v>
      </c>
      <c r="NS6" s="139" t="str">
        <f ca="1">BingoCardGenerator.com!OD3</f>
        <v>Word 37</v>
      </c>
      <c r="NT6" s="139" t="str">
        <f ca="1">BingoCardGenerator.com!OE3</f>
        <v>Word 58</v>
      </c>
      <c r="NU6" s="140" t="str">
        <f ca="1">BingoCardGenerator.com!OF3</f>
        <v>Word 64</v>
      </c>
      <c r="NV6" s="138" t="str">
        <f ca="1">BingoCardGenerator.com!OG3</f>
        <v>Word 1</v>
      </c>
      <c r="NW6" s="139" t="str">
        <f ca="1">BingoCardGenerator.com!OH3</f>
        <v>Word 22</v>
      </c>
      <c r="NX6" s="139" t="str">
        <f ca="1">BingoCardGenerator.com!OI3</f>
        <v>Word 35</v>
      </c>
      <c r="NY6" s="139" t="str">
        <f ca="1">BingoCardGenerator.com!OJ3</f>
        <v>Word 48</v>
      </c>
      <c r="NZ6" s="140" t="str">
        <f ca="1">BingoCardGenerator.com!OK3</f>
        <v>Word 74</v>
      </c>
      <c r="OA6" s="133"/>
      <c r="OB6" s="138" t="str">
        <f ca="1">BingoCardGenerator.com!OM3</f>
        <v>Word 3</v>
      </c>
      <c r="OC6" s="139" t="str">
        <f ca="1">BingoCardGenerator.com!ON3</f>
        <v>Word 21</v>
      </c>
      <c r="OD6" s="139" t="str">
        <f ca="1">BingoCardGenerator.com!OO3</f>
        <v>Word 38</v>
      </c>
      <c r="OE6" s="139" t="str">
        <f ca="1">BingoCardGenerator.com!OP3</f>
        <v>Word 47</v>
      </c>
      <c r="OF6" s="140" t="str">
        <f ca="1">BingoCardGenerator.com!OQ3</f>
        <v>Word 63</v>
      </c>
      <c r="OG6" s="138" t="str">
        <f ca="1">BingoCardGenerator.com!OR3</f>
        <v>Word 1</v>
      </c>
      <c r="OH6" s="139" t="str">
        <f ca="1">BingoCardGenerator.com!OS3</f>
        <v>Word 28</v>
      </c>
      <c r="OI6" s="139" t="str">
        <f ca="1">BingoCardGenerator.com!OT3</f>
        <v>Word 39</v>
      </c>
      <c r="OJ6" s="139" t="str">
        <f ca="1">BingoCardGenerator.com!OU3</f>
        <v>Word 46</v>
      </c>
      <c r="OK6" s="140" t="str">
        <f ca="1">BingoCardGenerator.com!OV3</f>
        <v>Word 70</v>
      </c>
      <c r="OL6" s="133"/>
      <c r="OM6" s="138" t="str">
        <f ca="1">BingoCardGenerator.com!OX3</f>
        <v>Word 12</v>
      </c>
      <c r="ON6" s="139" t="str">
        <f ca="1">BingoCardGenerator.com!OY3</f>
        <v>Word 18</v>
      </c>
      <c r="OO6" s="139" t="str">
        <f ca="1">BingoCardGenerator.com!OZ3</f>
        <v>Word 45</v>
      </c>
      <c r="OP6" s="139" t="str">
        <f ca="1">BingoCardGenerator.com!PA3</f>
        <v>Word 59</v>
      </c>
      <c r="OQ6" s="140" t="str">
        <f ca="1">BingoCardGenerator.com!PB3</f>
        <v>Word 70</v>
      </c>
      <c r="OR6" s="138" t="str">
        <f ca="1">BingoCardGenerator.com!PC3</f>
        <v>Word 3</v>
      </c>
      <c r="OS6" s="139" t="str">
        <f ca="1">BingoCardGenerator.com!PD3</f>
        <v>Word 16</v>
      </c>
      <c r="OT6" s="139" t="str">
        <f ca="1">BingoCardGenerator.com!PE3</f>
        <v>Word 37</v>
      </c>
      <c r="OU6" s="139" t="str">
        <f ca="1">BingoCardGenerator.com!PF3</f>
        <v>Word 58</v>
      </c>
      <c r="OV6" s="140" t="str">
        <f ca="1">BingoCardGenerator.com!PG3</f>
        <v>Word 71</v>
      </c>
      <c r="OW6" s="133"/>
      <c r="OX6" s="138" t="str">
        <f ca="1">BingoCardGenerator.com!PI3</f>
        <v>Word 2</v>
      </c>
      <c r="OY6" s="139" t="str">
        <f ca="1">BingoCardGenerator.com!PJ3</f>
        <v>Word 20</v>
      </c>
      <c r="OZ6" s="139" t="str">
        <f ca="1">BingoCardGenerator.com!PK3</f>
        <v>Word 34</v>
      </c>
      <c r="PA6" s="139" t="str">
        <f ca="1">BingoCardGenerator.com!PL3</f>
        <v>Word 60</v>
      </c>
      <c r="PB6" s="140" t="str">
        <f ca="1">BingoCardGenerator.com!PM3</f>
        <v>Word 63</v>
      </c>
      <c r="PC6" s="138" t="str">
        <f ca="1">BingoCardGenerator.com!PN3</f>
        <v>Word 9</v>
      </c>
      <c r="PD6" s="139" t="str">
        <f ca="1">BingoCardGenerator.com!PO3</f>
        <v>Word 18</v>
      </c>
      <c r="PE6" s="139" t="str">
        <f ca="1">BingoCardGenerator.com!PP3</f>
        <v>Word 36</v>
      </c>
      <c r="PF6" s="139" t="str">
        <f ca="1">BingoCardGenerator.com!PQ3</f>
        <v>Word 48</v>
      </c>
      <c r="PG6" s="140" t="str">
        <f ca="1">BingoCardGenerator.com!PR3</f>
        <v>Word 70</v>
      </c>
      <c r="PH6" s="133"/>
      <c r="PI6" s="138" t="str">
        <f ca="1">BingoCardGenerator.com!PT3</f>
        <v>Word 4</v>
      </c>
      <c r="PJ6" s="139" t="str">
        <f ca="1">BingoCardGenerator.com!PU3</f>
        <v>Word 18</v>
      </c>
      <c r="PK6" s="139" t="str">
        <f ca="1">BingoCardGenerator.com!PV3</f>
        <v>Word 42</v>
      </c>
      <c r="PL6" s="139" t="str">
        <f ca="1">BingoCardGenerator.com!PW3</f>
        <v>Word 50</v>
      </c>
      <c r="PM6" s="140" t="str">
        <f ca="1">BingoCardGenerator.com!PX3</f>
        <v>Word 64</v>
      </c>
      <c r="PN6" s="138" t="str">
        <f ca="1">BingoCardGenerator.com!PY3</f>
        <v>Word 7</v>
      </c>
      <c r="PO6" s="139" t="str">
        <f ca="1">BingoCardGenerator.com!PZ3</f>
        <v>Word 26</v>
      </c>
      <c r="PP6" s="139" t="str">
        <f ca="1">BingoCardGenerator.com!QA3</f>
        <v>Word 32</v>
      </c>
      <c r="PQ6" s="139" t="str">
        <f ca="1">BingoCardGenerator.com!QB3</f>
        <v>Word 46</v>
      </c>
      <c r="PR6" s="140" t="str">
        <f ca="1">BingoCardGenerator.com!QC3</f>
        <v>Word 75</v>
      </c>
      <c r="PS6" s="133"/>
      <c r="PT6" s="138" t="str">
        <f ca="1">BingoCardGenerator.com!QE3</f>
        <v>Word 14</v>
      </c>
      <c r="PU6" s="139" t="str">
        <f ca="1">BingoCardGenerator.com!QF3</f>
        <v>Word 29</v>
      </c>
      <c r="PV6" s="139" t="str">
        <f ca="1">BingoCardGenerator.com!QG3</f>
        <v>Word 36</v>
      </c>
      <c r="PW6" s="139" t="str">
        <f ca="1">BingoCardGenerator.com!QH3</f>
        <v>Word 60</v>
      </c>
      <c r="PX6" s="140" t="str">
        <f ca="1">BingoCardGenerator.com!QI3</f>
        <v>Word 62</v>
      </c>
      <c r="PY6" s="138" t="str">
        <f ca="1">BingoCardGenerator.com!QJ3</f>
        <v>Word 13</v>
      </c>
      <c r="PZ6" s="139" t="str">
        <f ca="1">BingoCardGenerator.com!QK3</f>
        <v>Word 30</v>
      </c>
      <c r="QA6" s="139" t="str">
        <f ca="1">BingoCardGenerator.com!QL3</f>
        <v>Word 32</v>
      </c>
      <c r="QB6" s="139" t="str">
        <f ca="1">BingoCardGenerator.com!QM3</f>
        <v>Word 52</v>
      </c>
      <c r="QC6" s="140" t="str">
        <f ca="1">BingoCardGenerator.com!QN3</f>
        <v>Word 73</v>
      </c>
      <c r="QD6" s="133"/>
      <c r="QE6" s="138" t="str">
        <f ca="1">BingoCardGenerator.com!QP3</f>
        <v>Word 7</v>
      </c>
      <c r="QF6" s="139" t="str">
        <f ca="1">BingoCardGenerator.com!QQ3</f>
        <v>Word 22</v>
      </c>
      <c r="QG6" s="139" t="str">
        <f ca="1">BingoCardGenerator.com!QR3</f>
        <v>Word 45</v>
      </c>
      <c r="QH6" s="139" t="str">
        <f ca="1">BingoCardGenerator.com!QS3</f>
        <v>Word 47</v>
      </c>
      <c r="QI6" s="140" t="str">
        <f ca="1">BingoCardGenerator.com!QT3</f>
        <v>Word 63</v>
      </c>
      <c r="QJ6" s="138" t="str">
        <f ca="1">BingoCardGenerator.com!QU3</f>
        <v>Word 3</v>
      </c>
      <c r="QK6" s="139" t="str">
        <f ca="1">BingoCardGenerator.com!QV3</f>
        <v>Word 19</v>
      </c>
      <c r="QL6" s="139" t="str">
        <f ca="1">BingoCardGenerator.com!QW3</f>
        <v>Word 40</v>
      </c>
      <c r="QM6" s="139" t="str">
        <f ca="1">BingoCardGenerator.com!QX3</f>
        <v>Word 60</v>
      </c>
      <c r="QN6" s="140" t="str">
        <f ca="1">BingoCardGenerator.com!QY3</f>
        <v>Word 63</v>
      </c>
      <c r="QO6" s="133"/>
      <c r="QP6" s="138" t="str">
        <f ca="1">BingoCardGenerator.com!RA3</f>
        <v>Word 10</v>
      </c>
      <c r="QQ6" s="139" t="str">
        <f ca="1">BingoCardGenerator.com!RB3</f>
        <v>Word 26</v>
      </c>
      <c r="QR6" s="139" t="str">
        <f ca="1">BingoCardGenerator.com!RC3</f>
        <v>Word 32</v>
      </c>
      <c r="QS6" s="139" t="str">
        <f ca="1">BingoCardGenerator.com!RD3</f>
        <v>Word 56</v>
      </c>
      <c r="QT6" s="140" t="str">
        <f ca="1">BingoCardGenerator.com!RE3</f>
        <v>Word 71</v>
      </c>
      <c r="QU6" s="138" t="str">
        <f ca="1">BingoCardGenerator.com!RF3</f>
        <v>Word 13</v>
      </c>
      <c r="QV6" s="139" t="str">
        <f ca="1">BingoCardGenerator.com!RG3</f>
        <v>Word 23</v>
      </c>
      <c r="QW6" s="139" t="str">
        <f ca="1">BingoCardGenerator.com!RH3</f>
        <v>Word 33</v>
      </c>
      <c r="QX6" s="139" t="str">
        <f ca="1">BingoCardGenerator.com!RI3</f>
        <v>Word 52</v>
      </c>
      <c r="QY6" s="140" t="str">
        <f ca="1">BingoCardGenerator.com!RJ3</f>
        <v>Word 74</v>
      </c>
      <c r="QZ6" s="133"/>
      <c r="RA6" s="138" t="str">
        <f ca="1">BingoCardGenerator.com!RL3</f>
        <v>Word 12</v>
      </c>
      <c r="RB6" s="139" t="str">
        <f ca="1">BingoCardGenerator.com!RM3</f>
        <v>Word 26</v>
      </c>
      <c r="RC6" s="139" t="str">
        <f ca="1">BingoCardGenerator.com!RN3</f>
        <v>Word 41</v>
      </c>
      <c r="RD6" s="139" t="str">
        <f ca="1">BingoCardGenerator.com!RO3</f>
        <v>Word 50</v>
      </c>
      <c r="RE6" s="140" t="str">
        <f ca="1">BingoCardGenerator.com!RP3</f>
        <v>Word 69</v>
      </c>
      <c r="RF6" s="138" t="str">
        <f ca="1">BingoCardGenerator.com!RQ3</f>
        <v>Word 13</v>
      </c>
      <c r="RG6" s="139" t="str">
        <f ca="1">BingoCardGenerator.com!RR3</f>
        <v>Word 18</v>
      </c>
      <c r="RH6" s="139" t="str">
        <f ca="1">BingoCardGenerator.com!RS3</f>
        <v>Word 43</v>
      </c>
      <c r="RI6" s="139" t="str">
        <f ca="1">BingoCardGenerator.com!RT3</f>
        <v>Word 59</v>
      </c>
      <c r="RJ6" s="140" t="str">
        <f ca="1">BingoCardGenerator.com!RU3</f>
        <v>Word 67</v>
      </c>
      <c r="RK6" s="133"/>
      <c r="RL6" s="138" t="str">
        <f ca="1">BingoCardGenerator.com!RW3</f>
        <v>Word 13</v>
      </c>
      <c r="RM6" s="139" t="str">
        <f ca="1">BingoCardGenerator.com!RX3</f>
        <v>Word 17</v>
      </c>
      <c r="RN6" s="139" t="str">
        <f ca="1">BingoCardGenerator.com!RY3</f>
        <v>Word 37</v>
      </c>
      <c r="RO6" s="139" t="str">
        <f ca="1">BingoCardGenerator.com!RZ3</f>
        <v>Word 50</v>
      </c>
      <c r="RP6" s="140" t="str">
        <f ca="1">BingoCardGenerator.com!SA3</f>
        <v>Word 67</v>
      </c>
      <c r="RQ6" s="138" t="str">
        <f ca="1">BingoCardGenerator.com!SB3</f>
        <v>Word 15</v>
      </c>
      <c r="RR6" s="139" t="str">
        <f ca="1">BingoCardGenerator.com!SC3</f>
        <v>Word 26</v>
      </c>
      <c r="RS6" s="139" t="str">
        <f ca="1">BingoCardGenerator.com!SD3</f>
        <v>Word 40</v>
      </c>
      <c r="RT6" s="139" t="str">
        <f ca="1">BingoCardGenerator.com!SE3</f>
        <v>Word 50</v>
      </c>
      <c r="RU6" s="140" t="str">
        <f ca="1">BingoCardGenerator.com!SF3</f>
        <v>Word 64</v>
      </c>
      <c r="RV6" s="133"/>
      <c r="RW6" s="138" t="str">
        <f ca="1">BingoCardGenerator.com!SH3</f>
        <v>Word 3</v>
      </c>
      <c r="RX6" s="139" t="str">
        <f ca="1">BingoCardGenerator.com!SI3</f>
        <v>Word 28</v>
      </c>
      <c r="RY6" s="139" t="str">
        <f ca="1">BingoCardGenerator.com!SJ3</f>
        <v>Word 35</v>
      </c>
      <c r="RZ6" s="139" t="str">
        <f ca="1">BingoCardGenerator.com!SK3</f>
        <v>Word 52</v>
      </c>
      <c r="SA6" s="140" t="str">
        <f ca="1">BingoCardGenerator.com!SL3</f>
        <v>Word 68</v>
      </c>
      <c r="SB6" s="138" t="str">
        <f ca="1">BingoCardGenerator.com!SM3</f>
        <v>Word 13</v>
      </c>
      <c r="SC6" s="139" t="str">
        <f ca="1">BingoCardGenerator.com!SN3</f>
        <v>Word 25</v>
      </c>
      <c r="SD6" s="139" t="str">
        <f ca="1">BingoCardGenerator.com!SO3</f>
        <v>Word 31</v>
      </c>
      <c r="SE6" s="139" t="str">
        <f ca="1">BingoCardGenerator.com!SP3</f>
        <v>Word 58</v>
      </c>
      <c r="SF6" s="140" t="str">
        <f ca="1">BingoCardGenerator.com!SQ3</f>
        <v>Word 64</v>
      </c>
      <c r="SG6" s="133"/>
      <c r="SH6" s="138" t="str">
        <f ca="1">BingoCardGenerator.com!SS3</f>
        <v>Word 15</v>
      </c>
      <c r="SI6" s="139" t="str">
        <f ca="1">BingoCardGenerator.com!ST3</f>
        <v>Word 29</v>
      </c>
      <c r="SJ6" s="139" t="str">
        <f ca="1">BingoCardGenerator.com!SU3</f>
        <v>Word 35</v>
      </c>
      <c r="SK6" s="139" t="str">
        <f ca="1">BingoCardGenerator.com!SV3</f>
        <v>Word 47</v>
      </c>
      <c r="SL6" s="140" t="str">
        <f ca="1">BingoCardGenerator.com!SW3</f>
        <v>Word 65</v>
      </c>
      <c r="SM6" s="138" t="str">
        <f ca="1">BingoCardGenerator.com!SX3</f>
        <v>Word 1</v>
      </c>
      <c r="SN6" s="139" t="str">
        <f ca="1">BingoCardGenerator.com!SY3</f>
        <v>Word 27</v>
      </c>
      <c r="SO6" s="139" t="str">
        <f ca="1">BingoCardGenerator.com!SZ3</f>
        <v>Word 38</v>
      </c>
      <c r="SP6" s="139" t="str">
        <f ca="1">BingoCardGenerator.com!TA3</f>
        <v>Word 48</v>
      </c>
      <c r="SQ6" s="140" t="str">
        <f ca="1">BingoCardGenerator.com!TB3</f>
        <v>Word 73</v>
      </c>
      <c r="SR6" s="133"/>
      <c r="SS6" s="138" t="str">
        <f ca="1">BingoCardGenerator.com!TD3</f>
        <v>Word 13</v>
      </c>
      <c r="ST6" s="139" t="str">
        <f ca="1">BingoCardGenerator.com!TE3</f>
        <v>Word 29</v>
      </c>
      <c r="SU6" s="139" t="str">
        <f ca="1">BingoCardGenerator.com!TF3</f>
        <v>Word 31</v>
      </c>
      <c r="SV6" s="139" t="str">
        <f ca="1">BingoCardGenerator.com!TG3</f>
        <v>Word 53</v>
      </c>
      <c r="SW6" s="140" t="str">
        <f ca="1">BingoCardGenerator.com!TH3</f>
        <v>Word 64</v>
      </c>
      <c r="SX6" s="138" t="str">
        <f ca="1">BingoCardGenerator.com!TI3</f>
        <v>Word 9</v>
      </c>
      <c r="SY6" s="139" t="str">
        <f ca="1">BingoCardGenerator.com!TJ3</f>
        <v>Word 23</v>
      </c>
      <c r="SZ6" s="139" t="str">
        <f ca="1">BingoCardGenerator.com!TK3</f>
        <v>Word 33</v>
      </c>
      <c r="TA6" s="139" t="str">
        <f ca="1">BingoCardGenerator.com!TL3</f>
        <v>Word 51</v>
      </c>
      <c r="TB6" s="140" t="str">
        <f ca="1">BingoCardGenerator.com!TM3</f>
        <v>Word 74</v>
      </c>
      <c r="TC6" s="133"/>
      <c r="TD6" s="138" t="str">
        <f ca="1">BingoCardGenerator.com!TO3</f>
        <v>Word 13</v>
      </c>
      <c r="TE6" s="139" t="str">
        <f ca="1">BingoCardGenerator.com!TP3</f>
        <v>Word 25</v>
      </c>
      <c r="TF6" s="139" t="str">
        <f ca="1">BingoCardGenerator.com!TQ3</f>
        <v>Word 34</v>
      </c>
      <c r="TG6" s="139" t="str">
        <f ca="1">BingoCardGenerator.com!TR3</f>
        <v>Word 47</v>
      </c>
      <c r="TH6" s="140" t="str">
        <f ca="1">BingoCardGenerator.com!TS3</f>
        <v>Word 65</v>
      </c>
      <c r="TI6" s="138" t="str">
        <f ca="1">BingoCardGenerator.com!TT3</f>
        <v>Word 2</v>
      </c>
      <c r="TJ6" s="139" t="str">
        <f ca="1">BingoCardGenerator.com!TU3</f>
        <v>Word 17</v>
      </c>
      <c r="TK6" s="139" t="str">
        <f ca="1">BingoCardGenerator.com!TV3</f>
        <v>Word 31</v>
      </c>
      <c r="TL6" s="139" t="str">
        <f ca="1">BingoCardGenerator.com!TW3</f>
        <v>Word 55</v>
      </c>
      <c r="TM6" s="140" t="str">
        <f ca="1">BingoCardGenerator.com!TX3</f>
        <v>Word 70</v>
      </c>
      <c r="TN6" s="133"/>
      <c r="TO6" s="138" t="str">
        <f ca="1">BingoCardGenerator.com!TZ3</f>
        <v>Word 6</v>
      </c>
      <c r="TP6" s="139" t="str">
        <f ca="1">BingoCardGenerator.com!UA3</f>
        <v>Word 30</v>
      </c>
      <c r="TQ6" s="139" t="str">
        <f ca="1">BingoCardGenerator.com!UB3</f>
        <v>Word 36</v>
      </c>
      <c r="TR6" s="139" t="str">
        <f ca="1">BingoCardGenerator.com!UC3</f>
        <v>Word 55</v>
      </c>
      <c r="TS6" s="140" t="str">
        <f ca="1">BingoCardGenerator.com!UD3</f>
        <v>Word 66</v>
      </c>
      <c r="TT6" s="138" t="str">
        <f ca="1">BingoCardGenerator.com!UE3</f>
        <v>Word 11</v>
      </c>
      <c r="TU6" s="139" t="str">
        <f ca="1">BingoCardGenerator.com!UF3</f>
        <v>Word 16</v>
      </c>
      <c r="TV6" s="139" t="str">
        <f ca="1">BingoCardGenerator.com!UG3</f>
        <v>Word 33</v>
      </c>
      <c r="TW6" s="139" t="str">
        <f ca="1">BingoCardGenerator.com!UH3</f>
        <v>Word 46</v>
      </c>
      <c r="TX6" s="140" t="str">
        <f ca="1">BingoCardGenerator.com!UI3</f>
        <v>Word 74</v>
      </c>
      <c r="TY6" s="133"/>
      <c r="TZ6" s="138" t="str">
        <f ca="1">BingoCardGenerator.com!UK3</f>
        <v>Word 3</v>
      </c>
      <c r="UA6" s="139" t="str">
        <f ca="1">BingoCardGenerator.com!UL3</f>
        <v>Word 16</v>
      </c>
      <c r="UB6" s="139" t="str">
        <f ca="1">BingoCardGenerator.com!UM3</f>
        <v>Word 40</v>
      </c>
      <c r="UC6" s="139" t="str">
        <f ca="1">BingoCardGenerator.com!UN3</f>
        <v>Word 47</v>
      </c>
      <c r="UD6" s="140" t="str">
        <f ca="1">BingoCardGenerator.com!UO3</f>
        <v>Word 65</v>
      </c>
    </row>
    <row r="7" spans="1:550" s="137" customFormat="1" ht="77.099999999999994" customHeight="1" x14ac:dyDescent="0.3">
      <c r="A7" s="138" t="str">
        <f ca="1">BingoCardGenerator.com!L4</f>
        <v>Word 6</v>
      </c>
      <c r="B7" s="139" t="str">
        <f ca="1">BingoCardGenerator.com!M4</f>
        <v>Word 28</v>
      </c>
      <c r="C7" s="139" t="str">
        <f>Instructions!$F$13</f>
        <v>Free</v>
      </c>
      <c r="D7" s="139" t="str">
        <f ca="1">BingoCardGenerator.com!O4</f>
        <v>Word 50</v>
      </c>
      <c r="E7" s="140" t="str">
        <f ca="1">BingoCardGenerator.com!P4</f>
        <v>Word 61</v>
      </c>
      <c r="F7" s="133"/>
      <c r="G7" s="138" t="str">
        <f ca="1">BingoCardGenerator.com!R4</f>
        <v>Word 3</v>
      </c>
      <c r="H7" s="139" t="str">
        <f ca="1">BingoCardGenerator.com!S4</f>
        <v>Word 19</v>
      </c>
      <c r="I7" s="139" t="str">
        <f>Instructions!$F$13</f>
        <v>Free</v>
      </c>
      <c r="J7" s="139" t="str">
        <f ca="1">BingoCardGenerator.com!U4</f>
        <v>Word 60</v>
      </c>
      <c r="K7" s="140" t="str">
        <f ca="1">BingoCardGenerator.com!V4</f>
        <v>Word 65</v>
      </c>
      <c r="L7" s="138" t="str">
        <f ca="1">BingoCardGenerator.com!W4</f>
        <v>Word 15</v>
      </c>
      <c r="M7" s="139" t="str">
        <f ca="1">BingoCardGenerator.com!X4</f>
        <v>Word 17</v>
      </c>
      <c r="N7" s="139" t="str">
        <f>Instructions!$F$13</f>
        <v>Free</v>
      </c>
      <c r="O7" s="139" t="str">
        <f ca="1">BingoCardGenerator.com!Z4</f>
        <v>Word 49</v>
      </c>
      <c r="P7" s="140" t="str">
        <f ca="1">BingoCardGenerator.com!AA4</f>
        <v>Word 72</v>
      </c>
      <c r="Q7" s="133"/>
      <c r="R7" s="138" t="str">
        <f ca="1">BingoCardGenerator.com!AC4</f>
        <v>Word 10</v>
      </c>
      <c r="S7" s="139" t="str">
        <f ca="1">BingoCardGenerator.com!AD4</f>
        <v>Word 19</v>
      </c>
      <c r="T7" s="139" t="str">
        <f>Instructions!$F$13</f>
        <v>Free</v>
      </c>
      <c r="U7" s="139" t="str">
        <f ca="1">BingoCardGenerator.com!AF4</f>
        <v>Word 59</v>
      </c>
      <c r="V7" s="140" t="str">
        <f ca="1">BingoCardGenerator.com!AG4</f>
        <v>Word 74</v>
      </c>
      <c r="W7" s="138" t="str">
        <f ca="1">BingoCardGenerator.com!AH4</f>
        <v>Word 2</v>
      </c>
      <c r="X7" s="139" t="str">
        <f ca="1">BingoCardGenerator.com!AI4</f>
        <v>Word 27</v>
      </c>
      <c r="Y7" s="139" t="str">
        <f>Instructions!$F$13</f>
        <v>Free</v>
      </c>
      <c r="Z7" s="139" t="str">
        <f ca="1">BingoCardGenerator.com!AK4</f>
        <v>Word 46</v>
      </c>
      <c r="AA7" s="140" t="str">
        <f ca="1">BingoCardGenerator.com!AL4</f>
        <v>Word 71</v>
      </c>
      <c r="AB7" s="133"/>
      <c r="AC7" s="138" t="str">
        <f ca="1">BingoCardGenerator.com!AN4</f>
        <v>Word 13</v>
      </c>
      <c r="AD7" s="139" t="str">
        <f ca="1">BingoCardGenerator.com!AO4</f>
        <v>Word 22</v>
      </c>
      <c r="AE7" s="139" t="str">
        <f>Instructions!$F$13</f>
        <v>Free</v>
      </c>
      <c r="AF7" s="139" t="str">
        <f ca="1">BingoCardGenerator.com!AQ4</f>
        <v>Word 51</v>
      </c>
      <c r="AG7" s="140" t="str">
        <f ca="1">BingoCardGenerator.com!AR4</f>
        <v>Word 63</v>
      </c>
      <c r="AH7" s="138" t="str">
        <f ca="1">BingoCardGenerator.com!AS4</f>
        <v>Word 14</v>
      </c>
      <c r="AI7" s="139" t="str">
        <f ca="1">BingoCardGenerator.com!AT4</f>
        <v>Word 23</v>
      </c>
      <c r="AJ7" s="139" t="str">
        <f>Instructions!$F$13</f>
        <v>Free</v>
      </c>
      <c r="AK7" s="139" t="str">
        <f ca="1">BingoCardGenerator.com!AV4</f>
        <v>Word 56</v>
      </c>
      <c r="AL7" s="140" t="str">
        <f ca="1">BingoCardGenerator.com!AW4</f>
        <v>Word 63</v>
      </c>
      <c r="AM7" s="133"/>
      <c r="AN7" s="138" t="str">
        <f ca="1">BingoCardGenerator.com!AY4</f>
        <v>Word 6</v>
      </c>
      <c r="AO7" s="139" t="str">
        <f ca="1">BingoCardGenerator.com!AZ4</f>
        <v>Word 28</v>
      </c>
      <c r="AP7" s="139" t="str">
        <f>Instructions!$F$13</f>
        <v>Free</v>
      </c>
      <c r="AQ7" s="139" t="str">
        <f ca="1">BingoCardGenerator.com!BB4</f>
        <v>Word 52</v>
      </c>
      <c r="AR7" s="140" t="str">
        <f ca="1">BingoCardGenerator.com!BC4</f>
        <v>Word 65</v>
      </c>
      <c r="AS7" s="138" t="str">
        <f ca="1">BingoCardGenerator.com!BD4</f>
        <v>Word 4</v>
      </c>
      <c r="AT7" s="139" t="str">
        <f ca="1">BingoCardGenerator.com!BE4</f>
        <v>Word 26</v>
      </c>
      <c r="AU7" s="139" t="str">
        <f>Instructions!$F$13</f>
        <v>Free</v>
      </c>
      <c r="AV7" s="139" t="str">
        <f ca="1">BingoCardGenerator.com!BG4</f>
        <v>Word 49</v>
      </c>
      <c r="AW7" s="140" t="str">
        <f ca="1">BingoCardGenerator.com!BH4</f>
        <v>Word 61</v>
      </c>
      <c r="AX7" s="133"/>
      <c r="AY7" s="138" t="str">
        <f ca="1">BingoCardGenerator.com!BJ4</f>
        <v>Word 12</v>
      </c>
      <c r="AZ7" s="139" t="str">
        <f ca="1">BingoCardGenerator.com!BK4</f>
        <v>Word 24</v>
      </c>
      <c r="BA7" s="139" t="str">
        <f>Instructions!$F$13</f>
        <v>Free</v>
      </c>
      <c r="BB7" s="139" t="str">
        <f ca="1">BingoCardGenerator.com!BM4</f>
        <v>Word 58</v>
      </c>
      <c r="BC7" s="140" t="str">
        <f ca="1">BingoCardGenerator.com!BN4</f>
        <v>Word 72</v>
      </c>
      <c r="BD7" s="138" t="str">
        <f ca="1">BingoCardGenerator.com!BO4</f>
        <v>Word 5</v>
      </c>
      <c r="BE7" s="139" t="str">
        <f ca="1">BingoCardGenerator.com!BP4</f>
        <v>Word 30</v>
      </c>
      <c r="BF7" s="139" t="str">
        <f>Instructions!$F$13</f>
        <v>Free</v>
      </c>
      <c r="BG7" s="139" t="str">
        <f ca="1">BingoCardGenerator.com!BR4</f>
        <v>Word 60</v>
      </c>
      <c r="BH7" s="140" t="str">
        <f ca="1">BingoCardGenerator.com!BS4</f>
        <v>Word 72</v>
      </c>
      <c r="BI7" s="133"/>
      <c r="BJ7" s="138" t="str">
        <f ca="1">BingoCardGenerator.com!BU4</f>
        <v>Word 9</v>
      </c>
      <c r="BK7" s="139" t="str">
        <f ca="1">BingoCardGenerator.com!BV4</f>
        <v>Word 21</v>
      </c>
      <c r="BL7" s="139" t="str">
        <f>Instructions!$F$13</f>
        <v>Free</v>
      </c>
      <c r="BM7" s="139" t="str">
        <f ca="1">BingoCardGenerator.com!BX4</f>
        <v>Word 58</v>
      </c>
      <c r="BN7" s="140" t="str">
        <f ca="1">BingoCardGenerator.com!BY4</f>
        <v>Word 62</v>
      </c>
      <c r="BO7" s="138" t="str">
        <f ca="1">BingoCardGenerator.com!BZ4</f>
        <v>Word 3</v>
      </c>
      <c r="BP7" s="139" t="str">
        <f ca="1">BingoCardGenerator.com!CA4</f>
        <v>Word 17</v>
      </c>
      <c r="BQ7" s="139" t="str">
        <f>Instructions!$F$13</f>
        <v>Free</v>
      </c>
      <c r="BR7" s="139" t="str">
        <f ca="1">BingoCardGenerator.com!CC4</f>
        <v>Word 52</v>
      </c>
      <c r="BS7" s="140" t="str">
        <f ca="1">BingoCardGenerator.com!CD4</f>
        <v>Word 70</v>
      </c>
      <c r="BT7" s="133"/>
      <c r="BU7" s="138" t="str">
        <f ca="1">BingoCardGenerator.com!CF4</f>
        <v>Word 7</v>
      </c>
      <c r="BV7" s="139" t="str">
        <f ca="1">BingoCardGenerator.com!CG4</f>
        <v>Word 17</v>
      </c>
      <c r="BW7" s="139" t="str">
        <f>Instructions!$F$13</f>
        <v>Free</v>
      </c>
      <c r="BX7" s="139" t="str">
        <f ca="1">BingoCardGenerator.com!CI4</f>
        <v>Word 56</v>
      </c>
      <c r="BY7" s="140" t="str">
        <f ca="1">BingoCardGenerator.com!CJ4</f>
        <v>Word 62</v>
      </c>
      <c r="BZ7" s="138" t="str">
        <f ca="1">BingoCardGenerator.com!CK4</f>
        <v>Word 11</v>
      </c>
      <c r="CA7" s="139" t="str">
        <f ca="1">BingoCardGenerator.com!CL4</f>
        <v>Word 29</v>
      </c>
      <c r="CB7" s="139" t="str">
        <f>Instructions!$F$13</f>
        <v>Free</v>
      </c>
      <c r="CC7" s="139" t="str">
        <f ca="1">BingoCardGenerator.com!CN4</f>
        <v>Word 57</v>
      </c>
      <c r="CD7" s="140" t="str">
        <f ca="1">BingoCardGenerator.com!CO4</f>
        <v>Word 67</v>
      </c>
      <c r="CE7" s="133"/>
      <c r="CF7" s="138" t="str">
        <f ca="1">BingoCardGenerator.com!CQ4</f>
        <v>Word 5</v>
      </c>
      <c r="CG7" s="139" t="str">
        <f ca="1">BingoCardGenerator.com!CR4</f>
        <v>Word 29</v>
      </c>
      <c r="CH7" s="139" t="str">
        <f>Instructions!$F$13</f>
        <v>Free</v>
      </c>
      <c r="CI7" s="139" t="str">
        <f ca="1">BingoCardGenerator.com!CT4</f>
        <v>Word 53</v>
      </c>
      <c r="CJ7" s="140" t="str">
        <f ca="1">BingoCardGenerator.com!CU4</f>
        <v>Word 72</v>
      </c>
      <c r="CK7" s="138" t="str">
        <f ca="1">BingoCardGenerator.com!CV4</f>
        <v>Word 7</v>
      </c>
      <c r="CL7" s="139" t="str">
        <f ca="1">BingoCardGenerator.com!CW4</f>
        <v>Word 18</v>
      </c>
      <c r="CM7" s="139" t="str">
        <f>Instructions!$F$13</f>
        <v>Free</v>
      </c>
      <c r="CN7" s="139" t="str">
        <f ca="1">BingoCardGenerator.com!CY4</f>
        <v>Word 47</v>
      </c>
      <c r="CO7" s="140" t="str">
        <f ca="1">BingoCardGenerator.com!CZ4</f>
        <v>Word 71</v>
      </c>
      <c r="CP7" s="133"/>
      <c r="CQ7" s="138" t="str">
        <f ca="1">BingoCardGenerator.com!DB4</f>
        <v>Word 8</v>
      </c>
      <c r="CR7" s="139" t="str">
        <f ca="1">BingoCardGenerator.com!DC4</f>
        <v>Word 17</v>
      </c>
      <c r="CS7" s="139" t="str">
        <f>Instructions!$F$13</f>
        <v>Free</v>
      </c>
      <c r="CT7" s="139" t="str">
        <f ca="1">BingoCardGenerator.com!DE4</f>
        <v>Word 53</v>
      </c>
      <c r="CU7" s="140" t="str">
        <f ca="1">BingoCardGenerator.com!DF4</f>
        <v>Word 61</v>
      </c>
      <c r="CV7" s="138" t="str">
        <f ca="1">BingoCardGenerator.com!DG4</f>
        <v>Word 1</v>
      </c>
      <c r="CW7" s="139" t="str">
        <f ca="1">BingoCardGenerator.com!DH4</f>
        <v>Word 25</v>
      </c>
      <c r="CX7" s="139" t="str">
        <f>Instructions!$F$13</f>
        <v>Free</v>
      </c>
      <c r="CY7" s="139" t="str">
        <f ca="1">BingoCardGenerator.com!DJ4</f>
        <v>Word 48</v>
      </c>
      <c r="CZ7" s="140" t="str">
        <f ca="1">BingoCardGenerator.com!DK4</f>
        <v>Word 64</v>
      </c>
      <c r="DA7" s="133"/>
      <c r="DB7" s="138" t="str">
        <f ca="1">BingoCardGenerator.com!DM4</f>
        <v>Word 9</v>
      </c>
      <c r="DC7" s="139" t="str">
        <f ca="1">BingoCardGenerator.com!DN4</f>
        <v>Word 23</v>
      </c>
      <c r="DD7" s="139" t="str">
        <f>Instructions!$F$13</f>
        <v>Free</v>
      </c>
      <c r="DE7" s="139" t="str">
        <f ca="1">BingoCardGenerator.com!DP4</f>
        <v>Word 53</v>
      </c>
      <c r="DF7" s="140" t="str">
        <f ca="1">BingoCardGenerator.com!DQ4</f>
        <v>Word 64</v>
      </c>
      <c r="DG7" s="138" t="str">
        <f ca="1">BingoCardGenerator.com!DR4</f>
        <v>Word 3</v>
      </c>
      <c r="DH7" s="139" t="str">
        <f ca="1">BingoCardGenerator.com!DS4</f>
        <v>Word 29</v>
      </c>
      <c r="DI7" s="139" t="str">
        <f>Instructions!$F$13</f>
        <v>Free</v>
      </c>
      <c r="DJ7" s="139" t="str">
        <f ca="1">BingoCardGenerator.com!DU4</f>
        <v>Word 60</v>
      </c>
      <c r="DK7" s="140" t="str">
        <f ca="1">BingoCardGenerator.com!DV4</f>
        <v>Word 66</v>
      </c>
      <c r="DL7" s="133"/>
      <c r="DM7" s="138" t="str">
        <f ca="1">BingoCardGenerator.com!DX4</f>
        <v>Word 12</v>
      </c>
      <c r="DN7" s="139" t="str">
        <f ca="1">BingoCardGenerator.com!DY4</f>
        <v>Word 25</v>
      </c>
      <c r="DO7" s="139" t="str">
        <f>Instructions!$F$13</f>
        <v>Free</v>
      </c>
      <c r="DP7" s="139" t="str">
        <f ca="1">BingoCardGenerator.com!EA4</f>
        <v>Word 46</v>
      </c>
      <c r="DQ7" s="140" t="str">
        <f ca="1">BingoCardGenerator.com!EB4</f>
        <v>Word 66</v>
      </c>
      <c r="DR7" s="138" t="str">
        <f ca="1">BingoCardGenerator.com!EC4</f>
        <v>Word 12</v>
      </c>
      <c r="DS7" s="139" t="str">
        <f ca="1">BingoCardGenerator.com!ED4</f>
        <v>Word 30</v>
      </c>
      <c r="DT7" s="139" t="str">
        <f>Instructions!$F$13</f>
        <v>Free</v>
      </c>
      <c r="DU7" s="139" t="str">
        <f ca="1">BingoCardGenerator.com!EF4</f>
        <v>Word 57</v>
      </c>
      <c r="DV7" s="140" t="str">
        <f ca="1">BingoCardGenerator.com!EG4</f>
        <v>Word 74</v>
      </c>
      <c r="DW7" s="133"/>
      <c r="DX7" s="138" t="str">
        <f ca="1">BingoCardGenerator.com!EI4</f>
        <v>Word 5</v>
      </c>
      <c r="DY7" s="139" t="str">
        <f ca="1">BingoCardGenerator.com!EJ4</f>
        <v>Word 16</v>
      </c>
      <c r="DZ7" s="139" t="str">
        <f>Instructions!$F$13</f>
        <v>Free</v>
      </c>
      <c r="EA7" s="139" t="str">
        <f ca="1">BingoCardGenerator.com!EL4</f>
        <v>Word 52</v>
      </c>
      <c r="EB7" s="140" t="str">
        <f ca="1">BingoCardGenerator.com!EM4</f>
        <v>Word 71</v>
      </c>
      <c r="EC7" s="138" t="str">
        <f ca="1">BingoCardGenerator.com!EN4</f>
        <v>Word 14</v>
      </c>
      <c r="ED7" s="139" t="str">
        <f ca="1">BingoCardGenerator.com!EO4</f>
        <v>Word 22</v>
      </c>
      <c r="EE7" s="139" t="str">
        <f>Instructions!$F$13</f>
        <v>Free</v>
      </c>
      <c r="EF7" s="139" t="str">
        <f ca="1">BingoCardGenerator.com!EQ4</f>
        <v>Word 52</v>
      </c>
      <c r="EG7" s="140" t="str">
        <f ca="1">BingoCardGenerator.com!ER4</f>
        <v>Word 73</v>
      </c>
      <c r="EH7" s="133"/>
      <c r="EI7" s="138" t="str">
        <f ca="1">BingoCardGenerator.com!ET4</f>
        <v>Word 6</v>
      </c>
      <c r="EJ7" s="139" t="str">
        <f ca="1">BingoCardGenerator.com!EU4</f>
        <v>Word 28</v>
      </c>
      <c r="EK7" s="139" t="str">
        <f>Instructions!$F$13</f>
        <v>Free</v>
      </c>
      <c r="EL7" s="139" t="str">
        <f ca="1">BingoCardGenerator.com!EW4</f>
        <v>Word 51</v>
      </c>
      <c r="EM7" s="140" t="str">
        <f ca="1">BingoCardGenerator.com!EX4</f>
        <v>Word 67</v>
      </c>
      <c r="EN7" s="138" t="str">
        <f ca="1">BingoCardGenerator.com!EY4</f>
        <v>Word 1</v>
      </c>
      <c r="EO7" s="139" t="str">
        <f ca="1">BingoCardGenerator.com!EZ4</f>
        <v>Word 21</v>
      </c>
      <c r="EP7" s="139" t="str">
        <f>Instructions!$F$13</f>
        <v>Free</v>
      </c>
      <c r="EQ7" s="139" t="str">
        <f ca="1">BingoCardGenerator.com!FB4</f>
        <v>Word 51</v>
      </c>
      <c r="ER7" s="140" t="str">
        <f ca="1">BingoCardGenerator.com!FC4</f>
        <v>Word 68</v>
      </c>
      <c r="ES7" s="133"/>
      <c r="ET7" s="138" t="str">
        <f ca="1">BingoCardGenerator.com!FE4</f>
        <v>Word 3</v>
      </c>
      <c r="EU7" s="139" t="str">
        <f ca="1">BingoCardGenerator.com!FF4</f>
        <v>Word 18</v>
      </c>
      <c r="EV7" s="139" t="str">
        <f>Instructions!$F$13</f>
        <v>Free</v>
      </c>
      <c r="EW7" s="139" t="str">
        <f ca="1">BingoCardGenerator.com!FH4</f>
        <v>Word 60</v>
      </c>
      <c r="EX7" s="140" t="str">
        <f ca="1">BingoCardGenerator.com!FI4</f>
        <v>Word 71</v>
      </c>
      <c r="EY7" s="138" t="str">
        <f ca="1">BingoCardGenerator.com!FJ4</f>
        <v>Word 14</v>
      </c>
      <c r="EZ7" s="139" t="str">
        <f ca="1">BingoCardGenerator.com!FK4</f>
        <v>Word 25</v>
      </c>
      <c r="FA7" s="139" t="str">
        <f>Instructions!$F$13</f>
        <v>Free</v>
      </c>
      <c r="FB7" s="139" t="str">
        <f ca="1">BingoCardGenerator.com!FM4</f>
        <v>Word 51</v>
      </c>
      <c r="FC7" s="140" t="str">
        <f ca="1">BingoCardGenerator.com!FN4</f>
        <v>Word 61</v>
      </c>
      <c r="FD7" s="133"/>
      <c r="FE7" s="138" t="str">
        <f ca="1">BingoCardGenerator.com!FP4</f>
        <v>Word 2</v>
      </c>
      <c r="FF7" s="139" t="str">
        <f ca="1">BingoCardGenerator.com!FQ4</f>
        <v>Word 22</v>
      </c>
      <c r="FG7" s="139" t="str">
        <f>Instructions!$F$13</f>
        <v>Free</v>
      </c>
      <c r="FH7" s="139" t="str">
        <f ca="1">BingoCardGenerator.com!FS4</f>
        <v>Word 51</v>
      </c>
      <c r="FI7" s="140" t="str">
        <f ca="1">BingoCardGenerator.com!FT4</f>
        <v>Word 66</v>
      </c>
      <c r="FJ7" s="138" t="str">
        <f ca="1">BingoCardGenerator.com!FU4</f>
        <v>Word 1</v>
      </c>
      <c r="FK7" s="139" t="str">
        <f ca="1">BingoCardGenerator.com!FV4</f>
        <v>Word 24</v>
      </c>
      <c r="FL7" s="139" t="str">
        <f>Instructions!$F$13</f>
        <v>Free</v>
      </c>
      <c r="FM7" s="139" t="str">
        <f ca="1">BingoCardGenerator.com!FX4</f>
        <v>Word 55</v>
      </c>
      <c r="FN7" s="140" t="str">
        <f ca="1">BingoCardGenerator.com!FY4</f>
        <v>Word 75</v>
      </c>
      <c r="FO7" s="133"/>
      <c r="FP7" s="138" t="str">
        <f ca="1">BingoCardGenerator.com!GA4</f>
        <v>Word 15</v>
      </c>
      <c r="FQ7" s="139" t="str">
        <f ca="1">BingoCardGenerator.com!GB4</f>
        <v>Word 26</v>
      </c>
      <c r="FR7" s="139" t="str">
        <f>Instructions!$F$13</f>
        <v>Free</v>
      </c>
      <c r="FS7" s="139" t="str">
        <f ca="1">BingoCardGenerator.com!GD4</f>
        <v>Word 55</v>
      </c>
      <c r="FT7" s="140" t="str">
        <f ca="1">BingoCardGenerator.com!GE4</f>
        <v>Word 70</v>
      </c>
      <c r="FU7" s="138" t="str">
        <f ca="1">BingoCardGenerator.com!GF4</f>
        <v>Word 11</v>
      </c>
      <c r="FV7" s="139" t="str">
        <f ca="1">BingoCardGenerator.com!GG4</f>
        <v>Word 22</v>
      </c>
      <c r="FW7" s="139" t="str">
        <f>Instructions!$F$13</f>
        <v>Free</v>
      </c>
      <c r="FX7" s="139" t="str">
        <f ca="1">BingoCardGenerator.com!GI4</f>
        <v>Word 56</v>
      </c>
      <c r="FY7" s="140" t="str">
        <f ca="1">BingoCardGenerator.com!GJ4</f>
        <v>Word 72</v>
      </c>
      <c r="FZ7" s="133"/>
      <c r="GA7" s="138" t="str">
        <f ca="1">BingoCardGenerator.com!GL4</f>
        <v>Word 4</v>
      </c>
      <c r="GB7" s="139" t="str">
        <f ca="1">BingoCardGenerator.com!GM4</f>
        <v>Word 16</v>
      </c>
      <c r="GC7" s="139" t="str">
        <f>Instructions!$F$13</f>
        <v>Free</v>
      </c>
      <c r="GD7" s="139" t="str">
        <f ca="1">BingoCardGenerator.com!GO4</f>
        <v>Word 54</v>
      </c>
      <c r="GE7" s="140" t="str">
        <f ca="1">BingoCardGenerator.com!GP4</f>
        <v>Word 64</v>
      </c>
      <c r="GF7" s="138" t="str">
        <f ca="1">BingoCardGenerator.com!GQ4</f>
        <v>Word 3</v>
      </c>
      <c r="GG7" s="139" t="str">
        <f ca="1">BingoCardGenerator.com!GR4</f>
        <v>Word 20</v>
      </c>
      <c r="GH7" s="139" t="str">
        <f>Instructions!$F$13</f>
        <v>Free</v>
      </c>
      <c r="GI7" s="139" t="str">
        <f ca="1">BingoCardGenerator.com!GT4</f>
        <v>Word 51</v>
      </c>
      <c r="GJ7" s="140" t="str">
        <f ca="1">BingoCardGenerator.com!GU4</f>
        <v>Word 71</v>
      </c>
      <c r="GK7" s="133"/>
      <c r="GL7" s="138" t="str">
        <f ca="1">BingoCardGenerator.com!GW4</f>
        <v>Word 1</v>
      </c>
      <c r="GM7" s="139" t="str">
        <f ca="1">BingoCardGenerator.com!GX4</f>
        <v>Word 24</v>
      </c>
      <c r="GN7" s="139" t="str">
        <f>Instructions!$F$13</f>
        <v>Free</v>
      </c>
      <c r="GO7" s="139" t="str">
        <f ca="1">BingoCardGenerator.com!GZ4</f>
        <v>Word 51</v>
      </c>
      <c r="GP7" s="140" t="str">
        <f ca="1">BingoCardGenerator.com!HA4</f>
        <v>Word 63</v>
      </c>
      <c r="GQ7" s="138" t="str">
        <f ca="1">BingoCardGenerator.com!HB4</f>
        <v>Word 11</v>
      </c>
      <c r="GR7" s="139" t="str">
        <f ca="1">BingoCardGenerator.com!HC4</f>
        <v>Word 30</v>
      </c>
      <c r="GS7" s="139" t="str">
        <f>Instructions!$F$13</f>
        <v>Free</v>
      </c>
      <c r="GT7" s="139" t="str">
        <f ca="1">BingoCardGenerator.com!HE4</f>
        <v>Word 46</v>
      </c>
      <c r="GU7" s="140" t="str">
        <f ca="1">BingoCardGenerator.com!HF4</f>
        <v>Word 65</v>
      </c>
      <c r="GV7" s="133"/>
      <c r="GW7" s="138" t="str">
        <f ca="1">BingoCardGenerator.com!HH4</f>
        <v>Word 7</v>
      </c>
      <c r="GX7" s="139" t="str">
        <f ca="1">BingoCardGenerator.com!HI4</f>
        <v>Word 29</v>
      </c>
      <c r="GY7" s="139" t="str">
        <f>Instructions!$F$13</f>
        <v>Free</v>
      </c>
      <c r="GZ7" s="139" t="str">
        <f ca="1">BingoCardGenerator.com!HK4</f>
        <v>Word 57</v>
      </c>
      <c r="HA7" s="140" t="str">
        <f ca="1">BingoCardGenerator.com!HL4</f>
        <v>Word 71</v>
      </c>
      <c r="HB7" s="138" t="str">
        <f ca="1">BingoCardGenerator.com!HM4</f>
        <v>Word 5</v>
      </c>
      <c r="HC7" s="139" t="str">
        <f ca="1">BingoCardGenerator.com!HN4</f>
        <v>Word 24</v>
      </c>
      <c r="HD7" s="139" t="str">
        <f>Instructions!$F$13</f>
        <v>Free</v>
      </c>
      <c r="HE7" s="139" t="str">
        <f ca="1">BingoCardGenerator.com!HP4</f>
        <v>Word 57</v>
      </c>
      <c r="HF7" s="140" t="str">
        <f ca="1">BingoCardGenerator.com!HQ4</f>
        <v>Word 68</v>
      </c>
      <c r="HG7" s="133"/>
      <c r="HH7" s="138" t="str">
        <f ca="1">BingoCardGenerator.com!HS4</f>
        <v>Word 6</v>
      </c>
      <c r="HI7" s="139" t="str">
        <f ca="1">BingoCardGenerator.com!HT4</f>
        <v>Word 21</v>
      </c>
      <c r="HJ7" s="139" t="str">
        <f>Instructions!$F$13</f>
        <v>Free</v>
      </c>
      <c r="HK7" s="139" t="str">
        <f ca="1">BingoCardGenerator.com!HV4</f>
        <v>Word 48</v>
      </c>
      <c r="HL7" s="140" t="str">
        <f ca="1">BingoCardGenerator.com!HW4</f>
        <v>Word 66</v>
      </c>
      <c r="HM7" s="138" t="str">
        <f ca="1">BingoCardGenerator.com!HX4</f>
        <v>Word 2</v>
      </c>
      <c r="HN7" s="139" t="str">
        <f ca="1">BingoCardGenerator.com!HY4</f>
        <v>Word 17</v>
      </c>
      <c r="HO7" s="139" t="str">
        <f>Instructions!$F$13</f>
        <v>Free</v>
      </c>
      <c r="HP7" s="139" t="str">
        <f ca="1">BingoCardGenerator.com!IA4</f>
        <v>Word 56</v>
      </c>
      <c r="HQ7" s="140" t="str">
        <f ca="1">BingoCardGenerator.com!IB4</f>
        <v>Word 72</v>
      </c>
      <c r="HR7" s="133"/>
      <c r="HS7" s="138" t="str">
        <f ca="1">BingoCardGenerator.com!ID4</f>
        <v>Word 15</v>
      </c>
      <c r="HT7" s="139" t="str">
        <f ca="1">BingoCardGenerator.com!IE4</f>
        <v>Word 26</v>
      </c>
      <c r="HU7" s="139" t="str">
        <f>Instructions!$F$13</f>
        <v>Free</v>
      </c>
      <c r="HV7" s="139" t="str">
        <f ca="1">BingoCardGenerator.com!IG4</f>
        <v>Word 48</v>
      </c>
      <c r="HW7" s="140" t="str">
        <f ca="1">BingoCardGenerator.com!IH4</f>
        <v>Word 74</v>
      </c>
      <c r="HX7" s="138" t="str">
        <f ca="1">BingoCardGenerator.com!II4</f>
        <v>Word 7</v>
      </c>
      <c r="HY7" s="139" t="str">
        <f ca="1">BingoCardGenerator.com!IJ4</f>
        <v>Word 25</v>
      </c>
      <c r="HZ7" s="139" t="str">
        <f>Instructions!$F$13</f>
        <v>Free</v>
      </c>
      <c r="IA7" s="139" t="str">
        <f ca="1">BingoCardGenerator.com!IL4</f>
        <v>Word 59</v>
      </c>
      <c r="IB7" s="140" t="str">
        <f ca="1">BingoCardGenerator.com!IM4</f>
        <v>Word 69</v>
      </c>
      <c r="IC7" s="133"/>
      <c r="ID7" s="138" t="str">
        <f ca="1">BingoCardGenerator.com!IO4</f>
        <v>Word 9</v>
      </c>
      <c r="IE7" s="139" t="str">
        <f ca="1">BingoCardGenerator.com!IP4</f>
        <v>Word 28</v>
      </c>
      <c r="IF7" s="139" t="str">
        <f>Instructions!$F$13</f>
        <v>Free</v>
      </c>
      <c r="IG7" s="139" t="str">
        <f ca="1">BingoCardGenerator.com!IR4</f>
        <v>Word 58</v>
      </c>
      <c r="IH7" s="140" t="str">
        <f ca="1">BingoCardGenerator.com!IS4</f>
        <v>Word 63</v>
      </c>
      <c r="II7" s="138" t="str">
        <f ca="1">BingoCardGenerator.com!IT4</f>
        <v>Word 8</v>
      </c>
      <c r="IJ7" s="139" t="str">
        <f ca="1">BingoCardGenerator.com!IU4</f>
        <v>Word 30</v>
      </c>
      <c r="IK7" s="139" t="str">
        <f>Instructions!$F$13</f>
        <v>Free</v>
      </c>
      <c r="IL7" s="139" t="str">
        <f ca="1">BingoCardGenerator.com!IW4</f>
        <v>Word 47</v>
      </c>
      <c r="IM7" s="140" t="str">
        <f ca="1">BingoCardGenerator.com!IX4</f>
        <v>Word 61</v>
      </c>
      <c r="IN7" s="133"/>
      <c r="IO7" s="138" t="str">
        <f ca="1">BingoCardGenerator.com!IZ4</f>
        <v>Word 10</v>
      </c>
      <c r="IP7" s="139" t="str">
        <f ca="1">BingoCardGenerator.com!JA4</f>
        <v>Word 19</v>
      </c>
      <c r="IQ7" s="139" t="str">
        <f>Instructions!$F$13</f>
        <v>Free</v>
      </c>
      <c r="IR7" s="139" t="str">
        <f ca="1">BingoCardGenerator.com!JC4</f>
        <v>Word 48</v>
      </c>
      <c r="IS7" s="140" t="str">
        <f ca="1">BingoCardGenerator.com!JD4</f>
        <v>Word 73</v>
      </c>
      <c r="IT7" s="138" t="str">
        <f ca="1">BingoCardGenerator.com!JE4</f>
        <v>Word 8</v>
      </c>
      <c r="IU7" s="139" t="str">
        <f ca="1">BingoCardGenerator.com!JF4</f>
        <v>Word 24</v>
      </c>
      <c r="IV7" s="139" t="str">
        <f>Instructions!$F$13</f>
        <v>Free</v>
      </c>
      <c r="IW7" s="139" t="str">
        <f ca="1">BingoCardGenerator.com!JH4</f>
        <v>Word 48</v>
      </c>
      <c r="IX7" s="140" t="str">
        <f ca="1">BingoCardGenerator.com!JI4</f>
        <v>Word 69</v>
      </c>
      <c r="IY7" s="133"/>
      <c r="IZ7" s="138" t="str">
        <f ca="1">BingoCardGenerator.com!JK4</f>
        <v>Word 11</v>
      </c>
      <c r="JA7" s="139" t="str">
        <f ca="1">BingoCardGenerator.com!JL4</f>
        <v>Word 21</v>
      </c>
      <c r="JB7" s="139" t="str">
        <f>Instructions!$F$13</f>
        <v>Free</v>
      </c>
      <c r="JC7" s="139" t="str">
        <f ca="1">BingoCardGenerator.com!JN4</f>
        <v>Word 57</v>
      </c>
      <c r="JD7" s="140" t="str">
        <f ca="1">BingoCardGenerator.com!JO4</f>
        <v>Word 71</v>
      </c>
      <c r="JE7" s="138" t="str">
        <f ca="1">BingoCardGenerator.com!JP4</f>
        <v>Word 2</v>
      </c>
      <c r="JF7" s="139" t="str">
        <f ca="1">BingoCardGenerator.com!JQ4</f>
        <v>Word 29</v>
      </c>
      <c r="JG7" s="139" t="str">
        <f>Instructions!$F$13</f>
        <v>Free</v>
      </c>
      <c r="JH7" s="139" t="str">
        <f ca="1">BingoCardGenerator.com!JS4</f>
        <v>Word 50</v>
      </c>
      <c r="JI7" s="140" t="str">
        <f ca="1">BingoCardGenerator.com!JT4</f>
        <v>Word 75</v>
      </c>
      <c r="JJ7" s="133"/>
      <c r="JK7" s="138" t="str">
        <f ca="1">BingoCardGenerator.com!JV4</f>
        <v>Word 14</v>
      </c>
      <c r="JL7" s="139" t="str">
        <f ca="1">BingoCardGenerator.com!JW4</f>
        <v>Word 17</v>
      </c>
      <c r="JM7" s="139" t="str">
        <f>Instructions!$F$13</f>
        <v>Free</v>
      </c>
      <c r="JN7" s="139" t="str">
        <f ca="1">BingoCardGenerator.com!JY4</f>
        <v>Word 56</v>
      </c>
      <c r="JO7" s="140" t="str">
        <f ca="1">BingoCardGenerator.com!JZ4</f>
        <v>Word 61</v>
      </c>
      <c r="JP7" s="138" t="str">
        <f ca="1">BingoCardGenerator.com!KA4</f>
        <v>Word 15</v>
      </c>
      <c r="JQ7" s="139" t="str">
        <f ca="1">BingoCardGenerator.com!KB4</f>
        <v>Word 25</v>
      </c>
      <c r="JR7" s="139" t="str">
        <f>Instructions!$F$13</f>
        <v>Free</v>
      </c>
      <c r="JS7" s="139" t="str">
        <f ca="1">BingoCardGenerator.com!KD4</f>
        <v>Word 49</v>
      </c>
      <c r="JT7" s="140" t="str">
        <f ca="1">BingoCardGenerator.com!KE4</f>
        <v>Word 65</v>
      </c>
      <c r="JU7" s="133"/>
      <c r="JV7" s="138" t="str">
        <f ca="1">BingoCardGenerator.com!KG4</f>
        <v>Word 4</v>
      </c>
      <c r="JW7" s="139" t="str">
        <f ca="1">BingoCardGenerator.com!KH4</f>
        <v>Word 19</v>
      </c>
      <c r="JX7" s="139" t="str">
        <f>Instructions!$F$13</f>
        <v>Free</v>
      </c>
      <c r="JY7" s="139" t="str">
        <f ca="1">BingoCardGenerator.com!KJ4</f>
        <v>Word 49</v>
      </c>
      <c r="JZ7" s="140" t="str">
        <f ca="1">BingoCardGenerator.com!KK4</f>
        <v>Word 62</v>
      </c>
      <c r="KA7" s="138" t="str">
        <f ca="1">BingoCardGenerator.com!KL4</f>
        <v>Word 13</v>
      </c>
      <c r="KB7" s="139" t="str">
        <f ca="1">BingoCardGenerator.com!KM4</f>
        <v>Word 17</v>
      </c>
      <c r="KC7" s="139" t="str">
        <f>Instructions!$F$13</f>
        <v>Free</v>
      </c>
      <c r="KD7" s="139" t="str">
        <f ca="1">BingoCardGenerator.com!KO4</f>
        <v>Word 59</v>
      </c>
      <c r="KE7" s="140" t="str">
        <f ca="1">BingoCardGenerator.com!KP4</f>
        <v>Word 70</v>
      </c>
      <c r="KF7" s="133"/>
      <c r="KG7" s="138" t="str">
        <f ca="1">BingoCardGenerator.com!KR4</f>
        <v>Word 6</v>
      </c>
      <c r="KH7" s="139" t="str">
        <f ca="1">BingoCardGenerator.com!KS4</f>
        <v>Word 30</v>
      </c>
      <c r="KI7" s="139" t="str">
        <f>Instructions!$F$13</f>
        <v>Free</v>
      </c>
      <c r="KJ7" s="139" t="str">
        <f ca="1">BingoCardGenerator.com!KU4</f>
        <v>Word 59</v>
      </c>
      <c r="KK7" s="140" t="str">
        <f ca="1">BingoCardGenerator.com!KV4</f>
        <v>Word 66</v>
      </c>
      <c r="KL7" s="138" t="str">
        <f ca="1">BingoCardGenerator.com!KW4</f>
        <v>Word 7</v>
      </c>
      <c r="KM7" s="139" t="str">
        <f ca="1">BingoCardGenerator.com!KX4</f>
        <v>Word 29</v>
      </c>
      <c r="KN7" s="139" t="str">
        <f>Instructions!$F$13</f>
        <v>Free</v>
      </c>
      <c r="KO7" s="139" t="str">
        <f ca="1">BingoCardGenerator.com!KZ4</f>
        <v>Word 58</v>
      </c>
      <c r="KP7" s="140" t="str">
        <f ca="1">BingoCardGenerator.com!LA4</f>
        <v>Word 66</v>
      </c>
      <c r="KQ7" s="133"/>
      <c r="KR7" s="138" t="str">
        <f ca="1">BingoCardGenerator.com!LC4</f>
        <v>Word 7</v>
      </c>
      <c r="KS7" s="139" t="str">
        <f ca="1">BingoCardGenerator.com!LD4</f>
        <v>Word 20</v>
      </c>
      <c r="KT7" s="139" t="str">
        <f>Instructions!$F$13</f>
        <v>Free</v>
      </c>
      <c r="KU7" s="139" t="str">
        <f ca="1">BingoCardGenerator.com!LF4</f>
        <v>Word 48</v>
      </c>
      <c r="KV7" s="140" t="str">
        <f ca="1">BingoCardGenerator.com!LG4</f>
        <v>Word 68</v>
      </c>
      <c r="KW7" s="138" t="str">
        <f ca="1">BingoCardGenerator.com!LH4</f>
        <v>Word 1</v>
      </c>
      <c r="KX7" s="139" t="str">
        <f ca="1">BingoCardGenerator.com!LI4</f>
        <v>Word 24</v>
      </c>
      <c r="KY7" s="139" t="str">
        <f>Instructions!$F$13</f>
        <v>Free</v>
      </c>
      <c r="KZ7" s="139" t="str">
        <f ca="1">BingoCardGenerator.com!LK4</f>
        <v>Word 55</v>
      </c>
      <c r="LA7" s="140" t="str">
        <f ca="1">BingoCardGenerator.com!LL4</f>
        <v>Word 74</v>
      </c>
      <c r="LB7" s="133"/>
      <c r="LC7" s="138" t="str">
        <f ca="1">BingoCardGenerator.com!LN4</f>
        <v>Word 7</v>
      </c>
      <c r="LD7" s="139" t="str">
        <f ca="1">BingoCardGenerator.com!LO4</f>
        <v>Word 21</v>
      </c>
      <c r="LE7" s="139" t="str">
        <f>Instructions!$F$13</f>
        <v>Free</v>
      </c>
      <c r="LF7" s="139" t="str">
        <f ca="1">BingoCardGenerator.com!LQ4</f>
        <v>Word 54</v>
      </c>
      <c r="LG7" s="140" t="str">
        <f ca="1">BingoCardGenerator.com!LR4</f>
        <v>Word 66</v>
      </c>
      <c r="LH7" s="138" t="str">
        <f ca="1">BingoCardGenerator.com!LS4</f>
        <v>Word 11</v>
      </c>
      <c r="LI7" s="139" t="str">
        <f ca="1">BingoCardGenerator.com!LT4</f>
        <v>Word 30</v>
      </c>
      <c r="LJ7" s="139" t="str">
        <f>Instructions!$F$13</f>
        <v>Free</v>
      </c>
      <c r="LK7" s="139" t="str">
        <f ca="1">BingoCardGenerator.com!LV4</f>
        <v>Word 59</v>
      </c>
      <c r="LL7" s="140" t="str">
        <f ca="1">BingoCardGenerator.com!LW4</f>
        <v>Word 75</v>
      </c>
      <c r="LM7" s="133"/>
      <c r="LN7" s="138" t="str">
        <f ca="1">BingoCardGenerator.com!LY4</f>
        <v>Word 3</v>
      </c>
      <c r="LO7" s="139" t="str">
        <f ca="1">BingoCardGenerator.com!LZ4</f>
        <v>Word 18</v>
      </c>
      <c r="LP7" s="139" t="str">
        <f>Instructions!$F$13</f>
        <v>Free</v>
      </c>
      <c r="LQ7" s="139" t="str">
        <f ca="1">BingoCardGenerator.com!MB4</f>
        <v>Word 53</v>
      </c>
      <c r="LR7" s="140" t="str">
        <f ca="1">BingoCardGenerator.com!MC4</f>
        <v>Word 74</v>
      </c>
      <c r="LS7" s="138" t="str">
        <f ca="1">BingoCardGenerator.com!MD4</f>
        <v>Word 10</v>
      </c>
      <c r="LT7" s="139" t="str">
        <f ca="1">BingoCardGenerator.com!ME4</f>
        <v>Word 23</v>
      </c>
      <c r="LU7" s="139" t="str">
        <f>Instructions!$F$13</f>
        <v>Free</v>
      </c>
      <c r="LV7" s="139" t="str">
        <f ca="1">BingoCardGenerator.com!MG4</f>
        <v>Word 58</v>
      </c>
      <c r="LW7" s="140" t="str">
        <f ca="1">BingoCardGenerator.com!MH4</f>
        <v>Word 69</v>
      </c>
      <c r="LX7" s="133"/>
      <c r="LY7" s="138" t="str">
        <f ca="1">BingoCardGenerator.com!MJ4</f>
        <v>Word 11</v>
      </c>
      <c r="LZ7" s="139" t="str">
        <f ca="1">BingoCardGenerator.com!MK4</f>
        <v>Word 27</v>
      </c>
      <c r="MA7" s="139" t="str">
        <f>Instructions!$F$13</f>
        <v>Free</v>
      </c>
      <c r="MB7" s="139" t="str">
        <f ca="1">BingoCardGenerator.com!MM4</f>
        <v>Word 52</v>
      </c>
      <c r="MC7" s="140" t="str">
        <f ca="1">BingoCardGenerator.com!MN4</f>
        <v>Word 61</v>
      </c>
      <c r="MD7" s="138" t="str">
        <f ca="1">BingoCardGenerator.com!MO4</f>
        <v>Word 13</v>
      </c>
      <c r="ME7" s="139" t="str">
        <f ca="1">BingoCardGenerator.com!MP4</f>
        <v>Word 24</v>
      </c>
      <c r="MF7" s="139" t="str">
        <f>Instructions!$F$13</f>
        <v>Free</v>
      </c>
      <c r="MG7" s="139" t="str">
        <f ca="1">BingoCardGenerator.com!MR4</f>
        <v>Word 46</v>
      </c>
      <c r="MH7" s="140" t="str">
        <f ca="1">BingoCardGenerator.com!MS4</f>
        <v>Word 66</v>
      </c>
      <c r="MI7" s="133"/>
      <c r="MJ7" s="138" t="str">
        <f ca="1">BingoCardGenerator.com!MU4</f>
        <v>Word 13</v>
      </c>
      <c r="MK7" s="139" t="str">
        <f ca="1">BingoCardGenerator.com!MV4</f>
        <v>Word 26</v>
      </c>
      <c r="ML7" s="139" t="str">
        <f>Instructions!$F$13</f>
        <v>Free</v>
      </c>
      <c r="MM7" s="139" t="str">
        <f ca="1">BingoCardGenerator.com!MX4</f>
        <v>Word 49</v>
      </c>
      <c r="MN7" s="140" t="str">
        <f ca="1">BingoCardGenerator.com!MY4</f>
        <v>Word 62</v>
      </c>
      <c r="MO7" s="138" t="str">
        <f ca="1">BingoCardGenerator.com!MZ4</f>
        <v>Word 14</v>
      </c>
      <c r="MP7" s="139" t="str">
        <f ca="1">BingoCardGenerator.com!NA4</f>
        <v>Word 24</v>
      </c>
      <c r="MQ7" s="139" t="str">
        <f>Instructions!$F$13</f>
        <v>Free</v>
      </c>
      <c r="MR7" s="139" t="str">
        <f ca="1">BingoCardGenerator.com!NC4</f>
        <v>Word 48</v>
      </c>
      <c r="MS7" s="140" t="str">
        <f ca="1">BingoCardGenerator.com!ND4</f>
        <v>Word 74</v>
      </c>
      <c r="MT7" s="133"/>
      <c r="MU7" s="138" t="str">
        <f ca="1">BingoCardGenerator.com!NF4</f>
        <v>Word 5</v>
      </c>
      <c r="MV7" s="139" t="str">
        <f ca="1">BingoCardGenerator.com!NG4</f>
        <v>Word 22</v>
      </c>
      <c r="MW7" s="139" t="str">
        <f>Instructions!$F$13</f>
        <v>Free</v>
      </c>
      <c r="MX7" s="139" t="str">
        <f ca="1">BingoCardGenerator.com!NI4</f>
        <v>Word 56</v>
      </c>
      <c r="MY7" s="140" t="str">
        <f ca="1">BingoCardGenerator.com!NJ4</f>
        <v>Word 69</v>
      </c>
      <c r="MZ7" s="138" t="str">
        <f ca="1">BingoCardGenerator.com!NK4</f>
        <v>Word 8</v>
      </c>
      <c r="NA7" s="139" t="str">
        <f ca="1">BingoCardGenerator.com!NL4</f>
        <v>Word 29</v>
      </c>
      <c r="NB7" s="139" t="str">
        <f>Instructions!$F$13</f>
        <v>Free</v>
      </c>
      <c r="NC7" s="139" t="str">
        <f ca="1">BingoCardGenerator.com!NN4</f>
        <v>Word 56</v>
      </c>
      <c r="ND7" s="140" t="str">
        <f ca="1">BingoCardGenerator.com!NO4</f>
        <v>Word 72</v>
      </c>
      <c r="NE7" s="133"/>
      <c r="NF7" s="138" t="str">
        <f ca="1">BingoCardGenerator.com!NQ4</f>
        <v>Word 1</v>
      </c>
      <c r="NG7" s="139" t="str">
        <f ca="1">BingoCardGenerator.com!NR4</f>
        <v>Word 26</v>
      </c>
      <c r="NH7" s="139" t="str">
        <f>Instructions!$F$13</f>
        <v>Free</v>
      </c>
      <c r="NI7" s="139" t="str">
        <f ca="1">BingoCardGenerator.com!NT4</f>
        <v>Word 58</v>
      </c>
      <c r="NJ7" s="140" t="str">
        <f ca="1">BingoCardGenerator.com!NU4</f>
        <v>Word 72</v>
      </c>
      <c r="NK7" s="138" t="str">
        <f ca="1">BingoCardGenerator.com!NV4</f>
        <v>Word 14</v>
      </c>
      <c r="NL7" s="139" t="str">
        <f ca="1">BingoCardGenerator.com!NW4</f>
        <v>Word 18</v>
      </c>
      <c r="NM7" s="139" t="str">
        <f>Instructions!$F$13</f>
        <v>Free</v>
      </c>
      <c r="NN7" s="139" t="str">
        <f ca="1">BingoCardGenerator.com!NY4</f>
        <v>Word 50</v>
      </c>
      <c r="NO7" s="140" t="str">
        <f ca="1">BingoCardGenerator.com!NZ4</f>
        <v>Word 71</v>
      </c>
      <c r="NP7" s="133"/>
      <c r="NQ7" s="138" t="str">
        <f ca="1">BingoCardGenerator.com!OB4</f>
        <v>Word 1</v>
      </c>
      <c r="NR7" s="139" t="str">
        <f ca="1">BingoCardGenerator.com!OC4</f>
        <v>Word 22</v>
      </c>
      <c r="NS7" s="139" t="str">
        <f>Instructions!$F$13</f>
        <v>Free</v>
      </c>
      <c r="NT7" s="139" t="str">
        <f ca="1">BingoCardGenerator.com!OE4</f>
        <v>Word 47</v>
      </c>
      <c r="NU7" s="140" t="str">
        <f ca="1">BingoCardGenerator.com!OF4</f>
        <v>Word 63</v>
      </c>
      <c r="NV7" s="138" t="str">
        <f ca="1">BingoCardGenerator.com!OG4</f>
        <v>Word 8</v>
      </c>
      <c r="NW7" s="139" t="str">
        <f ca="1">BingoCardGenerator.com!OH4</f>
        <v>Word 25</v>
      </c>
      <c r="NX7" s="139" t="str">
        <f>Instructions!$F$13</f>
        <v>Free</v>
      </c>
      <c r="NY7" s="139" t="str">
        <f ca="1">BingoCardGenerator.com!OJ4</f>
        <v>Word 57</v>
      </c>
      <c r="NZ7" s="140" t="str">
        <f ca="1">BingoCardGenerator.com!OK4</f>
        <v>Word 75</v>
      </c>
      <c r="OA7" s="133"/>
      <c r="OB7" s="138" t="str">
        <f ca="1">BingoCardGenerator.com!OM4</f>
        <v>Word 12</v>
      </c>
      <c r="OC7" s="139" t="str">
        <f ca="1">BingoCardGenerator.com!ON4</f>
        <v>Word 22</v>
      </c>
      <c r="OD7" s="139" t="str">
        <f>Instructions!$F$13</f>
        <v>Free</v>
      </c>
      <c r="OE7" s="139" t="str">
        <f ca="1">BingoCardGenerator.com!OP4</f>
        <v>Word 46</v>
      </c>
      <c r="OF7" s="140" t="str">
        <f ca="1">BingoCardGenerator.com!OQ4</f>
        <v>Word 61</v>
      </c>
      <c r="OG7" s="138" t="str">
        <f ca="1">BingoCardGenerator.com!OR4</f>
        <v>Word 13</v>
      </c>
      <c r="OH7" s="139" t="str">
        <f ca="1">BingoCardGenerator.com!OS4</f>
        <v>Word 29</v>
      </c>
      <c r="OI7" s="139" t="str">
        <f>Instructions!$F$13</f>
        <v>Free</v>
      </c>
      <c r="OJ7" s="139" t="str">
        <f ca="1">BingoCardGenerator.com!OU4</f>
        <v>Word 59</v>
      </c>
      <c r="OK7" s="140" t="str">
        <f ca="1">BingoCardGenerator.com!OV4</f>
        <v>Word 65</v>
      </c>
      <c r="OL7" s="133"/>
      <c r="OM7" s="138" t="str">
        <f ca="1">BingoCardGenerator.com!OX4</f>
        <v>Word 14</v>
      </c>
      <c r="ON7" s="139" t="str">
        <f ca="1">BingoCardGenerator.com!OY4</f>
        <v>Word 21</v>
      </c>
      <c r="OO7" s="139" t="str">
        <f>Instructions!$F$13</f>
        <v>Free</v>
      </c>
      <c r="OP7" s="139" t="str">
        <f ca="1">BingoCardGenerator.com!PA4</f>
        <v>Word 55</v>
      </c>
      <c r="OQ7" s="140" t="str">
        <f ca="1">BingoCardGenerator.com!PB4</f>
        <v>Word 68</v>
      </c>
      <c r="OR7" s="138" t="str">
        <f ca="1">BingoCardGenerator.com!PC4</f>
        <v>Word 8</v>
      </c>
      <c r="OS7" s="139" t="str">
        <f ca="1">BingoCardGenerator.com!PD4</f>
        <v>Word 21</v>
      </c>
      <c r="OT7" s="139" t="str">
        <f>Instructions!$F$13</f>
        <v>Free</v>
      </c>
      <c r="OU7" s="139" t="str">
        <f ca="1">BingoCardGenerator.com!PF4</f>
        <v>Word 52</v>
      </c>
      <c r="OV7" s="140" t="str">
        <f ca="1">BingoCardGenerator.com!PG4</f>
        <v>Word 72</v>
      </c>
      <c r="OW7" s="133"/>
      <c r="OX7" s="138" t="str">
        <f ca="1">BingoCardGenerator.com!PI4</f>
        <v>Word 11</v>
      </c>
      <c r="OY7" s="139" t="str">
        <f ca="1">BingoCardGenerator.com!PJ4</f>
        <v>Word 19</v>
      </c>
      <c r="OZ7" s="139" t="str">
        <f>Instructions!$F$13</f>
        <v>Free</v>
      </c>
      <c r="PA7" s="139" t="str">
        <f ca="1">BingoCardGenerator.com!PL4</f>
        <v>Word 53</v>
      </c>
      <c r="PB7" s="140" t="str">
        <f ca="1">BingoCardGenerator.com!PM4</f>
        <v>Word 68</v>
      </c>
      <c r="PC7" s="138" t="str">
        <f ca="1">BingoCardGenerator.com!PN4</f>
        <v>Word 7</v>
      </c>
      <c r="PD7" s="139" t="str">
        <f ca="1">BingoCardGenerator.com!PO4</f>
        <v>Word 19</v>
      </c>
      <c r="PE7" s="139" t="str">
        <f>Instructions!$F$13</f>
        <v>Free</v>
      </c>
      <c r="PF7" s="139" t="str">
        <f ca="1">BingoCardGenerator.com!PQ4</f>
        <v>Word 52</v>
      </c>
      <c r="PG7" s="140" t="str">
        <f ca="1">BingoCardGenerator.com!PR4</f>
        <v>Word 72</v>
      </c>
      <c r="PH7" s="133"/>
      <c r="PI7" s="138" t="str">
        <f ca="1">BingoCardGenerator.com!PT4</f>
        <v>Word 7</v>
      </c>
      <c r="PJ7" s="139" t="str">
        <f ca="1">BingoCardGenerator.com!PU4</f>
        <v>Word 25</v>
      </c>
      <c r="PK7" s="139" t="str">
        <f>Instructions!$F$13</f>
        <v>Free</v>
      </c>
      <c r="PL7" s="139" t="str">
        <f ca="1">BingoCardGenerator.com!PW4</f>
        <v>Word 48</v>
      </c>
      <c r="PM7" s="140" t="str">
        <f ca="1">BingoCardGenerator.com!PX4</f>
        <v>Word 73</v>
      </c>
      <c r="PN7" s="138" t="str">
        <f ca="1">BingoCardGenerator.com!PY4</f>
        <v>Word 12</v>
      </c>
      <c r="PO7" s="139" t="str">
        <f ca="1">BingoCardGenerator.com!PZ4</f>
        <v>Word 17</v>
      </c>
      <c r="PP7" s="139" t="str">
        <f>Instructions!$F$13</f>
        <v>Free</v>
      </c>
      <c r="PQ7" s="139" t="str">
        <f ca="1">BingoCardGenerator.com!QB4</f>
        <v>Word 51</v>
      </c>
      <c r="PR7" s="140" t="str">
        <f ca="1">BingoCardGenerator.com!QC4</f>
        <v>Word 70</v>
      </c>
      <c r="PS7" s="133"/>
      <c r="PT7" s="138" t="str">
        <f ca="1">BingoCardGenerator.com!QE4</f>
        <v>Word 11</v>
      </c>
      <c r="PU7" s="139" t="str">
        <f ca="1">BingoCardGenerator.com!QF4</f>
        <v>Word 20</v>
      </c>
      <c r="PV7" s="139" t="str">
        <f>Instructions!$F$13</f>
        <v>Free</v>
      </c>
      <c r="PW7" s="139" t="str">
        <f ca="1">BingoCardGenerator.com!QH4</f>
        <v>Word 54</v>
      </c>
      <c r="PX7" s="140" t="str">
        <f ca="1">BingoCardGenerator.com!QI4</f>
        <v>Word 63</v>
      </c>
      <c r="PY7" s="138" t="str">
        <f ca="1">BingoCardGenerator.com!QJ4</f>
        <v>Word 15</v>
      </c>
      <c r="PZ7" s="139" t="str">
        <f ca="1">BingoCardGenerator.com!QK4</f>
        <v>Word 16</v>
      </c>
      <c r="QA7" s="139" t="str">
        <f>Instructions!$F$13</f>
        <v>Free</v>
      </c>
      <c r="QB7" s="139" t="str">
        <f ca="1">BingoCardGenerator.com!QM4</f>
        <v>Word 56</v>
      </c>
      <c r="QC7" s="140" t="str">
        <f ca="1">BingoCardGenerator.com!QN4</f>
        <v>Word 74</v>
      </c>
      <c r="QD7" s="133"/>
      <c r="QE7" s="138" t="str">
        <f ca="1">BingoCardGenerator.com!QP4</f>
        <v>Word 6</v>
      </c>
      <c r="QF7" s="139" t="str">
        <f ca="1">BingoCardGenerator.com!QQ4</f>
        <v>Word 27</v>
      </c>
      <c r="QG7" s="139" t="str">
        <f>Instructions!$F$13</f>
        <v>Free</v>
      </c>
      <c r="QH7" s="139" t="str">
        <f ca="1">BingoCardGenerator.com!QS4</f>
        <v>Word 57</v>
      </c>
      <c r="QI7" s="140" t="str">
        <f ca="1">BingoCardGenerator.com!QT4</f>
        <v>Word 62</v>
      </c>
      <c r="QJ7" s="138" t="str">
        <f ca="1">BingoCardGenerator.com!QU4</f>
        <v>Word 4</v>
      </c>
      <c r="QK7" s="139" t="str">
        <f ca="1">BingoCardGenerator.com!QV4</f>
        <v>Word 25</v>
      </c>
      <c r="QL7" s="139" t="str">
        <f>Instructions!$F$13</f>
        <v>Free</v>
      </c>
      <c r="QM7" s="139" t="str">
        <f ca="1">BingoCardGenerator.com!QX4</f>
        <v>Word 52</v>
      </c>
      <c r="QN7" s="140" t="str">
        <f ca="1">BingoCardGenerator.com!QY4</f>
        <v>Word 67</v>
      </c>
      <c r="QO7" s="133"/>
      <c r="QP7" s="138" t="str">
        <f ca="1">BingoCardGenerator.com!RA4</f>
        <v>Word 15</v>
      </c>
      <c r="QQ7" s="139" t="str">
        <f ca="1">BingoCardGenerator.com!RB4</f>
        <v>Word 17</v>
      </c>
      <c r="QR7" s="139" t="str">
        <f>Instructions!$F$13</f>
        <v>Free</v>
      </c>
      <c r="QS7" s="139" t="str">
        <f ca="1">BingoCardGenerator.com!RD4</f>
        <v>Word 58</v>
      </c>
      <c r="QT7" s="140" t="str">
        <f ca="1">BingoCardGenerator.com!RE4</f>
        <v>Word 65</v>
      </c>
      <c r="QU7" s="138" t="str">
        <f ca="1">BingoCardGenerator.com!RF4</f>
        <v>Word 6</v>
      </c>
      <c r="QV7" s="139" t="str">
        <f ca="1">BingoCardGenerator.com!RG4</f>
        <v>Word 25</v>
      </c>
      <c r="QW7" s="139" t="str">
        <f>Instructions!$F$13</f>
        <v>Free</v>
      </c>
      <c r="QX7" s="139" t="str">
        <f ca="1">BingoCardGenerator.com!RI4</f>
        <v>Word 50</v>
      </c>
      <c r="QY7" s="140" t="str">
        <f ca="1">BingoCardGenerator.com!RJ4</f>
        <v>Word 72</v>
      </c>
      <c r="QZ7" s="133"/>
      <c r="RA7" s="138" t="str">
        <f ca="1">BingoCardGenerator.com!RL4</f>
        <v>Word 5</v>
      </c>
      <c r="RB7" s="139" t="str">
        <f ca="1">BingoCardGenerator.com!RM4</f>
        <v>Word 17</v>
      </c>
      <c r="RC7" s="139" t="str">
        <f>Instructions!$F$13</f>
        <v>Free</v>
      </c>
      <c r="RD7" s="139" t="str">
        <f ca="1">BingoCardGenerator.com!RO4</f>
        <v>Word 49</v>
      </c>
      <c r="RE7" s="140" t="str">
        <f ca="1">BingoCardGenerator.com!RP4</f>
        <v>Word 67</v>
      </c>
      <c r="RF7" s="138" t="str">
        <f ca="1">BingoCardGenerator.com!RQ4</f>
        <v>Word 15</v>
      </c>
      <c r="RG7" s="139" t="str">
        <f ca="1">BingoCardGenerator.com!RR4</f>
        <v>Word 23</v>
      </c>
      <c r="RH7" s="139" t="str">
        <f>Instructions!$F$13</f>
        <v>Free</v>
      </c>
      <c r="RI7" s="139" t="str">
        <f ca="1">BingoCardGenerator.com!RT4</f>
        <v>Word 55</v>
      </c>
      <c r="RJ7" s="140" t="str">
        <f ca="1">BingoCardGenerator.com!RU4</f>
        <v>Word 63</v>
      </c>
      <c r="RK7" s="133"/>
      <c r="RL7" s="138" t="str">
        <f ca="1">BingoCardGenerator.com!RW4</f>
        <v>Word 12</v>
      </c>
      <c r="RM7" s="139" t="str">
        <f ca="1">BingoCardGenerator.com!RX4</f>
        <v>Word 21</v>
      </c>
      <c r="RN7" s="139" t="str">
        <f>Instructions!$F$13</f>
        <v>Free</v>
      </c>
      <c r="RO7" s="139" t="str">
        <f ca="1">BingoCardGenerator.com!RZ4</f>
        <v>Word 46</v>
      </c>
      <c r="RP7" s="140" t="str">
        <f ca="1">BingoCardGenerator.com!SA4</f>
        <v>Word 74</v>
      </c>
      <c r="RQ7" s="138" t="str">
        <f ca="1">BingoCardGenerator.com!SB4</f>
        <v>Word 7</v>
      </c>
      <c r="RR7" s="139" t="str">
        <f ca="1">BingoCardGenerator.com!SC4</f>
        <v>Word 25</v>
      </c>
      <c r="RS7" s="139" t="str">
        <f>Instructions!$F$13</f>
        <v>Free</v>
      </c>
      <c r="RT7" s="139" t="str">
        <f ca="1">BingoCardGenerator.com!SE4</f>
        <v>Word 48</v>
      </c>
      <c r="RU7" s="140" t="str">
        <f ca="1">BingoCardGenerator.com!SF4</f>
        <v>Word 70</v>
      </c>
      <c r="RV7" s="133"/>
      <c r="RW7" s="138" t="str">
        <f ca="1">BingoCardGenerator.com!SH4</f>
        <v>Word 11</v>
      </c>
      <c r="RX7" s="139" t="str">
        <f ca="1">BingoCardGenerator.com!SI4</f>
        <v>Word 22</v>
      </c>
      <c r="RY7" s="139" t="str">
        <f>Instructions!$F$13</f>
        <v>Free</v>
      </c>
      <c r="RZ7" s="139" t="str">
        <f ca="1">BingoCardGenerator.com!SK4</f>
        <v>Word 46</v>
      </c>
      <c r="SA7" s="140" t="str">
        <f ca="1">BingoCardGenerator.com!SL4</f>
        <v>Word 62</v>
      </c>
      <c r="SB7" s="138" t="str">
        <f ca="1">BingoCardGenerator.com!SM4</f>
        <v>Word 2</v>
      </c>
      <c r="SC7" s="139" t="str">
        <f ca="1">BingoCardGenerator.com!SN4</f>
        <v>Word 23</v>
      </c>
      <c r="SD7" s="139" t="str">
        <f>Instructions!$F$13</f>
        <v>Free</v>
      </c>
      <c r="SE7" s="139" t="str">
        <f ca="1">BingoCardGenerator.com!SP4</f>
        <v>Word 51</v>
      </c>
      <c r="SF7" s="140" t="str">
        <f ca="1">BingoCardGenerator.com!SQ4</f>
        <v>Word 65</v>
      </c>
      <c r="SG7" s="133"/>
      <c r="SH7" s="138" t="str">
        <f ca="1">BingoCardGenerator.com!SS4</f>
        <v>Word 2</v>
      </c>
      <c r="SI7" s="139" t="str">
        <f ca="1">BingoCardGenerator.com!ST4</f>
        <v>Word 26</v>
      </c>
      <c r="SJ7" s="139" t="str">
        <f>Instructions!$F$13</f>
        <v>Free</v>
      </c>
      <c r="SK7" s="139" t="str">
        <f ca="1">BingoCardGenerator.com!SV4</f>
        <v>Word 46</v>
      </c>
      <c r="SL7" s="140" t="str">
        <f ca="1">BingoCardGenerator.com!SW4</f>
        <v>Word 68</v>
      </c>
      <c r="SM7" s="138" t="str">
        <f ca="1">BingoCardGenerator.com!SX4</f>
        <v>Word 3</v>
      </c>
      <c r="SN7" s="139" t="str">
        <f ca="1">BingoCardGenerator.com!SY4</f>
        <v>Word 24</v>
      </c>
      <c r="SO7" s="139" t="str">
        <f>Instructions!$F$13</f>
        <v>Free</v>
      </c>
      <c r="SP7" s="139" t="str">
        <f ca="1">BingoCardGenerator.com!TA4</f>
        <v>Word 50</v>
      </c>
      <c r="SQ7" s="140" t="str">
        <f ca="1">BingoCardGenerator.com!TB4</f>
        <v>Word 71</v>
      </c>
      <c r="SR7" s="133"/>
      <c r="SS7" s="138" t="str">
        <f ca="1">BingoCardGenerator.com!TD4</f>
        <v>Word 9</v>
      </c>
      <c r="ST7" s="139" t="str">
        <f ca="1">BingoCardGenerator.com!TE4</f>
        <v>Word 21</v>
      </c>
      <c r="SU7" s="139" t="str">
        <f>Instructions!$F$13</f>
        <v>Free</v>
      </c>
      <c r="SV7" s="139" t="str">
        <f ca="1">BingoCardGenerator.com!TG4</f>
        <v>Word 48</v>
      </c>
      <c r="SW7" s="140" t="str">
        <f ca="1">BingoCardGenerator.com!TH4</f>
        <v>Word 69</v>
      </c>
      <c r="SX7" s="138" t="str">
        <f ca="1">BingoCardGenerator.com!TI4</f>
        <v>Word 12</v>
      </c>
      <c r="SY7" s="139" t="str">
        <f ca="1">BingoCardGenerator.com!TJ4</f>
        <v>Word 17</v>
      </c>
      <c r="SZ7" s="139" t="str">
        <f>Instructions!$F$13</f>
        <v>Free</v>
      </c>
      <c r="TA7" s="139" t="str">
        <f ca="1">BingoCardGenerator.com!TL4</f>
        <v>Word 60</v>
      </c>
      <c r="TB7" s="140" t="str">
        <f ca="1">BingoCardGenerator.com!TM4</f>
        <v>Word 75</v>
      </c>
      <c r="TC7" s="133"/>
      <c r="TD7" s="138" t="str">
        <f ca="1">BingoCardGenerator.com!TO4</f>
        <v>Word 11</v>
      </c>
      <c r="TE7" s="139" t="str">
        <f ca="1">BingoCardGenerator.com!TP4</f>
        <v>Word 29</v>
      </c>
      <c r="TF7" s="139" t="str">
        <f>Instructions!$F$13</f>
        <v>Free</v>
      </c>
      <c r="TG7" s="139" t="str">
        <f ca="1">BingoCardGenerator.com!TR4</f>
        <v>Word 53</v>
      </c>
      <c r="TH7" s="140" t="str">
        <f ca="1">BingoCardGenerator.com!TS4</f>
        <v>Word 71</v>
      </c>
      <c r="TI7" s="138" t="str">
        <f ca="1">BingoCardGenerator.com!TT4</f>
        <v>Word 15</v>
      </c>
      <c r="TJ7" s="139" t="str">
        <f ca="1">BingoCardGenerator.com!TU4</f>
        <v>Word 21</v>
      </c>
      <c r="TK7" s="139" t="str">
        <f>Instructions!$F$13</f>
        <v>Free</v>
      </c>
      <c r="TL7" s="139" t="str">
        <f ca="1">BingoCardGenerator.com!TW4</f>
        <v>Word 47</v>
      </c>
      <c r="TM7" s="140" t="str">
        <f ca="1">BingoCardGenerator.com!TX4</f>
        <v>Word 74</v>
      </c>
      <c r="TN7" s="133"/>
      <c r="TO7" s="138" t="str">
        <f ca="1">BingoCardGenerator.com!TZ4</f>
        <v>Word 3</v>
      </c>
      <c r="TP7" s="139" t="str">
        <f ca="1">BingoCardGenerator.com!UA4</f>
        <v>Word 21</v>
      </c>
      <c r="TQ7" s="139" t="str">
        <f>Instructions!$F$13</f>
        <v>Free</v>
      </c>
      <c r="TR7" s="139" t="str">
        <f ca="1">BingoCardGenerator.com!UC4</f>
        <v>Word 49</v>
      </c>
      <c r="TS7" s="140" t="str">
        <f ca="1">BingoCardGenerator.com!UD4</f>
        <v>Word 70</v>
      </c>
      <c r="TT7" s="138" t="str">
        <f ca="1">BingoCardGenerator.com!UE4</f>
        <v>Word 10</v>
      </c>
      <c r="TU7" s="139" t="str">
        <f ca="1">BingoCardGenerator.com!UF4</f>
        <v>Word 25</v>
      </c>
      <c r="TV7" s="139" t="str">
        <f>Instructions!$F$13</f>
        <v>Free</v>
      </c>
      <c r="TW7" s="139" t="str">
        <f ca="1">BingoCardGenerator.com!UH4</f>
        <v>Word 50</v>
      </c>
      <c r="TX7" s="140" t="str">
        <f ca="1">BingoCardGenerator.com!UI4</f>
        <v>Word 73</v>
      </c>
      <c r="TY7" s="133"/>
      <c r="TZ7" s="138" t="str">
        <f ca="1">BingoCardGenerator.com!UK4</f>
        <v>Word 12</v>
      </c>
      <c r="UA7" s="139" t="str">
        <f ca="1">BingoCardGenerator.com!UL4</f>
        <v>Word 24</v>
      </c>
      <c r="UB7" s="139" t="str">
        <f>Instructions!$F$13</f>
        <v>Free</v>
      </c>
      <c r="UC7" s="139" t="str">
        <f ca="1">BingoCardGenerator.com!UN4</f>
        <v>Word 51</v>
      </c>
      <c r="UD7" s="140" t="str">
        <f ca="1">BingoCardGenerator.com!UO4</f>
        <v>Word 71</v>
      </c>
    </row>
    <row r="8" spans="1:550" s="137" customFormat="1" ht="77.099999999999994" customHeight="1" x14ac:dyDescent="0.3">
      <c r="A8" s="138" t="str">
        <f ca="1">BingoCardGenerator.com!L5</f>
        <v>Word 8</v>
      </c>
      <c r="B8" s="139" t="str">
        <f ca="1">BingoCardGenerator.com!M5</f>
        <v>Word 21</v>
      </c>
      <c r="C8" s="139" t="str">
        <f ca="1">BingoCardGenerator.com!N5</f>
        <v>Word 44</v>
      </c>
      <c r="D8" s="139" t="str">
        <f ca="1">BingoCardGenerator.com!O5</f>
        <v>Word 55</v>
      </c>
      <c r="E8" s="140" t="str">
        <f ca="1">BingoCardGenerator.com!P5</f>
        <v>Word 64</v>
      </c>
      <c r="F8" s="133"/>
      <c r="G8" s="138" t="str">
        <f ca="1">BingoCardGenerator.com!R5</f>
        <v>Word 15</v>
      </c>
      <c r="H8" s="139" t="str">
        <f ca="1">BingoCardGenerator.com!S5</f>
        <v>Word 28</v>
      </c>
      <c r="I8" s="139" t="str">
        <f ca="1">BingoCardGenerator.com!T5</f>
        <v>Word 38</v>
      </c>
      <c r="J8" s="139" t="str">
        <f ca="1">BingoCardGenerator.com!U5</f>
        <v>Word 55</v>
      </c>
      <c r="K8" s="140" t="str">
        <f ca="1">BingoCardGenerator.com!V5</f>
        <v>Word 64</v>
      </c>
      <c r="L8" s="138" t="str">
        <f ca="1">BingoCardGenerator.com!W5</f>
        <v>Word 10</v>
      </c>
      <c r="M8" s="139" t="str">
        <f ca="1">BingoCardGenerator.com!X5</f>
        <v>Word 30</v>
      </c>
      <c r="N8" s="139" t="str">
        <f ca="1">BingoCardGenerator.com!Y5</f>
        <v>Word 35</v>
      </c>
      <c r="O8" s="139" t="str">
        <f ca="1">BingoCardGenerator.com!Z5</f>
        <v>Word 50</v>
      </c>
      <c r="P8" s="140" t="str">
        <f ca="1">BingoCardGenerator.com!AA5</f>
        <v>Word 67</v>
      </c>
      <c r="Q8" s="133"/>
      <c r="R8" s="138" t="str">
        <f ca="1">BingoCardGenerator.com!AC5</f>
        <v>Word 8</v>
      </c>
      <c r="S8" s="139" t="str">
        <f ca="1">BingoCardGenerator.com!AD5</f>
        <v>Word 28</v>
      </c>
      <c r="T8" s="139" t="str">
        <f ca="1">BingoCardGenerator.com!AE5</f>
        <v>Word 38</v>
      </c>
      <c r="U8" s="139" t="str">
        <f ca="1">BingoCardGenerator.com!AF5</f>
        <v>Word 54</v>
      </c>
      <c r="V8" s="140" t="str">
        <f ca="1">BingoCardGenerator.com!AG5</f>
        <v>Word 73</v>
      </c>
      <c r="W8" s="138" t="str">
        <f ca="1">BingoCardGenerator.com!AH5</f>
        <v>Word 5</v>
      </c>
      <c r="X8" s="139" t="str">
        <f ca="1">BingoCardGenerator.com!AI5</f>
        <v>Word 19</v>
      </c>
      <c r="Y8" s="139" t="str">
        <f ca="1">BingoCardGenerator.com!AJ5</f>
        <v>Word 41</v>
      </c>
      <c r="Z8" s="139" t="str">
        <f ca="1">BingoCardGenerator.com!AK5</f>
        <v>Word 52</v>
      </c>
      <c r="AA8" s="140" t="str">
        <f ca="1">BingoCardGenerator.com!AL5</f>
        <v>Word 68</v>
      </c>
      <c r="AB8" s="133"/>
      <c r="AC8" s="138" t="str">
        <f ca="1">BingoCardGenerator.com!AN5</f>
        <v>Word 1</v>
      </c>
      <c r="AD8" s="139" t="str">
        <f ca="1">BingoCardGenerator.com!AO5</f>
        <v>Word 27</v>
      </c>
      <c r="AE8" s="139" t="str">
        <f ca="1">BingoCardGenerator.com!AP5</f>
        <v>Word 34</v>
      </c>
      <c r="AF8" s="139" t="str">
        <f ca="1">BingoCardGenerator.com!AQ5</f>
        <v>Word 49</v>
      </c>
      <c r="AG8" s="140" t="str">
        <f ca="1">BingoCardGenerator.com!AR5</f>
        <v>Word 66</v>
      </c>
      <c r="AH8" s="138" t="str">
        <f ca="1">BingoCardGenerator.com!AS5</f>
        <v>Word 9</v>
      </c>
      <c r="AI8" s="139" t="str">
        <f ca="1">BingoCardGenerator.com!AT5</f>
        <v>Word 24</v>
      </c>
      <c r="AJ8" s="139" t="str">
        <f ca="1">BingoCardGenerator.com!AU5</f>
        <v>Word 41</v>
      </c>
      <c r="AK8" s="139" t="str">
        <f ca="1">BingoCardGenerator.com!AV5</f>
        <v>Word 60</v>
      </c>
      <c r="AL8" s="140" t="str">
        <f ca="1">BingoCardGenerator.com!AW5</f>
        <v>Word 74</v>
      </c>
      <c r="AM8" s="133"/>
      <c r="AN8" s="138" t="str">
        <f ca="1">BingoCardGenerator.com!AY5</f>
        <v>Word 9</v>
      </c>
      <c r="AO8" s="139" t="str">
        <f ca="1">BingoCardGenerator.com!AZ5</f>
        <v>Word 19</v>
      </c>
      <c r="AP8" s="139" t="str">
        <f ca="1">BingoCardGenerator.com!BA5</f>
        <v>Word 35</v>
      </c>
      <c r="AQ8" s="139" t="str">
        <f ca="1">BingoCardGenerator.com!BB5</f>
        <v>Word 51</v>
      </c>
      <c r="AR8" s="140" t="str">
        <f ca="1">BingoCardGenerator.com!BC5</f>
        <v>Word 64</v>
      </c>
      <c r="AS8" s="138" t="str">
        <f ca="1">BingoCardGenerator.com!BD5</f>
        <v>Word 11</v>
      </c>
      <c r="AT8" s="139" t="str">
        <f ca="1">BingoCardGenerator.com!BE5</f>
        <v>Word 23</v>
      </c>
      <c r="AU8" s="139" t="str">
        <f ca="1">BingoCardGenerator.com!BF5</f>
        <v>Word 36</v>
      </c>
      <c r="AV8" s="139" t="str">
        <f ca="1">BingoCardGenerator.com!BG5</f>
        <v>Word 51</v>
      </c>
      <c r="AW8" s="140" t="str">
        <f ca="1">BingoCardGenerator.com!BH5</f>
        <v>Word 62</v>
      </c>
      <c r="AX8" s="133"/>
      <c r="AY8" s="138" t="str">
        <f ca="1">BingoCardGenerator.com!BJ5</f>
        <v>Word 3</v>
      </c>
      <c r="AZ8" s="139" t="str">
        <f ca="1">BingoCardGenerator.com!BK5</f>
        <v>Word 17</v>
      </c>
      <c r="BA8" s="139" t="str">
        <f ca="1">BingoCardGenerator.com!BL5</f>
        <v>Word 42</v>
      </c>
      <c r="BB8" s="139" t="str">
        <f ca="1">BingoCardGenerator.com!BM5</f>
        <v>Word 47</v>
      </c>
      <c r="BC8" s="140" t="str">
        <f ca="1">BingoCardGenerator.com!BN5</f>
        <v>Word 75</v>
      </c>
      <c r="BD8" s="138" t="str">
        <f ca="1">BingoCardGenerator.com!BO5</f>
        <v>Word 6</v>
      </c>
      <c r="BE8" s="139" t="str">
        <f ca="1">BingoCardGenerator.com!BP5</f>
        <v>Word 21</v>
      </c>
      <c r="BF8" s="139" t="str">
        <f ca="1">BingoCardGenerator.com!BQ5</f>
        <v>Word 31</v>
      </c>
      <c r="BG8" s="139" t="str">
        <f ca="1">BingoCardGenerator.com!BR5</f>
        <v>Word 59</v>
      </c>
      <c r="BH8" s="140" t="str">
        <f ca="1">BingoCardGenerator.com!BS5</f>
        <v>Word 75</v>
      </c>
      <c r="BI8" s="133"/>
      <c r="BJ8" s="138" t="str">
        <f ca="1">BingoCardGenerator.com!BU5</f>
        <v>Word 11</v>
      </c>
      <c r="BK8" s="139" t="str">
        <f ca="1">BingoCardGenerator.com!BV5</f>
        <v>Word 27</v>
      </c>
      <c r="BL8" s="139" t="str">
        <f ca="1">BingoCardGenerator.com!BW5</f>
        <v>Word 31</v>
      </c>
      <c r="BM8" s="139" t="str">
        <f ca="1">BingoCardGenerator.com!BX5</f>
        <v>Word 60</v>
      </c>
      <c r="BN8" s="140" t="str">
        <f ca="1">BingoCardGenerator.com!BY5</f>
        <v>Word 61</v>
      </c>
      <c r="BO8" s="138" t="str">
        <f ca="1">BingoCardGenerator.com!BZ5</f>
        <v>Word 1</v>
      </c>
      <c r="BP8" s="139" t="str">
        <f ca="1">BingoCardGenerator.com!CA5</f>
        <v>Word 26</v>
      </c>
      <c r="BQ8" s="139" t="str">
        <f ca="1">BingoCardGenerator.com!CB5</f>
        <v>Word 32</v>
      </c>
      <c r="BR8" s="139" t="str">
        <f ca="1">BingoCardGenerator.com!CC5</f>
        <v>Word 48</v>
      </c>
      <c r="BS8" s="140" t="str">
        <f ca="1">BingoCardGenerator.com!CD5</f>
        <v>Word 61</v>
      </c>
      <c r="BT8" s="133"/>
      <c r="BU8" s="138" t="str">
        <f ca="1">BingoCardGenerator.com!CF5</f>
        <v>Word 12</v>
      </c>
      <c r="BV8" s="139" t="str">
        <f ca="1">BingoCardGenerator.com!CG5</f>
        <v>Word 16</v>
      </c>
      <c r="BW8" s="139" t="str">
        <f ca="1">BingoCardGenerator.com!CH5</f>
        <v>Word 34</v>
      </c>
      <c r="BX8" s="139" t="str">
        <f ca="1">BingoCardGenerator.com!CI5</f>
        <v>Word 48</v>
      </c>
      <c r="BY8" s="140" t="str">
        <f ca="1">BingoCardGenerator.com!CJ5</f>
        <v>Word 69</v>
      </c>
      <c r="BZ8" s="138" t="str">
        <f ca="1">BingoCardGenerator.com!CK5</f>
        <v>Word 10</v>
      </c>
      <c r="CA8" s="139" t="str">
        <f ca="1">BingoCardGenerator.com!CL5</f>
        <v>Word 16</v>
      </c>
      <c r="CB8" s="139" t="str">
        <f ca="1">BingoCardGenerator.com!CM5</f>
        <v>Word 38</v>
      </c>
      <c r="CC8" s="139" t="str">
        <f ca="1">BingoCardGenerator.com!CN5</f>
        <v>Word 58</v>
      </c>
      <c r="CD8" s="140" t="str">
        <f ca="1">BingoCardGenerator.com!CO5</f>
        <v>Word 68</v>
      </c>
      <c r="CE8" s="133"/>
      <c r="CF8" s="138" t="str">
        <f ca="1">BingoCardGenerator.com!CQ5</f>
        <v>Word 10</v>
      </c>
      <c r="CG8" s="139" t="str">
        <f ca="1">BingoCardGenerator.com!CR5</f>
        <v>Word 24</v>
      </c>
      <c r="CH8" s="139" t="str">
        <f ca="1">BingoCardGenerator.com!CS5</f>
        <v>Word 34</v>
      </c>
      <c r="CI8" s="139" t="str">
        <f ca="1">BingoCardGenerator.com!CT5</f>
        <v>Word 56</v>
      </c>
      <c r="CJ8" s="140" t="str">
        <f ca="1">BingoCardGenerator.com!CU5</f>
        <v>Word 68</v>
      </c>
      <c r="CK8" s="138" t="str">
        <f ca="1">BingoCardGenerator.com!CV5</f>
        <v>Word 4</v>
      </c>
      <c r="CL8" s="139" t="str">
        <f ca="1">BingoCardGenerator.com!CW5</f>
        <v>Word 29</v>
      </c>
      <c r="CM8" s="139" t="str">
        <f ca="1">BingoCardGenerator.com!CX5</f>
        <v>Word 33</v>
      </c>
      <c r="CN8" s="139" t="str">
        <f ca="1">BingoCardGenerator.com!CY5</f>
        <v>Word 56</v>
      </c>
      <c r="CO8" s="140" t="str">
        <f ca="1">BingoCardGenerator.com!CZ5</f>
        <v>Word 65</v>
      </c>
      <c r="CP8" s="133"/>
      <c r="CQ8" s="138" t="str">
        <f ca="1">BingoCardGenerator.com!DB5</f>
        <v>Word 2</v>
      </c>
      <c r="CR8" s="139" t="str">
        <f ca="1">BingoCardGenerator.com!DC5</f>
        <v>Word 21</v>
      </c>
      <c r="CS8" s="139" t="str">
        <f ca="1">BingoCardGenerator.com!DD5</f>
        <v>Word 45</v>
      </c>
      <c r="CT8" s="139" t="str">
        <f ca="1">BingoCardGenerator.com!DE5</f>
        <v>Word 52</v>
      </c>
      <c r="CU8" s="140" t="str">
        <f ca="1">BingoCardGenerator.com!DF5</f>
        <v>Word 70</v>
      </c>
      <c r="CV8" s="138" t="str">
        <f ca="1">BingoCardGenerator.com!DG5</f>
        <v>Word 4</v>
      </c>
      <c r="CW8" s="139" t="str">
        <f ca="1">BingoCardGenerator.com!DH5</f>
        <v>Word 22</v>
      </c>
      <c r="CX8" s="139" t="str">
        <f ca="1">BingoCardGenerator.com!DI5</f>
        <v>Word 40</v>
      </c>
      <c r="CY8" s="139" t="str">
        <f ca="1">BingoCardGenerator.com!DJ5</f>
        <v>Word 60</v>
      </c>
      <c r="CZ8" s="140" t="str">
        <f ca="1">BingoCardGenerator.com!DK5</f>
        <v>Word 71</v>
      </c>
      <c r="DA8" s="133"/>
      <c r="DB8" s="138" t="str">
        <f ca="1">BingoCardGenerator.com!DM5</f>
        <v>Word 6</v>
      </c>
      <c r="DC8" s="139" t="str">
        <f ca="1">BingoCardGenerator.com!DN5</f>
        <v>Word 19</v>
      </c>
      <c r="DD8" s="139" t="str">
        <f ca="1">BingoCardGenerator.com!DO5</f>
        <v>Word 33</v>
      </c>
      <c r="DE8" s="139" t="str">
        <f ca="1">BingoCardGenerator.com!DP5</f>
        <v>Word 47</v>
      </c>
      <c r="DF8" s="140" t="str">
        <f ca="1">BingoCardGenerator.com!DQ5</f>
        <v>Word 71</v>
      </c>
      <c r="DG8" s="138" t="str">
        <f ca="1">BingoCardGenerator.com!DR5</f>
        <v>Word 13</v>
      </c>
      <c r="DH8" s="139" t="str">
        <f ca="1">BingoCardGenerator.com!DS5</f>
        <v>Word 30</v>
      </c>
      <c r="DI8" s="139" t="str">
        <f ca="1">BingoCardGenerator.com!DT5</f>
        <v>Word 34</v>
      </c>
      <c r="DJ8" s="139" t="str">
        <f ca="1">BingoCardGenerator.com!DU5</f>
        <v>Word 51</v>
      </c>
      <c r="DK8" s="140" t="str">
        <f ca="1">BingoCardGenerator.com!DV5</f>
        <v>Word 61</v>
      </c>
      <c r="DL8" s="133"/>
      <c r="DM8" s="138" t="str">
        <f ca="1">BingoCardGenerator.com!DX5</f>
        <v>Word 10</v>
      </c>
      <c r="DN8" s="139" t="str">
        <f ca="1">BingoCardGenerator.com!DY5</f>
        <v>Word 29</v>
      </c>
      <c r="DO8" s="139" t="str">
        <f ca="1">BingoCardGenerator.com!DZ5</f>
        <v>Word 38</v>
      </c>
      <c r="DP8" s="139" t="str">
        <f ca="1">BingoCardGenerator.com!EA5</f>
        <v>Word 50</v>
      </c>
      <c r="DQ8" s="140" t="str">
        <f ca="1">BingoCardGenerator.com!EB5</f>
        <v>Word 75</v>
      </c>
      <c r="DR8" s="138" t="str">
        <f ca="1">BingoCardGenerator.com!EC5</f>
        <v>Word 1</v>
      </c>
      <c r="DS8" s="139" t="str">
        <f ca="1">BingoCardGenerator.com!ED5</f>
        <v>Word 27</v>
      </c>
      <c r="DT8" s="139" t="str">
        <f ca="1">BingoCardGenerator.com!EE5</f>
        <v>Word 43</v>
      </c>
      <c r="DU8" s="139" t="str">
        <f ca="1">BingoCardGenerator.com!EF5</f>
        <v>Word 55</v>
      </c>
      <c r="DV8" s="140" t="str">
        <f ca="1">BingoCardGenerator.com!EG5</f>
        <v>Word 75</v>
      </c>
      <c r="DW8" s="133"/>
      <c r="DX8" s="138" t="str">
        <f ca="1">BingoCardGenerator.com!EI5</f>
        <v>Word 15</v>
      </c>
      <c r="DY8" s="139" t="str">
        <f ca="1">BingoCardGenerator.com!EJ5</f>
        <v>Word 26</v>
      </c>
      <c r="DZ8" s="139" t="str">
        <f ca="1">BingoCardGenerator.com!EK5</f>
        <v>Word 37</v>
      </c>
      <c r="EA8" s="139" t="str">
        <f ca="1">BingoCardGenerator.com!EL5</f>
        <v>Word 47</v>
      </c>
      <c r="EB8" s="140" t="str">
        <f ca="1">BingoCardGenerator.com!EM5</f>
        <v>Word 74</v>
      </c>
      <c r="EC8" s="138" t="str">
        <f ca="1">BingoCardGenerator.com!EN5</f>
        <v>Word 13</v>
      </c>
      <c r="ED8" s="139" t="str">
        <f ca="1">BingoCardGenerator.com!EO5</f>
        <v>Word 30</v>
      </c>
      <c r="EE8" s="139" t="str">
        <f ca="1">BingoCardGenerator.com!EP5</f>
        <v>Word 34</v>
      </c>
      <c r="EF8" s="139" t="str">
        <f ca="1">BingoCardGenerator.com!EQ5</f>
        <v>Word 47</v>
      </c>
      <c r="EG8" s="140" t="str">
        <f ca="1">BingoCardGenerator.com!ER5</f>
        <v>Word 61</v>
      </c>
      <c r="EH8" s="133"/>
      <c r="EI8" s="138" t="str">
        <f ca="1">BingoCardGenerator.com!ET5</f>
        <v>Word 7</v>
      </c>
      <c r="EJ8" s="139" t="str">
        <f ca="1">BingoCardGenerator.com!EU5</f>
        <v>Word 16</v>
      </c>
      <c r="EK8" s="139" t="str">
        <f ca="1">BingoCardGenerator.com!EV5</f>
        <v>Word 34</v>
      </c>
      <c r="EL8" s="139" t="str">
        <f ca="1">BingoCardGenerator.com!EW5</f>
        <v>Word 56</v>
      </c>
      <c r="EM8" s="140" t="str">
        <f ca="1">BingoCardGenerator.com!EX5</f>
        <v>Word 70</v>
      </c>
      <c r="EN8" s="138" t="str">
        <f ca="1">BingoCardGenerator.com!EY5</f>
        <v>Word 15</v>
      </c>
      <c r="EO8" s="139" t="str">
        <f ca="1">BingoCardGenerator.com!EZ5</f>
        <v>Word 23</v>
      </c>
      <c r="EP8" s="139" t="str">
        <f ca="1">BingoCardGenerator.com!FA5</f>
        <v>Word 44</v>
      </c>
      <c r="EQ8" s="139" t="str">
        <f ca="1">BingoCardGenerator.com!FB5</f>
        <v>Word 60</v>
      </c>
      <c r="ER8" s="140" t="str">
        <f ca="1">BingoCardGenerator.com!FC5</f>
        <v>Word 74</v>
      </c>
      <c r="ES8" s="133"/>
      <c r="ET8" s="138" t="str">
        <f ca="1">BingoCardGenerator.com!FE5</f>
        <v>Word 12</v>
      </c>
      <c r="EU8" s="139" t="str">
        <f ca="1">BingoCardGenerator.com!FF5</f>
        <v>Word 24</v>
      </c>
      <c r="EV8" s="139" t="str">
        <f ca="1">BingoCardGenerator.com!FG5</f>
        <v>Word 45</v>
      </c>
      <c r="EW8" s="139" t="str">
        <f ca="1">BingoCardGenerator.com!FH5</f>
        <v>Word 55</v>
      </c>
      <c r="EX8" s="140" t="str">
        <f ca="1">BingoCardGenerator.com!FI5</f>
        <v>Word 72</v>
      </c>
      <c r="EY8" s="138" t="str">
        <f ca="1">BingoCardGenerator.com!FJ5</f>
        <v>Word 4</v>
      </c>
      <c r="EZ8" s="139" t="str">
        <f ca="1">BingoCardGenerator.com!FK5</f>
        <v>Word 30</v>
      </c>
      <c r="FA8" s="139" t="str">
        <f ca="1">BingoCardGenerator.com!FL5</f>
        <v>Word 34</v>
      </c>
      <c r="FB8" s="139" t="str">
        <f ca="1">BingoCardGenerator.com!FM5</f>
        <v>Word 57</v>
      </c>
      <c r="FC8" s="140" t="str">
        <f ca="1">BingoCardGenerator.com!FN5</f>
        <v>Word 75</v>
      </c>
      <c r="FD8" s="133"/>
      <c r="FE8" s="138" t="str">
        <f ca="1">BingoCardGenerator.com!FP5</f>
        <v>Word 15</v>
      </c>
      <c r="FF8" s="139" t="str">
        <f ca="1">BingoCardGenerator.com!FQ5</f>
        <v>Word 26</v>
      </c>
      <c r="FG8" s="139" t="str">
        <f ca="1">BingoCardGenerator.com!FR5</f>
        <v>Word 45</v>
      </c>
      <c r="FH8" s="139" t="str">
        <f ca="1">BingoCardGenerator.com!FS5</f>
        <v>Word 59</v>
      </c>
      <c r="FI8" s="140" t="str">
        <f ca="1">BingoCardGenerator.com!FT5</f>
        <v>Word 69</v>
      </c>
      <c r="FJ8" s="138" t="str">
        <f ca="1">BingoCardGenerator.com!FU5</f>
        <v>Word 3</v>
      </c>
      <c r="FK8" s="139" t="str">
        <f ca="1">BingoCardGenerator.com!FV5</f>
        <v>Word 30</v>
      </c>
      <c r="FL8" s="139" t="str">
        <f ca="1">BingoCardGenerator.com!FW5</f>
        <v>Word 37</v>
      </c>
      <c r="FM8" s="139" t="str">
        <f ca="1">BingoCardGenerator.com!FX5</f>
        <v>Word 49</v>
      </c>
      <c r="FN8" s="140" t="str">
        <f ca="1">BingoCardGenerator.com!FY5</f>
        <v>Word 63</v>
      </c>
      <c r="FO8" s="133"/>
      <c r="FP8" s="138" t="str">
        <f ca="1">BingoCardGenerator.com!GA5</f>
        <v>Word 2</v>
      </c>
      <c r="FQ8" s="139" t="str">
        <f ca="1">BingoCardGenerator.com!GB5</f>
        <v>Word 28</v>
      </c>
      <c r="FR8" s="139" t="str">
        <f ca="1">BingoCardGenerator.com!GC5</f>
        <v>Word 38</v>
      </c>
      <c r="FS8" s="139" t="str">
        <f ca="1">BingoCardGenerator.com!GD5</f>
        <v>Word 47</v>
      </c>
      <c r="FT8" s="140" t="str">
        <f ca="1">BingoCardGenerator.com!GE5</f>
        <v>Word 67</v>
      </c>
      <c r="FU8" s="138" t="str">
        <f ca="1">BingoCardGenerator.com!GF5</f>
        <v>Word 6</v>
      </c>
      <c r="FV8" s="139" t="str">
        <f ca="1">BingoCardGenerator.com!GG5</f>
        <v>Word 20</v>
      </c>
      <c r="FW8" s="139" t="str">
        <f ca="1">BingoCardGenerator.com!GH5</f>
        <v>Word 34</v>
      </c>
      <c r="FX8" s="139" t="str">
        <f ca="1">BingoCardGenerator.com!GI5</f>
        <v>Word 57</v>
      </c>
      <c r="FY8" s="140" t="str">
        <f ca="1">BingoCardGenerator.com!GJ5</f>
        <v>Word 70</v>
      </c>
      <c r="FZ8" s="133"/>
      <c r="GA8" s="138" t="str">
        <f ca="1">BingoCardGenerator.com!GL5</f>
        <v>Word 7</v>
      </c>
      <c r="GB8" s="139" t="str">
        <f ca="1">BingoCardGenerator.com!GM5</f>
        <v>Word 22</v>
      </c>
      <c r="GC8" s="139" t="str">
        <f ca="1">BingoCardGenerator.com!GN5</f>
        <v>Word 43</v>
      </c>
      <c r="GD8" s="139" t="str">
        <f ca="1">BingoCardGenerator.com!GO5</f>
        <v>Word 50</v>
      </c>
      <c r="GE8" s="140" t="str">
        <f ca="1">BingoCardGenerator.com!GP5</f>
        <v>Word 67</v>
      </c>
      <c r="GF8" s="138" t="str">
        <f ca="1">BingoCardGenerator.com!GQ5</f>
        <v>Word 1</v>
      </c>
      <c r="GG8" s="139" t="str">
        <f ca="1">BingoCardGenerator.com!GR5</f>
        <v>Word 28</v>
      </c>
      <c r="GH8" s="139" t="str">
        <f ca="1">BingoCardGenerator.com!GS5</f>
        <v>Word 37</v>
      </c>
      <c r="GI8" s="139" t="str">
        <f ca="1">BingoCardGenerator.com!GT5</f>
        <v>Word 53</v>
      </c>
      <c r="GJ8" s="140" t="str">
        <f ca="1">BingoCardGenerator.com!GU5</f>
        <v>Word 65</v>
      </c>
      <c r="GK8" s="133"/>
      <c r="GL8" s="138" t="str">
        <f ca="1">BingoCardGenerator.com!GW5</f>
        <v>Word 7</v>
      </c>
      <c r="GM8" s="139" t="str">
        <f ca="1">BingoCardGenerator.com!GX5</f>
        <v>Word 19</v>
      </c>
      <c r="GN8" s="139" t="str">
        <f ca="1">BingoCardGenerator.com!GY5</f>
        <v>Word 32</v>
      </c>
      <c r="GO8" s="139" t="str">
        <f ca="1">BingoCardGenerator.com!GZ5</f>
        <v>Word 57</v>
      </c>
      <c r="GP8" s="140" t="str">
        <f ca="1">BingoCardGenerator.com!HA5</f>
        <v>Word 62</v>
      </c>
      <c r="GQ8" s="138" t="str">
        <f ca="1">BingoCardGenerator.com!HB5</f>
        <v>Word 8</v>
      </c>
      <c r="GR8" s="139" t="str">
        <f ca="1">BingoCardGenerator.com!HC5</f>
        <v>Word 24</v>
      </c>
      <c r="GS8" s="139" t="str">
        <f ca="1">BingoCardGenerator.com!HD5</f>
        <v>Word 33</v>
      </c>
      <c r="GT8" s="139" t="str">
        <f ca="1">BingoCardGenerator.com!HE5</f>
        <v>Word 48</v>
      </c>
      <c r="GU8" s="140" t="str">
        <f ca="1">BingoCardGenerator.com!HF5</f>
        <v>Word 62</v>
      </c>
      <c r="GV8" s="133"/>
      <c r="GW8" s="138" t="str">
        <f ca="1">BingoCardGenerator.com!HH5</f>
        <v>Word 11</v>
      </c>
      <c r="GX8" s="139" t="str">
        <f ca="1">BingoCardGenerator.com!HI5</f>
        <v>Word 26</v>
      </c>
      <c r="GY8" s="139" t="str">
        <f ca="1">BingoCardGenerator.com!HJ5</f>
        <v>Word 35</v>
      </c>
      <c r="GZ8" s="139" t="str">
        <f ca="1">BingoCardGenerator.com!HK5</f>
        <v>Word 49</v>
      </c>
      <c r="HA8" s="140" t="str">
        <f ca="1">BingoCardGenerator.com!HL5</f>
        <v>Word 63</v>
      </c>
      <c r="HB8" s="138" t="str">
        <f ca="1">BingoCardGenerator.com!HM5</f>
        <v>Word 3</v>
      </c>
      <c r="HC8" s="139" t="str">
        <f ca="1">BingoCardGenerator.com!HN5</f>
        <v>Word 18</v>
      </c>
      <c r="HD8" s="139" t="str">
        <f ca="1">BingoCardGenerator.com!HO5</f>
        <v>Word 39</v>
      </c>
      <c r="HE8" s="139" t="str">
        <f ca="1">BingoCardGenerator.com!HP5</f>
        <v>Word 56</v>
      </c>
      <c r="HF8" s="140" t="str">
        <f ca="1">BingoCardGenerator.com!HQ5</f>
        <v>Word 64</v>
      </c>
      <c r="HG8" s="133"/>
      <c r="HH8" s="138" t="str">
        <f ca="1">BingoCardGenerator.com!HS5</f>
        <v>Word 5</v>
      </c>
      <c r="HI8" s="139" t="str">
        <f ca="1">BingoCardGenerator.com!HT5</f>
        <v>Word 24</v>
      </c>
      <c r="HJ8" s="139" t="str">
        <f ca="1">BingoCardGenerator.com!HU5</f>
        <v>Word 43</v>
      </c>
      <c r="HK8" s="139" t="str">
        <f ca="1">BingoCardGenerator.com!HV5</f>
        <v>Word 59</v>
      </c>
      <c r="HL8" s="140" t="str">
        <f ca="1">BingoCardGenerator.com!HW5</f>
        <v>Word 67</v>
      </c>
      <c r="HM8" s="138" t="str">
        <f ca="1">BingoCardGenerator.com!HX5</f>
        <v>Word 13</v>
      </c>
      <c r="HN8" s="139" t="str">
        <f ca="1">BingoCardGenerator.com!HY5</f>
        <v>Word 18</v>
      </c>
      <c r="HO8" s="139" t="str">
        <f ca="1">BingoCardGenerator.com!HZ5</f>
        <v>Word 32</v>
      </c>
      <c r="HP8" s="139" t="str">
        <f ca="1">BingoCardGenerator.com!IA5</f>
        <v>Word 52</v>
      </c>
      <c r="HQ8" s="140" t="str">
        <f ca="1">BingoCardGenerator.com!IB5</f>
        <v>Word 65</v>
      </c>
      <c r="HR8" s="133"/>
      <c r="HS8" s="138" t="str">
        <f ca="1">BingoCardGenerator.com!ID5</f>
        <v>Word 2</v>
      </c>
      <c r="HT8" s="139" t="str">
        <f ca="1">BingoCardGenerator.com!IE5</f>
        <v>Word 20</v>
      </c>
      <c r="HU8" s="139" t="str">
        <f ca="1">BingoCardGenerator.com!IF5</f>
        <v>Word 44</v>
      </c>
      <c r="HV8" s="139" t="str">
        <f ca="1">BingoCardGenerator.com!IG5</f>
        <v>Word 58</v>
      </c>
      <c r="HW8" s="140" t="str">
        <f ca="1">BingoCardGenerator.com!IH5</f>
        <v>Word 63</v>
      </c>
      <c r="HX8" s="138" t="str">
        <f ca="1">BingoCardGenerator.com!II5</f>
        <v>Word 10</v>
      </c>
      <c r="HY8" s="139" t="str">
        <f ca="1">BingoCardGenerator.com!IJ5</f>
        <v>Word 30</v>
      </c>
      <c r="HZ8" s="139" t="str">
        <f ca="1">BingoCardGenerator.com!IK5</f>
        <v>Word 37</v>
      </c>
      <c r="IA8" s="139" t="str">
        <f ca="1">BingoCardGenerator.com!IL5</f>
        <v>Word 47</v>
      </c>
      <c r="IB8" s="140" t="str">
        <f ca="1">BingoCardGenerator.com!IM5</f>
        <v>Word 65</v>
      </c>
      <c r="IC8" s="133"/>
      <c r="ID8" s="138" t="str">
        <f ca="1">BingoCardGenerator.com!IO5</f>
        <v>Word 4</v>
      </c>
      <c r="IE8" s="139" t="str">
        <f ca="1">BingoCardGenerator.com!IP5</f>
        <v>Word 24</v>
      </c>
      <c r="IF8" s="139" t="str">
        <f ca="1">BingoCardGenerator.com!IQ5</f>
        <v>Word 38</v>
      </c>
      <c r="IG8" s="139" t="str">
        <f ca="1">BingoCardGenerator.com!IR5</f>
        <v>Word 53</v>
      </c>
      <c r="IH8" s="140" t="str">
        <f ca="1">BingoCardGenerator.com!IS5</f>
        <v>Word 67</v>
      </c>
      <c r="II8" s="138" t="str">
        <f ca="1">BingoCardGenerator.com!IT5</f>
        <v>Word 4</v>
      </c>
      <c r="IJ8" s="139" t="str">
        <f ca="1">BingoCardGenerator.com!IU5</f>
        <v>Word 16</v>
      </c>
      <c r="IK8" s="139" t="str">
        <f ca="1">BingoCardGenerator.com!IV5</f>
        <v>Word 37</v>
      </c>
      <c r="IL8" s="139" t="str">
        <f ca="1">BingoCardGenerator.com!IW5</f>
        <v>Word 51</v>
      </c>
      <c r="IM8" s="140" t="str">
        <f ca="1">BingoCardGenerator.com!IX5</f>
        <v>Word 63</v>
      </c>
      <c r="IN8" s="133"/>
      <c r="IO8" s="138" t="str">
        <f ca="1">BingoCardGenerator.com!IZ5</f>
        <v>Word 6</v>
      </c>
      <c r="IP8" s="139" t="str">
        <f ca="1">BingoCardGenerator.com!JA5</f>
        <v>Word 27</v>
      </c>
      <c r="IQ8" s="139" t="str">
        <f ca="1">BingoCardGenerator.com!JB5</f>
        <v>Word 39</v>
      </c>
      <c r="IR8" s="139" t="str">
        <f ca="1">BingoCardGenerator.com!JC5</f>
        <v>Word 54</v>
      </c>
      <c r="IS8" s="140" t="str">
        <f ca="1">BingoCardGenerator.com!JD5</f>
        <v>Word 67</v>
      </c>
      <c r="IT8" s="138" t="str">
        <f ca="1">BingoCardGenerator.com!JE5</f>
        <v>Word 6</v>
      </c>
      <c r="IU8" s="139" t="str">
        <f ca="1">BingoCardGenerator.com!JF5</f>
        <v>Word 23</v>
      </c>
      <c r="IV8" s="139" t="str">
        <f ca="1">BingoCardGenerator.com!JG5</f>
        <v>Word 43</v>
      </c>
      <c r="IW8" s="139" t="str">
        <f ca="1">BingoCardGenerator.com!JH5</f>
        <v>Word 54</v>
      </c>
      <c r="IX8" s="140" t="str">
        <f ca="1">BingoCardGenerator.com!JI5</f>
        <v>Word 64</v>
      </c>
      <c r="IY8" s="133"/>
      <c r="IZ8" s="138" t="str">
        <f ca="1">BingoCardGenerator.com!JK5</f>
        <v>Word 8</v>
      </c>
      <c r="JA8" s="139" t="str">
        <f ca="1">BingoCardGenerator.com!JL5</f>
        <v>Word 19</v>
      </c>
      <c r="JB8" s="139" t="str">
        <f ca="1">BingoCardGenerator.com!JM5</f>
        <v>Word 32</v>
      </c>
      <c r="JC8" s="139" t="str">
        <f ca="1">BingoCardGenerator.com!JN5</f>
        <v>Word 55</v>
      </c>
      <c r="JD8" s="140" t="str">
        <f ca="1">BingoCardGenerator.com!JO5</f>
        <v>Word 61</v>
      </c>
      <c r="JE8" s="138" t="str">
        <f ca="1">BingoCardGenerator.com!JP5</f>
        <v>Word 8</v>
      </c>
      <c r="JF8" s="139" t="str">
        <f ca="1">BingoCardGenerator.com!JQ5</f>
        <v>Word 25</v>
      </c>
      <c r="JG8" s="139" t="str">
        <f ca="1">BingoCardGenerator.com!JR5</f>
        <v>Word 39</v>
      </c>
      <c r="JH8" s="139" t="str">
        <f ca="1">BingoCardGenerator.com!JS5</f>
        <v>Word 60</v>
      </c>
      <c r="JI8" s="140" t="str">
        <f ca="1">BingoCardGenerator.com!JT5</f>
        <v>Word 62</v>
      </c>
      <c r="JJ8" s="133"/>
      <c r="JK8" s="138" t="str">
        <f ca="1">BingoCardGenerator.com!JV5</f>
        <v>Word 2</v>
      </c>
      <c r="JL8" s="139" t="str">
        <f ca="1">BingoCardGenerator.com!JW5</f>
        <v>Word 28</v>
      </c>
      <c r="JM8" s="139" t="str">
        <f ca="1">BingoCardGenerator.com!JX5</f>
        <v>Word 34</v>
      </c>
      <c r="JN8" s="139" t="str">
        <f ca="1">BingoCardGenerator.com!JY5</f>
        <v>Word 54</v>
      </c>
      <c r="JO8" s="140" t="str">
        <f ca="1">BingoCardGenerator.com!JZ5</f>
        <v>Word 69</v>
      </c>
      <c r="JP8" s="138" t="str">
        <f ca="1">BingoCardGenerator.com!KA5</f>
        <v>Word 1</v>
      </c>
      <c r="JQ8" s="139" t="str">
        <f ca="1">BingoCardGenerator.com!KB5</f>
        <v>Word 19</v>
      </c>
      <c r="JR8" s="139" t="str">
        <f ca="1">BingoCardGenerator.com!KC5</f>
        <v>Word 42</v>
      </c>
      <c r="JS8" s="139" t="str">
        <f ca="1">BingoCardGenerator.com!KD5</f>
        <v>Word 48</v>
      </c>
      <c r="JT8" s="140" t="str">
        <f ca="1">BingoCardGenerator.com!KE5</f>
        <v>Word 75</v>
      </c>
      <c r="JU8" s="133"/>
      <c r="JV8" s="138" t="str">
        <f ca="1">BingoCardGenerator.com!KG5</f>
        <v>Word 11</v>
      </c>
      <c r="JW8" s="139" t="str">
        <f ca="1">BingoCardGenerator.com!KH5</f>
        <v>Word 24</v>
      </c>
      <c r="JX8" s="139" t="str">
        <f ca="1">BingoCardGenerator.com!KI5</f>
        <v>Word 33</v>
      </c>
      <c r="JY8" s="139" t="str">
        <f ca="1">BingoCardGenerator.com!KJ5</f>
        <v>Word 53</v>
      </c>
      <c r="JZ8" s="140" t="str">
        <f ca="1">BingoCardGenerator.com!KK5</f>
        <v>Word 75</v>
      </c>
      <c r="KA8" s="138" t="str">
        <f ca="1">BingoCardGenerator.com!KL5</f>
        <v>Word 12</v>
      </c>
      <c r="KB8" s="139" t="str">
        <f ca="1">BingoCardGenerator.com!KM5</f>
        <v>Word 21</v>
      </c>
      <c r="KC8" s="139" t="str">
        <f ca="1">BingoCardGenerator.com!KN5</f>
        <v>Word 33</v>
      </c>
      <c r="KD8" s="139" t="str">
        <f ca="1">BingoCardGenerator.com!KO5</f>
        <v>Word 56</v>
      </c>
      <c r="KE8" s="140" t="str">
        <f ca="1">BingoCardGenerator.com!KP5</f>
        <v>Word 71</v>
      </c>
      <c r="KF8" s="133"/>
      <c r="KG8" s="138" t="str">
        <f ca="1">BingoCardGenerator.com!KR5</f>
        <v>Word 1</v>
      </c>
      <c r="KH8" s="139" t="str">
        <f ca="1">BingoCardGenerator.com!KS5</f>
        <v>Word 17</v>
      </c>
      <c r="KI8" s="139" t="str">
        <f ca="1">BingoCardGenerator.com!KT5</f>
        <v>Word 40</v>
      </c>
      <c r="KJ8" s="139" t="str">
        <f ca="1">BingoCardGenerator.com!KU5</f>
        <v>Word 47</v>
      </c>
      <c r="KK8" s="140" t="str">
        <f ca="1">BingoCardGenerator.com!KV5</f>
        <v>Word 64</v>
      </c>
      <c r="KL8" s="138" t="str">
        <f ca="1">BingoCardGenerator.com!KW5</f>
        <v>Word 3</v>
      </c>
      <c r="KM8" s="139" t="str">
        <f ca="1">BingoCardGenerator.com!KX5</f>
        <v>Word 30</v>
      </c>
      <c r="KN8" s="139" t="str">
        <f ca="1">BingoCardGenerator.com!KY5</f>
        <v>Word 35</v>
      </c>
      <c r="KO8" s="139" t="str">
        <f ca="1">BingoCardGenerator.com!KZ5</f>
        <v>Word 55</v>
      </c>
      <c r="KP8" s="140" t="str">
        <f ca="1">BingoCardGenerator.com!LA5</f>
        <v>Word 67</v>
      </c>
      <c r="KQ8" s="133"/>
      <c r="KR8" s="138" t="str">
        <f ca="1">BingoCardGenerator.com!LC5</f>
        <v>Word 5</v>
      </c>
      <c r="KS8" s="139" t="str">
        <f ca="1">BingoCardGenerator.com!LD5</f>
        <v>Word 30</v>
      </c>
      <c r="KT8" s="139" t="str">
        <f ca="1">BingoCardGenerator.com!LE5</f>
        <v>Word 45</v>
      </c>
      <c r="KU8" s="139" t="str">
        <f ca="1">BingoCardGenerator.com!LF5</f>
        <v>Word 50</v>
      </c>
      <c r="KV8" s="140" t="str">
        <f ca="1">BingoCardGenerator.com!LG5</f>
        <v>Word 72</v>
      </c>
      <c r="KW8" s="138" t="str">
        <f ca="1">BingoCardGenerator.com!LH5</f>
        <v>Word 11</v>
      </c>
      <c r="KX8" s="139" t="str">
        <f ca="1">BingoCardGenerator.com!LI5</f>
        <v>Word 19</v>
      </c>
      <c r="KY8" s="139" t="str">
        <f ca="1">BingoCardGenerator.com!LJ5</f>
        <v>Word 42</v>
      </c>
      <c r="KZ8" s="139" t="str">
        <f ca="1">BingoCardGenerator.com!LK5</f>
        <v>Word 48</v>
      </c>
      <c r="LA8" s="140" t="str">
        <f ca="1">BingoCardGenerator.com!LL5</f>
        <v>Word 66</v>
      </c>
      <c r="LB8" s="133"/>
      <c r="LC8" s="138" t="str">
        <f ca="1">BingoCardGenerator.com!LN5</f>
        <v>Word 2</v>
      </c>
      <c r="LD8" s="139" t="str">
        <f ca="1">BingoCardGenerator.com!LO5</f>
        <v>Word 27</v>
      </c>
      <c r="LE8" s="139" t="str">
        <f ca="1">BingoCardGenerator.com!LP5</f>
        <v>Word 41</v>
      </c>
      <c r="LF8" s="139" t="str">
        <f ca="1">BingoCardGenerator.com!LQ5</f>
        <v>Word 49</v>
      </c>
      <c r="LG8" s="140" t="str">
        <f ca="1">BingoCardGenerator.com!LR5</f>
        <v>Word 70</v>
      </c>
      <c r="LH8" s="138" t="str">
        <f ca="1">BingoCardGenerator.com!LS5</f>
        <v>Word 2</v>
      </c>
      <c r="LI8" s="139" t="str">
        <f ca="1">BingoCardGenerator.com!LT5</f>
        <v>Word 17</v>
      </c>
      <c r="LJ8" s="139" t="str">
        <f ca="1">BingoCardGenerator.com!LU5</f>
        <v>Word 31</v>
      </c>
      <c r="LK8" s="139" t="str">
        <f ca="1">BingoCardGenerator.com!LV5</f>
        <v>Word 46</v>
      </c>
      <c r="LL8" s="140" t="str">
        <f ca="1">BingoCardGenerator.com!LW5</f>
        <v>Word 74</v>
      </c>
      <c r="LM8" s="133"/>
      <c r="LN8" s="138" t="str">
        <f ca="1">BingoCardGenerator.com!LY5</f>
        <v>Word 11</v>
      </c>
      <c r="LO8" s="139" t="str">
        <f ca="1">BingoCardGenerator.com!LZ5</f>
        <v>Word 17</v>
      </c>
      <c r="LP8" s="139" t="str">
        <f ca="1">BingoCardGenerator.com!MA5</f>
        <v>Word 37</v>
      </c>
      <c r="LQ8" s="139" t="str">
        <f ca="1">BingoCardGenerator.com!MB5</f>
        <v>Word 58</v>
      </c>
      <c r="LR8" s="140" t="str">
        <f ca="1">BingoCardGenerator.com!MC5</f>
        <v>Word 73</v>
      </c>
      <c r="LS8" s="138" t="str">
        <f ca="1">BingoCardGenerator.com!MD5</f>
        <v>Word 1</v>
      </c>
      <c r="LT8" s="139" t="str">
        <f ca="1">BingoCardGenerator.com!ME5</f>
        <v>Word 24</v>
      </c>
      <c r="LU8" s="139" t="str">
        <f ca="1">BingoCardGenerator.com!MF5</f>
        <v>Word 36</v>
      </c>
      <c r="LV8" s="139" t="str">
        <f ca="1">BingoCardGenerator.com!MG5</f>
        <v>Word 56</v>
      </c>
      <c r="LW8" s="140" t="str">
        <f ca="1">BingoCardGenerator.com!MH5</f>
        <v>Word 75</v>
      </c>
      <c r="LX8" s="133"/>
      <c r="LY8" s="138" t="str">
        <f ca="1">BingoCardGenerator.com!MJ5</f>
        <v>Word 7</v>
      </c>
      <c r="LZ8" s="139" t="str">
        <f ca="1">BingoCardGenerator.com!MK5</f>
        <v>Word 23</v>
      </c>
      <c r="MA8" s="139" t="str">
        <f ca="1">BingoCardGenerator.com!ML5</f>
        <v>Word 44</v>
      </c>
      <c r="MB8" s="139" t="str">
        <f ca="1">BingoCardGenerator.com!MM5</f>
        <v>Word 47</v>
      </c>
      <c r="MC8" s="140" t="str">
        <f ca="1">BingoCardGenerator.com!MN5</f>
        <v>Word 66</v>
      </c>
      <c r="MD8" s="138" t="str">
        <f ca="1">BingoCardGenerator.com!MO5</f>
        <v>Word 14</v>
      </c>
      <c r="ME8" s="139" t="str">
        <f ca="1">BingoCardGenerator.com!MP5</f>
        <v>Word 19</v>
      </c>
      <c r="MF8" s="139" t="str">
        <f ca="1">BingoCardGenerator.com!MQ5</f>
        <v>Word 32</v>
      </c>
      <c r="MG8" s="139" t="str">
        <f ca="1">BingoCardGenerator.com!MR5</f>
        <v>Word 50</v>
      </c>
      <c r="MH8" s="140" t="str">
        <f ca="1">BingoCardGenerator.com!MS5</f>
        <v>Word 61</v>
      </c>
      <c r="MI8" s="133"/>
      <c r="MJ8" s="138" t="str">
        <f ca="1">BingoCardGenerator.com!MU5</f>
        <v>Word 5</v>
      </c>
      <c r="MK8" s="139" t="str">
        <f ca="1">BingoCardGenerator.com!MV5</f>
        <v>Word 18</v>
      </c>
      <c r="ML8" s="139" t="str">
        <f ca="1">BingoCardGenerator.com!MW5</f>
        <v>Word 32</v>
      </c>
      <c r="MM8" s="139" t="str">
        <f ca="1">BingoCardGenerator.com!MX5</f>
        <v>Word 57</v>
      </c>
      <c r="MN8" s="140" t="str">
        <f ca="1">BingoCardGenerator.com!MY5</f>
        <v>Word 68</v>
      </c>
      <c r="MO8" s="138" t="str">
        <f ca="1">BingoCardGenerator.com!MZ5</f>
        <v>Word 13</v>
      </c>
      <c r="MP8" s="139" t="str">
        <f ca="1">BingoCardGenerator.com!NA5</f>
        <v>Word 19</v>
      </c>
      <c r="MQ8" s="139" t="str">
        <f ca="1">BingoCardGenerator.com!NB5</f>
        <v>Word 35</v>
      </c>
      <c r="MR8" s="139" t="str">
        <f ca="1">BingoCardGenerator.com!NC5</f>
        <v>Word 55</v>
      </c>
      <c r="MS8" s="140" t="str">
        <f ca="1">BingoCardGenerator.com!ND5</f>
        <v>Word 65</v>
      </c>
      <c r="MT8" s="133"/>
      <c r="MU8" s="138" t="str">
        <f ca="1">BingoCardGenerator.com!NF5</f>
        <v>Word 14</v>
      </c>
      <c r="MV8" s="139" t="str">
        <f ca="1">BingoCardGenerator.com!NG5</f>
        <v>Word 19</v>
      </c>
      <c r="MW8" s="139" t="str">
        <f ca="1">BingoCardGenerator.com!NH5</f>
        <v>Word 33</v>
      </c>
      <c r="MX8" s="139" t="str">
        <f ca="1">BingoCardGenerator.com!NI5</f>
        <v>Word 57</v>
      </c>
      <c r="MY8" s="140" t="str">
        <f ca="1">BingoCardGenerator.com!NJ5</f>
        <v>Word 71</v>
      </c>
      <c r="MZ8" s="138" t="str">
        <f ca="1">BingoCardGenerator.com!NK5</f>
        <v>Word 14</v>
      </c>
      <c r="NA8" s="139" t="str">
        <f ca="1">BingoCardGenerator.com!NL5</f>
        <v>Word 27</v>
      </c>
      <c r="NB8" s="139" t="str">
        <f ca="1">BingoCardGenerator.com!NM5</f>
        <v>Word 36</v>
      </c>
      <c r="NC8" s="139" t="str">
        <f ca="1">BingoCardGenerator.com!NN5</f>
        <v>Word 51</v>
      </c>
      <c r="ND8" s="140" t="str">
        <f ca="1">BingoCardGenerator.com!NO5</f>
        <v>Word 73</v>
      </c>
      <c r="NE8" s="133"/>
      <c r="NF8" s="138" t="str">
        <f ca="1">BingoCardGenerator.com!NQ5</f>
        <v>Word 13</v>
      </c>
      <c r="NG8" s="139" t="str">
        <f ca="1">BingoCardGenerator.com!NR5</f>
        <v>Word 21</v>
      </c>
      <c r="NH8" s="139" t="str">
        <f ca="1">BingoCardGenerator.com!NS5</f>
        <v>Word 44</v>
      </c>
      <c r="NI8" s="139" t="str">
        <f ca="1">BingoCardGenerator.com!NT5</f>
        <v>Word 52</v>
      </c>
      <c r="NJ8" s="140" t="str">
        <f ca="1">BingoCardGenerator.com!NU5</f>
        <v>Word 64</v>
      </c>
      <c r="NK8" s="138" t="str">
        <f ca="1">BingoCardGenerator.com!NV5</f>
        <v>Word 13</v>
      </c>
      <c r="NL8" s="139" t="str">
        <f ca="1">BingoCardGenerator.com!NW5</f>
        <v>Word 27</v>
      </c>
      <c r="NM8" s="139" t="str">
        <f ca="1">BingoCardGenerator.com!NX5</f>
        <v>Word 35</v>
      </c>
      <c r="NN8" s="139" t="str">
        <f ca="1">BingoCardGenerator.com!NY5</f>
        <v>Word 56</v>
      </c>
      <c r="NO8" s="140" t="str">
        <f ca="1">BingoCardGenerator.com!NZ5</f>
        <v>Word 66</v>
      </c>
      <c r="NP8" s="133"/>
      <c r="NQ8" s="138" t="str">
        <f ca="1">BingoCardGenerator.com!OB5</f>
        <v>Word 7</v>
      </c>
      <c r="NR8" s="139" t="str">
        <f ca="1">BingoCardGenerator.com!OC5</f>
        <v>Word 16</v>
      </c>
      <c r="NS8" s="139" t="str">
        <f ca="1">BingoCardGenerator.com!OD5</f>
        <v>Word 38</v>
      </c>
      <c r="NT8" s="139" t="str">
        <f ca="1">BingoCardGenerator.com!OE5</f>
        <v>Word 53</v>
      </c>
      <c r="NU8" s="140" t="str">
        <f ca="1">BingoCardGenerator.com!OF5</f>
        <v>Word 67</v>
      </c>
      <c r="NV8" s="138" t="str">
        <f ca="1">BingoCardGenerator.com!OG5</f>
        <v>Word 12</v>
      </c>
      <c r="NW8" s="139" t="str">
        <f ca="1">BingoCardGenerator.com!OH5</f>
        <v>Word 28</v>
      </c>
      <c r="NX8" s="139" t="str">
        <f ca="1">BingoCardGenerator.com!OI5</f>
        <v>Word 32</v>
      </c>
      <c r="NY8" s="139" t="str">
        <f ca="1">BingoCardGenerator.com!OJ5</f>
        <v>Word 51</v>
      </c>
      <c r="NZ8" s="140" t="str">
        <f ca="1">BingoCardGenerator.com!OK5</f>
        <v>Word 71</v>
      </c>
      <c r="OA8" s="133"/>
      <c r="OB8" s="138" t="str">
        <f ca="1">BingoCardGenerator.com!OM5</f>
        <v>Word 6</v>
      </c>
      <c r="OC8" s="139" t="str">
        <f ca="1">BingoCardGenerator.com!ON5</f>
        <v>Word 26</v>
      </c>
      <c r="OD8" s="139" t="str">
        <f ca="1">BingoCardGenerator.com!OO5</f>
        <v>Word 45</v>
      </c>
      <c r="OE8" s="139" t="str">
        <f ca="1">BingoCardGenerator.com!OP5</f>
        <v>Word 58</v>
      </c>
      <c r="OF8" s="140" t="str">
        <f ca="1">BingoCardGenerator.com!OQ5</f>
        <v>Word 70</v>
      </c>
      <c r="OG8" s="138" t="str">
        <f ca="1">BingoCardGenerator.com!OR5</f>
        <v>Word 9</v>
      </c>
      <c r="OH8" s="139" t="str">
        <f ca="1">BingoCardGenerator.com!OS5</f>
        <v>Word 16</v>
      </c>
      <c r="OI8" s="139" t="str">
        <f ca="1">BingoCardGenerator.com!OT5</f>
        <v>Word 32</v>
      </c>
      <c r="OJ8" s="139" t="str">
        <f ca="1">BingoCardGenerator.com!OU5</f>
        <v>Word 55</v>
      </c>
      <c r="OK8" s="140" t="str">
        <f ca="1">BingoCardGenerator.com!OV5</f>
        <v>Word 62</v>
      </c>
      <c r="OL8" s="133"/>
      <c r="OM8" s="138" t="str">
        <f ca="1">BingoCardGenerator.com!OX5</f>
        <v>Word 2</v>
      </c>
      <c r="ON8" s="139" t="str">
        <f ca="1">BingoCardGenerator.com!OY5</f>
        <v>Word 25</v>
      </c>
      <c r="OO8" s="139" t="str">
        <f ca="1">BingoCardGenerator.com!OZ5</f>
        <v>Word 39</v>
      </c>
      <c r="OP8" s="139" t="str">
        <f ca="1">BingoCardGenerator.com!PA5</f>
        <v>Word 58</v>
      </c>
      <c r="OQ8" s="140" t="str">
        <f ca="1">BingoCardGenerator.com!PB5</f>
        <v>Word 75</v>
      </c>
      <c r="OR8" s="138" t="str">
        <f ca="1">BingoCardGenerator.com!PC5</f>
        <v>Word 13</v>
      </c>
      <c r="OS8" s="139" t="str">
        <f ca="1">BingoCardGenerator.com!PD5</f>
        <v>Word 23</v>
      </c>
      <c r="OT8" s="139" t="str">
        <f ca="1">BingoCardGenerator.com!PE5</f>
        <v>Word 33</v>
      </c>
      <c r="OU8" s="139" t="str">
        <f ca="1">BingoCardGenerator.com!PF5</f>
        <v>Word 50</v>
      </c>
      <c r="OV8" s="140" t="str">
        <f ca="1">BingoCardGenerator.com!PG5</f>
        <v>Word 75</v>
      </c>
      <c r="OW8" s="133"/>
      <c r="OX8" s="138" t="str">
        <f ca="1">BingoCardGenerator.com!PI5</f>
        <v>Word 3</v>
      </c>
      <c r="OY8" s="139" t="str">
        <f ca="1">BingoCardGenerator.com!PJ5</f>
        <v>Word 25</v>
      </c>
      <c r="OZ8" s="139" t="str">
        <f ca="1">BingoCardGenerator.com!PK5</f>
        <v>Word 31</v>
      </c>
      <c r="PA8" s="139" t="str">
        <f ca="1">BingoCardGenerator.com!PL5</f>
        <v>Word 46</v>
      </c>
      <c r="PB8" s="140" t="str">
        <f ca="1">BingoCardGenerator.com!PM5</f>
        <v>Word 65</v>
      </c>
      <c r="PC8" s="138" t="str">
        <f ca="1">BingoCardGenerator.com!PN5</f>
        <v>Word 15</v>
      </c>
      <c r="PD8" s="139" t="str">
        <f ca="1">BingoCardGenerator.com!PO5</f>
        <v>Word 24</v>
      </c>
      <c r="PE8" s="139" t="str">
        <f ca="1">BingoCardGenerator.com!PP5</f>
        <v>Word 35</v>
      </c>
      <c r="PF8" s="139" t="str">
        <f ca="1">BingoCardGenerator.com!PQ5</f>
        <v>Word 58</v>
      </c>
      <c r="PG8" s="140" t="str">
        <f ca="1">BingoCardGenerator.com!PR5</f>
        <v>Word 63</v>
      </c>
      <c r="PH8" s="133"/>
      <c r="PI8" s="138" t="str">
        <f ca="1">BingoCardGenerator.com!PT5</f>
        <v>Word 12</v>
      </c>
      <c r="PJ8" s="139" t="str">
        <f ca="1">BingoCardGenerator.com!PU5</f>
        <v>Word 19</v>
      </c>
      <c r="PK8" s="139" t="str">
        <f ca="1">BingoCardGenerator.com!PV5</f>
        <v>Word 45</v>
      </c>
      <c r="PL8" s="139" t="str">
        <f ca="1">BingoCardGenerator.com!PW5</f>
        <v>Word 46</v>
      </c>
      <c r="PM8" s="140" t="str">
        <f ca="1">BingoCardGenerator.com!PX5</f>
        <v>Word 69</v>
      </c>
      <c r="PN8" s="138" t="str">
        <f ca="1">BingoCardGenerator.com!PY5</f>
        <v>Word 3</v>
      </c>
      <c r="PO8" s="139" t="str">
        <f ca="1">BingoCardGenerator.com!PZ5</f>
        <v>Word 25</v>
      </c>
      <c r="PP8" s="139" t="str">
        <f ca="1">BingoCardGenerator.com!QA5</f>
        <v>Word 37</v>
      </c>
      <c r="PQ8" s="139" t="str">
        <f ca="1">BingoCardGenerator.com!QB5</f>
        <v>Word 50</v>
      </c>
      <c r="PR8" s="140" t="str">
        <f ca="1">BingoCardGenerator.com!QC5</f>
        <v>Word 64</v>
      </c>
      <c r="PS8" s="133"/>
      <c r="PT8" s="138" t="str">
        <f ca="1">BingoCardGenerator.com!QE5</f>
        <v>Word 4</v>
      </c>
      <c r="PU8" s="139" t="str">
        <f ca="1">BingoCardGenerator.com!QF5</f>
        <v>Word 16</v>
      </c>
      <c r="PV8" s="139" t="str">
        <f ca="1">BingoCardGenerator.com!QG5</f>
        <v>Word 43</v>
      </c>
      <c r="PW8" s="139" t="str">
        <f ca="1">BingoCardGenerator.com!QH5</f>
        <v>Word 56</v>
      </c>
      <c r="PX8" s="140" t="str">
        <f ca="1">BingoCardGenerator.com!QI5</f>
        <v>Word 73</v>
      </c>
      <c r="PY8" s="138" t="str">
        <f ca="1">BingoCardGenerator.com!QJ5</f>
        <v>Word 5</v>
      </c>
      <c r="PZ8" s="139" t="str">
        <f ca="1">BingoCardGenerator.com!QK5</f>
        <v>Word 28</v>
      </c>
      <c r="QA8" s="139" t="str">
        <f ca="1">BingoCardGenerator.com!QL5</f>
        <v>Word 45</v>
      </c>
      <c r="QB8" s="139" t="str">
        <f ca="1">BingoCardGenerator.com!QM5</f>
        <v>Word 46</v>
      </c>
      <c r="QC8" s="140" t="str">
        <f ca="1">BingoCardGenerator.com!QN5</f>
        <v>Word 66</v>
      </c>
      <c r="QD8" s="133"/>
      <c r="QE8" s="138" t="str">
        <f ca="1">BingoCardGenerator.com!QP5</f>
        <v>Word 10</v>
      </c>
      <c r="QF8" s="139" t="str">
        <f ca="1">BingoCardGenerator.com!QQ5</f>
        <v>Word 19</v>
      </c>
      <c r="QG8" s="139" t="str">
        <f ca="1">BingoCardGenerator.com!QR5</f>
        <v>Word 33</v>
      </c>
      <c r="QH8" s="139" t="str">
        <f ca="1">BingoCardGenerator.com!QS5</f>
        <v>Word 46</v>
      </c>
      <c r="QI8" s="140" t="str">
        <f ca="1">BingoCardGenerator.com!QT5</f>
        <v>Word 70</v>
      </c>
      <c r="QJ8" s="138" t="str">
        <f ca="1">BingoCardGenerator.com!QU5</f>
        <v>Word 1</v>
      </c>
      <c r="QK8" s="139" t="str">
        <f ca="1">BingoCardGenerator.com!QV5</f>
        <v>Word 18</v>
      </c>
      <c r="QL8" s="139" t="str">
        <f ca="1">BingoCardGenerator.com!QW5</f>
        <v>Word 31</v>
      </c>
      <c r="QM8" s="139" t="str">
        <f ca="1">BingoCardGenerator.com!QX5</f>
        <v>Word 53</v>
      </c>
      <c r="QN8" s="140" t="str">
        <f ca="1">BingoCardGenerator.com!QY5</f>
        <v>Word 68</v>
      </c>
      <c r="QO8" s="133"/>
      <c r="QP8" s="138" t="str">
        <f ca="1">BingoCardGenerator.com!RA5</f>
        <v>Word 7</v>
      </c>
      <c r="QQ8" s="139" t="str">
        <f ca="1">BingoCardGenerator.com!RB5</f>
        <v>Word 23</v>
      </c>
      <c r="QR8" s="139" t="str">
        <f ca="1">BingoCardGenerator.com!RC5</f>
        <v>Word 40</v>
      </c>
      <c r="QS8" s="139" t="str">
        <f ca="1">BingoCardGenerator.com!RD5</f>
        <v>Word 50</v>
      </c>
      <c r="QT8" s="140" t="str">
        <f ca="1">BingoCardGenerator.com!RE5</f>
        <v>Word 73</v>
      </c>
      <c r="QU8" s="138" t="str">
        <f ca="1">BingoCardGenerator.com!RF5</f>
        <v>Word 11</v>
      </c>
      <c r="QV8" s="139" t="str">
        <f ca="1">BingoCardGenerator.com!RG5</f>
        <v>Word 21</v>
      </c>
      <c r="QW8" s="139" t="str">
        <f ca="1">BingoCardGenerator.com!RH5</f>
        <v>Word 31</v>
      </c>
      <c r="QX8" s="139" t="str">
        <f ca="1">BingoCardGenerator.com!RI5</f>
        <v>Word 57</v>
      </c>
      <c r="QY8" s="140" t="str">
        <f ca="1">BingoCardGenerator.com!RJ5</f>
        <v>Word 66</v>
      </c>
      <c r="QZ8" s="133"/>
      <c r="RA8" s="138" t="str">
        <f ca="1">BingoCardGenerator.com!RL5</f>
        <v>Word 11</v>
      </c>
      <c r="RB8" s="139" t="str">
        <f ca="1">BingoCardGenerator.com!RM5</f>
        <v>Word 30</v>
      </c>
      <c r="RC8" s="139" t="str">
        <f ca="1">BingoCardGenerator.com!RN5</f>
        <v>Word 35</v>
      </c>
      <c r="RD8" s="139" t="str">
        <f ca="1">BingoCardGenerator.com!RO5</f>
        <v>Word 47</v>
      </c>
      <c r="RE8" s="140" t="str">
        <f ca="1">BingoCardGenerator.com!RP5</f>
        <v>Word 72</v>
      </c>
      <c r="RF8" s="138" t="str">
        <f ca="1">BingoCardGenerator.com!RQ5</f>
        <v>Word 3</v>
      </c>
      <c r="RG8" s="139" t="str">
        <f ca="1">BingoCardGenerator.com!RR5</f>
        <v>Word 26</v>
      </c>
      <c r="RH8" s="139" t="str">
        <f ca="1">BingoCardGenerator.com!RS5</f>
        <v>Word 31</v>
      </c>
      <c r="RI8" s="139" t="str">
        <f ca="1">BingoCardGenerator.com!RT5</f>
        <v>Word 51</v>
      </c>
      <c r="RJ8" s="140" t="str">
        <f ca="1">BingoCardGenerator.com!RU5</f>
        <v>Word 64</v>
      </c>
      <c r="RK8" s="133"/>
      <c r="RL8" s="138" t="str">
        <f ca="1">BingoCardGenerator.com!RW5</f>
        <v>Word 9</v>
      </c>
      <c r="RM8" s="139" t="str">
        <f ca="1">BingoCardGenerator.com!RX5</f>
        <v>Word 19</v>
      </c>
      <c r="RN8" s="139" t="str">
        <f ca="1">BingoCardGenerator.com!RY5</f>
        <v>Word 38</v>
      </c>
      <c r="RO8" s="139" t="str">
        <f ca="1">BingoCardGenerator.com!RZ5</f>
        <v>Word 48</v>
      </c>
      <c r="RP8" s="140" t="str">
        <f ca="1">BingoCardGenerator.com!SA5</f>
        <v>Word 65</v>
      </c>
      <c r="RQ8" s="138" t="str">
        <f ca="1">BingoCardGenerator.com!SB5</f>
        <v>Word 5</v>
      </c>
      <c r="RR8" s="139" t="str">
        <f ca="1">BingoCardGenerator.com!SC5</f>
        <v>Word 24</v>
      </c>
      <c r="RS8" s="139" t="str">
        <f ca="1">BingoCardGenerator.com!SD5</f>
        <v>Word 41</v>
      </c>
      <c r="RT8" s="139" t="str">
        <f ca="1">BingoCardGenerator.com!SE5</f>
        <v>Word 53</v>
      </c>
      <c r="RU8" s="140" t="str">
        <f ca="1">BingoCardGenerator.com!SF5</f>
        <v>Word 67</v>
      </c>
      <c r="RV8" s="133"/>
      <c r="RW8" s="138" t="str">
        <f ca="1">BingoCardGenerator.com!SH5</f>
        <v>Word 15</v>
      </c>
      <c r="RX8" s="139" t="str">
        <f ca="1">BingoCardGenerator.com!SI5</f>
        <v>Word 18</v>
      </c>
      <c r="RY8" s="139" t="str">
        <f ca="1">BingoCardGenerator.com!SJ5</f>
        <v>Word 33</v>
      </c>
      <c r="RZ8" s="139" t="str">
        <f ca="1">BingoCardGenerator.com!SK5</f>
        <v>Word 55</v>
      </c>
      <c r="SA8" s="140" t="str">
        <f ca="1">BingoCardGenerator.com!SL5</f>
        <v>Word 61</v>
      </c>
      <c r="SB8" s="138" t="str">
        <f ca="1">BingoCardGenerator.com!SM5</f>
        <v>Word 8</v>
      </c>
      <c r="SC8" s="139" t="str">
        <f ca="1">BingoCardGenerator.com!SN5</f>
        <v>Word 16</v>
      </c>
      <c r="SD8" s="139" t="str">
        <f ca="1">BingoCardGenerator.com!SO5</f>
        <v>Word 45</v>
      </c>
      <c r="SE8" s="139" t="str">
        <f ca="1">BingoCardGenerator.com!SP5</f>
        <v>Word 46</v>
      </c>
      <c r="SF8" s="140" t="str">
        <f ca="1">BingoCardGenerator.com!SQ5</f>
        <v>Word 61</v>
      </c>
      <c r="SG8" s="133"/>
      <c r="SH8" s="138" t="str">
        <f ca="1">BingoCardGenerator.com!SS5</f>
        <v>Word 7</v>
      </c>
      <c r="SI8" s="139" t="str">
        <f ca="1">BingoCardGenerator.com!ST5</f>
        <v>Word 27</v>
      </c>
      <c r="SJ8" s="139" t="str">
        <f ca="1">BingoCardGenerator.com!SU5</f>
        <v>Word 32</v>
      </c>
      <c r="SK8" s="139" t="str">
        <f ca="1">BingoCardGenerator.com!SV5</f>
        <v>Word 55</v>
      </c>
      <c r="SL8" s="140" t="str">
        <f ca="1">BingoCardGenerator.com!SW5</f>
        <v>Word 64</v>
      </c>
      <c r="SM8" s="138" t="str">
        <f ca="1">BingoCardGenerator.com!SX5</f>
        <v>Word 2</v>
      </c>
      <c r="SN8" s="139" t="str">
        <f ca="1">BingoCardGenerator.com!SY5</f>
        <v>Word 26</v>
      </c>
      <c r="SO8" s="139" t="str">
        <f ca="1">BingoCardGenerator.com!SZ5</f>
        <v>Word 44</v>
      </c>
      <c r="SP8" s="139" t="str">
        <f ca="1">BingoCardGenerator.com!TA5</f>
        <v>Word 49</v>
      </c>
      <c r="SQ8" s="140" t="str">
        <f ca="1">BingoCardGenerator.com!TB5</f>
        <v>Word 63</v>
      </c>
      <c r="SR8" s="133"/>
      <c r="SS8" s="138" t="str">
        <f ca="1">BingoCardGenerator.com!TD5</f>
        <v>Word 10</v>
      </c>
      <c r="ST8" s="139" t="str">
        <f ca="1">BingoCardGenerator.com!TE5</f>
        <v>Word 16</v>
      </c>
      <c r="SU8" s="139" t="str">
        <f ca="1">BingoCardGenerator.com!TF5</f>
        <v>Word 34</v>
      </c>
      <c r="SV8" s="139" t="str">
        <f ca="1">BingoCardGenerator.com!TG5</f>
        <v>Word 46</v>
      </c>
      <c r="SW8" s="140" t="str">
        <f ca="1">BingoCardGenerator.com!TH5</f>
        <v>Word 63</v>
      </c>
      <c r="SX8" s="138" t="str">
        <f ca="1">BingoCardGenerator.com!TI5</f>
        <v>Word 10</v>
      </c>
      <c r="SY8" s="139" t="str">
        <f ca="1">BingoCardGenerator.com!TJ5</f>
        <v>Word 29</v>
      </c>
      <c r="SZ8" s="139" t="str">
        <f ca="1">BingoCardGenerator.com!TK5</f>
        <v>Word 43</v>
      </c>
      <c r="TA8" s="139" t="str">
        <f ca="1">BingoCardGenerator.com!TL5</f>
        <v>Word 52</v>
      </c>
      <c r="TB8" s="140" t="str">
        <f ca="1">BingoCardGenerator.com!TM5</f>
        <v>Word 70</v>
      </c>
      <c r="TC8" s="133"/>
      <c r="TD8" s="138" t="str">
        <f ca="1">BingoCardGenerator.com!TO5</f>
        <v>Word 10</v>
      </c>
      <c r="TE8" s="139" t="str">
        <f ca="1">BingoCardGenerator.com!TP5</f>
        <v>Word 30</v>
      </c>
      <c r="TF8" s="139" t="str">
        <f ca="1">BingoCardGenerator.com!TQ5</f>
        <v>Word 31</v>
      </c>
      <c r="TG8" s="139" t="str">
        <f ca="1">BingoCardGenerator.com!TR5</f>
        <v>Word 60</v>
      </c>
      <c r="TH8" s="140" t="str">
        <f ca="1">BingoCardGenerator.com!TS5</f>
        <v>Word 73</v>
      </c>
      <c r="TI8" s="138" t="str">
        <f ca="1">BingoCardGenerator.com!TT5</f>
        <v>Word 13</v>
      </c>
      <c r="TJ8" s="139" t="str">
        <f ca="1">BingoCardGenerator.com!TU5</f>
        <v>Word 30</v>
      </c>
      <c r="TK8" s="139" t="str">
        <f ca="1">BingoCardGenerator.com!TV5</f>
        <v>Word 37</v>
      </c>
      <c r="TL8" s="139" t="str">
        <f ca="1">BingoCardGenerator.com!TW5</f>
        <v>Word 57</v>
      </c>
      <c r="TM8" s="140" t="str">
        <f ca="1">BingoCardGenerator.com!TX5</f>
        <v>Word 68</v>
      </c>
      <c r="TN8" s="133"/>
      <c r="TO8" s="138" t="str">
        <f ca="1">BingoCardGenerator.com!TZ5</f>
        <v>Word 9</v>
      </c>
      <c r="TP8" s="139" t="str">
        <f ca="1">BingoCardGenerator.com!UA5</f>
        <v>Word 27</v>
      </c>
      <c r="TQ8" s="139" t="str">
        <f ca="1">BingoCardGenerator.com!UB5</f>
        <v>Word 42</v>
      </c>
      <c r="TR8" s="139" t="str">
        <f ca="1">BingoCardGenerator.com!UC5</f>
        <v>Word 51</v>
      </c>
      <c r="TS8" s="140" t="str">
        <f ca="1">BingoCardGenerator.com!UD5</f>
        <v>Word 68</v>
      </c>
      <c r="TT8" s="138" t="str">
        <f ca="1">BingoCardGenerator.com!UE5</f>
        <v>Word 9</v>
      </c>
      <c r="TU8" s="139" t="str">
        <f ca="1">BingoCardGenerator.com!UF5</f>
        <v>Word 17</v>
      </c>
      <c r="TV8" s="139" t="str">
        <f ca="1">BingoCardGenerator.com!UG5</f>
        <v>Word 40</v>
      </c>
      <c r="TW8" s="139" t="str">
        <f ca="1">BingoCardGenerator.com!UH5</f>
        <v>Word 49</v>
      </c>
      <c r="TX8" s="140" t="str">
        <f ca="1">BingoCardGenerator.com!UI5</f>
        <v>Word 69</v>
      </c>
      <c r="TY8" s="133"/>
      <c r="TZ8" s="138" t="str">
        <f ca="1">BingoCardGenerator.com!UK5</f>
        <v>Word 2</v>
      </c>
      <c r="UA8" s="139" t="str">
        <f ca="1">BingoCardGenerator.com!UL5</f>
        <v>Word 28</v>
      </c>
      <c r="UB8" s="139" t="str">
        <f ca="1">BingoCardGenerator.com!UM5</f>
        <v>Word 31</v>
      </c>
      <c r="UC8" s="139" t="str">
        <f ca="1">BingoCardGenerator.com!UN5</f>
        <v>Word 50</v>
      </c>
      <c r="UD8" s="140" t="str">
        <f ca="1">BingoCardGenerator.com!UO5</f>
        <v>Word 63</v>
      </c>
    </row>
    <row r="9" spans="1:550" s="137" customFormat="1" ht="77.099999999999994" customHeight="1" thickBot="1" x14ac:dyDescent="0.35">
      <c r="A9" s="141" t="str">
        <f ca="1">BingoCardGenerator.com!L6</f>
        <v>Word 7</v>
      </c>
      <c r="B9" s="142" t="str">
        <f ca="1">BingoCardGenerator.com!M6</f>
        <v>Word 25</v>
      </c>
      <c r="C9" s="142" t="str">
        <f ca="1">BingoCardGenerator.com!N6</f>
        <v>Word 33</v>
      </c>
      <c r="D9" s="142" t="str">
        <f ca="1">BingoCardGenerator.com!O6</f>
        <v>Word 59</v>
      </c>
      <c r="E9" s="143" t="str">
        <f ca="1">BingoCardGenerator.com!P6</f>
        <v>Word 65</v>
      </c>
      <c r="F9" s="133"/>
      <c r="G9" s="141" t="str">
        <f ca="1">BingoCardGenerator.com!R6</f>
        <v>Word 8</v>
      </c>
      <c r="H9" s="142" t="str">
        <f ca="1">BingoCardGenerator.com!S6</f>
        <v>Word 26</v>
      </c>
      <c r="I9" s="142" t="str">
        <f ca="1">BingoCardGenerator.com!T6</f>
        <v>Word 42</v>
      </c>
      <c r="J9" s="142" t="str">
        <f ca="1">BingoCardGenerator.com!U6</f>
        <v>Word 54</v>
      </c>
      <c r="K9" s="143" t="str">
        <f ca="1">BingoCardGenerator.com!V6</f>
        <v>Word 71</v>
      </c>
      <c r="L9" s="141" t="str">
        <f ca="1">BingoCardGenerator.com!W6</f>
        <v>Word 13</v>
      </c>
      <c r="M9" s="142" t="str">
        <f ca="1">BingoCardGenerator.com!X6</f>
        <v>Word 23</v>
      </c>
      <c r="N9" s="142" t="str">
        <f ca="1">BingoCardGenerator.com!Y6</f>
        <v>Word 33</v>
      </c>
      <c r="O9" s="142" t="str">
        <f ca="1">BingoCardGenerator.com!Z6</f>
        <v>Word 55</v>
      </c>
      <c r="P9" s="143" t="str">
        <f ca="1">BingoCardGenerator.com!AA6</f>
        <v>Word 66</v>
      </c>
      <c r="Q9" s="133"/>
      <c r="R9" s="141" t="str">
        <f ca="1">BingoCardGenerator.com!AC6</f>
        <v>Word 1</v>
      </c>
      <c r="S9" s="142" t="str">
        <f ca="1">BingoCardGenerator.com!AD6</f>
        <v>Word 25</v>
      </c>
      <c r="T9" s="142" t="str">
        <f ca="1">BingoCardGenerator.com!AE6</f>
        <v>Word 44</v>
      </c>
      <c r="U9" s="142" t="str">
        <f ca="1">BingoCardGenerator.com!AF6</f>
        <v>Word 52</v>
      </c>
      <c r="V9" s="143" t="str">
        <f ca="1">BingoCardGenerator.com!AG6</f>
        <v>Word 71</v>
      </c>
      <c r="W9" s="141" t="str">
        <f ca="1">BingoCardGenerator.com!AH6</f>
        <v>Word 8</v>
      </c>
      <c r="X9" s="142" t="str">
        <f ca="1">BingoCardGenerator.com!AI6</f>
        <v>Word 17</v>
      </c>
      <c r="Y9" s="142" t="str">
        <f ca="1">BingoCardGenerator.com!AJ6</f>
        <v>Word 32</v>
      </c>
      <c r="Z9" s="142" t="str">
        <f ca="1">BingoCardGenerator.com!AK6</f>
        <v>Word 57</v>
      </c>
      <c r="AA9" s="143" t="str">
        <f ca="1">BingoCardGenerator.com!AL6</f>
        <v>Word 69</v>
      </c>
      <c r="AB9" s="133"/>
      <c r="AC9" s="141" t="str">
        <f ca="1">BingoCardGenerator.com!AN6</f>
        <v>Word 7</v>
      </c>
      <c r="AD9" s="142" t="str">
        <f ca="1">BingoCardGenerator.com!AO6</f>
        <v>Word 26</v>
      </c>
      <c r="AE9" s="142" t="str">
        <f ca="1">BingoCardGenerator.com!AP6</f>
        <v>Word 32</v>
      </c>
      <c r="AF9" s="142" t="str">
        <f ca="1">BingoCardGenerator.com!AQ6</f>
        <v>Word 46</v>
      </c>
      <c r="AG9" s="143" t="str">
        <f ca="1">BingoCardGenerator.com!AR6</f>
        <v>Word 67</v>
      </c>
      <c r="AH9" s="141" t="str">
        <f ca="1">BingoCardGenerator.com!AS6</f>
        <v>Word 2</v>
      </c>
      <c r="AI9" s="142" t="str">
        <f ca="1">BingoCardGenerator.com!AT6</f>
        <v>Word 17</v>
      </c>
      <c r="AJ9" s="142" t="str">
        <f ca="1">BingoCardGenerator.com!AU6</f>
        <v>Word 34</v>
      </c>
      <c r="AK9" s="142" t="str">
        <f ca="1">BingoCardGenerator.com!AV6</f>
        <v>Word 49</v>
      </c>
      <c r="AL9" s="143" t="str">
        <f ca="1">BingoCardGenerator.com!AW6</f>
        <v>Word 75</v>
      </c>
      <c r="AM9" s="133"/>
      <c r="AN9" s="141" t="str">
        <f ca="1">BingoCardGenerator.com!AY6</f>
        <v>Word 7</v>
      </c>
      <c r="AO9" s="142" t="str">
        <f ca="1">BingoCardGenerator.com!AZ6</f>
        <v>Word 23</v>
      </c>
      <c r="AP9" s="142" t="str">
        <f ca="1">BingoCardGenerator.com!BA6</f>
        <v>Word 38</v>
      </c>
      <c r="AQ9" s="142" t="str">
        <f ca="1">BingoCardGenerator.com!BB6</f>
        <v>Word 47</v>
      </c>
      <c r="AR9" s="143" t="str">
        <f ca="1">BingoCardGenerator.com!BC6</f>
        <v>Word 66</v>
      </c>
      <c r="AS9" s="141" t="str">
        <f ca="1">BingoCardGenerator.com!BD6</f>
        <v>Word 13</v>
      </c>
      <c r="AT9" s="142" t="str">
        <f ca="1">BingoCardGenerator.com!BE6</f>
        <v>Word 29</v>
      </c>
      <c r="AU9" s="142" t="str">
        <f ca="1">BingoCardGenerator.com!BF6</f>
        <v>Word 42</v>
      </c>
      <c r="AV9" s="142" t="str">
        <f ca="1">BingoCardGenerator.com!BG6</f>
        <v>Word 47</v>
      </c>
      <c r="AW9" s="143" t="str">
        <f ca="1">BingoCardGenerator.com!BH6</f>
        <v>Word 68</v>
      </c>
      <c r="AX9" s="133"/>
      <c r="AY9" s="141" t="str">
        <f ca="1">BingoCardGenerator.com!BJ6</f>
        <v>Word 11</v>
      </c>
      <c r="AZ9" s="142" t="str">
        <f ca="1">BingoCardGenerator.com!BK6</f>
        <v>Word 23</v>
      </c>
      <c r="BA9" s="142" t="str">
        <f ca="1">BingoCardGenerator.com!BL6</f>
        <v>Word 33</v>
      </c>
      <c r="BB9" s="142" t="str">
        <f ca="1">BingoCardGenerator.com!BM6</f>
        <v>Word 56</v>
      </c>
      <c r="BC9" s="143" t="str">
        <f ca="1">BingoCardGenerator.com!BN6</f>
        <v>Word 62</v>
      </c>
      <c r="BD9" s="141" t="str">
        <f ca="1">BingoCardGenerator.com!BO6</f>
        <v>Word 11</v>
      </c>
      <c r="BE9" s="142" t="str">
        <f ca="1">BingoCardGenerator.com!BP6</f>
        <v>Word 18</v>
      </c>
      <c r="BF9" s="142" t="str">
        <f ca="1">BingoCardGenerator.com!BQ6</f>
        <v>Word 44</v>
      </c>
      <c r="BG9" s="142" t="str">
        <f ca="1">BingoCardGenerator.com!BR6</f>
        <v>Word 48</v>
      </c>
      <c r="BH9" s="143" t="str">
        <f ca="1">BingoCardGenerator.com!BS6</f>
        <v>Word 71</v>
      </c>
      <c r="BI9" s="133"/>
      <c r="BJ9" s="141" t="str">
        <f ca="1">BingoCardGenerator.com!BU6</f>
        <v>Word 10</v>
      </c>
      <c r="BK9" s="142" t="str">
        <f ca="1">BingoCardGenerator.com!BV6</f>
        <v>Word 22</v>
      </c>
      <c r="BL9" s="142" t="str">
        <f ca="1">BingoCardGenerator.com!BW6</f>
        <v>Word 36</v>
      </c>
      <c r="BM9" s="142" t="str">
        <f ca="1">BingoCardGenerator.com!BX6</f>
        <v>Word 48</v>
      </c>
      <c r="BN9" s="143" t="str">
        <f ca="1">BingoCardGenerator.com!BY6</f>
        <v>Word 72</v>
      </c>
      <c r="BO9" s="141" t="str">
        <f ca="1">BingoCardGenerator.com!BZ6</f>
        <v>Word 8</v>
      </c>
      <c r="BP9" s="142" t="str">
        <f ca="1">BingoCardGenerator.com!CA6</f>
        <v>Word 20</v>
      </c>
      <c r="BQ9" s="142" t="str">
        <f ca="1">BingoCardGenerator.com!CB6</f>
        <v>Word 34</v>
      </c>
      <c r="BR9" s="142" t="str">
        <f ca="1">BingoCardGenerator.com!CC6</f>
        <v>Word 58</v>
      </c>
      <c r="BS9" s="143" t="str">
        <f ca="1">BingoCardGenerator.com!CD6</f>
        <v>Word 73</v>
      </c>
      <c r="BT9" s="133"/>
      <c r="BU9" s="141" t="str">
        <f ca="1">BingoCardGenerator.com!CF6</f>
        <v>Word 8</v>
      </c>
      <c r="BV9" s="142" t="str">
        <f ca="1">BingoCardGenerator.com!CG6</f>
        <v>Word 29</v>
      </c>
      <c r="BW9" s="142" t="str">
        <f ca="1">BingoCardGenerator.com!CH6</f>
        <v>Word 32</v>
      </c>
      <c r="BX9" s="142" t="str">
        <f ca="1">BingoCardGenerator.com!CI6</f>
        <v>Word 58</v>
      </c>
      <c r="BY9" s="143" t="str">
        <f ca="1">BingoCardGenerator.com!CJ6</f>
        <v>Word 75</v>
      </c>
      <c r="BZ9" s="141" t="str">
        <f ca="1">BingoCardGenerator.com!CK6</f>
        <v>Word 5</v>
      </c>
      <c r="CA9" s="142" t="str">
        <f ca="1">BingoCardGenerator.com!CL6</f>
        <v>Word 19</v>
      </c>
      <c r="CB9" s="142" t="str">
        <f ca="1">BingoCardGenerator.com!CM6</f>
        <v>Word 44</v>
      </c>
      <c r="CC9" s="142" t="str">
        <f ca="1">BingoCardGenerator.com!CN6</f>
        <v>Word 54</v>
      </c>
      <c r="CD9" s="143" t="str">
        <f ca="1">BingoCardGenerator.com!CO6</f>
        <v>Word 71</v>
      </c>
      <c r="CE9" s="133"/>
      <c r="CF9" s="141" t="str">
        <f ca="1">BingoCardGenerator.com!CQ6</f>
        <v>Word 2</v>
      </c>
      <c r="CG9" s="142" t="str">
        <f ca="1">BingoCardGenerator.com!CR6</f>
        <v>Word 23</v>
      </c>
      <c r="CH9" s="142" t="str">
        <f ca="1">BingoCardGenerator.com!CS6</f>
        <v>Word 45</v>
      </c>
      <c r="CI9" s="142" t="str">
        <f ca="1">BingoCardGenerator.com!CT6</f>
        <v>Word 58</v>
      </c>
      <c r="CJ9" s="143" t="str">
        <f ca="1">BingoCardGenerator.com!CU6</f>
        <v>Word 74</v>
      </c>
      <c r="CK9" s="141" t="str">
        <f ca="1">BingoCardGenerator.com!CV6</f>
        <v>Word 3</v>
      </c>
      <c r="CL9" s="142" t="str">
        <f ca="1">BingoCardGenerator.com!CW6</f>
        <v>Word 20</v>
      </c>
      <c r="CM9" s="142" t="str">
        <f ca="1">BingoCardGenerator.com!CX6</f>
        <v>Word 43</v>
      </c>
      <c r="CN9" s="142" t="str">
        <f ca="1">BingoCardGenerator.com!CY6</f>
        <v>Word 50</v>
      </c>
      <c r="CO9" s="143" t="str">
        <f ca="1">BingoCardGenerator.com!CZ6</f>
        <v>Word 62</v>
      </c>
      <c r="CP9" s="133"/>
      <c r="CQ9" s="141" t="str">
        <f ca="1">BingoCardGenerator.com!DB6</f>
        <v>Word 1</v>
      </c>
      <c r="CR9" s="142" t="str">
        <f ca="1">BingoCardGenerator.com!DC6</f>
        <v>Word 16</v>
      </c>
      <c r="CS9" s="142" t="str">
        <f ca="1">BingoCardGenerator.com!DD6</f>
        <v>Word 35</v>
      </c>
      <c r="CT9" s="142" t="str">
        <f ca="1">BingoCardGenerator.com!DE6</f>
        <v>Word 51</v>
      </c>
      <c r="CU9" s="143" t="str">
        <f ca="1">BingoCardGenerator.com!DF6</f>
        <v>Word 66</v>
      </c>
      <c r="CV9" s="141" t="str">
        <f ca="1">BingoCardGenerator.com!DG6</f>
        <v>Word 9</v>
      </c>
      <c r="CW9" s="142" t="str">
        <f ca="1">BingoCardGenerator.com!DH6</f>
        <v>Word 17</v>
      </c>
      <c r="CX9" s="142" t="str">
        <f ca="1">BingoCardGenerator.com!DI6</f>
        <v>Word 38</v>
      </c>
      <c r="CY9" s="142" t="str">
        <f ca="1">BingoCardGenerator.com!DJ6</f>
        <v>Word 59</v>
      </c>
      <c r="CZ9" s="143" t="str">
        <f ca="1">BingoCardGenerator.com!DK6</f>
        <v>Word 63</v>
      </c>
      <c r="DA9" s="133"/>
      <c r="DB9" s="141" t="str">
        <f ca="1">BingoCardGenerator.com!DM6</f>
        <v>Word 1</v>
      </c>
      <c r="DC9" s="142" t="str">
        <f ca="1">BingoCardGenerator.com!DN6</f>
        <v>Word 27</v>
      </c>
      <c r="DD9" s="142" t="str">
        <f ca="1">BingoCardGenerator.com!DO6</f>
        <v>Word 36</v>
      </c>
      <c r="DE9" s="142" t="str">
        <f ca="1">BingoCardGenerator.com!DP6</f>
        <v>Word 49</v>
      </c>
      <c r="DF9" s="143" t="str">
        <f ca="1">BingoCardGenerator.com!DQ6</f>
        <v>Word 67</v>
      </c>
      <c r="DG9" s="141" t="str">
        <f ca="1">BingoCardGenerator.com!DR6</f>
        <v>Word 2</v>
      </c>
      <c r="DH9" s="142" t="str">
        <f ca="1">BingoCardGenerator.com!DS6</f>
        <v>Word 27</v>
      </c>
      <c r="DI9" s="142" t="str">
        <f ca="1">BingoCardGenerator.com!DT6</f>
        <v>Word 43</v>
      </c>
      <c r="DJ9" s="142" t="str">
        <f ca="1">BingoCardGenerator.com!DU6</f>
        <v>Word 54</v>
      </c>
      <c r="DK9" s="143" t="str">
        <f ca="1">BingoCardGenerator.com!DV6</f>
        <v>Word 63</v>
      </c>
      <c r="DL9" s="133"/>
      <c r="DM9" s="141" t="str">
        <f ca="1">BingoCardGenerator.com!DX6</f>
        <v>Word 5</v>
      </c>
      <c r="DN9" s="142" t="str">
        <f ca="1">BingoCardGenerator.com!DY6</f>
        <v>Word 30</v>
      </c>
      <c r="DO9" s="142" t="str">
        <f ca="1">BingoCardGenerator.com!DZ6</f>
        <v>Word 32</v>
      </c>
      <c r="DP9" s="142" t="str">
        <f ca="1">BingoCardGenerator.com!EA6</f>
        <v>Word 51</v>
      </c>
      <c r="DQ9" s="143" t="str">
        <f ca="1">BingoCardGenerator.com!EB6</f>
        <v>Word 68</v>
      </c>
      <c r="DR9" s="141" t="str">
        <f ca="1">BingoCardGenerator.com!EC6</f>
        <v>Word 3</v>
      </c>
      <c r="DS9" s="142" t="str">
        <f ca="1">BingoCardGenerator.com!ED6</f>
        <v>Word 16</v>
      </c>
      <c r="DT9" s="142" t="str">
        <f ca="1">BingoCardGenerator.com!EE6</f>
        <v>Word 34</v>
      </c>
      <c r="DU9" s="142" t="str">
        <f ca="1">BingoCardGenerator.com!EF6</f>
        <v>Word 49</v>
      </c>
      <c r="DV9" s="143" t="str">
        <f ca="1">BingoCardGenerator.com!EG6</f>
        <v>Word 63</v>
      </c>
      <c r="DW9" s="133"/>
      <c r="DX9" s="141" t="str">
        <f ca="1">BingoCardGenerator.com!EI6</f>
        <v>Word 2</v>
      </c>
      <c r="DY9" s="142" t="str">
        <f ca="1">BingoCardGenerator.com!EJ6</f>
        <v>Word 24</v>
      </c>
      <c r="DZ9" s="142" t="str">
        <f ca="1">BingoCardGenerator.com!EK6</f>
        <v>Word 39</v>
      </c>
      <c r="EA9" s="142" t="str">
        <f ca="1">BingoCardGenerator.com!EL6</f>
        <v>Word 60</v>
      </c>
      <c r="EB9" s="143" t="str">
        <f ca="1">BingoCardGenerator.com!EM6</f>
        <v>Word 75</v>
      </c>
      <c r="EC9" s="141" t="str">
        <f ca="1">BingoCardGenerator.com!EN6</f>
        <v>Word 12</v>
      </c>
      <c r="ED9" s="142" t="str">
        <f ca="1">BingoCardGenerator.com!EO6</f>
        <v>Word 24</v>
      </c>
      <c r="EE9" s="142" t="str">
        <f ca="1">BingoCardGenerator.com!EP6</f>
        <v>Word 31</v>
      </c>
      <c r="EF9" s="142" t="str">
        <f ca="1">BingoCardGenerator.com!EQ6</f>
        <v>Word 56</v>
      </c>
      <c r="EG9" s="143" t="str">
        <f ca="1">BingoCardGenerator.com!ER6</f>
        <v>Word 75</v>
      </c>
      <c r="EH9" s="133"/>
      <c r="EI9" s="141" t="str">
        <f ca="1">BingoCardGenerator.com!ET6</f>
        <v>Word 8</v>
      </c>
      <c r="EJ9" s="142" t="str">
        <f ca="1">BingoCardGenerator.com!EU6</f>
        <v>Word 20</v>
      </c>
      <c r="EK9" s="142" t="str">
        <f ca="1">BingoCardGenerator.com!EV6</f>
        <v>Word 37</v>
      </c>
      <c r="EL9" s="142" t="str">
        <f ca="1">BingoCardGenerator.com!EW6</f>
        <v>Word 52</v>
      </c>
      <c r="EM9" s="143" t="str">
        <f ca="1">BingoCardGenerator.com!EX6</f>
        <v>Word 62</v>
      </c>
      <c r="EN9" s="141" t="str">
        <f ca="1">BingoCardGenerator.com!EY6</f>
        <v>Word 14</v>
      </c>
      <c r="EO9" s="142" t="str">
        <f ca="1">BingoCardGenerator.com!EZ6</f>
        <v>Word 24</v>
      </c>
      <c r="EP9" s="142" t="str">
        <f ca="1">BingoCardGenerator.com!FA6</f>
        <v>Word 37</v>
      </c>
      <c r="EQ9" s="142" t="str">
        <f ca="1">BingoCardGenerator.com!FB6</f>
        <v>Word 50</v>
      </c>
      <c r="ER9" s="143" t="str">
        <f ca="1">BingoCardGenerator.com!FC6</f>
        <v>Word 70</v>
      </c>
      <c r="ES9" s="133"/>
      <c r="ET9" s="141" t="str">
        <f ca="1">BingoCardGenerator.com!FE6</f>
        <v>Word 10</v>
      </c>
      <c r="EU9" s="142" t="str">
        <f ca="1">BingoCardGenerator.com!FF6</f>
        <v>Word 28</v>
      </c>
      <c r="EV9" s="142" t="str">
        <f ca="1">BingoCardGenerator.com!FG6</f>
        <v>Word 40</v>
      </c>
      <c r="EW9" s="142" t="str">
        <f ca="1">BingoCardGenerator.com!FH6</f>
        <v>Word 48</v>
      </c>
      <c r="EX9" s="143" t="str">
        <f ca="1">BingoCardGenerator.com!FI6</f>
        <v>Word 65</v>
      </c>
      <c r="EY9" s="141" t="str">
        <f ca="1">BingoCardGenerator.com!FJ6</f>
        <v>Word 7</v>
      </c>
      <c r="EZ9" s="142" t="str">
        <f ca="1">BingoCardGenerator.com!FK6</f>
        <v>Word 16</v>
      </c>
      <c r="FA9" s="142" t="str">
        <f ca="1">BingoCardGenerator.com!FL6</f>
        <v>Word 40</v>
      </c>
      <c r="FB9" s="142" t="str">
        <f ca="1">BingoCardGenerator.com!FM6</f>
        <v>Word 56</v>
      </c>
      <c r="FC9" s="143" t="str">
        <f ca="1">BingoCardGenerator.com!FN6</f>
        <v>Word 70</v>
      </c>
      <c r="FD9" s="133"/>
      <c r="FE9" s="141" t="str">
        <f ca="1">BingoCardGenerator.com!FP6</f>
        <v>Word 14</v>
      </c>
      <c r="FF9" s="142" t="str">
        <f ca="1">BingoCardGenerator.com!FQ6</f>
        <v>Word 24</v>
      </c>
      <c r="FG9" s="142" t="str">
        <f ca="1">BingoCardGenerator.com!FR6</f>
        <v>Word 42</v>
      </c>
      <c r="FH9" s="142" t="str">
        <f ca="1">BingoCardGenerator.com!FS6</f>
        <v>Word 54</v>
      </c>
      <c r="FI9" s="143" t="str">
        <f ca="1">BingoCardGenerator.com!FT6</f>
        <v>Word 72</v>
      </c>
      <c r="FJ9" s="141" t="str">
        <f ca="1">BingoCardGenerator.com!FU6</f>
        <v>Word 9</v>
      </c>
      <c r="FK9" s="142" t="str">
        <f ca="1">BingoCardGenerator.com!FV6</f>
        <v>Word 17</v>
      </c>
      <c r="FL9" s="142" t="str">
        <f ca="1">BingoCardGenerator.com!FW6</f>
        <v>Word 32</v>
      </c>
      <c r="FM9" s="142" t="str">
        <f ca="1">BingoCardGenerator.com!FX6</f>
        <v>Word 53</v>
      </c>
      <c r="FN9" s="143" t="str">
        <f ca="1">BingoCardGenerator.com!FY6</f>
        <v>Word 71</v>
      </c>
      <c r="FO9" s="133"/>
      <c r="FP9" s="141" t="str">
        <f ca="1">BingoCardGenerator.com!GA6</f>
        <v>Word 12</v>
      </c>
      <c r="FQ9" s="142" t="str">
        <f ca="1">BingoCardGenerator.com!GB6</f>
        <v>Word 18</v>
      </c>
      <c r="FR9" s="142" t="str">
        <f ca="1">BingoCardGenerator.com!GC6</f>
        <v>Word 37</v>
      </c>
      <c r="FS9" s="142" t="str">
        <f ca="1">BingoCardGenerator.com!GD6</f>
        <v>Word 58</v>
      </c>
      <c r="FT9" s="143" t="str">
        <f ca="1">BingoCardGenerator.com!GE6</f>
        <v>Word 61</v>
      </c>
      <c r="FU9" s="141" t="str">
        <f ca="1">BingoCardGenerator.com!GF6</f>
        <v>Word 7</v>
      </c>
      <c r="FV9" s="142" t="str">
        <f ca="1">BingoCardGenerator.com!GG6</f>
        <v>Word 23</v>
      </c>
      <c r="FW9" s="142" t="str">
        <f ca="1">BingoCardGenerator.com!GH6</f>
        <v>Word 43</v>
      </c>
      <c r="FX9" s="142" t="str">
        <f ca="1">BingoCardGenerator.com!GI6</f>
        <v>Word 46</v>
      </c>
      <c r="FY9" s="143" t="str">
        <f ca="1">BingoCardGenerator.com!GJ6</f>
        <v>Word 64</v>
      </c>
      <c r="FZ9" s="133"/>
      <c r="GA9" s="141" t="str">
        <f ca="1">BingoCardGenerator.com!GL6</f>
        <v>Word 8</v>
      </c>
      <c r="GB9" s="142" t="str">
        <f ca="1">BingoCardGenerator.com!GM6</f>
        <v>Word 18</v>
      </c>
      <c r="GC9" s="142" t="str">
        <f ca="1">BingoCardGenerator.com!GN6</f>
        <v>Word 35</v>
      </c>
      <c r="GD9" s="142" t="str">
        <f ca="1">BingoCardGenerator.com!GO6</f>
        <v>Word 58</v>
      </c>
      <c r="GE9" s="143" t="str">
        <f ca="1">BingoCardGenerator.com!GP6</f>
        <v>Word 62</v>
      </c>
      <c r="GF9" s="141" t="str">
        <f ca="1">BingoCardGenerator.com!GQ6</f>
        <v>Word 4</v>
      </c>
      <c r="GG9" s="142" t="str">
        <f ca="1">BingoCardGenerator.com!GR6</f>
        <v>Word 19</v>
      </c>
      <c r="GH9" s="142" t="str">
        <f ca="1">BingoCardGenerator.com!GS6</f>
        <v>Word 45</v>
      </c>
      <c r="GI9" s="142" t="str">
        <f ca="1">BingoCardGenerator.com!GT6</f>
        <v>Word 57</v>
      </c>
      <c r="GJ9" s="143" t="str">
        <f ca="1">BingoCardGenerator.com!GU6</f>
        <v>Word 70</v>
      </c>
      <c r="GK9" s="133"/>
      <c r="GL9" s="141" t="str">
        <f ca="1">BingoCardGenerator.com!GW6</f>
        <v>Word 10</v>
      </c>
      <c r="GM9" s="142" t="str">
        <f ca="1">BingoCardGenerator.com!GX6</f>
        <v>Word 21</v>
      </c>
      <c r="GN9" s="142" t="str">
        <f ca="1">BingoCardGenerator.com!GY6</f>
        <v>Word 45</v>
      </c>
      <c r="GO9" s="142" t="str">
        <f ca="1">BingoCardGenerator.com!GZ6</f>
        <v>Word 56</v>
      </c>
      <c r="GP9" s="143" t="str">
        <f ca="1">BingoCardGenerator.com!HA6</f>
        <v>Word 70</v>
      </c>
      <c r="GQ9" s="141" t="str">
        <f ca="1">BingoCardGenerator.com!HB6</f>
        <v>Word 1</v>
      </c>
      <c r="GR9" s="142" t="str">
        <f ca="1">BingoCardGenerator.com!HC6</f>
        <v>Word 17</v>
      </c>
      <c r="GS9" s="142" t="str">
        <f ca="1">BingoCardGenerator.com!HD6</f>
        <v>Word 45</v>
      </c>
      <c r="GT9" s="142" t="str">
        <f ca="1">BingoCardGenerator.com!HE6</f>
        <v>Word 59</v>
      </c>
      <c r="GU9" s="143" t="str">
        <f ca="1">BingoCardGenerator.com!HF6</f>
        <v>Word 68</v>
      </c>
      <c r="GV9" s="133"/>
      <c r="GW9" s="141" t="str">
        <f ca="1">BingoCardGenerator.com!HH6</f>
        <v>Word 10</v>
      </c>
      <c r="GX9" s="142" t="str">
        <f ca="1">BingoCardGenerator.com!HI6</f>
        <v>Word 16</v>
      </c>
      <c r="GY9" s="142" t="str">
        <f ca="1">BingoCardGenerator.com!HJ6</f>
        <v>Word 43</v>
      </c>
      <c r="GZ9" s="142" t="str">
        <f ca="1">BingoCardGenerator.com!HK6</f>
        <v>Word 50</v>
      </c>
      <c r="HA9" s="143" t="str">
        <f ca="1">BingoCardGenerator.com!HL6</f>
        <v>Word 65</v>
      </c>
      <c r="HB9" s="141" t="str">
        <f ca="1">BingoCardGenerator.com!HM6</f>
        <v>Word 1</v>
      </c>
      <c r="HC9" s="142" t="str">
        <f ca="1">BingoCardGenerator.com!HN6</f>
        <v>Word 20</v>
      </c>
      <c r="HD9" s="142" t="str">
        <f ca="1">BingoCardGenerator.com!HO6</f>
        <v>Word 33</v>
      </c>
      <c r="HE9" s="142" t="str">
        <f ca="1">BingoCardGenerator.com!HP6</f>
        <v>Word 46</v>
      </c>
      <c r="HF9" s="143" t="str">
        <f ca="1">BingoCardGenerator.com!HQ6</f>
        <v>Word 69</v>
      </c>
      <c r="HG9" s="133"/>
      <c r="HH9" s="141" t="str">
        <f ca="1">BingoCardGenerator.com!HS6</f>
        <v>Word 12</v>
      </c>
      <c r="HI9" s="142" t="str">
        <f ca="1">BingoCardGenerator.com!HT6</f>
        <v>Word 19</v>
      </c>
      <c r="HJ9" s="142" t="str">
        <f ca="1">BingoCardGenerator.com!HU6</f>
        <v>Word 32</v>
      </c>
      <c r="HK9" s="142" t="str">
        <f ca="1">BingoCardGenerator.com!HV6</f>
        <v>Word 54</v>
      </c>
      <c r="HL9" s="143" t="str">
        <f ca="1">BingoCardGenerator.com!HW6</f>
        <v>Word 61</v>
      </c>
      <c r="HM9" s="141" t="str">
        <f ca="1">BingoCardGenerator.com!HX6</f>
        <v>Word 4</v>
      </c>
      <c r="HN9" s="142" t="str">
        <f ca="1">BingoCardGenerator.com!HY6</f>
        <v>Word 19</v>
      </c>
      <c r="HO9" s="142" t="str">
        <f ca="1">BingoCardGenerator.com!HZ6</f>
        <v>Word 37</v>
      </c>
      <c r="HP9" s="142" t="str">
        <f ca="1">BingoCardGenerator.com!IA6</f>
        <v>Word 57</v>
      </c>
      <c r="HQ9" s="143" t="str">
        <f ca="1">BingoCardGenerator.com!IB6</f>
        <v>Word 66</v>
      </c>
      <c r="HR9" s="133"/>
      <c r="HS9" s="141" t="str">
        <f ca="1">BingoCardGenerator.com!ID6</f>
        <v>Word 5</v>
      </c>
      <c r="HT9" s="142" t="str">
        <f ca="1">BingoCardGenerator.com!IE6</f>
        <v>Word 22</v>
      </c>
      <c r="HU9" s="142" t="str">
        <f ca="1">BingoCardGenerator.com!IF6</f>
        <v>Word 45</v>
      </c>
      <c r="HV9" s="142" t="str">
        <f ca="1">BingoCardGenerator.com!IG6</f>
        <v>Word 46</v>
      </c>
      <c r="HW9" s="143" t="str">
        <f ca="1">BingoCardGenerator.com!IH6</f>
        <v>Word 68</v>
      </c>
      <c r="HX9" s="141" t="str">
        <f ca="1">BingoCardGenerator.com!II6</f>
        <v>Word 12</v>
      </c>
      <c r="HY9" s="142" t="str">
        <f ca="1">BingoCardGenerator.com!IJ6</f>
        <v>Word 19</v>
      </c>
      <c r="HZ9" s="142" t="str">
        <f ca="1">BingoCardGenerator.com!IK6</f>
        <v>Word 35</v>
      </c>
      <c r="IA9" s="142" t="str">
        <f ca="1">BingoCardGenerator.com!IL6</f>
        <v>Word 55</v>
      </c>
      <c r="IB9" s="143" t="str">
        <f ca="1">BingoCardGenerator.com!IM6</f>
        <v>Word 72</v>
      </c>
      <c r="IC9" s="133"/>
      <c r="ID9" s="141" t="str">
        <f ca="1">BingoCardGenerator.com!IO6</f>
        <v>Word 11</v>
      </c>
      <c r="IE9" s="142" t="str">
        <f ca="1">BingoCardGenerator.com!IP6</f>
        <v>Word 19</v>
      </c>
      <c r="IF9" s="142" t="str">
        <f ca="1">BingoCardGenerator.com!IQ6</f>
        <v>Word 41</v>
      </c>
      <c r="IG9" s="142" t="str">
        <f ca="1">BingoCardGenerator.com!IR6</f>
        <v>Word 60</v>
      </c>
      <c r="IH9" s="143" t="str">
        <f ca="1">BingoCardGenerator.com!IS6</f>
        <v>Word 70</v>
      </c>
      <c r="II9" s="141" t="str">
        <f ca="1">BingoCardGenerator.com!IT6</f>
        <v>Word 9</v>
      </c>
      <c r="IJ9" s="142" t="str">
        <f ca="1">BingoCardGenerator.com!IU6</f>
        <v>Word 26</v>
      </c>
      <c r="IK9" s="142" t="str">
        <f ca="1">BingoCardGenerator.com!IV6</f>
        <v>Word 33</v>
      </c>
      <c r="IL9" s="142" t="str">
        <f ca="1">BingoCardGenerator.com!IW6</f>
        <v>Word 55</v>
      </c>
      <c r="IM9" s="143" t="str">
        <f ca="1">BingoCardGenerator.com!IX6</f>
        <v>Word 74</v>
      </c>
      <c r="IN9" s="133"/>
      <c r="IO9" s="141" t="str">
        <f ca="1">BingoCardGenerator.com!IZ6</f>
        <v>Word 15</v>
      </c>
      <c r="IP9" s="142" t="str">
        <f ca="1">BingoCardGenerator.com!JA6</f>
        <v>Word 30</v>
      </c>
      <c r="IQ9" s="142" t="str">
        <f ca="1">BingoCardGenerator.com!JB6</f>
        <v>Word 31</v>
      </c>
      <c r="IR9" s="142" t="str">
        <f ca="1">BingoCardGenerator.com!JC6</f>
        <v>Word 47</v>
      </c>
      <c r="IS9" s="143" t="str">
        <f ca="1">BingoCardGenerator.com!JD6</f>
        <v>Word 68</v>
      </c>
      <c r="IT9" s="141" t="str">
        <f ca="1">BingoCardGenerator.com!JE6</f>
        <v>Word 2</v>
      </c>
      <c r="IU9" s="142" t="str">
        <f ca="1">BingoCardGenerator.com!JF6</f>
        <v>Word 17</v>
      </c>
      <c r="IV9" s="142" t="str">
        <f ca="1">BingoCardGenerator.com!JG6</f>
        <v>Word 32</v>
      </c>
      <c r="IW9" s="142" t="str">
        <f ca="1">BingoCardGenerator.com!JH6</f>
        <v>Word 60</v>
      </c>
      <c r="IX9" s="143" t="str">
        <f ca="1">BingoCardGenerator.com!JI6</f>
        <v>Word 67</v>
      </c>
      <c r="IY9" s="133"/>
      <c r="IZ9" s="141" t="str">
        <f ca="1">BingoCardGenerator.com!JK6</f>
        <v>Word 3</v>
      </c>
      <c r="JA9" s="142" t="str">
        <f ca="1">BingoCardGenerator.com!JL6</f>
        <v>Word 17</v>
      </c>
      <c r="JB9" s="142" t="str">
        <f ca="1">BingoCardGenerator.com!JM6</f>
        <v>Word 42</v>
      </c>
      <c r="JC9" s="142" t="str">
        <f ca="1">BingoCardGenerator.com!JN6</f>
        <v>Word 54</v>
      </c>
      <c r="JD9" s="143" t="str">
        <f ca="1">BingoCardGenerator.com!JO6</f>
        <v>Word 66</v>
      </c>
      <c r="JE9" s="141" t="str">
        <f ca="1">BingoCardGenerator.com!JP6</f>
        <v>Word 4</v>
      </c>
      <c r="JF9" s="142" t="str">
        <f ca="1">BingoCardGenerator.com!JQ6</f>
        <v>Word 27</v>
      </c>
      <c r="JG9" s="142" t="str">
        <f ca="1">BingoCardGenerator.com!JR6</f>
        <v>Word 36</v>
      </c>
      <c r="JH9" s="142" t="str">
        <f ca="1">BingoCardGenerator.com!JS6</f>
        <v>Word 58</v>
      </c>
      <c r="JI9" s="143" t="str">
        <f ca="1">BingoCardGenerator.com!JT6</f>
        <v>Word 72</v>
      </c>
      <c r="JJ9" s="133"/>
      <c r="JK9" s="141" t="str">
        <f ca="1">BingoCardGenerator.com!JV6</f>
        <v>Word 6</v>
      </c>
      <c r="JL9" s="142" t="str">
        <f ca="1">BingoCardGenerator.com!JW6</f>
        <v>Word 24</v>
      </c>
      <c r="JM9" s="142" t="str">
        <f ca="1">BingoCardGenerator.com!JX6</f>
        <v>Word 36</v>
      </c>
      <c r="JN9" s="142" t="str">
        <f ca="1">BingoCardGenerator.com!JY6</f>
        <v>Word 50</v>
      </c>
      <c r="JO9" s="143" t="str">
        <f ca="1">BingoCardGenerator.com!JZ6</f>
        <v>Word 66</v>
      </c>
      <c r="JP9" s="141" t="str">
        <f ca="1">BingoCardGenerator.com!KA6</f>
        <v>Word 11</v>
      </c>
      <c r="JQ9" s="142" t="str">
        <f ca="1">BingoCardGenerator.com!KB6</f>
        <v>Word 24</v>
      </c>
      <c r="JR9" s="142" t="str">
        <f ca="1">BingoCardGenerator.com!KC6</f>
        <v>Word 34</v>
      </c>
      <c r="JS9" s="142" t="str">
        <f ca="1">BingoCardGenerator.com!KD6</f>
        <v>Word 56</v>
      </c>
      <c r="JT9" s="143" t="str">
        <f ca="1">BingoCardGenerator.com!KE6</f>
        <v>Word 61</v>
      </c>
      <c r="JU9" s="133"/>
      <c r="JV9" s="141" t="str">
        <f ca="1">BingoCardGenerator.com!KG6</f>
        <v>Word 15</v>
      </c>
      <c r="JW9" s="142" t="str">
        <f ca="1">BingoCardGenerator.com!KH6</f>
        <v>Word 16</v>
      </c>
      <c r="JX9" s="142" t="str">
        <f ca="1">BingoCardGenerator.com!KI6</f>
        <v>Word 31</v>
      </c>
      <c r="JY9" s="142" t="str">
        <f ca="1">BingoCardGenerator.com!KJ6</f>
        <v>Word 51</v>
      </c>
      <c r="JZ9" s="143" t="str">
        <f ca="1">BingoCardGenerator.com!KK6</f>
        <v>Word 65</v>
      </c>
      <c r="KA9" s="141" t="str">
        <f ca="1">BingoCardGenerator.com!KL6</f>
        <v>Word 14</v>
      </c>
      <c r="KB9" s="142" t="str">
        <f ca="1">BingoCardGenerator.com!KM6</f>
        <v>Word 23</v>
      </c>
      <c r="KC9" s="142" t="str">
        <f ca="1">BingoCardGenerator.com!KN6</f>
        <v>Word 40</v>
      </c>
      <c r="KD9" s="142" t="str">
        <f ca="1">BingoCardGenerator.com!KO6</f>
        <v>Word 52</v>
      </c>
      <c r="KE9" s="143" t="str">
        <f ca="1">BingoCardGenerator.com!KP6</f>
        <v>Word 75</v>
      </c>
      <c r="KF9" s="133"/>
      <c r="KG9" s="141" t="str">
        <f ca="1">BingoCardGenerator.com!KR6</f>
        <v>Word 7</v>
      </c>
      <c r="KH9" s="142" t="str">
        <f ca="1">BingoCardGenerator.com!KS6</f>
        <v>Word 18</v>
      </c>
      <c r="KI9" s="142" t="str">
        <f ca="1">BingoCardGenerator.com!KT6</f>
        <v>Word 42</v>
      </c>
      <c r="KJ9" s="142" t="str">
        <f ca="1">BingoCardGenerator.com!KU6</f>
        <v>Word 49</v>
      </c>
      <c r="KK9" s="143" t="str">
        <f ca="1">BingoCardGenerator.com!KV6</f>
        <v>Word 63</v>
      </c>
      <c r="KL9" s="141" t="str">
        <f ca="1">BingoCardGenerator.com!KW6</f>
        <v>Word 8</v>
      </c>
      <c r="KM9" s="142" t="str">
        <f ca="1">BingoCardGenerator.com!KX6</f>
        <v>Word 20</v>
      </c>
      <c r="KN9" s="142" t="str">
        <f ca="1">BingoCardGenerator.com!KY6</f>
        <v>Word 36</v>
      </c>
      <c r="KO9" s="142" t="str">
        <f ca="1">BingoCardGenerator.com!KZ6</f>
        <v>Word 51</v>
      </c>
      <c r="KP9" s="143" t="str">
        <f ca="1">BingoCardGenerator.com!LA6</f>
        <v>Word 69</v>
      </c>
      <c r="KQ9" s="133"/>
      <c r="KR9" s="141" t="str">
        <f ca="1">BingoCardGenerator.com!LC6</f>
        <v>Word 13</v>
      </c>
      <c r="KS9" s="142" t="str">
        <f ca="1">BingoCardGenerator.com!LD6</f>
        <v>Word 27</v>
      </c>
      <c r="KT9" s="142" t="str">
        <f ca="1">BingoCardGenerator.com!LE6</f>
        <v>Word 41</v>
      </c>
      <c r="KU9" s="142" t="str">
        <f ca="1">BingoCardGenerator.com!LF6</f>
        <v>Word 58</v>
      </c>
      <c r="KV9" s="143" t="str">
        <f ca="1">BingoCardGenerator.com!LG6</f>
        <v>Word 65</v>
      </c>
      <c r="KW9" s="141" t="str">
        <f ca="1">BingoCardGenerator.com!LH6</f>
        <v>Word 9</v>
      </c>
      <c r="KX9" s="142" t="str">
        <f ca="1">BingoCardGenerator.com!LI6</f>
        <v>Word 28</v>
      </c>
      <c r="KY9" s="142" t="str">
        <f ca="1">BingoCardGenerator.com!LJ6</f>
        <v>Word 38</v>
      </c>
      <c r="KZ9" s="142" t="str">
        <f ca="1">BingoCardGenerator.com!LK6</f>
        <v>Word 53</v>
      </c>
      <c r="LA9" s="143" t="str">
        <f ca="1">BingoCardGenerator.com!LL6</f>
        <v>Word 64</v>
      </c>
      <c r="LB9" s="133"/>
      <c r="LC9" s="141" t="str">
        <f ca="1">BingoCardGenerator.com!LN6</f>
        <v>Word 1</v>
      </c>
      <c r="LD9" s="142" t="str">
        <f ca="1">BingoCardGenerator.com!LO6</f>
        <v>Word 23</v>
      </c>
      <c r="LE9" s="142" t="str">
        <f ca="1">BingoCardGenerator.com!LP6</f>
        <v>Word 43</v>
      </c>
      <c r="LF9" s="142" t="str">
        <f ca="1">BingoCardGenerator.com!LQ6</f>
        <v>Word 58</v>
      </c>
      <c r="LG9" s="143" t="str">
        <f ca="1">BingoCardGenerator.com!LR6</f>
        <v>Word 75</v>
      </c>
      <c r="LH9" s="141" t="str">
        <f ca="1">BingoCardGenerator.com!LS6</f>
        <v>Word 9</v>
      </c>
      <c r="LI9" s="142" t="str">
        <f ca="1">BingoCardGenerator.com!LT6</f>
        <v>Word 20</v>
      </c>
      <c r="LJ9" s="142" t="str">
        <f ca="1">BingoCardGenerator.com!LU6</f>
        <v>Word 39</v>
      </c>
      <c r="LK9" s="142" t="str">
        <f ca="1">BingoCardGenerator.com!LV6</f>
        <v>Word 54</v>
      </c>
      <c r="LL9" s="143" t="str">
        <f ca="1">BingoCardGenerator.com!LW6</f>
        <v>Word 62</v>
      </c>
      <c r="LM9" s="133"/>
      <c r="LN9" s="141" t="str">
        <f ca="1">BingoCardGenerator.com!LY6</f>
        <v>Word 7</v>
      </c>
      <c r="LO9" s="142" t="str">
        <f ca="1">BingoCardGenerator.com!LZ6</f>
        <v>Word 25</v>
      </c>
      <c r="LP9" s="142" t="str">
        <f ca="1">BingoCardGenerator.com!MA6</f>
        <v>Word 38</v>
      </c>
      <c r="LQ9" s="142" t="str">
        <f ca="1">BingoCardGenerator.com!MB6</f>
        <v>Word 47</v>
      </c>
      <c r="LR9" s="143" t="str">
        <f ca="1">BingoCardGenerator.com!MC6</f>
        <v>Word 70</v>
      </c>
      <c r="LS9" s="141" t="str">
        <f ca="1">BingoCardGenerator.com!MD6</f>
        <v>Word 4</v>
      </c>
      <c r="LT9" s="142" t="str">
        <f ca="1">BingoCardGenerator.com!ME6</f>
        <v>Word 20</v>
      </c>
      <c r="LU9" s="142" t="str">
        <f ca="1">BingoCardGenerator.com!MF6</f>
        <v>Word 43</v>
      </c>
      <c r="LV9" s="142" t="str">
        <f ca="1">BingoCardGenerator.com!MG6</f>
        <v>Word 53</v>
      </c>
      <c r="LW9" s="143" t="str">
        <f ca="1">BingoCardGenerator.com!MH6</f>
        <v>Word 68</v>
      </c>
      <c r="LX9" s="133"/>
      <c r="LY9" s="141" t="str">
        <f ca="1">BingoCardGenerator.com!MJ6</f>
        <v>Word 10</v>
      </c>
      <c r="LZ9" s="142" t="str">
        <f ca="1">BingoCardGenerator.com!MK6</f>
        <v>Word 25</v>
      </c>
      <c r="MA9" s="142" t="str">
        <f ca="1">BingoCardGenerator.com!ML6</f>
        <v>Word 37</v>
      </c>
      <c r="MB9" s="142" t="str">
        <f ca="1">BingoCardGenerator.com!MM6</f>
        <v>Word 48</v>
      </c>
      <c r="MC9" s="143" t="str">
        <f ca="1">BingoCardGenerator.com!MN6</f>
        <v>Word 70</v>
      </c>
      <c r="MD9" s="141" t="str">
        <f ca="1">BingoCardGenerator.com!MO6</f>
        <v>Word 6</v>
      </c>
      <c r="ME9" s="142" t="str">
        <f ca="1">BingoCardGenerator.com!MP6</f>
        <v>Word 20</v>
      </c>
      <c r="MF9" s="142" t="str">
        <f ca="1">BingoCardGenerator.com!MQ6</f>
        <v>Word 38</v>
      </c>
      <c r="MG9" s="142" t="str">
        <f ca="1">BingoCardGenerator.com!MR6</f>
        <v>Word 48</v>
      </c>
      <c r="MH9" s="143" t="str">
        <f ca="1">BingoCardGenerator.com!MS6</f>
        <v>Word 64</v>
      </c>
      <c r="MI9" s="133"/>
      <c r="MJ9" s="141" t="str">
        <f ca="1">BingoCardGenerator.com!MU6</f>
        <v>Word 14</v>
      </c>
      <c r="MK9" s="142" t="str">
        <f ca="1">BingoCardGenerator.com!MV6</f>
        <v>Word 17</v>
      </c>
      <c r="ML9" s="142" t="str">
        <f ca="1">BingoCardGenerator.com!MW6</f>
        <v>Word 39</v>
      </c>
      <c r="MM9" s="142" t="str">
        <f ca="1">BingoCardGenerator.com!MX6</f>
        <v>Word 47</v>
      </c>
      <c r="MN9" s="143" t="str">
        <f ca="1">BingoCardGenerator.com!MY6</f>
        <v>Word 72</v>
      </c>
      <c r="MO9" s="141" t="str">
        <f ca="1">BingoCardGenerator.com!MZ6</f>
        <v>Word 12</v>
      </c>
      <c r="MP9" s="142" t="str">
        <f ca="1">BingoCardGenerator.com!NA6</f>
        <v>Word 21</v>
      </c>
      <c r="MQ9" s="142" t="str">
        <f ca="1">BingoCardGenerator.com!NB6</f>
        <v>Word 36</v>
      </c>
      <c r="MR9" s="142" t="str">
        <f ca="1">BingoCardGenerator.com!NC6</f>
        <v>Word 52</v>
      </c>
      <c r="MS9" s="143" t="str">
        <f ca="1">BingoCardGenerator.com!ND6</f>
        <v>Word 70</v>
      </c>
      <c r="MT9" s="133"/>
      <c r="MU9" s="141" t="str">
        <f ca="1">BingoCardGenerator.com!NF6</f>
        <v>Word 13</v>
      </c>
      <c r="MV9" s="142" t="str">
        <f ca="1">BingoCardGenerator.com!NG6</f>
        <v>Word 29</v>
      </c>
      <c r="MW9" s="142" t="str">
        <f ca="1">BingoCardGenerator.com!NH6</f>
        <v>Word 32</v>
      </c>
      <c r="MX9" s="142" t="str">
        <f ca="1">BingoCardGenerator.com!NI6</f>
        <v>Word 60</v>
      </c>
      <c r="MY9" s="143" t="str">
        <f ca="1">BingoCardGenerator.com!NJ6</f>
        <v>Word 70</v>
      </c>
      <c r="MZ9" s="141" t="str">
        <f ca="1">BingoCardGenerator.com!NK6</f>
        <v>Word 9</v>
      </c>
      <c r="NA9" s="142" t="str">
        <f ca="1">BingoCardGenerator.com!NL6</f>
        <v>Word 17</v>
      </c>
      <c r="NB9" s="142" t="str">
        <f ca="1">BingoCardGenerator.com!NM6</f>
        <v>Word 44</v>
      </c>
      <c r="NC9" s="142" t="str">
        <f ca="1">BingoCardGenerator.com!NN6</f>
        <v>Word 57</v>
      </c>
      <c r="ND9" s="143" t="str">
        <f ca="1">BingoCardGenerator.com!NO6</f>
        <v>Word 64</v>
      </c>
      <c r="NE9" s="133"/>
      <c r="NF9" s="141" t="str">
        <f ca="1">BingoCardGenerator.com!NQ6</f>
        <v>Word 5</v>
      </c>
      <c r="NG9" s="142" t="str">
        <f ca="1">BingoCardGenerator.com!NR6</f>
        <v>Word 16</v>
      </c>
      <c r="NH9" s="142" t="str">
        <f ca="1">BingoCardGenerator.com!NS6</f>
        <v>Word 38</v>
      </c>
      <c r="NI9" s="142" t="str">
        <f ca="1">BingoCardGenerator.com!NT6</f>
        <v>Word 54</v>
      </c>
      <c r="NJ9" s="143" t="str">
        <f ca="1">BingoCardGenerator.com!NU6</f>
        <v>Word 69</v>
      </c>
      <c r="NK9" s="141" t="str">
        <f ca="1">BingoCardGenerator.com!NV6</f>
        <v>Word 2</v>
      </c>
      <c r="NL9" s="142" t="str">
        <f ca="1">BingoCardGenerator.com!NW6</f>
        <v>Word 22</v>
      </c>
      <c r="NM9" s="142" t="str">
        <f ca="1">BingoCardGenerator.com!NX6</f>
        <v>Word 36</v>
      </c>
      <c r="NN9" s="142" t="str">
        <f ca="1">BingoCardGenerator.com!NY6</f>
        <v>Word 51</v>
      </c>
      <c r="NO9" s="143" t="str">
        <f ca="1">BingoCardGenerator.com!NZ6</f>
        <v>Word 75</v>
      </c>
      <c r="NP9" s="133"/>
      <c r="NQ9" s="141" t="str">
        <f ca="1">BingoCardGenerator.com!OB6</f>
        <v>Word 2</v>
      </c>
      <c r="NR9" s="142" t="str">
        <f ca="1">BingoCardGenerator.com!OC6</f>
        <v>Word 18</v>
      </c>
      <c r="NS9" s="142" t="str">
        <f ca="1">BingoCardGenerator.com!OD6</f>
        <v>Word 45</v>
      </c>
      <c r="NT9" s="142" t="str">
        <f ca="1">BingoCardGenerator.com!OE6</f>
        <v>Word 52</v>
      </c>
      <c r="NU9" s="143" t="str">
        <f ca="1">BingoCardGenerator.com!OF6</f>
        <v>Word 73</v>
      </c>
      <c r="NV9" s="141" t="str">
        <f ca="1">BingoCardGenerator.com!OG6</f>
        <v>Word 4</v>
      </c>
      <c r="NW9" s="142" t="str">
        <f ca="1">BingoCardGenerator.com!OH6</f>
        <v>Word 27</v>
      </c>
      <c r="NX9" s="142" t="str">
        <f ca="1">BingoCardGenerator.com!OI6</f>
        <v>Word 42</v>
      </c>
      <c r="NY9" s="142" t="str">
        <f ca="1">BingoCardGenerator.com!OJ6</f>
        <v>Word 49</v>
      </c>
      <c r="NZ9" s="143" t="str">
        <f ca="1">BingoCardGenerator.com!OK6</f>
        <v>Word 73</v>
      </c>
      <c r="OA9" s="133"/>
      <c r="OB9" s="141" t="str">
        <f ca="1">BingoCardGenerator.com!OM6</f>
        <v>Word 8</v>
      </c>
      <c r="OC9" s="142" t="str">
        <f ca="1">BingoCardGenerator.com!ON6</f>
        <v>Word 19</v>
      </c>
      <c r="OD9" s="142" t="str">
        <f ca="1">BingoCardGenerator.com!OO6</f>
        <v>Word 40</v>
      </c>
      <c r="OE9" s="142" t="str">
        <f ca="1">BingoCardGenerator.com!OP6</f>
        <v>Word 52</v>
      </c>
      <c r="OF9" s="143" t="str">
        <f ca="1">BingoCardGenerator.com!OQ6</f>
        <v>Word 65</v>
      </c>
      <c r="OG9" s="141" t="str">
        <f ca="1">BingoCardGenerator.com!OR6</f>
        <v>Word 4</v>
      </c>
      <c r="OH9" s="142" t="str">
        <f ca="1">BingoCardGenerator.com!OS6</f>
        <v>Word 27</v>
      </c>
      <c r="OI9" s="142" t="str">
        <f ca="1">BingoCardGenerator.com!OT6</f>
        <v>Word 35</v>
      </c>
      <c r="OJ9" s="142" t="str">
        <f ca="1">BingoCardGenerator.com!OU6</f>
        <v>Word 58</v>
      </c>
      <c r="OK9" s="143" t="str">
        <f ca="1">BingoCardGenerator.com!OV6</f>
        <v>Word 68</v>
      </c>
      <c r="OL9" s="133"/>
      <c r="OM9" s="141" t="str">
        <f ca="1">BingoCardGenerator.com!OX6</f>
        <v>Word 9</v>
      </c>
      <c r="ON9" s="142" t="str">
        <f ca="1">BingoCardGenerator.com!OY6</f>
        <v>Word 30</v>
      </c>
      <c r="OO9" s="142" t="str">
        <f ca="1">BingoCardGenerator.com!OZ6</f>
        <v>Word 38</v>
      </c>
      <c r="OP9" s="142" t="str">
        <f ca="1">BingoCardGenerator.com!PA6</f>
        <v>Word 60</v>
      </c>
      <c r="OQ9" s="143" t="str">
        <f ca="1">BingoCardGenerator.com!PB6</f>
        <v>Word 74</v>
      </c>
      <c r="OR9" s="141" t="str">
        <f ca="1">BingoCardGenerator.com!PC6</f>
        <v>Word 6</v>
      </c>
      <c r="OS9" s="142" t="str">
        <f ca="1">BingoCardGenerator.com!PD6</f>
        <v>Word 30</v>
      </c>
      <c r="OT9" s="142" t="str">
        <f ca="1">BingoCardGenerator.com!PE6</f>
        <v>Word 44</v>
      </c>
      <c r="OU9" s="142" t="str">
        <f ca="1">BingoCardGenerator.com!PF6</f>
        <v>Word 49</v>
      </c>
      <c r="OV9" s="143" t="str">
        <f ca="1">BingoCardGenerator.com!PG6</f>
        <v>Word 74</v>
      </c>
      <c r="OW9" s="133"/>
      <c r="OX9" s="141" t="str">
        <f ca="1">BingoCardGenerator.com!PI6</f>
        <v>Word 5</v>
      </c>
      <c r="OY9" s="142" t="str">
        <f ca="1">BingoCardGenerator.com!PJ6</f>
        <v>Word 22</v>
      </c>
      <c r="OZ9" s="142" t="str">
        <f ca="1">BingoCardGenerator.com!PK6</f>
        <v>Word 44</v>
      </c>
      <c r="PA9" s="142" t="str">
        <f ca="1">BingoCardGenerator.com!PL6</f>
        <v>Word 54</v>
      </c>
      <c r="PB9" s="143" t="str">
        <f ca="1">BingoCardGenerator.com!PM6</f>
        <v>Word 75</v>
      </c>
      <c r="PC9" s="141" t="str">
        <f ca="1">BingoCardGenerator.com!PN6</f>
        <v>Word 10</v>
      </c>
      <c r="PD9" s="142" t="str">
        <f ca="1">BingoCardGenerator.com!PO6</f>
        <v>Word 23</v>
      </c>
      <c r="PE9" s="142" t="str">
        <f ca="1">BingoCardGenerator.com!PP6</f>
        <v>Word 44</v>
      </c>
      <c r="PF9" s="142" t="str">
        <f ca="1">BingoCardGenerator.com!PQ6</f>
        <v>Word 57</v>
      </c>
      <c r="PG9" s="143" t="str">
        <f ca="1">BingoCardGenerator.com!PR6</f>
        <v>Word 73</v>
      </c>
      <c r="PH9" s="133"/>
      <c r="PI9" s="141" t="str">
        <f ca="1">BingoCardGenerator.com!PT6</f>
        <v>Word 10</v>
      </c>
      <c r="PJ9" s="142" t="str">
        <f ca="1">BingoCardGenerator.com!PU6</f>
        <v>Word 22</v>
      </c>
      <c r="PK9" s="142" t="str">
        <f ca="1">BingoCardGenerator.com!PV6</f>
        <v>Word 43</v>
      </c>
      <c r="PL9" s="142" t="str">
        <f ca="1">BingoCardGenerator.com!PW6</f>
        <v>Word 51</v>
      </c>
      <c r="PM9" s="143" t="str">
        <f ca="1">BingoCardGenerator.com!PX6</f>
        <v>Word 63</v>
      </c>
      <c r="PN9" s="141" t="str">
        <f ca="1">BingoCardGenerator.com!PY6</f>
        <v>Word 11</v>
      </c>
      <c r="PO9" s="142" t="str">
        <f ca="1">BingoCardGenerator.com!PZ6</f>
        <v>Word 29</v>
      </c>
      <c r="PP9" s="142" t="str">
        <f ca="1">BingoCardGenerator.com!QA6</f>
        <v>Word 31</v>
      </c>
      <c r="PQ9" s="142" t="str">
        <f ca="1">BingoCardGenerator.com!QB6</f>
        <v>Word 53</v>
      </c>
      <c r="PR9" s="143" t="str">
        <f ca="1">BingoCardGenerator.com!QC6</f>
        <v>Word 62</v>
      </c>
      <c r="PS9" s="133"/>
      <c r="PT9" s="141" t="str">
        <f ca="1">BingoCardGenerator.com!QE6</f>
        <v>Word 3</v>
      </c>
      <c r="PU9" s="142" t="str">
        <f ca="1">BingoCardGenerator.com!QF6</f>
        <v>Word 23</v>
      </c>
      <c r="PV9" s="142" t="str">
        <f ca="1">BingoCardGenerator.com!QG6</f>
        <v>Word 44</v>
      </c>
      <c r="PW9" s="142" t="str">
        <f ca="1">BingoCardGenerator.com!QH6</f>
        <v>Word 48</v>
      </c>
      <c r="PX9" s="143" t="str">
        <f ca="1">BingoCardGenerator.com!QI6</f>
        <v>Word 65</v>
      </c>
      <c r="PY9" s="141" t="str">
        <f ca="1">BingoCardGenerator.com!QJ6</f>
        <v>Word 10</v>
      </c>
      <c r="PZ9" s="142" t="str">
        <f ca="1">BingoCardGenerator.com!QK6</f>
        <v>Word 17</v>
      </c>
      <c r="QA9" s="142" t="str">
        <f ca="1">BingoCardGenerator.com!QL6</f>
        <v>Word 33</v>
      </c>
      <c r="QB9" s="142" t="str">
        <f ca="1">BingoCardGenerator.com!QM6</f>
        <v>Word 58</v>
      </c>
      <c r="QC9" s="143" t="str">
        <f ca="1">BingoCardGenerator.com!QN6</f>
        <v>Word 75</v>
      </c>
      <c r="QD9" s="133"/>
      <c r="QE9" s="141" t="str">
        <f ca="1">BingoCardGenerator.com!QP6</f>
        <v>Word 9</v>
      </c>
      <c r="QF9" s="142" t="str">
        <f ca="1">BingoCardGenerator.com!QQ6</f>
        <v>Word 17</v>
      </c>
      <c r="QG9" s="142" t="str">
        <f ca="1">BingoCardGenerator.com!QR6</f>
        <v>Word 35</v>
      </c>
      <c r="QH9" s="142" t="str">
        <f ca="1">BingoCardGenerator.com!QS6</f>
        <v>Word 49</v>
      </c>
      <c r="QI9" s="143" t="str">
        <f ca="1">BingoCardGenerator.com!QT6</f>
        <v>Word 71</v>
      </c>
      <c r="QJ9" s="141" t="str">
        <f ca="1">BingoCardGenerator.com!QU6</f>
        <v>Word 15</v>
      </c>
      <c r="QK9" s="142" t="str">
        <f ca="1">BingoCardGenerator.com!QV6</f>
        <v>Word 30</v>
      </c>
      <c r="QL9" s="142" t="str">
        <f ca="1">BingoCardGenerator.com!QW6</f>
        <v>Word 32</v>
      </c>
      <c r="QM9" s="142" t="str">
        <f ca="1">BingoCardGenerator.com!QX6</f>
        <v>Word 48</v>
      </c>
      <c r="QN9" s="143" t="str">
        <f ca="1">BingoCardGenerator.com!QY6</f>
        <v>Word 71</v>
      </c>
      <c r="QO9" s="133"/>
      <c r="QP9" s="141" t="str">
        <f ca="1">BingoCardGenerator.com!RA6</f>
        <v>Word 14</v>
      </c>
      <c r="QQ9" s="142" t="str">
        <f ca="1">BingoCardGenerator.com!RB6</f>
        <v>Word 18</v>
      </c>
      <c r="QR9" s="142" t="str">
        <f ca="1">BingoCardGenerator.com!RC6</f>
        <v>Word 31</v>
      </c>
      <c r="QS9" s="142" t="str">
        <f ca="1">BingoCardGenerator.com!RD6</f>
        <v>Word 57</v>
      </c>
      <c r="QT9" s="143" t="str">
        <f ca="1">BingoCardGenerator.com!RE6</f>
        <v>Word 74</v>
      </c>
      <c r="QU9" s="141" t="str">
        <f ca="1">BingoCardGenerator.com!RF6</f>
        <v>Word 3</v>
      </c>
      <c r="QV9" s="142" t="str">
        <f ca="1">BingoCardGenerator.com!RG6</f>
        <v>Word 18</v>
      </c>
      <c r="QW9" s="142" t="str">
        <f ca="1">BingoCardGenerator.com!RH6</f>
        <v>Word 37</v>
      </c>
      <c r="QX9" s="142" t="str">
        <f ca="1">BingoCardGenerator.com!RI6</f>
        <v>Word 60</v>
      </c>
      <c r="QY9" s="143" t="str">
        <f ca="1">BingoCardGenerator.com!RJ6</f>
        <v>Word 71</v>
      </c>
      <c r="QZ9" s="133"/>
      <c r="RA9" s="141" t="str">
        <f ca="1">BingoCardGenerator.com!RL6</f>
        <v>Word 2</v>
      </c>
      <c r="RB9" s="142" t="str">
        <f ca="1">BingoCardGenerator.com!RM6</f>
        <v>Word 19</v>
      </c>
      <c r="RC9" s="142" t="str">
        <f ca="1">BingoCardGenerator.com!RN6</f>
        <v>Word 38</v>
      </c>
      <c r="RD9" s="142" t="str">
        <f ca="1">BingoCardGenerator.com!RO6</f>
        <v>Word 54</v>
      </c>
      <c r="RE9" s="143" t="str">
        <f ca="1">BingoCardGenerator.com!RP6</f>
        <v>Word 75</v>
      </c>
      <c r="RF9" s="141" t="str">
        <f ca="1">BingoCardGenerator.com!RQ6</f>
        <v>Word 1</v>
      </c>
      <c r="RG9" s="142" t="str">
        <f ca="1">BingoCardGenerator.com!RR6</f>
        <v>Word 21</v>
      </c>
      <c r="RH9" s="142" t="str">
        <f ca="1">BingoCardGenerator.com!RS6</f>
        <v>Word 36</v>
      </c>
      <c r="RI9" s="142" t="str">
        <f ca="1">BingoCardGenerator.com!RT6</f>
        <v>Word 60</v>
      </c>
      <c r="RJ9" s="143" t="str">
        <f ca="1">BingoCardGenerator.com!RU6</f>
        <v>Word 70</v>
      </c>
      <c r="RK9" s="133"/>
      <c r="RL9" s="141" t="str">
        <f ca="1">BingoCardGenerator.com!RW6</f>
        <v>Word 4</v>
      </c>
      <c r="RM9" s="142" t="str">
        <f ca="1">BingoCardGenerator.com!RX6</f>
        <v>Word 18</v>
      </c>
      <c r="RN9" s="142" t="str">
        <f ca="1">BingoCardGenerator.com!RY6</f>
        <v>Word 41</v>
      </c>
      <c r="RO9" s="142" t="str">
        <f ca="1">BingoCardGenerator.com!RZ6</f>
        <v>Word 54</v>
      </c>
      <c r="RP9" s="143" t="str">
        <f ca="1">BingoCardGenerator.com!SA6</f>
        <v>Word 61</v>
      </c>
      <c r="RQ9" s="141" t="str">
        <f ca="1">BingoCardGenerator.com!SB6</f>
        <v>Word 6</v>
      </c>
      <c r="RR9" s="142" t="str">
        <f ca="1">BingoCardGenerator.com!SC6</f>
        <v>Word 23</v>
      </c>
      <c r="RS9" s="142" t="str">
        <f ca="1">BingoCardGenerator.com!SD6</f>
        <v>Word 32</v>
      </c>
      <c r="RT9" s="142" t="str">
        <f ca="1">BingoCardGenerator.com!SE6</f>
        <v>Word 52</v>
      </c>
      <c r="RU9" s="143" t="str">
        <f ca="1">BingoCardGenerator.com!SF6</f>
        <v>Word 62</v>
      </c>
      <c r="RV9" s="133"/>
      <c r="RW9" s="141" t="str">
        <f ca="1">BingoCardGenerator.com!SH6</f>
        <v>Word 5</v>
      </c>
      <c r="RX9" s="142" t="str">
        <f ca="1">BingoCardGenerator.com!SI6</f>
        <v>Word 23</v>
      </c>
      <c r="RY9" s="142" t="str">
        <f ca="1">BingoCardGenerator.com!SJ6</f>
        <v>Word 41</v>
      </c>
      <c r="RZ9" s="142" t="str">
        <f ca="1">BingoCardGenerator.com!SK6</f>
        <v>Word 59</v>
      </c>
      <c r="SA9" s="143" t="str">
        <f ca="1">BingoCardGenerator.com!SL6</f>
        <v>Word 74</v>
      </c>
      <c r="SB9" s="141" t="str">
        <f ca="1">BingoCardGenerator.com!SM6</f>
        <v>Word 3</v>
      </c>
      <c r="SC9" s="142" t="str">
        <f ca="1">BingoCardGenerator.com!SN6</f>
        <v>Word 29</v>
      </c>
      <c r="SD9" s="142" t="str">
        <f ca="1">BingoCardGenerator.com!SO6</f>
        <v>Word 34</v>
      </c>
      <c r="SE9" s="142" t="str">
        <f ca="1">BingoCardGenerator.com!SP6</f>
        <v>Word 60</v>
      </c>
      <c r="SF9" s="143" t="str">
        <f ca="1">BingoCardGenerator.com!SQ6</f>
        <v>Word 66</v>
      </c>
      <c r="SG9" s="133"/>
      <c r="SH9" s="141" t="str">
        <f ca="1">BingoCardGenerator.com!SS6</f>
        <v>Word 8</v>
      </c>
      <c r="SI9" s="142" t="str">
        <f ca="1">BingoCardGenerator.com!ST6</f>
        <v>Word 22</v>
      </c>
      <c r="SJ9" s="142" t="str">
        <f ca="1">BingoCardGenerator.com!SU6</f>
        <v>Word 42</v>
      </c>
      <c r="SK9" s="142" t="str">
        <f ca="1">BingoCardGenerator.com!SV6</f>
        <v>Word 59</v>
      </c>
      <c r="SL9" s="143" t="str">
        <f ca="1">BingoCardGenerator.com!SW6</f>
        <v>Word 63</v>
      </c>
      <c r="SM9" s="141" t="str">
        <f ca="1">BingoCardGenerator.com!SX6</f>
        <v>Word 6</v>
      </c>
      <c r="SN9" s="142" t="str">
        <f ca="1">BingoCardGenerator.com!SY6</f>
        <v>Word 22</v>
      </c>
      <c r="SO9" s="142" t="str">
        <f ca="1">BingoCardGenerator.com!SZ6</f>
        <v>Word 32</v>
      </c>
      <c r="SP9" s="142" t="str">
        <f ca="1">BingoCardGenerator.com!TA6</f>
        <v>Word 60</v>
      </c>
      <c r="SQ9" s="143" t="str">
        <f ca="1">BingoCardGenerator.com!TB6</f>
        <v>Word 66</v>
      </c>
      <c r="SR9" s="133"/>
      <c r="SS9" s="141" t="str">
        <f ca="1">BingoCardGenerator.com!TD6</f>
        <v>Word 6</v>
      </c>
      <c r="ST9" s="142" t="str">
        <f ca="1">BingoCardGenerator.com!TE6</f>
        <v>Word 28</v>
      </c>
      <c r="SU9" s="142" t="str">
        <f ca="1">BingoCardGenerator.com!TF6</f>
        <v>Word 38</v>
      </c>
      <c r="SV9" s="142" t="str">
        <f ca="1">BingoCardGenerator.com!TG6</f>
        <v>Word 50</v>
      </c>
      <c r="SW9" s="143" t="str">
        <f ca="1">BingoCardGenerator.com!TH6</f>
        <v>Word 67</v>
      </c>
      <c r="SX9" s="141" t="str">
        <f ca="1">BingoCardGenerator.com!TI6</f>
        <v>Word 3</v>
      </c>
      <c r="SY9" s="142" t="str">
        <f ca="1">BingoCardGenerator.com!TJ6</f>
        <v>Word 27</v>
      </c>
      <c r="SZ9" s="142" t="str">
        <f ca="1">BingoCardGenerator.com!TK6</f>
        <v>Word 42</v>
      </c>
      <c r="TA9" s="142" t="str">
        <f ca="1">BingoCardGenerator.com!TL6</f>
        <v>Word 59</v>
      </c>
      <c r="TB9" s="143" t="str">
        <f ca="1">BingoCardGenerator.com!TM6</f>
        <v>Word 61</v>
      </c>
      <c r="TC9" s="133"/>
      <c r="TD9" s="141" t="str">
        <f ca="1">BingoCardGenerator.com!TO6</f>
        <v>Word 2</v>
      </c>
      <c r="TE9" s="142" t="str">
        <f ca="1">BingoCardGenerator.com!TP6</f>
        <v>Word 20</v>
      </c>
      <c r="TF9" s="142" t="str">
        <f ca="1">BingoCardGenerator.com!TQ6</f>
        <v>Word 45</v>
      </c>
      <c r="TG9" s="142" t="str">
        <f ca="1">BingoCardGenerator.com!TR6</f>
        <v>Word 48</v>
      </c>
      <c r="TH9" s="143" t="str">
        <f ca="1">BingoCardGenerator.com!TS6</f>
        <v>Word 61</v>
      </c>
      <c r="TI9" s="141" t="str">
        <f ca="1">BingoCardGenerator.com!TT6</f>
        <v>Word 5</v>
      </c>
      <c r="TJ9" s="142" t="str">
        <f ca="1">BingoCardGenerator.com!TU6</f>
        <v>Word 20</v>
      </c>
      <c r="TK9" s="142" t="str">
        <f ca="1">BingoCardGenerator.com!TV6</f>
        <v>Word 33</v>
      </c>
      <c r="TL9" s="142" t="str">
        <f ca="1">BingoCardGenerator.com!TW6</f>
        <v>Word 51</v>
      </c>
      <c r="TM9" s="143" t="str">
        <f ca="1">BingoCardGenerator.com!TX6</f>
        <v>Word 73</v>
      </c>
      <c r="TN9" s="133"/>
      <c r="TO9" s="141" t="str">
        <f ca="1">BingoCardGenerator.com!TZ6</f>
        <v>Word 2</v>
      </c>
      <c r="TP9" s="142" t="str">
        <f ca="1">BingoCardGenerator.com!UA6</f>
        <v>Word 17</v>
      </c>
      <c r="TQ9" s="142" t="str">
        <f ca="1">BingoCardGenerator.com!UB6</f>
        <v>Word 32</v>
      </c>
      <c r="TR9" s="142" t="str">
        <f ca="1">BingoCardGenerator.com!UC6</f>
        <v>Word 47</v>
      </c>
      <c r="TS9" s="143" t="str">
        <f ca="1">BingoCardGenerator.com!UD6</f>
        <v>Word 72</v>
      </c>
      <c r="TT9" s="141" t="str">
        <f ca="1">BingoCardGenerator.com!UE6</f>
        <v>Word 2</v>
      </c>
      <c r="TU9" s="142" t="str">
        <f ca="1">BingoCardGenerator.com!UF6</f>
        <v>Word 21</v>
      </c>
      <c r="TV9" s="142" t="str">
        <f ca="1">BingoCardGenerator.com!UG6</f>
        <v>Word 42</v>
      </c>
      <c r="TW9" s="142" t="str">
        <f ca="1">BingoCardGenerator.com!UH6</f>
        <v>Word 52</v>
      </c>
      <c r="TX9" s="143" t="str">
        <f ca="1">BingoCardGenerator.com!UI6</f>
        <v>Word 67</v>
      </c>
      <c r="TY9" s="133"/>
      <c r="TZ9" s="141" t="str">
        <f ca="1">BingoCardGenerator.com!UK6</f>
        <v>Word 1</v>
      </c>
      <c r="UA9" s="142" t="str">
        <f ca="1">BingoCardGenerator.com!UL6</f>
        <v>Word 21</v>
      </c>
      <c r="UB9" s="142" t="str">
        <f ca="1">BingoCardGenerator.com!UM6</f>
        <v>Word 39</v>
      </c>
      <c r="UC9" s="142" t="str">
        <f ca="1">BingoCardGenerator.com!UN6</f>
        <v>Word 49</v>
      </c>
      <c r="UD9" s="143" t="str">
        <f ca="1">BingoCardGenerator.com!UO6</f>
        <v>Word 70</v>
      </c>
    </row>
    <row r="10" spans="1:550" s="174" customFormat="1" ht="27.95" customHeight="1" x14ac:dyDescent="0.3">
      <c r="A10" s="172"/>
      <c r="B10" s="172"/>
      <c r="C10" s="172" t="str">
        <f>IF('Word List'!$D$1=TRUE,Instructions!$D$17,"")</f>
        <v>Write the description here</v>
      </c>
      <c r="D10" s="172"/>
      <c r="E10" s="172"/>
      <c r="F10" s="173"/>
      <c r="G10" s="172"/>
      <c r="H10" s="172"/>
      <c r="I10" s="172" t="str">
        <f>IF('Word List'!$D$1=TRUE,Instructions!$D$17,"")</f>
        <v>Write the description here</v>
      </c>
      <c r="J10" s="172"/>
      <c r="K10" s="172"/>
      <c r="L10" s="172"/>
      <c r="M10" s="172"/>
      <c r="N10" s="172" t="str">
        <f>IF('Word List'!$D$1=TRUE,Instructions!$D$17,"")</f>
        <v>Write the description here</v>
      </c>
      <c r="O10" s="172"/>
      <c r="P10" s="172"/>
      <c r="Q10" s="173"/>
      <c r="R10" s="172"/>
      <c r="S10" s="172"/>
      <c r="T10" s="172" t="str">
        <f>IF('Word List'!$D$1=TRUE,Instructions!$D$17,"")</f>
        <v>Write the description here</v>
      </c>
      <c r="U10" s="172"/>
      <c r="V10" s="172"/>
      <c r="W10" s="172"/>
      <c r="X10" s="172"/>
      <c r="Y10" s="172" t="str">
        <f>IF('Word List'!$D$1=TRUE,Instructions!$D$17,"")</f>
        <v>Write the description here</v>
      </c>
      <c r="Z10" s="172"/>
      <c r="AA10" s="172"/>
      <c r="AB10" s="173"/>
      <c r="AC10" s="172"/>
      <c r="AD10" s="172"/>
      <c r="AE10" s="172" t="str">
        <f>IF('Word List'!$D$1=TRUE,Instructions!$D$17,"")</f>
        <v>Write the description here</v>
      </c>
      <c r="AF10" s="172"/>
      <c r="AG10" s="172"/>
      <c r="AH10" s="172"/>
      <c r="AI10" s="172"/>
      <c r="AJ10" s="172" t="str">
        <f>IF('Word List'!$D$1=TRUE,Instructions!$D$17,"")</f>
        <v>Write the description here</v>
      </c>
      <c r="AK10" s="172"/>
      <c r="AL10" s="172"/>
      <c r="AM10" s="173"/>
      <c r="AN10" s="172"/>
      <c r="AO10" s="172"/>
      <c r="AP10" s="172" t="str">
        <f>IF('Word List'!$D$1=TRUE,Instructions!$D$17,"")</f>
        <v>Write the description here</v>
      </c>
      <c r="AQ10" s="172"/>
      <c r="AR10" s="172"/>
      <c r="AS10" s="172"/>
      <c r="AT10" s="172"/>
      <c r="AU10" s="172" t="str">
        <f>IF('Word List'!$D$1=TRUE,Instructions!$D$17,"")</f>
        <v>Write the description here</v>
      </c>
      <c r="AV10" s="172"/>
      <c r="AW10" s="172"/>
      <c r="AX10" s="173"/>
      <c r="AY10" s="172"/>
      <c r="AZ10" s="172"/>
      <c r="BA10" s="172" t="str">
        <f>IF('Word List'!$D$1=TRUE,Instructions!$D$17,"")</f>
        <v>Write the description here</v>
      </c>
      <c r="BB10" s="172"/>
      <c r="BC10" s="172"/>
      <c r="BD10" s="172"/>
      <c r="BE10" s="172"/>
      <c r="BF10" s="172" t="str">
        <f>IF('Word List'!$D$1=TRUE,Instructions!$D$17,"")</f>
        <v>Write the description here</v>
      </c>
      <c r="BG10" s="172"/>
      <c r="BH10" s="172"/>
      <c r="BI10" s="173"/>
      <c r="BJ10" s="172"/>
      <c r="BK10" s="172"/>
      <c r="BL10" s="172" t="str">
        <f>IF('Word List'!$D$1=TRUE,Instructions!$D$17,"")</f>
        <v>Write the description here</v>
      </c>
      <c r="BM10" s="172"/>
      <c r="BN10" s="172"/>
      <c r="BO10" s="172"/>
      <c r="BP10" s="172"/>
      <c r="BQ10" s="172" t="str">
        <f>IF('Word List'!$D$1=TRUE,Instructions!$D$17,"")</f>
        <v>Write the description here</v>
      </c>
      <c r="BR10" s="172"/>
      <c r="BS10" s="172"/>
      <c r="BT10" s="173"/>
      <c r="BU10" s="172"/>
      <c r="BV10" s="172"/>
      <c r="BW10" s="172" t="str">
        <f>IF('Word List'!$D$1=TRUE,Instructions!$D$17,"")</f>
        <v>Write the description here</v>
      </c>
      <c r="BX10" s="172"/>
      <c r="BY10" s="172"/>
      <c r="BZ10" s="172"/>
      <c r="CA10" s="172"/>
      <c r="CB10" s="172" t="str">
        <f>IF('Word List'!$D$1=TRUE,Instructions!$D$17,"")</f>
        <v>Write the description here</v>
      </c>
      <c r="CC10" s="172"/>
      <c r="CD10" s="172"/>
      <c r="CE10" s="173"/>
      <c r="CF10" s="172"/>
      <c r="CG10" s="172"/>
      <c r="CH10" s="172" t="str">
        <f>IF('Word List'!$D$1=TRUE,Instructions!$D$17,"")</f>
        <v>Write the description here</v>
      </c>
      <c r="CI10" s="172"/>
      <c r="CJ10" s="172"/>
      <c r="CK10" s="172"/>
      <c r="CL10" s="172"/>
      <c r="CM10" s="172" t="str">
        <f>IF('Word List'!$D$1=TRUE,Instructions!$D$17,"")</f>
        <v>Write the description here</v>
      </c>
      <c r="CN10" s="172"/>
      <c r="CO10" s="172"/>
      <c r="CP10" s="173"/>
      <c r="CQ10" s="172"/>
      <c r="CR10" s="172"/>
      <c r="CS10" s="172" t="str">
        <f>IF('Word List'!$D$1=TRUE,Instructions!$D$17,"")</f>
        <v>Write the description here</v>
      </c>
      <c r="CT10" s="172"/>
      <c r="CU10" s="172"/>
      <c r="CV10" s="172"/>
      <c r="CW10" s="172"/>
      <c r="CX10" s="172" t="str">
        <f>IF('Word List'!$D$1=TRUE,Instructions!$D$17,"")</f>
        <v>Write the description here</v>
      </c>
      <c r="CY10" s="172"/>
      <c r="CZ10" s="172"/>
      <c r="DA10" s="173"/>
      <c r="DB10" s="172"/>
      <c r="DC10" s="172"/>
      <c r="DD10" s="172" t="str">
        <f>IF('Word List'!$D$1=TRUE,Instructions!$D$17,"")</f>
        <v>Write the description here</v>
      </c>
      <c r="DE10" s="172"/>
      <c r="DF10" s="172"/>
      <c r="DG10" s="172"/>
      <c r="DH10" s="172"/>
      <c r="DI10" s="172" t="str">
        <f>IF('Word List'!$D$1=TRUE,Instructions!$D$17,"")</f>
        <v>Write the description here</v>
      </c>
      <c r="DJ10" s="172"/>
      <c r="DK10" s="172"/>
      <c r="DL10" s="173"/>
      <c r="DM10" s="172"/>
      <c r="DN10" s="172"/>
      <c r="DO10" s="172" t="str">
        <f>IF('Word List'!$D$1=TRUE,Instructions!$D$17,"")</f>
        <v>Write the description here</v>
      </c>
      <c r="DP10" s="172"/>
      <c r="DQ10" s="172"/>
      <c r="DR10" s="172"/>
      <c r="DS10" s="172"/>
      <c r="DT10" s="172" t="str">
        <f>IF('Word List'!$D$1=TRUE,Instructions!$D$17,"")</f>
        <v>Write the description here</v>
      </c>
      <c r="DU10" s="172"/>
      <c r="DV10" s="172"/>
      <c r="DW10" s="173"/>
      <c r="DX10" s="172"/>
      <c r="DY10" s="172"/>
      <c r="DZ10" s="172" t="str">
        <f>IF('Word List'!$D$1=TRUE,Instructions!$D$17,"")</f>
        <v>Write the description here</v>
      </c>
      <c r="EA10" s="172"/>
      <c r="EB10" s="172"/>
      <c r="EC10" s="172"/>
      <c r="ED10" s="172"/>
      <c r="EE10" s="172" t="str">
        <f>IF('Word List'!$D$1=TRUE,Instructions!$D$17,"")</f>
        <v>Write the description here</v>
      </c>
      <c r="EF10" s="172"/>
      <c r="EG10" s="172"/>
      <c r="EH10" s="173"/>
      <c r="EI10" s="172"/>
      <c r="EJ10" s="172"/>
      <c r="EK10" s="172" t="str">
        <f>IF('Word List'!$D$1=TRUE,Instructions!$D$17,"")</f>
        <v>Write the description here</v>
      </c>
      <c r="EL10" s="172"/>
      <c r="EM10" s="172"/>
      <c r="EN10" s="172"/>
      <c r="EO10" s="172"/>
      <c r="EP10" s="172" t="str">
        <f>IF('Word List'!$D$1=TRUE,Instructions!$D$17,"")</f>
        <v>Write the description here</v>
      </c>
      <c r="EQ10" s="172"/>
      <c r="ER10" s="172"/>
      <c r="ES10" s="173"/>
      <c r="ET10" s="172"/>
      <c r="EU10" s="172"/>
      <c r="EV10" s="172" t="str">
        <f>IF('Word List'!$D$1=TRUE,Instructions!$D$17,"")</f>
        <v>Write the description here</v>
      </c>
      <c r="EW10" s="172"/>
      <c r="EX10" s="172"/>
      <c r="EY10" s="172"/>
      <c r="EZ10" s="172"/>
      <c r="FA10" s="172" t="str">
        <f>IF('Word List'!$D$1=TRUE,Instructions!$D$17,"")</f>
        <v>Write the description here</v>
      </c>
      <c r="FB10" s="172"/>
      <c r="FC10" s="172"/>
      <c r="FD10" s="173"/>
      <c r="FE10" s="172"/>
      <c r="FF10" s="172"/>
      <c r="FG10" s="172" t="str">
        <f>IF('Word List'!$D$1=TRUE,Instructions!$D$17,"")</f>
        <v>Write the description here</v>
      </c>
      <c r="FH10" s="172"/>
      <c r="FI10" s="172"/>
      <c r="FJ10" s="172"/>
      <c r="FK10" s="172"/>
      <c r="FL10" s="172" t="str">
        <f>IF('Word List'!$D$1=TRUE,Instructions!$D$17,"")</f>
        <v>Write the description here</v>
      </c>
      <c r="FM10" s="172"/>
      <c r="FN10" s="172"/>
      <c r="FO10" s="173"/>
      <c r="FP10" s="172"/>
      <c r="FQ10" s="172"/>
      <c r="FR10" s="172" t="str">
        <f>IF('Word List'!$D$1=TRUE,Instructions!$D$17,"")</f>
        <v>Write the description here</v>
      </c>
      <c r="FS10" s="172"/>
      <c r="FT10" s="172"/>
      <c r="FU10" s="172"/>
      <c r="FV10" s="172"/>
      <c r="FW10" s="172" t="str">
        <f>IF('Word List'!$D$1=TRUE,Instructions!$D$17,"")</f>
        <v>Write the description here</v>
      </c>
      <c r="FX10" s="172"/>
      <c r="FY10" s="172"/>
      <c r="FZ10" s="173"/>
      <c r="GA10" s="172"/>
      <c r="GB10" s="172"/>
      <c r="GC10" s="172" t="str">
        <f>IF('Word List'!$D$1=TRUE,Instructions!$D$17,"")</f>
        <v>Write the description here</v>
      </c>
      <c r="GD10" s="172"/>
      <c r="GE10" s="172"/>
      <c r="GF10" s="172"/>
      <c r="GG10" s="172"/>
      <c r="GH10" s="172" t="str">
        <f>IF('Word List'!$D$1=TRUE,Instructions!$D$17,"")</f>
        <v>Write the description here</v>
      </c>
      <c r="GI10" s="172"/>
      <c r="GJ10" s="172"/>
      <c r="GK10" s="173"/>
      <c r="GL10" s="172"/>
      <c r="GM10" s="172"/>
      <c r="GN10" s="172" t="str">
        <f>IF('Word List'!$D$1=TRUE,Instructions!$D$17,"")</f>
        <v>Write the description here</v>
      </c>
      <c r="GO10" s="172"/>
      <c r="GP10" s="172"/>
      <c r="GQ10" s="172"/>
      <c r="GR10" s="172"/>
      <c r="GS10" s="172" t="str">
        <f>IF('Word List'!$D$1=TRUE,Instructions!$D$17,"")</f>
        <v>Write the description here</v>
      </c>
      <c r="GT10" s="172"/>
      <c r="GU10" s="172"/>
      <c r="GV10" s="173"/>
      <c r="GW10" s="172"/>
      <c r="GX10" s="172"/>
      <c r="GY10" s="172" t="str">
        <f>IF('Word List'!$D$1=TRUE,Instructions!$D$17,"")</f>
        <v>Write the description here</v>
      </c>
      <c r="GZ10" s="172"/>
      <c r="HA10" s="172"/>
      <c r="HB10" s="172"/>
      <c r="HC10" s="172"/>
      <c r="HD10" s="172" t="str">
        <f>IF('Word List'!$D$1=TRUE,Instructions!$D$17,"")</f>
        <v>Write the description here</v>
      </c>
      <c r="HE10" s="172"/>
      <c r="HF10" s="172"/>
      <c r="HG10" s="173"/>
      <c r="HH10" s="172"/>
      <c r="HI10" s="172"/>
      <c r="HJ10" s="172" t="str">
        <f>IF('Word List'!$D$1=TRUE,Instructions!$D$17,"")</f>
        <v>Write the description here</v>
      </c>
      <c r="HK10" s="172"/>
      <c r="HL10" s="172"/>
      <c r="HM10" s="172"/>
      <c r="HN10" s="172"/>
      <c r="HO10" s="172" t="str">
        <f>IF('Word List'!$D$1=TRUE,Instructions!$D$17,"")</f>
        <v>Write the description here</v>
      </c>
      <c r="HP10" s="172"/>
      <c r="HQ10" s="172"/>
      <c r="HR10" s="173"/>
      <c r="HS10" s="172"/>
      <c r="HT10" s="172"/>
      <c r="HU10" s="172" t="str">
        <f>IF('Word List'!$D$1=TRUE,Instructions!$D$17,"")</f>
        <v>Write the description here</v>
      </c>
      <c r="HV10" s="172"/>
      <c r="HW10" s="172"/>
      <c r="HX10" s="172"/>
      <c r="HY10" s="172"/>
      <c r="HZ10" s="172" t="str">
        <f>IF('Word List'!$D$1=TRUE,Instructions!$D$17,"")</f>
        <v>Write the description here</v>
      </c>
      <c r="IA10" s="172"/>
      <c r="IB10" s="172"/>
      <c r="IC10" s="173"/>
      <c r="ID10" s="172"/>
      <c r="IE10" s="172"/>
      <c r="IF10" s="172" t="str">
        <f>IF('Word List'!$D$1=TRUE,Instructions!$D$17,"")</f>
        <v>Write the description here</v>
      </c>
      <c r="IG10" s="172"/>
      <c r="IH10" s="172"/>
      <c r="II10" s="172"/>
      <c r="IJ10" s="172"/>
      <c r="IK10" s="172" t="str">
        <f>IF('Word List'!$D$1=TRUE,Instructions!$D$17,"")</f>
        <v>Write the description here</v>
      </c>
      <c r="IL10" s="172"/>
      <c r="IM10" s="172"/>
      <c r="IN10" s="173"/>
      <c r="IO10" s="172"/>
      <c r="IP10" s="172"/>
      <c r="IQ10" s="172" t="str">
        <f>IF('Word List'!$D$1=TRUE,Instructions!$D$17,"")</f>
        <v>Write the description here</v>
      </c>
      <c r="IR10" s="172"/>
      <c r="IS10" s="172"/>
      <c r="IT10" s="172"/>
      <c r="IU10" s="172"/>
      <c r="IV10" s="172" t="str">
        <f>IF('Word List'!$D$1=TRUE,Instructions!$D$17,"")</f>
        <v>Write the description here</v>
      </c>
      <c r="IW10" s="172"/>
      <c r="IX10" s="172"/>
      <c r="IY10" s="173"/>
      <c r="IZ10" s="172"/>
      <c r="JA10" s="172"/>
      <c r="JB10" s="172" t="str">
        <f>IF('Word List'!$D$1=TRUE,Instructions!$D$17,"")</f>
        <v>Write the description here</v>
      </c>
      <c r="JC10" s="172"/>
      <c r="JD10" s="172"/>
      <c r="JE10" s="172"/>
      <c r="JF10" s="172"/>
      <c r="JG10" s="172" t="str">
        <f>IF('Word List'!$D$1=TRUE,Instructions!$D$17,"")</f>
        <v>Write the description here</v>
      </c>
      <c r="JH10" s="172"/>
      <c r="JI10" s="172"/>
      <c r="JJ10" s="173"/>
      <c r="JK10" s="172"/>
      <c r="JL10" s="172"/>
      <c r="JM10" s="172" t="str">
        <f>IF('Word List'!$D$1=TRUE,Instructions!$D$17,"")</f>
        <v>Write the description here</v>
      </c>
      <c r="JN10" s="172"/>
      <c r="JO10" s="172"/>
      <c r="JP10" s="172"/>
      <c r="JQ10" s="172"/>
      <c r="JR10" s="172" t="str">
        <f>IF('Word List'!$D$1=TRUE,Instructions!$D$17,"")</f>
        <v>Write the description here</v>
      </c>
      <c r="JS10" s="172"/>
      <c r="JT10" s="172"/>
      <c r="JU10" s="173"/>
      <c r="JV10" s="172"/>
      <c r="JW10" s="172"/>
      <c r="JX10" s="172" t="str">
        <f>IF('Word List'!$D$1=TRUE,Instructions!$D$17,"")</f>
        <v>Write the description here</v>
      </c>
      <c r="JY10" s="172"/>
      <c r="JZ10" s="172"/>
      <c r="KA10" s="172"/>
      <c r="KB10" s="172"/>
      <c r="KC10" s="172" t="str">
        <f>IF('Word List'!$D$1=TRUE,Instructions!$D$17,"")</f>
        <v>Write the description here</v>
      </c>
      <c r="KD10" s="172"/>
      <c r="KE10" s="172"/>
      <c r="KF10" s="173"/>
      <c r="KG10" s="172"/>
      <c r="KH10" s="172"/>
      <c r="KI10" s="172" t="str">
        <f>IF('Word List'!$D$1=TRUE,Instructions!$D$17,"")</f>
        <v>Write the description here</v>
      </c>
      <c r="KJ10" s="172"/>
      <c r="KK10" s="172"/>
      <c r="KL10" s="172"/>
      <c r="KM10" s="172"/>
      <c r="KN10" s="172" t="str">
        <f>IF('Word List'!$D$1=TRUE,Instructions!$D$17,"")</f>
        <v>Write the description here</v>
      </c>
      <c r="KO10" s="172"/>
      <c r="KP10" s="172"/>
      <c r="KQ10" s="173"/>
      <c r="KR10" s="172"/>
      <c r="KS10" s="172"/>
      <c r="KT10" s="172" t="str">
        <f>IF('Word List'!$D$1=TRUE,Instructions!$D$17,"")</f>
        <v>Write the description here</v>
      </c>
      <c r="KU10" s="172"/>
      <c r="KV10" s="172"/>
      <c r="KW10" s="172"/>
      <c r="KX10" s="172"/>
      <c r="KY10" s="172" t="str">
        <f>IF('Word List'!$D$1=TRUE,Instructions!$D$17,"")</f>
        <v>Write the description here</v>
      </c>
      <c r="KZ10" s="172"/>
      <c r="LA10" s="172"/>
      <c r="LB10" s="173"/>
      <c r="LC10" s="172"/>
      <c r="LD10" s="172"/>
      <c r="LE10" s="172" t="str">
        <f>IF('Word List'!$D$1=TRUE,Instructions!$D$17,"")</f>
        <v>Write the description here</v>
      </c>
      <c r="LF10" s="172"/>
      <c r="LG10" s="172"/>
      <c r="LH10" s="172"/>
      <c r="LI10" s="172"/>
      <c r="LJ10" s="172" t="str">
        <f>IF('Word List'!$D$1=TRUE,Instructions!$D$17,"")</f>
        <v>Write the description here</v>
      </c>
      <c r="LK10" s="172"/>
      <c r="LL10" s="172"/>
      <c r="LM10" s="173"/>
      <c r="LN10" s="172"/>
      <c r="LO10" s="172"/>
      <c r="LP10" s="172" t="str">
        <f>IF('Word List'!$D$1=TRUE,Instructions!$D$17,"")</f>
        <v>Write the description here</v>
      </c>
      <c r="LQ10" s="172"/>
      <c r="LR10" s="172"/>
      <c r="LS10" s="172"/>
      <c r="LT10" s="172"/>
      <c r="LU10" s="172" t="str">
        <f>IF('Word List'!$D$1=TRUE,Instructions!$D$17,"")</f>
        <v>Write the description here</v>
      </c>
      <c r="LV10" s="172"/>
      <c r="LW10" s="172"/>
      <c r="LX10" s="173"/>
      <c r="LY10" s="172"/>
      <c r="LZ10" s="172"/>
      <c r="MA10" s="172" t="str">
        <f>IF('Word List'!$D$1=TRUE,Instructions!$D$17,"")</f>
        <v>Write the description here</v>
      </c>
      <c r="MB10" s="172"/>
      <c r="MC10" s="172"/>
      <c r="MD10" s="172"/>
      <c r="ME10" s="172"/>
      <c r="MF10" s="172" t="str">
        <f>IF('Word List'!$D$1=TRUE,Instructions!$D$17,"")</f>
        <v>Write the description here</v>
      </c>
      <c r="MG10" s="172"/>
      <c r="MH10" s="172"/>
      <c r="MI10" s="173"/>
      <c r="MJ10" s="172"/>
      <c r="MK10" s="172"/>
      <c r="ML10" s="172" t="str">
        <f>IF('Word List'!$D$1=TRUE,Instructions!$D$17,"")</f>
        <v>Write the description here</v>
      </c>
      <c r="MM10" s="172"/>
      <c r="MN10" s="172"/>
      <c r="MO10" s="172"/>
      <c r="MP10" s="172"/>
      <c r="MQ10" s="172" t="str">
        <f>IF('Word List'!$D$1=TRUE,Instructions!$D$17,"")</f>
        <v>Write the description here</v>
      </c>
      <c r="MR10" s="172"/>
      <c r="MS10" s="172"/>
      <c r="MT10" s="173"/>
      <c r="MU10" s="172"/>
      <c r="MV10" s="172"/>
      <c r="MW10" s="172" t="str">
        <f>IF('Word List'!$D$1=TRUE,Instructions!$D$17,"")</f>
        <v>Write the description here</v>
      </c>
      <c r="MX10" s="172"/>
      <c r="MY10" s="172"/>
      <c r="MZ10" s="172"/>
      <c r="NA10" s="172"/>
      <c r="NB10" s="172" t="str">
        <f>IF('Word List'!$D$1=TRUE,Instructions!$D$17,"")</f>
        <v>Write the description here</v>
      </c>
      <c r="NC10" s="172"/>
      <c r="ND10" s="172"/>
      <c r="NE10" s="173"/>
      <c r="NF10" s="172"/>
      <c r="NG10" s="172"/>
      <c r="NH10" s="172" t="str">
        <f>IF('Word List'!$D$1=TRUE,Instructions!$D$17,"")</f>
        <v>Write the description here</v>
      </c>
      <c r="NI10" s="172"/>
      <c r="NJ10" s="172"/>
      <c r="NK10" s="172"/>
      <c r="NL10" s="172"/>
      <c r="NM10" s="172" t="str">
        <f>IF('Word List'!$D$1=TRUE,Instructions!$D$17,"")</f>
        <v>Write the description here</v>
      </c>
      <c r="NN10" s="172"/>
      <c r="NO10" s="172"/>
      <c r="NP10" s="173"/>
      <c r="NQ10" s="172"/>
      <c r="NR10" s="172"/>
      <c r="NS10" s="172" t="str">
        <f>IF('Word List'!$D$1=TRUE,Instructions!$D$17,"")</f>
        <v>Write the description here</v>
      </c>
      <c r="NT10" s="172"/>
      <c r="NU10" s="172"/>
      <c r="NV10" s="172"/>
      <c r="NW10" s="172"/>
      <c r="NX10" s="172" t="str">
        <f>IF('Word List'!$D$1=TRUE,Instructions!$D$17,"")</f>
        <v>Write the description here</v>
      </c>
      <c r="NY10" s="172"/>
      <c r="NZ10" s="172"/>
      <c r="OA10" s="173"/>
      <c r="OB10" s="172"/>
      <c r="OC10" s="172"/>
      <c r="OD10" s="172" t="str">
        <f>IF('Word List'!$D$1=TRUE,Instructions!$D$17,"")</f>
        <v>Write the description here</v>
      </c>
      <c r="OE10" s="172"/>
      <c r="OF10" s="172"/>
      <c r="OG10" s="172"/>
      <c r="OH10" s="172"/>
      <c r="OI10" s="172" t="str">
        <f>IF('Word List'!$D$1=TRUE,Instructions!$D$17,"")</f>
        <v>Write the description here</v>
      </c>
      <c r="OJ10" s="172"/>
      <c r="OK10" s="172"/>
      <c r="OL10" s="173"/>
      <c r="OM10" s="172"/>
      <c r="ON10" s="172"/>
      <c r="OO10" s="172" t="str">
        <f>IF('Word List'!$D$1=TRUE,Instructions!$D$17,"")</f>
        <v>Write the description here</v>
      </c>
      <c r="OP10" s="172"/>
      <c r="OQ10" s="172"/>
      <c r="OR10" s="172"/>
      <c r="OS10" s="172"/>
      <c r="OT10" s="172" t="str">
        <f>IF('Word List'!$D$1=TRUE,Instructions!$D$17,"")</f>
        <v>Write the description here</v>
      </c>
      <c r="OU10" s="172"/>
      <c r="OV10" s="172"/>
      <c r="OW10" s="173"/>
      <c r="OX10" s="172"/>
      <c r="OY10" s="172"/>
      <c r="OZ10" s="172" t="str">
        <f>IF('Word List'!$D$1=TRUE,Instructions!$D$17,"")</f>
        <v>Write the description here</v>
      </c>
      <c r="PA10" s="172"/>
      <c r="PB10" s="172"/>
      <c r="PC10" s="172"/>
      <c r="PD10" s="172"/>
      <c r="PE10" s="172" t="str">
        <f>IF('Word List'!$D$1=TRUE,Instructions!$D$17,"")</f>
        <v>Write the description here</v>
      </c>
      <c r="PF10" s="172"/>
      <c r="PG10" s="172"/>
      <c r="PH10" s="173"/>
      <c r="PI10" s="172"/>
      <c r="PJ10" s="172"/>
      <c r="PK10" s="172" t="str">
        <f>IF('Word List'!$D$1=TRUE,Instructions!$D$17,"")</f>
        <v>Write the description here</v>
      </c>
      <c r="PL10" s="172"/>
      <c r="PM10" s="172"/>
      <c r="PN10" s="172"/>
      <c r="PO10" s="172"/>
      <c r="PP10" s="172" t="str">
        <f>IF('Word List'!$D$1=TRUE,Instructions!$D$17,"")</f>
        <v>Write the description here</v>
      </c>
      <c r="PQ10" s="172"/>
      <c r="PR10" s="172"/>
      <c r="PS10" s="173"/>
      <c r="PT10" s="172"/>
      <c r="PU10" s="172"/>
      <c r="PV10" s="172" t="str">
        <f>IF('Word List'!$D$1=TRUE,Instructions!$D$17,"")</f>
        <v>Write the description here</v>
      </c>
      <c r="PW10" s="172"/>
      <c r="PX10" s="172"/>
      <c r="PY10" s="172"/>
      <c r="PZ10" s="172"/>
      <c r="QA10" s="172" t="str">
        <f>IF('Word List'!$D$1=TRUE,Instructions!$D$17,"")</f>
        <v>Write the description here</v>
      </c>
      <c r="QB10" s="172"/>
      <c r="QC10" s="172"/>
      <c r="QD10" s="173"/>
      <c r="QE10" s="172"/>
      <c r="QF10" s="172"/>
      <c r="QG10" s="172" t="str">
        <f>IF('Word List'!$D$1=TRUE,Instructions!$D$17,"")</f>
        <v>Write the description here</v>
      </c>
      <c r="QH10" s="172"/>
      <c r="QI10" s="172"/>
      <c r="QJ10" s="172"/>
      <c r="QK10" s="172"/>
      <c r="QL10" s="172" t="str">
        <f>IF('Word List'!$D$1=TRUE,Instructions!$D$17,"")</f>
        <v>Write the description here</v>
      </c>
      <c r="QM10" s="172"/>
      <c r="QN10" s="172"/>
      <c r="QO10" s="173"/>
      <c r="QP10" s="172"/>
      <c r="QQ10" s="172"/>
      <c r="QR10" s="172" t="str">
        <f>IF('Word List'!$D$1=TRUE,Instructions!$D$17,"")</f>
        <v>Write the description here</v>
      </c>
      <c r="QS10" s="172"/>
      <c r="QT10" s="172"/>
      <c r="QU10" s="172"/>
      <c r="QV10" s="172"/>
      <c r="QW10" s="172" t="str">
        <f>IF('Word List'!$D$1=TRUE,Instructions!$D$17,"")</f>
        <v>Write the description here</v>
      </c>
      <c r="QX10" s="172"/>
      <c r="QY10" s="172"/>
      <c r="QZ10" s="173"/>
      <c r="RA10" s="172"/>
      <c r="RB10" s="172"/>
      <c r="RC10" s="172" t="str">
        <f>IF('Word List'!$D$1=TRUE,Instructions!$D$17,"")</f>
        <v>Write the description here</v>
      </c>
      <c r="RD10" s="172"/>
      <c r="RE10" s="172"/>
      <c r="RF10" s="172"/>
      <c r="RG10" s="172"/>
      <c r="RH10" s="172" t="str">
        <f>IF('Word List'!$D$1=TRUE,Instructions!$D$17,"")</f>
        <v>Write the description here</v>
      </c>
      <c r="RI10" s="172"/>
      <c r="RJ10" s="172"/>
      <c r="RK10" s="173"/>
      <c r="RL10" s="172"/>
      <c r="RM10" s="172"/>
      <c r="RN10" s="172" t="str">
        <f>IF('Word List'!$D$1=TRUE,Instructions!$D$17,"")</f>
        <v>Write the description here</v>
      </c>
      <c r="RO10" s="172"/>
      <c r="RP10" s="172"/>
      <c r="RQ10" s="172"/>
      <c r="RR10" s="172"/>
      <c r="RS10" s="172" t="str">
        <f>IF('Word List'!$D$1=TRUE,Instructions!$D$17,"")</f>
        <v>Write the description here</v>
      </c>
      <c r="RT10" s="172"/>
      <c r="RU10" s="172"/>
      <c r="RV10" s="173"/>
      <c r="RW10" s="172"/>
      <c r="RX10" s="172"/>
      <c r="RY10" s="172" t="str">
        <f>IF('Word List'!$D$1=TRUE,Instructions!$D$17,"")</f>
        <v>Write the description here</v>
      </c>
      <c r="RZ10" s="172"/>
      <c r="SA10" s="172"/>
      <c r="SB10" s="172"/>
      <c r="SC10" s="172"/>
      <c r="SD10" s="172" t="str">
        <f>IF('Word List'!$D$1=TRUE,Instructions!$D$17,"")</f>
        <v>Write the description here</v>
      </c>
      <c r="SE10" s="172"/>
      <c r="SF10" s="172"/>
      <c r="SG10" s="173"/>
      <c r="SH10" s="172"/>
      <c r="SI10" s="172"/>
      <c r="SJ10" s="172" t="str">
        <f>IF('Word List'!$D$1=TRUE,Instructions!$D$17,"")</f>
        <v>Write the description here</v>
      </c>
      <c r="SK10" s="172"/>
      <c r="SL10" s="172"/>
      <c r="SM10" s="172"/>
      <c r="SN10" s="172"/>
      <c r="SO10" s="172" t="str">
        <f>IF('Word List'!$D$1=TRUE,Instructions!$D$17,"")</f>
        <v>Write the description here</v>
      </c>
      <c r="SP10" s="172"/>
      <c r="SQ10" s="172"/>
      <c r="SR10" s="173"/>
      <c r="SS10" s="172"/>
      <c r="ST10" s="172"/>
      <c r="SU10" s="172" t="str">
        <f>IF('Word List'!$D$1=TRUE,Instructions!$D$17,"")</f>
        <v>Write the description here</v>
      </c>
      <c r="SV10" s="172"/>
      <c r="SW10" s="172"/>
      <c r="SX10" s="172"/>
      <c r="SY10" s="172"/>
      <c r="SZ10" s="172" t="str">
        <f>IF('Word List'!$D$1=TRUE,Instructions!$D$17,"")</f>
        <v>Write the description here</v>
      </c>
      <c r="TA10" s="172"/>
      <c r="TB10" s="172"/>
      <c r="TC10" s="173"/>
      <c r="TD10" s="172"/>
      <c r="TE10" s="172"/>
      <c r="TF10" s="172" t="str">
        <f>IF('Word List'!$D$1=TRUE,Instructions!$D$17,"")</f>
        <v>Write the description here</v>
      </c>
      <c r="TG10" s="172"/>
      <c r="TH10" s="172"/>
      <c r="TI10" s="172"/>
      <c r="TJ10" s="172"/>
      <c r="TK10" s="172" t="str">
        <f>IF('Word List'!$D$1=TRUE,Instructions!$D$17,"")</f>
        <v>Write the description here</v>
      </c>
      <c r="TL10" s="172"/>
      <c r="TM10" s="172"/>
      <c r="TN10" s="173"/>
      <c r="TO10" s="172"/>
      <c r="TP10" s="172"/>
      <c r="TQ10" s="172" t="str">
        <f>IF('Word List'!$D$1=TRUE,Instructions!$D$17,"")</f>
        <v>Write the description here</v>
      </c>
      <c r="TR10" s="172"/>
      <c r="TS10" s="172"/>
      <c r="TT10" s="172"/>
      <c r="TU10" s="172"/>
      <c r="TV10" s="172" t="str">
        <f>IF('Word List'!$D$1=TRUE,Instructions!$D$17,"")</f>
        <v>Write the description here</v>
      </c>
      <c r="TW10" s="172"/>
      <c r="TX10" s="172"/>
      <c r="TY10" s="173"/>
      <c r="TZ10" s="172"/>
      <c r="UA10" s="172"/>
      <c r="UB10" s="172" t="str">
        <f>IF('Word List'!$D$1=TRUE,Instructions!$D$17,"")</f>
        <v>Write the description here</v>
      </c>
      <c r="UC10" s="172"/>
      <c r="UD10" s="172"/>
    </row>
    <row r="11" spans="1:550" s="93" customFormat="1" ht="23.1" customHeight="1" x14ac:dyDescent="0.3">
      <c r="A11" s="92"/>
      <c r="B11" s="92"/>
      <c r="C11" s="92">
        <f>BingoCardGenerator.com!C$35</f>
        <v>1</v>
      </c>
      <c r="D11" s="92"/>
      <c r="E11" s="92"/>
      <c r="F11" s="92"/>
      <c r="G11" s="92"/>
      <c r="H11" s="92"/>
      <c r="I11" s="92">
        <f>BingoCardGenerator.com!I$35</f>
        <v>2</v>
      </c>
      <c r="J11" s="92"/>
      <c r="K11" s="92"/>
      <c r="L11" s="92"/>
      <c r="M11" s="92"/>
      <c r="N11" s="92">
        <f>BingoCardGenerator.com!N$35</f>
        <v>3</v>
      </c>
      <c r="O11" s="92"/>
      <c r="P11" s="92"/>
      <c r="Q11" s="92"/>
      <c r="R11" s="92"/>
      <c r="S11" s="92"/>
      <c r="T11" s="92">
        <f>BingoCardGenerator.com!T$35</f>
        <v>4</v>
      </c>
      <c r="U11" s="92"/>
      <c r="V11" s="92"/>
      <c r="W11" s="92"/>
      <c r="X11" s="92"/>
      <c r="Y11" s="92">
        <f>BingoCardGenerator.com!Y$35</f>
        <v>5</v>
      </c>
      <c r="Z11" s="92"/>
      <c r="AA11" s="92"/>
      <c r="AB11" s="92"/>
      <c r="AC11" s="92"/>
      <c r="AD11" s="92"/>
      <c r="AE11" s="92">
        <f>BingoCardGenerator.com!AE$35</f>
        <v>6</v>
      </c>
      <c r="AF11" s="92"/>
      <c r="AG11" s="92"/>
      <c r="AH11" s="92"/>
      <c r="AI11" s="92"/>
      <c r="AJ11" s="92">
        <f>BingoCardGenerator.com!AJ$35</f>
        <v>7</v>
      </c>
      <c r="AK11" s="92"/>
      <c r="AL11" s="92"/>
      <c r="AM11" s="92"/>
      <c r="AN11" s="92"/>
      <c r="AO11" s="92"/>
      <c r="AP11" s="92">
        <f>BingoCardGenerator.com!AP$35</f>
        <v>8</v>
      </c>
      <c r="AQ11" s="92"/>
      <c r="AR11" s="92"/>
      <c r="AS11" s="92"/>
      <c r="AT11" s="92"/>
      <c r="AU11" s="92">
        <f>BingoCardGenerator.com!AU$35</f>
        <v>9</v>
      </c>
      <c r="AV11" s="92"/>
      <c r="AW11" s="92"/>
      <c r="AX11" s="92"/>
      <c r="AY11" s="92"/>
      <c r="AZ11" s="92"/>
      <c r="BA11" s="92">
        <f>BingoCardGenerator.com!BA$35</f>
        <v>10</v>
      </c>
      <c r="BB11" s="92"/>
      <c r="BC11" s="92"/>
      <c r="BD11" s="92"/>
      <c r="BE11" s="92"/>
      <c r="BF11" s="92">
        <f>BingoCardGenerator.com!BF$35</f>
        <v>11</v>
      </c>
      <c r="BG11" s="92"/>
      <c r="BH11" s="92"/>
      <c r="BI11" s="92"/>
      <c r="BJ11" s="92"/>
      <c r="BK11" s="92"/>
      <c r="BL11" s="92">
        <f>BingoCardGenerator.com!BL$35</f>
        <v>12</v>
      </c>
      <c r="BM11" s="92"/>
      <c r="BN11" s="92"/>
      <c r="BO11" s="92"/>
      <c r="BP11" s="92"/>
      <c r="BQ11" s="92">
        <f>BingoCardGenerator.com!BQ$35</f>
        <v>13</v>
      </c>
      <c r="BR11" s="92"/>
      <c r="BS11" s="92"/>
      <c r="BT11" s="92"/>
      <c r="BU11" s="92"/>
      <c r="BV11" s="92"/>
      <c r="BW11" s="92">
        <f>BingoCardGenerator.com!BW$35</f>
        <v>14</v>
      </c>
      <c r="BX11" s="92"/>
      <c r="BY11" s="92"/>
      <c r="BZ11" s="92"/>
      <c r="CA11" s="92"/>
      <c r="CB11" s="92">
        <f>BingoCardGenerator.com!CB$35</f>
        <v>15</v>
      </c>
      <c r="CC11" s="92"/>
      <c r="CD11" s="92"/>
      <c r="CE11" s="92"/>
      <c r="CF11" s="92"/>
      <c r="CG11" s="92"/>
      <c r="CH11" s="92">
        <f>BingoCardGenerator.com!CH$35</f>
        <v>16</v>
      </c>
      <c r="CI11" s="92"/>
      <c r="CJ11" s="92"/>
      <c r="CK11" s="92"/>
      <c r="CL11" s="92"/>
      <c r="CM11" s="92">
        <f>BingoCardGenerator.com!CM$35</f>
        <v>17</v>
      </c>
      <c r="CN11" s="92"/>
      <c r="CO11" s="92"/>
      <c r="CP11" s="92"/>
      <c r="CQ11" s="92"/>
      <c r="CR11" s="92"/>
      <c r="CS11" s="92">
        <f>BingoCardGenerator.com!CS$35</f>
        <v>18</v>
      </c>
      <c r="CT11" s="92"/>
      <c r="CU11" s="92"/>
      <c r="CV11" s="92"/>
      <c r="CW11" s="92"/>
      <c r="CX11" s="92">
        <f>BingoCardGenerator.com!CX$35</f>
        <v>19</v>
      </c>
      <c r="CY11" s="92"/>
      <c r="CZ11" s="92"/>
      <c r="DA11" s="92"/>
      <c r="DB11" s="92"/>
      <c r="DC11" s="92"/>
      <c r="DD11" s="92">
        <f>BingoCardGenerator.com!DD$35</f>
        <v>20</v>
      </c>
      <c r="DE11" s="92"/>
      <c r="DF11" s="92"/>
      <c r="DG11" s="92"/>
      <c r="DH11" s="92"/>
      <c r="DI11" s="92">
        <f>BingoCardGenerator.com!DI$35</f>
        <v>21</v>
      </c>
      <c r="DJ11" s="92"/>
      <c r="DK11" s="92"/>
      <c r="DL11" s="92"/>
      <c r="DM11" s="92"/>
      <c r="DN11" s="92"/>
      <c r="DO11" s="92">
        <f>BingoCardGenerator.com!DO$35</f>
        <v>22</v>
      </c>
      <c r="DP11" s="92"/>
      <c r="DQ11" s="92"/>
      <c r="DR11" s="92"/>
      <c r="DS11" s="92"/>
      <c r="DT11" s="92">
        <f>BingoCardGenerator.com!DT$35</f>
        <v>23</v>
      </c>
      <c r="DU11" s="92"/>
      <c r="DV11" s="92"/>
      <c r="DW11" s="92"/>
      <c r="DX11" s="92"/>
      <c r="DY11" s="92"/>
      <c r="DZ11" s="92">
        <f>BingoCardGenerator.com!DZ$35</f>
        <v>24</v>
      </c>
      <c r="EA11" s="92"/>
      <c r="EB11" s="92"/>
      <c r="EC11" s="92"/>
      <c r="ED11" s="92"/>
      <c r="EE11" s="92">
        <f>BingoCardGenerator.com!EE$35</f>
        <v>25</v>
      </c>
      <c r="EF11" s="92"/>
      <c r="EG11" s="92"/>
      <c r="EH11" s="92"/>
      <c r="EI11" s="92"/>
      <c r="EJ11" s="92"/>
      <c r="EK11" s="92">
        <f>BingoCardGenerator.com!EK$35</f>
        <v>26</v>
      </c>
      <c r="EL11" s="92"/>
      <c r="EM11" s="92"/>
      <c r="EN11" s="92"/>
      <c r="EO11" s="92"/>
      <c r="EP11" s="92">
        <f>BingoCardGenerator.com!EP$35</f>
        <v>27</v>
      </c>
      <c r="EQ11" s="92"/>
      <c r="ER11" s="92"/>
      <c r="ES11" s="92"/>
      <c r="ET11" s="92"/>
      <c r="EU11" s="92"/>
      <c r="EV11" s="92">
        <f>BingoCardGenerator.com!EV$35</f>
        <v>28</v>
      </c>
      <c r="EW11" s="92"/>
      <c r="EX11" s="92"/>
      <c r="EY11" s="92"/>
      <c r="EZ11" s="92"/>
      <c r="FA11" s="92">
        <f>BingoCardGenerator.com!FA$35</f>
        <v>29</v>
      </c>
      <c r="FB11" s="92"/>
      <c r="FC11" s="92"/>
      <c r="FD11" s="92"/>
      <c r="FE11" s="92"/>
      <c r="FF11" s="92"/>
      <c r="FG11" s="92">
        <f>BingoCardGenerator.com!FG$35</f>
        <v>30</v>
      </c>
      <c r="FH11" s="92"/>
      <c r="FI11" s="92"/>
      <c r="FJ11" s="92"/>
      <c r="FK11" s="92"/>
      <c r="FL11" s="92">
        <f>BingoCardGenerator.com!FL$35</f>
        <v>31</v>
      </c>
      <c r="FM11" s="92"/>
      <c r="FN11" s="92"/>
      <c r="FO11" s="92"/>
      <c r="FP11" s="92"/>
      <c r="FQ11" s="92"/>
      <c r="FR11" s="92">
        <f>BingoCardGenerator.com!FR$35</f>
        <v>32</v>
      </c>
      <c r="FS11" s="92"/>
      <c r="FT11" s="92"/>
      <c r="FU11" s="92"/>
      <c r="FV11" s="92"/>
      <c r="FW11" s="92">
        <f>BingoCardGenerator.com!FW$35</f>
        <v>33</v>
      </c>
      <c r="FX11" s="92"/>
      <c r="FY11" s="92"/>
      <c r="FZ11" s="92"/>
      <c r="GA11" s="92"/>
      <c r="GB11" s="92"/>
      <c r="GC11" s="92">
        <f>BingoCardGenerator.com!GC$35</f>
        <v>34</v>
      </c>
      <c r="GD11" s="92"/>
      <c r="GE11" s="92"/>
      <c r="GF11" s="92"/>
      <c r="GG11" s="92"/>
      <c r="GH11" s="92">
        <f>BingoCardGenerator.com!GH$35</f>
        <v>35</v>
      </c>
      <c r="GI11" s="92"/>
      <c r="GJ11" s="92"/>
      <c r="GK11" s="92"/>
      <c r="GL11" s="92"/>
      <c r="GM11" s="92"/>
      <c r="GN11" s="92">
        <f>BingoCardGenerator.com!GN$35</f>
        <v>36</v>
      </c>
      <c r="GO11" s="92"/>
      <c r="GP11" s="92"/>
      <c r="GQ11" s="92"/>
      <c r="GR11" s="92"/>
      <c r="GS11" s="92">
        <f>BingoCardGenerator.com!GS$35</f>
        <v>37</v>
      </c>
      <c r="GT11" s="92"/>
      <c r="GU11" s="92"/>
      <c r="GV11" s="92"/>
      <c r="GW11" s="92"/>
      <c r="GX11" s="92"/>
      <c r="GY11" s="92">
        <f>BingoCardGenerator.com!GY$35</f>
        <v>38</v>
      </c>
      <c r="GZ11" s="92"/>
      <c r="HA11" s="92"/>
      <c r="HB11" s="92"/>
      <c r="HC11" s="92"/>
      <c r="HD11" s="92">
        <f>BingoCardGenerator.com!HD$35</f>
        <v>39</v>
      </c>
      <c r="HE11" s="92"/>
      <c r="HF11" s="92"/>
      <c r="HG11" s="92"/>
      <c r="HH11" s="92"/>
      <c r="HI11" s="92"/>
      <c r="HJ11" s="92">
        <f>BingoCardGenerator.com!HJ$35</f>
        <v>40</v>
      </c>
      <c r="HK11" s="92"/>
      <c r="HL11" s="92"/>
      <c r="HM11" s="92"/>
      <c r="HN11" s="92"/>
      <c r="HO11" s="92">
        <f>BingoCardGenerator.com!HO$35</f>
        <v>41</v>
      </c>
      <c r="HP11" s="92"/>
      <c r="HQ11" s="92"/>
      <c r="HR11" s="92"/>
      <c r="HS11" s="92"/>
      <c r="HT11" s="92"/>
      <c r="HU11" s="92">
        <f>BingoCardGenerator.com!HU$35</f>
        <v>42</v>
      </c>
      <c r="HV11" s="92"/>
      <c r="HW11" s="92"/>
      <c r="HX11" s="92"/>
      <c r="HY11" s="92"/>
      <c r="HZ11" s="92">
        <f>BingoCardGenerator.com!HZ$35</f>
        <v>43</v>
      </c>
      <c r="IA11" s="92"/>
      <c r="IB11" s="92"/>
      <c r="IC11" s="92"/>
      <c r="ID11" s="92"/>
      <c r="IE11" s="92"/>
      <c r="IF11" s="92">
        <f>BingoCardGenerator.com!IF$35</f>
        <v>44</v>
      </c>
      <c r="IG11" s="92"/>
      <c r="IH11" s="92"/>
      <c r="II11" s="92"/>
      <c r="IJ11" s="92"/>
      <c r="IK11" s="92">
        <f>BingoCardGenerator.com!IK$35</f>
        <v>45</v>
      </c>
      <c r="IL11" s="92"/>
      <c r="IM11" s="92"/>
      <c r="IN11" s="92"/>
      <c r="IO11" s="92"/>
      <c r="IP11" s="92"/>
      <c r="IQ11" s="92">
        <f>BingoCardGenerator.com!IQ$35</f>
        <v>46</v>
      </c>
      <c r="IR11" s="92"/>
      <c r="IS11" s="92"/>
      <c r="IT11" s="92"/>
      <c r="IU11" s="92"/>
      <c r="IV11" s="92">
        <f>BingoCardGenerator.com!IV$35</f>
        <v>47</v>
      </c>
      <c r="IW11" s="92"/>
      <c r="IX11" s="92"/>
      <c r="IY11" s="92"/>
      <c r="IZ11" s="92"/>
      <c r="JA11" s="92"/>
      <c r="JB11" s="92">
        <f>BingoCardGenerator.com!JB$35</f>
        <v>48</v>
      </c>
      <c r="JC11" s="92"/>
      <c r="JD11" s="92"/>
      <c r="JE11" s="92"/>
      <c r="JF11" s="92"/>
      <c r="JG11" s="92">
        <f>BingoCardGenerator.com!JG$35</f>
        <v>49</v>
      </c>
      <c r="JH11" s="92"/>
      <c r="JI11" s="92"/>
      <c r="JJ11" s="92"/>
      <c r="JK11" s="92"/>
      <c r="JL11" s="92"/>
      <c r="JM11" s="92">
        <f>BingoCardGenerator.com!JM$35</f>
        <v>50</v>
      </c>
      <c r="JN11" s="92"/>
      <c r="JO11" s="92"/>
      <c r="JP11" s="92"/>
      <c r="JQ11" s="92"/>
      <c r="JR11" s="92">
        <f>BingoCardGenerator.com!JR$35</f>
        <v>51</v>
      </c>
      <c r="JS11" s="92"/>
      <c r="JT11" s="92"/>
      <c r="JU11" s="92"/>
      <c r="JV11" s="92"/>
      <c r="JW11" s="92"/>
      <c r="JX11" s="92">
        <f>BingoCardGenerator.com!JX$35</f>
        <v>52</v>
      </c>
      <c r="JY11" s="92"/>
      <c r="JZ11" s="92"/>
      <c r="KA11" s="92"/>
      <c r="KB11" s="92"/>
      <c r="KC11" s="92">
        <f>BingoCardGenerator.com!KC$35</f>
        <v>53</v>
      </c>
      <c r="KD11" s="92"/>
      <c r="KE11" s="92"/>
      <c r="KF11" s="92"/>
      <c r="KG11" s="92"/>
      <c r="KH11" s="92"/>
      <c r="KI11" s="92">
        <f>BingoCardGenerator.com!KI$35</f>
        <v>54</v>
      </c>
      <c r="KJ11" s="92"/>
      <c r="KK11" s="92"/>
      <c r="KL11" s="92"/>
      <c r="KM11" s="92"/>
      <c r="KN11" s="92">
        <f>BingoCardGenerator.com!KN$35</f>
        <v>55</v>
      </c>
      <c r="KO11" s="92"/>
      <c r="KP11" s="92"/>
      <c r="KQ11" s="92"/>
      <c r="KR11" s="92"/>
      <c r="KS11" s="92"/>
      <c r="KT11" s="92">
        <f>BingoCardGenerator.com!KT$35</f>
        <v>56</v>
      </c>
      <c r="KU11" s="92"/>
      <c r="KV11" s="92"/>
      <c r="KW11" s="92"/>
      <c r="KX11" s="92"/>
      <c r="KY11" s="92">
        <f>BingoCardGenerator.com!KY$35</f>
        <v>57</v>
      </c>
      <c r="KZ11" s="92"/>
      <c r="LA11" s="92"/>
      <c r="LB11" s="92"/>
      <c r="LC11" s="92"/>
      <c r="LD11" s="92"/>
      <c r="LE11" s="92">
        <f>BingoCardGenerator.com!LE$35</f>
        <v>58</v>
      </c>
      <c r="LF11" s="92"/>
      <c r="LG11" s="92"/>
      <c r="LH11" s="92"/>
      <c r="LI11" s="92"/>
      <c r="LJ11" s="92">
        <f>BingoCardGenerator.com!LJ$35</f>
        <v>59</v>
      </c>
      <c r="LK11" s="92"/>
      <c r="LL11" s="92"/>
      <c r="LM11" s="92"/>
      <c r="LN11" s="92"/>
      <c r="LO11" s="92"/>
      <c r="LP11" s="92">
        <f>BingoCardGenerator.com!LP$35</f>
        <v>60</v>
      </c>
      <c r="LQ11" s="92"/>
      <c r="LR11" s="92"/>
      <c r="LS11" s="92"/>
      <c r="LT11" s="92"/>
      <c r="LU11" s="92">
        <f>BingoCardGenerator.com!LU$35</f>
        <v>61</v>
      </c>
      <c r="LV11" s="92"/>
      <c r="LW11" s="92"/>
      <c r="LX11" s="92"/>
      <c r="LY11" s="92"/>
      <c r="LZ11" s="92"/>
      <c r="MA11" s="92">
        <f>BingoCardGenerator.com!MA$35</f>
        <v>62</v>
      </c>
      <c r="MB11" s="92"/>
      <c r="MC11" s="92"/>
      <c r="MD11" s="92"/>
      <c r="ME11" s="92"/>
      <c r="MF11" s="92">
        <f>BingoCardGenerator.com!MF$35</f>
        <v>63</v>
      </c>
      <c r="MG11" s="92"/>
      <c r="MH11" s="92"/>
      <c r="MI11" s="92"/>
      <c r="MJ11" s="92"/>
      <c r="MK11" s="92"/>
      <c r="ML11" s="92">
        <f>BingoCardGenerator.com!ML$35</f>
        <v>64</v>
      </c>
      <c r="MM11" s="92"/>
      <c r="MN11" s="92"/>
      <c r="MO11" s="92"/>
      <c r="MP11" s="92"/>
      <c r="MQ11" s="92">
        <f>BingoCardGenerator.com!MQ$35</f>
        <v>65</v>
      </c>
      <c r="MR11" s="92"/>
      <c r="MS11" s="92"/>
      <c r="MT11" s="92"/>
      <c r="MU11" s="92"/>
      <c r="MV11" s="92"/>
      <c r="MW11" s="92">
        <f>BingoCardGenerator.com!MW$35</f>
        <v>66</v>
      </c>
      <c r="MX11" s="92"/>
      <c r="MY11" s="92"/>
      <c r="MZ11" s="92"/>
      <c r="NA11" s="92"/>
      <c r="NB11" s="92">
        <f>BingoCardGenerator.com!NB$35</f>
        <v>67</v>
      </c>
      <c r="NC11" s="92"/>
      <c r="ND11" s="92"/>
      <c r="NE11" s="92"/>
      <c r="NF11" s="92"/>
      <c r="NG11" s="92"/>
      <c r="NH11" s="92">
        <f>BingoCardGenerator.com!NH$35</f>
        <v>68</v>
      </c>
      <c r="NI11" s="92"/>
      <c r="NJ11" s="92"/>
      <c r="NK11" s="92"/>
      <c r="NL11" s="92"/>
      <c r="NM11" s="92">
        <f>BingoCardGenerator.com!NM$35</f>
        <v>69</v>
      </c>
      <c r="NN11" s="92"/>
      <c r="NO11" s="92"/>
      <c r="NP11" s="92"/>
      <c r="NQ11" s="92"/>
      <c r="NR11" s="92"/>
      <c r="NS11" s="92">
        <f>BingoCardGenerator.com!NS$35</f>
        <v>70</v>
      </c>
      <c r="NT11" s="92"/>
      <c r="NU11" s="92"/>
      <c r="NV11" s="92"/>
      <c r="NW11" s="92"/>
      <c r="NX11" s="92">
        <f>BingoCardGenerator.com!NX$35</f>
        <v>71</v>
      </c>
      <c r="NY11" s="92"/>
      <c r="NZ11" s="92"/>
      <c r="OA11" s="92"/>
      <c r="OB11" s="92"/>
      <c r="OC11" s="92"/>
      <c r="OD11" s="92">
        <f>BingoCardGenerator.com!OD$35</f>
        <v>72</v>
      </c>
      <c r="OE11" s="92"/>
      <c r="OF11" s="92"/>
      <c r="OG11" s="92"/>
      <c r="OH11" s="92"/>
      <c r="OI11" s="92">
        <f>BingoCardGenerator.com!OI$35</f>
        <v>73</v>
      </c>
      <c r="OJ11" s="92"/>
      <c r="OK11" s="92"/>
      <c r="OL11" s="92"/>
      <c r="OM11" s="92"/>
      <c r="ON11" s="92"/>
      <c r="OO11" s="92">
        <f>BingoCardGenerator.com!OO$35</f>
        <v>74</v>
      </c>
      <c r="OP11" s="92"/>
      <c r="OQ11" s="92"/>
      <c r="OR11" s="92"/>
      <c r="OS11" s="92"/>
      <c r="OT11" s="92">
        <f>BingoCardGenerator.com!OT$35</f>
        <v>75</v>
      </c>
      <c r="OU11" s="92"/>
      <c r="OV11" s="92"/>
      <c r="OW11" s="92"/>
      <c r="OX11" s="92"/>
      <c r="OY11" s="92"/>
      <c r="OZ11" s="92">
        <f>BingoCardGenerator.com!OZ$35</f>
        <v>76</v>
      </c>
      <c r="PA11" s="92"/>
      <c r="PB11" s="92"/>
      <c r="PC11" s="92"/>
      <c r="PD11" s="92"/>
      <c r="PE11" s="92">
        <f>BingoCardGenerator.com!PE$35</f>
        <v>77</v>
      </c>
      <c r="PF11" s="92"/>
      <c r="PG11" s="92"/>
      <c r="PH11" s="92"/>
      <c r="PI11" s="92"/>
      <c r="PJ11" s="92"/>
      <c r="PK11" s="92">
        <f>BingoCardGenerator.com!PK$35</f>
        <v>78</v>
      </c>
      <c r="PL11" s="92"/>
      <c r="PM11" s="92"/>
      <c r="PN11" s="92"/>
      <c r="PO11" s="92"/>
      <c r="PP11" s="92">
        <f>BingoCardGenerator.com!PP$35</f>
        <v>79</v>
      </c>
      <c r="PQ11" s="92"/>
      <c r="PR11" s="92"/>
      <c r="PS11" s="92"/>
      <c r="PT11" s="92"/>
      <c r="PU11" s="92"/>
      <c r="PV11" s="92">
        <f>BingoCardGenerator.com!PV$35</f>
        <v>80</v>
      </c>
      <c r="PW11" s="92"/>
      <c r="PX11" s="92"/>
      <c r="PY11" s="92"/>
      <c r="PZ11" s="92"/>
      <c r="QA11" s="92">
        <f>BingoCardGenerator.com!QA$35</f>
        <v>81</v>
      </c>
      <c r="QB11" s="92"/>
      <c r="QC11" s="92"/>
      <c r="QD11" s="92"/>
      <c r="QE11" s="92"/>
      <c r="QF11" s="92"/>
      <c r="QG11" s="92">
        <f>BingoCardGenerator.com!QG$35</f>
        <v>82</v>
      </c>
      <c r="QH11" s="92"/>
      <c r="QI11" s="92"/>
      <c r="QJ11" s="92"/>
      <c r="QK11" s="92"/>
      <c r="QL11" s="92">
        <f>BingoCardGenerator.com!QL$35</f>
        <v>83</v>
      </c>
      <c r="QM11" s="92"/>
      <c r="QN11" s="92"/>
      <c r="QO11" s="92"/>
      <c r="QP11" s="92"/>
      <c r="QQ11" s="92"/>
      <c r="QR11" s="92">
        <f>BingoCardGenerator.com!QR$35</f>
        <v>84</v>
      </c>
      <c r="QS11" s="92"/>
      <c r="QT11" s="92"/>
      <c r="QU11" s="92"/>
      <c r="QV11" s="92"/>
      <c r="QW11" s="92">
        <f>BingoCardGenerator.com!QW$35</f>
        <v>85</v>
      </c>
      <c r="QX11" s="92"/>
      <c r="QY11" s="92"/>
      <c r="QZ11" s="92"/>
      <c r="RA11" s="92"/>
      <c r="RB11" s="92"/>
      <c r="RC11" s="92">
        <f>BingoCardGenerator.com!RC$35</f>
        <v>86</v>
      </c>
      <c r="RD11" s="92"/>
      <c r="RE11" s="92"/>
      <c r="RF11" s="92"/>
      <c r="RG11" s="92"/>
      <c r="RH11" s="92">
        <f>BingoCardGenerator.com!RH$35</f>
        <v>87</v>
      </c>
      <c r="RI11" s="92"/>
      <c r="RJ11" s="92"/>
      <c r="RK11" s="92"/>
      <c r="RL11" s="92"/>
      <c r="RM11" s="92"/>
      <c r="RN11" s="92">
        <f>BingoCardGenerator.com!RN$35</f>
        <v>88</v>
      </c>
      <c r="RO11" s="92"/>
      <c r="RP11" s="92"/>
      <c r="RQ11" s="92"/>
      <c r="RR11" s="92"/>
      <c r="RS11" s="92">
        <f>BingoCardGenerator.com!RS$35</f>
        <v>89</v>
      </c>
      <c r="RT11" s="92"/>
      <c r="RU11" s="92"/>
      <c r="RV11" s="92"/>
      <c r="RW11" s="92"/>
      <c r="RX11" s="92"/>
      <c r="RY11" s="92">
        <f>BingoCardGenerator.com!RY$35</f>
        <v>90</v>
      </c>
      <c r="RZ11" s="92"/>
      <c r="SA11" s="92"/>
      <c r="SB11" s="92"/>
      <c r="SC11" s="92"/>
      <c r="SD11" s="92">
        <f>BingoCardGenerator.com!SD$35</f>
        <v>91</v>
      </c>
      <c r="SE11" s="92"/>
      <c r="SF11" s="92"/>
      <c r="SG11" s="92"/>
      <c r="SH11" s="92"/>
      <c r="SI11" s="92"/>
      <c r="SJ11" s="92">
        <f>BingoCardGenerator.com!SJ$35</f>
        <v>92</v>
      </c>
      <c r="SK11" s="92"/>
      <c r="SL11" s="92"/>
      <c r="SM11" s="92"/>
      <c r="SN11" s="92"/>
      <c r="SO11" s="92">
        <f>BingoCardGenerator.com!SO$35</f>
        <v>93</v>
      </c>
      <c r="SP11" s="92"/>
      <c r="SQ11" s="92"/>
      <c r="SR11" s="92"/>
      <c r="SS11" s="92"/>
      <c r="ST11" s="92"/>
      <c r="SU11" s="92">
        <f>BingoCardGenerator.com!SU$35</f>
        <v>94</v>
      </c>
      <c r="SV11" s="92"/>
      <c r="SW11" s="92"/>
      <c r="SX11" s="92"/>
      <c r="SY11" s="92"/>
      <c r="SZ11" s="92">
        <f>BingoCardGenerator.com!SZ$35</f>
        <v>95</v>
      </c>
      <c r="TA11" s="92"/>
      <c r="TB11" s="92"/>
      <c r="TC11" s="92"/>
      <c r="TD11" s="92"/>
      <c r="TE11" s="92"/>
      <c r="TF11" s="92">
        <f>BingoCardGenerator.com!TF$35</f>
        <v>96</v>
      </c>
      <c r="TG11" s="92"/>
      <c r="TH11" s="92"/>
      <c r="TI11" s="92"/>
      <c r="TJ11" s="92"/>
      <c r="TK11" s="92">
        <f>BingoCardGenerator.com!TK$35</f>
        <v>97</v>
      </c>
      <c r="TL11" s="92"/>
      <c r="TM11" s="92"/>
      <c r="TN11" s="92"/>
      <c r="TO11" s="92"/>
      <c r="TP11" s="92"/>
      <c r="TQ11" s="92">
        <f>BingoCardGenerator.com!TQ$35</f>
        <v>98</v>
      </c>
      <c r="TR11" s="92"/>
      <c r="TS11" s="92"/>
      <c r="TT11" s="92"/>
      <c r="TU11" s="92"/>
      <c r="TV11" s="92">
        <f>BingoCardGenerator.com!TV$35</f>
        <v>99</v>
      </c>
      <c r="TW11" s="92"/>
      <c r="TX11" s="92"/>
      <c r="TY11" s="92"/>
      <c r="TZ11" s="92"/>
      <c r="UA11" s="92"/>
      <c r="UB11" s="92">
        <f>BingoCardGenerator.com!UB$35</f>
        <v>100</v>
      </c>
      <c r="UC11" s="92"/>
      <c r="UD11" s="92"/>
    </row>
    <row r="12" spans="1:550" s="178" customFormat="1" ht="32.1" customHeight="1" x14ac:dyDescent="0.4">
      <c r="A12" s="175">
        <f>IF('Word List'!$H$1=TRUE,C11,"")</f>
        <v>1</v>
      </c>
      <c r="B12" s="176"/>
      <c r="C12" s="176"/>
      <c r="D12" s="176"/>
      <c r="E12" s="177">
        <f>IF('Word List'!$H$1=TRUE,C11,"")</f>
        <v>1</v>
      </c>
      <c r="F12" s="176"/>
      <c r="G12" s="175">
        <f>IF('Word List'!$H$1=TRUE,I11,"")</f>
        <v>2</v>
      </c>
      <c r="H12" s="176"/>
      <c r="I12" s="176"/>
      <c r="J12" s="176"/>
      <c r="K12" s="177">
        <f>IF('Word List'!$H$1=TRUE,I11,"")</f>
        <v>2</v>
      </c>
      <c r="L12" s="175">
        <f>IF('Word List'!$H$1=TRUE,N11,"")</f>
        <v>3</v>
      </c>
      <c r="M12" s="176"/>
      <c r="N12" s="176"/>
      <c r="O12" s="176"/>
      <c r="P12" s="177">
        <f>IF('Word List'!$H$1=TRUE,N11,"")</f>
        <v>3</v>
      </c>
      <c r="Q12" s="176"/>
      <c r="R12" s="175">
        <f>IF('Word List'!$H$1=TRUE,T11,"")</f>
        <v>4</v>
      </c>
      <c r="S12" s="176"/>
      <c r="T12" s="176"/>
      <c r="U12" s="176"/>
      <c r="V12" s="177">
        <f>IF('Word List'!$H$1=TRUE,T11,"")</f>
        <v>4</v>
      </c>
      <c r="W12" s="175">
        <f>IF('Word List'!$H$1=TRUE,Y11,"")</f>
        <v>5</v>
      </c>
      <c r="X12" s="176"/>
      <c r="Y12" s="176"/>
      <c r="Z12" s="176"/>
      <c r="AA12" s="177">
        <f>IF('Word List'!$H$1=TRUE,Y11,"")</f>
        <v>5</v>
      </c>
      <c r="AB12" s="176"/>
      <c r="AC12" s="175">
        <f>IF('Word List'!$H$1=TRUE,AE11,"")</f>
        <v>6</v>
      </c>
      <c r="AD12" s="176"/>
      <c r="AE12" s="176"/>
      <c r="AF12" s="176"/>
      <c r="AG12" s="177">
        <f>IF('Word List'!$H$1=TRUE,AE11,"")</f>
        <v>6</v>
      </c>
      <c r="AH12" s="175">
        <f>IF('Word List'!$H$1=TRUE,AJ11,"")</f>
        <v>7</v>
      </c>
      <c r="AI12" s="176"/>
      <c r="AJ12" s="176"/>
      <c r="AK12" s="176"/>
      <c r="AL12" s="177">
        <f>IF('Word List'!$H$1=TRUE,AJ11,"")</f>
        <v>7</v>
      </c>
      <c r="AM12" s="176"/>
      <c r="AN12" s="175">
        <f>IF('Word List'!$H$1=TRUE,AP11,"")</f>
        <v>8</v>
      </c>
      <c r="AO12" s="176"/>
      <c r="AP12" s="176"/>
      <c r="AQ12" s="176"/>
      <c r="AR12" s="177">
        <f>IF('Word List'!$H$1=TRUE,AP11,"")</f>
        <v>8</v>
      </c>
      <c r="AS12" s="175">
        <f>IF('Word List'!$H$1=TRUE,AU11,"")</f>
        <v>9</v>
      </c>
      <c r="AT12" s="176"/>
      <c r="AU12" s="176"/>
      <c r="AV12" s="176"/>
      <c r="AW12" s="177">
        <f>IF('Word List'!$H$1=TRUE,AU11,"")</f>
        <v>9</v>
      </c>
      <c r="AX12" s="176"/>
      <c r="AY12" s="175">
        <f>IF('Word List'!$H$1=TRUE,BA11,"")</f>
        <v>10</v>
      </c>
      <c r="AZ12" s="176"/>
      <c r="BA12" s="176"/>
      <c r="BB12" s="176"/>
      <c r="BC12" s="177">
        <f>IF('Word List'!$H$1=TRUE,BA11,"")</f>
        <v>10</v>
      </c>
      <c r="BD12" s="175">
        <f>IF('Word List'!$H$1=TRUE,BF11,"")</f>
        <v>11</v>
      </c>
      <c r="BE12" s="176"/>
      <c r="BF12" s="176"/>
      <c r="BG12" s="176"/>
      <c r="BH12" s="177">
        <f>IF('Word List'!$H$1=TRUE,BF11,"")</f>
        <v>11</v>
      </c>
      <c r="BI12" s="176"/>
      <c r="BJ12" s="175">
        <f>IF('Word List'!$H$1=TRUE,BL11,"")</f>
        <v>12</v>
      </c>
      <c r="BK12" s="176"/>
      <c r="BL12" s="176"/>
      <c r="BM12" s="176"/>
      <c r="BN12" s="177">
        <f>IF('Word List'!$H$1=TRUE,BL11,"")</f>
        <v>12</v>
      </c>
      <c r="BO12" s="175">
        <f>IF('Word List'!$H$1=TRUE,BQ11,"")</f>
        <v>13</v>
      </c>
      <c r="BP12" s="176"/>
      <c r="BQ12" s="176"/>
      <c r="BR12" s="176"/>
      <c r="BS12" s="177">
        <f>IF('Word List'!$H$1=TRUE,BQ11,"")</f>
        <v>13</v>
      </c>
      <c r="BT12" s="176"/>
      <c r="BU12" s="175">
        <f>IF('Word List'!$H$1=TRUE,BW11,"")</f>
        <v>14</v>
      </c>
      <c r="BV12" s="176"/>
      <c r="BW12" s="176"/>
      <c r="BX12" s="176"/>
      <c r="BY12" s="177">
        <f>IF('Word List'!$H$1=TRUE,BW11,"")</f>
        <v>14</v>
      </c>
      <c r="BZ12" s="175">
        <f>IF('Word List'!$H$1=TRUE,CB11,"")</f>
        <v>15</v>
      </c>
      <c r="CA12" s="176"/>
      <c r="CB12" s="176"/>
      <c r="CC12" s="176"/>
      <c r="CD12" s="177">
        <f>IF('Word List'!$H$1=TRUE,CB11,"")</f>
        <v>15</v>
      </c>
      <c r="CE12" s="176"/>
      <c r="CF12" s="175">
        <f>IF('Word List'!$H$1=TRUE,CH11,"")</f>
        <v>16</v>
      </c>
      <c r="CG12" s="176"/>
      <c r="CH12" s="176"/>
      <c r="CI12" s="176"/>
      <c r="CJ12" s="177">
        <f>IF('Word List'!$H$1=TRUE,CH11,"")</f>
        <v>16</v>
      </c>
      <c r="CK12" s="175">
        <f>IF('Word List'!$H$1=TRUE,CM11,"")</f>
        <v>17</v>
      </c>
      <c r="CL12" s="176"/>
      <c r="CM12" s="176"/>
      <c r="CN12" s="176"/>
      <c r="CO12" s="177">
        <f>IF('Word List'!$H$1=TRUE,CM11,"")</f>
        <v>17</v>
      </c>
      <c r="CP12" s="176"/>
      <c r="CQ12" s="175">
        <f>IF('Word List'!$H$1=TRUE,CS11,"")</f>
        <v>18</v>
      </c>
      <c r="CR12" s="176"/>
      <c r="CS12" s="176"/>
      <c r="CT12" s="176"/>
      <c r="CU12" s="177">
        <f>IF('Word List'!$H$1=TRUE,CS11,"")</f>
        <v>18</v>
      </c>
      <c r="CV12" s="175">
        <f>IF('Word List'!$H$1=TRUE,CX11,"")</f>
        <v>19</v>
      </c>
      <c r="CW12" s="176"/>
      <c r="CX12" s="176"/>
      <c r="CY12" s="176"/>
      <c r="CZ12" s="177">
        <f>IF('Word List'!$H$1=TRUE,CX11,"")</f>
        <v>19</v>
      </c>
      <c r="DA12" s="176"/>
      <c r="DB12" s="175">
        <f>IF('Word List'!$H$1=TRUE,DD11,"")</f>
        <v>20</v>
      </c>
      <c r="DC12" s="176"/>
      <c r="DD12" s="176"/>
      <c r="DE12" s="176"/>
      <c r="DF12" s="177">
        <f>IF('Word List'!$H$1=TRUE,DD11,"")</f>
        <v>20</v>
      </c>
      <c r="DG12" s="175">
        <f>IF('Word List'!$H$1=TRUE,DI11,"")</f>
        <v>21</v>
      </c>
      <c r="DH12" s="176"/>
      <c r="DI12" s="176"/>
      <c r="DJ12" s="176"/>
      <c r="DK12" s="177">
        <f>IF('Word List'!$H$1=TRUE,DI11,"")</f>
        <v>21</v>
      </c>
      <c r="DL12" s="176"/>
      <c r="DM12" s="175">
        <f>IF('Word List'!$H$1=TRUE,DO11,"")</f>
        <v>22</v>
      </c>
      <c r="DN12" s="176"/>
      <c r="DO12" s="176"/>
      <c r="DP12" s="176"/>
      <c r="DQ12" s="177">
        <f>IF('Word List'!$H$1=TRUE,DO11,"")</f>
        <v>22</v>
      </c>
      <c r="DR12" s="175">
        <f>IF('Word List'!$H$1=TRUE,DT11,"")</f>
        <v>23</v>
      </c>
      <c r="DS12" s="176"/>
      <c r="DT12" s="176"/>
      <c r="DU12" s="176"/>
      <c r="DV12" s="177">
        <f>IF('Word List'!$H$1=TRUE,DT11,"")</f>
        <v>23</v>
      </c>
      <c r="DW12" s="176"/>
      <c r="DX12" s="175">
        <f>IF('Word List'!$H$1=TRUE,DZ11,"")</f>
        <v>24</v>
      </c>
      <c r="DY12" s="176"/>
      <c r="DZ12" s="176"/>
      <c r="EA12" s="176"/>
      <c r="EB12" s="177">
        <f>IF('Word List'!$H$1=TRUE,DZ11,"")</f>
        <v>24</v>
      </c>
      <c r="EC12" s="175">
        <f>IF('Word List'!$H$1=TRUE,EE11,"")</f>
        <v>25</v>
      </c>
      <c r="ED12" s="176"/>
      <c r="EE12" s="176"/>
      <c r="EF12" s="176"/>
      <c r="EG12" s="177">
        <f>IF('Word List'!$H$1=TRUE,EE11,"")</f>
        <v>25</v>
      </c>
      <c r="EH12" s="176"/>
      <c r="EI12" s="175">
        <f>IF('Word List'!$H$1=TRUE,EK11,"")</f>
        <v>26</v>
      </c>
      <c r="EJ12" s="176"/>
      <c r="EK12" s="176"/>
      <c r="EL12" s="176"/>
      <c r="EM12" s="177">
        <f>IF('Word List'!$H$1=TRUE,EK11,"")</f>
        <v>26</v>
      </c>
      <c r="EN12" s="175">
        <f>IF('Word List'!$H$1=TRUE,EP11,"")</f>
        <v>27</v>
      </c>
      <c r="EO12" s="176"/>
      <c r="EP12" s="176"/>
      <c r="EQ12" s="176"/>
      <c r="ER12" s="177">
        <f>IF('Word List'!$H$1=TRUE,EP11,"")</f>
        <v>27</v>
      </c>
      <c r="ES12" s="176"/>
      <c r="ET12" s="175">
        <f>IF('Word List'!$H$1=TRUE,EV11,"")</f>
        <v>28</v>
      </c>
      <c r="EU12" s="176"/>
      <c r="EV12" s="176"/>
      <c r="EW12" s="176"/>
      <c r="EX12" s="177">
        <f>IF('Word List'!$H$1=TRUE,EV11,"")</f>
        <v>28</v>
      </c>
      <c r="EY12" s="175">
        <f>IF('Word List'!$H$1=TRUE,FA11,"")</f>
        <v>29</v>
      </c>
      <c r="EZ12" s="176"/>
      <c r="FA12" s="176"/>
      <c r="FB12" s="176"/>
      <c r="FC12" s="177">
        <f>IF('Word List'!$H$1=TRUE,FA11,"")</f>
        <v>29</v>
      </c>
      <c r="FD12" s="176"/>
      <c r="FE12" s="175">
        <f>IF('Word List'!$H$1=TRUE,FG11,"")</f>
        <v>30</v>
      </c>
      <c r="FF12" s="176"/>
      <c r="FG12" s="176"/>
      <c r="FH12" s="176"/>
      <c r="FI12" s="177">
        <f>IF('Word List'!$H$1=TRUE,FG11,"")</f>
        <v>30</v>
      </c>
      <c r="FJ12" s="175">
        <f>IF('Word List'!$H$1=TRUE,FL11,"")</f>
        <v>31</v>
      </c>
      <c r="FK12" s="176"/>
      <c r="FL12" s="176"/>
      <c r="FM12" s="176"/>
      <c r="FN12" s="177">
        <f>IF('Word List'!$H$1=TRUE,FL11,"")</f>
        <v>31</v>
      </c>
      <c r="FO12" s="176"/>
      <c r="FP12" s="175">
        <f>IF('Word List'!$H$1=TRUE,FR11,"")</f>
        <v>32</v>
      </c>
      <c r="FQ12" s="176"/>
      <c r="FR12" s="176"/>
      <c r="FS12" s="176"/>
      <c r="FT12" s="177">
        <f>IF('Word List'!$H$1=TRUE,FR11,"")</f>
        <v>32</v>
      </c>
      <c r="FU12" s="175">
        <f>IF('Word List'!$H$1=TRUE,FW11,"")</f>
        <v>33</v>
      </c>
      <c r="FV12" s="176"/>
      <c r="FW12" s="176"/>
      <c r="FX12" s="176"/>
      <c r="FY12" s="177">
        <f>IF('Word List'!$H$1=TRUE,FW11,"")</f>
        <v>33</v>
      </c>
      <c r="FZ12" s="176"/>
      <c r="GA12" s="175">
        <f>IF('Word List'!$H$1=TRUE,GC11,"")</f>
        <v>34</v>
      </c>
      <c r="GB12" s="176"/>
      <c r="GC12" s="176"/>
      <c r="GD12" s="176"/>
      <c r="GE12" s="177">
        <f>IF('Word List'!$H$1=TRUE,GC11,"")</f>
        <v>34</v>
      </c>
      <c r="GF12" s="175">
        <f>IF('Word List'!$H$1=TRUE,GH11,"")</f>
        <v>35</v>
      </c>
      <c r="GG12" s="176"/>
      <c r="GH12" s="176"/>
      <c r="GI12" s="176"/>
      <c r="GJ12" s="177">
        <f>IF('Word List'!$H$1=TRUE,GH11,"")</f>
        <v>35</v>
      </c>
      <c r="GK12" s="176"/>
      <c r="GL12" s="175">
        <f>IF('Word List'!$H$1=TRUE,GN11,"")</f>
        <v>36</v>
      </c>
      <c r="GM12" s="176"/>
      <c r="GN12" s="176"/>
      <c r="GO12" s="176"/>
      <c r="GP12" s="177">
        <f>IF('Word List'!$H$1=TRUE,GN11,"")</f>
        <v>36</v>
      </c>
      <c r="GQ12" s="175">
        <f>IF('Word List'!$H$1=TRUE,GS11,"")</f>
        <v>37</v>
      </c>
      <c r="GR12" s="176"/>
      <c r="GS12" s="176"/>
      <c r="GT12" s="176"/>
      <c r="GU12" s="177">
        <f>IF('Word List'!$H$1=TRUE,GS11,"")</f>
        <v>37</v>
      </c>
      <c r="GV12" s="176"/>
      <c r="GW12" s="175">
        <f>IF('Word List'!$H$1=TRUE,GY11,"")</f>
        <v>38</v>
      </c>
      <c r="GX12" s="176"/>
      <c r="GY12" s="176"/>
      <c r="GZ12" s="176"/>
      <c r="HA12" s="177">
        <f>IF('Word List'!$H$1=TRUE,GY11,"")</f>
        <v>38</v>
      </c>
      <c r="HB12" s="175">
        <f>IF('Word List'!$H$1=TRUE,HD11,"")</f>
        <v>39</v>
      </c>
      <c r="HC12" s="176"/>
      <c r="HD12" s="176"/>
      <c r="HE12" s="176"/>
      <c r="HF12" s="177">
        <f>IF('Word List'!$H$1=TRUE,HD11,"")</f>
        <v>39</v>
      </c>
      <c r="HG12" s="176"/>
      <c r="HH12" s="175">
        <f>IF('Word List'!$H$1=TRUE,HJ11,"")</f>
        <v>40</v>
      </c>
      <c r="HI12" s="176"/>
      <c r="HJ12" s="176"/>
      <c r="HK12" s="176"/>
      <c r="HL12" s="177">
        <f>IF('Word List'!$H$1=TRUE,HJ11,"")</f>
        <v>40</v>
      </c>
      <c r="HM12" s="175">
        <f>IF('Word List'!$H$1=TRUE,HO11,"")</f>
        <v>41</v>
      </c>
      <c r="HN12" s="176"/>
      <c r="HO12" s="176"/>
      <c r="HP12" s="176"/>
      <c r="HQ12" s="177">
        <f>IF('Word List'!$H$1=TRUE,HO11,"")</f>
        <v>41</v>
      </c>
      <c r="HR12" s="176"/>
      <c r="HS12" s="175">
        <f>IF('Word List'!$H$1=TRUE,HU11,"")</f>
        <v>42</v>
      </c>
      <c r="HT12" s="176"/>
      <c r="HU12" s="176"/>
      <c r="HV12" s="176"/>
      <c r="HW12" s="177">
        <f>IF('Word List'!$H$1=TRUE,HU11,"")</f>
        <v>42</v>
      </c>
      <c r="HX12" s="175">
        <f>IF('Word List'!$H$1=TRUE,HZ11,"")</f>
        <v>43</v>
      </c>
      <c r="HY12" s="176"/>
      <c r="HZ12" s="176"/>
      <c r="IA12" s="176"/>
      <c r="IB12" s="177">
        <f>IF('Word List'!$H$1=TRUE,HZ11,"")</f>
        <v>43</v>
      </c>
      <c r="IC12" s="176"/>
      <c r="ID12" s="175">
        <f>IF('Word List'!$H$1=TRUE,IF11,"")</f>
        <v>44</v>
      </c>
      <c r="IE12" s="176"/>
      <c r="IF12" s="176"/>
      <c r="IG12" s="176"/>
      <c r="IH12" s="177">
        <f>IF('Word List'!$H$1=TRUE,IF11,"")</f>
        <v>44</v>
      </c>
      <c r="II12" s="175">
        <f>IF('Word List'!$H$1=TRUE,IK11,"")</f>
        <v>45</v>
      </c>
      <c r="IJ12" s="176"/>
      <c r="IK12" s="176"/>
      <c r="IL12" s="176"/>
      <c r="IM12" s="177">
        <f>IF('Word List'!$H$1=TRUE,IK11,"")</f>
        <v>45</v>
      </c>
      <c r="IN12" s="176"/>
      <c r="IO12" s="175">
        <f>IF('Word List'!$H$1=TRUE,IQ11,"")</f>
        <v>46</v>
      </c>
      <c r="IP12" s="176"/>
      <c r="IQ12" s="176"/>
      <c r="IR12" s="176"/>
      <c r="IS12" s="177">
        <f>IF('Word List'!$H$1=TRUE,IQ11,"")</f>
        <v>46</v>
      </c>
      <c r="IT12" s="175">
        <f>IF('Word List'!$H$1=TRUE,IV11,"")</f>
        <v>47</v>
      </c>
      <c r="IU12" s="176"/>
      <c r="IV12" s="176"/>
      <c r="IW12" s="176"/>
      <c r="IX12" s="177">
        <f>IF('Word List'!$H$1=TRUE,IV11,"")</f>
        <v>47</v>
      </c>
      <c r="IY12" s="176"/>
      <c r="IZ12" s="175">
        <f>IF('Word List'!$H$1=TRUE,JB11,"")</f>
        <v>48</v>
      </c>
      <c r="JA12" s="176"/>
      <c r="JB12" s="176"/>
      <c r="JC12" s="176"/>
      <c r="JD12" s="177">
        <f>IF('Word List'!$H$1=TRUE,JB11,"")</f>
        <v>48</v>
      </c>
      <c r="JE12" s="175">
        <f>IF('Word List'!$H$1=TRUE,JG11,"")</f>
        <v>49</v>
      </c>
      <c r="JF12" s="176"/>
      <c r="JG12" s="176"/>
      <c r="JH12" s="176"/>
      <c r="JI12" s="177">
        <f>IF('Word List'!$H$1=TRUE,JG11,"")</f>
        <v>49</v>
      </c>
      <c r="JJ12" s="176"/>
      <c r="JK12" s="175">
        <f>IF('Word List'!$H$1=TRUE,JM11,"")</f>
        <v>50</v>
      </c>
      <c r="JL12" s="176"/>
      <c r="JM12" s="176"/>
      <c r="JN12" s="176"/>
      <c r="JO12" s="177">
        <f>IF('Word List'!$H$1=TRUE,JM11,"")</f>
        <v>50</v>
      </c>
      <c r="JP12" s="175">
        <f>IF('Word List'!$H$1=TRUE,JR11,"")</f>
        <v>51</v>
      </c>
      <c r="JQ12" s="176"/>
      <c r="JR12" s="176"/>
      <c r="JS12" s="176"/>
      <c r="JT12" s="177">
        <f>IF('Word List'!$H$1=TRUE,JR11,"")</f>
        <v>51</v>
      </c>
      <c r="JU12" s="176"/>
      <c r="JV12" s="175">
        <f>IF('Word List'!$H$1=TRUE,JX11,"")</f>
        <v>52</v>
      </c>
      <c r="JW12" s="176"/>
      <c r="JX12" s="176"/>
      <c r="JY12" s="176"/>
      <c r="JZ12" s="177">
        <f>IF('Word List'!$H$1=TRUE,JX11,"")</f>
        <v>52</v>
      </c>
      <c r="KA12" s="175">
        <f>IF('Word List'!$H$1=TRUE,KC11,"")</f>
        <v>53</v>
      </c>
      <c r="KB12" s="176"/>
      <c r="KC12" s="176"/>
      <c r="KD12" s="176"/>
      <c r="KE12" s="177">
        <f>IF('Word List'!$H$1=TRUE,KC11,"")</f>
        <v>53</v>
      </c>
      <c r="KF12" s="176"/>
      <c r="KG12" s="175">
        <f>IF('Word List'!$H$1=TRUE,KI11,"")</f>
        <v>54</v>
      </c>
      <c r="KH12" s="176"/>
      <c r="KI12" s="176"/>
      <c r="KJ12" s="176"/>
      <c r="KK12" s="177">
        <f>IF('Word List'!$H$1=TRUE,KI11,"")</f>
        <v>54</v>
      </c>
      <c r="KL12" s="175">
        <f>IF('Word List'!$H$1=TRUE,KN11,"")</f>
        <v>55</v>
      </c>
      <c r="KM12" s="176"/>
      <c r="KN12" s="176"/>
      <c r="KO12" s="176"/>
      <c r="KP12" s="177">
        <f>IF('Word List'!$H$1=TRUE,KN11,"")</f>
        <v>55</v>
      </c>
      <c r="KQ12" s="176"/>
      <c r="KR12" s="175">
        <f>IF('Word List'!$H$1=TRUE,KT11,"")</f>
        <v>56</v>
      </c>
      <c r="KS12" s="176"/>
      <c r="KT12" s="176"/>
      <c r="KU12" s="176"/>
      <c r="KV12" s="177">
        <f>IF('Word List'!$H$1=TRUE,KT11,"")</f>
        <v>56</v>
      </c>
      <c r="KW12" s="175">
        <f>IF('Word List'!$H$1=TRUE,KY11,"")</f>
        <v>57</v>
      </c>
      <c r="KX12" s="176"/>
      <c r="KY12" s="176"/>
      <c r="KZ12" s="176"/>
      <c r="LA12" s="177">
        <f>IF('Word List'!$H$1=TRUE,KY11,"")</f>
        <v>57</v>
      </c>
      <c r="LB12" s="176"/>
      <c r="LC12" s="175">
        <f>IF('Word List'!$H$1=TRUE,LE11,"")</f>
        <v>58</v>
      </c>
      <c r="LD12" s="176"/>
      <c r="LE12" s="176"/>
      <c r="LF12" s="176"/>
      <c r="LG12" s="177">
        <f>IF('Word List'!$H$1=TRUE,LE11,"")</f>
        <v>58</v>
      </c>
      <c r="LH12" s="175">
        <f>IF('Word List'!$H$1=TRUE,LJ11,"")</f>
        <v>59</v>
      </c>
      <c r="LI12" s="176"/>
      <c r="LJ12" s="176"/>
      <c r="LK12" s="176"/>
      <c r="LL12" s="177">
        <f>IF('Word List'!$H$1=TRUE,LJ11,"")</f>
        <v>59</v>
      </c>
      <c r="LM12" s="176"/>
      <c r="LN12" s="175">
        <f>IF('Word List'!$H$1=TRUE,LP11,"")</f>
        <v>60</v>
      </c>
      <c r="LO12" s="176"/>
      <c r="LP12" s="176"/>
      <c r="LQ12" s="176"/>
      <c r="LR12" s="177">
        <f>IF('Word List'!$H$1=TRUE,LP11,"")</f>
        <v>60</v>
      </c>
      <c r="LS12" s="175">
        <f>IF('Word List'!$H$1=TRUE,LU11,"")</f>
        <v>61</v>
      </c>
      <c r="LT12" s="176"/>
      <c r="LU12" s="176"/>
      <c r="LV12" s="176"/>
      <c r="LW12" s="177">
        <f>IF('Word List'!$H$1=TRUE,LU11,"")</f>
        <v>61</v>
      </c>
      <c r="LX12" s="176"/>
      <c r="LY12" s="175">
        <f>IF('Word List'!$H$1=TRUE,MA11,"")</f>
        <v>62</v>
      </c>
      <c r="LZ12" s="176"/>
      <c r="MA12" s="176"/>
      <c r="MB12" s="176"/>
      <c r="MC12" s="177">
        <f>IF('Word List'!$H$1=TRUE,MA11,"")</f>
        <v>62</v>
      </c>
      <c r="MD12" s="175">
        <f>IF('Word List'!$H$1=TRUE,MF11,"")</f>
        <v>63</v>
      </c>
      <c r="ME12" s="176"/>
      <c r="MF12" s="176"/>
      <c r="MG12" s="176"/>
      <c r="MH12" s="177">
        <f>IF('Word List'!$H$1=TRUE,MF11,"")</f>
        <v>63</v>
      </c>
      <c r="MI12" s="176"/>
      <c r="MJ12" s="175">
        <f>IF('Word List'!$H$1=TRUE,ML11,"")</f>
        <v>64</v>
      </c>
      <c r="MK12" s="176"/>
      <c r="ML12" s="176"/>
      <c r="MM12" s="176"/>
      <c r="MN12" s="177">
        <f>IF('Word List'!$H$1=TRUE,ML11,"")</f>
        <v>64</v>
      </c>
      <c r="MO12" s="175">
        <f>IF('Word List'!$H$1=TRUE,MQ11,"")</f>
        <v>65</v>
      </c>
      <c r="MP12" s="176"/>
      <c r="MQ12" s="176"/>
      <c r="MR12" s="176"/>
      <c r="MS12" s="177">
        <f>IF('Word List'!$H$1=TRUE,MQ11,"")</f>
        <v>65</v>
      </c>
      <c r="MT12" s="176"/>
      <c r="MU12" s="175">
        <f>IF('Word List'!$H$1=TRUE,MW11,"")</f>
        <v>66</v>
      </c>
      <c r="MV12" s="176"/>
      <c r="MW12" s="176"/>
      <c r="MX12" s="176"/>
      <c r="MY12" s="177">
        <f>IF('Word List'!$H$1=TRUE,MW11,"")</f>
        <v>66</v>
      </c>
      <c r="MZ12" s="175">
        <f>IF('Word List'!$H$1=TRUE,NB11,"")</f>
        <v>67</v>
      </c>
      <c r="NA12" s="176"/>
      <c r="NB12" s="176"/>
      <c r="NC12" s="176"/>
      <c r="ND12" s="177">
        <f>IF('Word List'!$H$1=TRUE,NB11,"")</f>
        <v>67</v>
      </c>
      <c r="NE12" s="176"/>
      <c r="NF12" s="175">
        <f>IF('Word List'!$H$1=TRUE,NH11,"")</f>
        <v>68</v>
      </c>
      <c r="NG12" s="176"/>
      <c r="NH12" s="176"/>
      <c r="NI12" s="176"/>
      <c r="NJ12" s="177">
        <f>IF('Word List'!$H$1=TRUE,NH11,"")</f>
        <v>68</v>
      </c>
      <c r="NK12" s="175">
        <f>IF('Word List'!$H$1=TRUE,NM11,"")</f>
        <v>69</v>
      </c>
      <c r="NL12" s="176"/>
      <c r="NM12" s="176"/>
      <c r="NN12" s="176"/>
      <c r="NO12" s="177">
        <f>IF('Word List'!$H$1=TRUE,NM11,"")</f>
        <v>69</v>
      </c>
      <c r="NP12" s="176"/>
      <c r="NQ12" s="175">
        <f>IF('Word List'!$H$1=TRUE,NS11,"")</f>
        <v>70</v>
      </c>
      <c r="NR12" s="176"/>
      <c r="NS12" s="176"/>
      <c r="NT12" s="176"/>
      <c r="NU12" s="177">
        <f>IF('Word List'!$H$1=TRUE,NS11,"")</f>
        <v>70</v>
      </c>
      <c r="NV12" s="175">
        <f>IF('Word List'!$H$1=TRUE,NX11,"")</f>
        <v>71</v>
      </c>
      <c r="NW12" s="176"/>
      <c r="NX12" s="176"/>
      <c r="NY12" s="176"/>
      <c r="NZ12" s="177">
        <f>IF('Word List'!$H$1=TRUE,NX11,"")</f>
        <v>71</v>
      </c>
      <c r="OA12" s="176"/>
      <c r="OB12" s="175">
        <f>IF('Word List'!$H$1=TRUE,OD11,"")</f>
        <v>72</v>
      </c>
      <c r="OC12" s="176"/>
      <c r="OD12" s="176"/>
      <c r="OE12" s="176"/>
      <c r="OF12" s="177">
        <f>IF('Word List'!$H$1=TRUE,OD11,"")</f>
        <v>72</v>
      </c>
      <c r="OG12" s="175">
        <f>IF('Word List'!$H$1=TRUE,OI11,"")</f>
        <v>73</v>
      </c>
      <c r="OH12" s="176"/>
      <c r="OI12" s="176"/>
      <c r="OJ12" s="176"/>
      <c r="OK12" s="177">
        <f>IF('Word List'!$H$1=TRUE,OI11,"")</f>
        <v>73</v>
      </c>
      <c r="OL12" s="176"/>
      <c r="OM12" s="175">
        <f>IF('Word List'!$H$1=TRUE,OO11,"")</f>
        <v>74</v>
      </c>
      <c r="ON12" s="176"/>
      <c r="OO12" s="176"/>
      <c r="OP12" s="176"/>
      <c r="OQ12" s="177">
        <f>IF('Word List'!$H$1=TRUE,OO11,"")</f>
        <v>74</v>
      </c>
      <c r="OR12" s="175">
        <f>IF('Word List'!$H$1=TRUE,OT11,"")</f>
        <v>75</v>
      </c>
      <c r="OS12" s="176"/>
      <c r="OT12" s="176"/>
      <c r="OU12" s="176"/>
      <c r="OV12" s="177">
        <f>IF('Word List'!$H$1=TRUE,OT11,"")</f>
        <v>75</v>
      </c>
      <c r="OW12" s="176"/>
      <c r="OX12" s="175">
        <f>IF('Word List'!$H$1=TRUE,OZ11,"")</f>
        <v>76</v>
      </c>
      <c r="OY12" s="176"/>
      <c r="OZ12" s="176"/>
      <c r="PA12" s="176"/>
      <c r="PB12" s="177">
        <f>IF('Word List'!$H$1=TRUE,OZ11,"")</f>
        <v>76</v>
      </c>
      <c r="PC12" s="175">
        <f>IF('Word List'!$H$1=TRUE,PE11,"")</f>
        <v>77</v>
      </c>
      <c r="PD12" s="176"/>
      <c r="PE12" s="176"/>
      <c r="PF12" s="176"/>
      <c r="PG12" s="177">
        <f>IF('Word List'!$H$1=TRUE,PE11,"")</f>
        <v>77</v>
      </c>
      <c r="PH12" s="176"/>
      <c r="PI12" s="175">
        <f>IF('Word List'!$H$1=TRUE,PK11,"")</f>
        <v>78</v>
      </c>
      <c r="PJ12" s="176"/>
      <c r="PK12" s="176"/>
      <c r="PL12" s="176"/>
      <c r="PM12" s="177">
        <f>IF('Word List'!$H$1=TRUE,PK11,"")</f>
        <v>78</v>
      </c>
      <c r="PN12" s="175">
        <f>IF('Word List'!$H$1=TRUE,PP11,"")</f>
        <v>79</v>
      </c>
      <c r="PO12" s="176"/>
      <c r="PP12" s="176"/>
      <c r="PQ12" s="176"/>
      <c r="PR12" s="177">
        <f>IF('Word List'!$H$1=TRUE,PP11,"")</f>
        <v>79</v>
      </c>
      <c r="PS12" s="176"/>
      <c r="PT12" s="175">
        <f>IF('Word List'!$H$1=TRUE,PV11,"")</f>
        <v>80</v>
      </c>
      <c r="PU12" s="176"/>
      <c r="PV12" s="176"/>
      <c r="PW12" s="176"/>
      <c r="PX12" s="177">
        <f>IF('Word List'!$H$1=TRUE,PV11,"")</f>
        <v>80</v>
      </c>
      <c r="PY12" s="175">
        <f>IF('Word List'!$H$1=TRUE,QA11,"")</f>
        <v>81</v>
      </c>
      <c r="PZ12" s="176"/>
      <c r="QA12" s="176"/>
      <c r="QB12" s="176"/>
      <c r="QC12" s="177">
        <f>IF('Word List'!$H$1=TRUE,QA11,"")</f>
        <v>81</v>
      </c>
      <c r="QD12" s="176"/>
      <c r="QE12" s="175">
        <f>IF('Word List'!$H$1=TRUE,QG11,"")</f>
        <v>82</v>
      </c>
      <c r="QF12" s="176"/>
      <c r="QG12" s="176"/>
      <c r="QH12" s="176"/>
      <c r="QI12" s="177">
        <f>IF('Word List'!$H$1=TRUE,QG11,"")</f>
        <v>82</v>
      </c>
      <c r="QJ12" s="175">
        <f>IF('Word List'!$H$1=TRUE,QL11,"")</f>
        <v>83</v>
      </c>
      <c r="QK12" s="176"/>
      <c r="QL12" s="176"/>
      <c r="QM12" s="176"/>
      <c r="QN12" s="177">
        <f>IF('Word List'!$H$1=TRUE,QL11,"")</f>
        <v>83</v>
      </c>
      <c r="QO12" s="176"/>
      <c r="QP12" s="175">
        <f>IF('Word List'!$H$1=TRUE,QR11,"")</f>
        <v>84</v>
      </c>
      <c r="QQ12" s="176"/>
      <c r="QR12" s="176"/>
      <c r="QS12" s="176"/>
      <c r="QT12" s="177">
        <f>IF('Word List'!$H$1=TRUE,QR11,"")</f>
        <v>84</v>
      </c>
      <c r="QU12" s="175">
        <f>IF('Word List'!$H$1=TRUE,QW11,"")</f>
        <v>85</v>
      </c>
      <c r="QV12" s="176"/>
      <c r="QW12" s="176"/>
      <c r="QX12" s="176"/>
      <c r="QY12" s="177">
        <f>IF('Word List'!$H$1=TRUE,QW11,"")</f>
        <v>85</v>
      </c>
      <c r="QZ12" s="176"/>
      <c r="RA12" s="175">
        <f>IF('Word List'!$H$1=TRUE,RC11,"")</f>
        <v>86</v>
      </c>
      <c r="RB12" s="176"/>
      <c r="RC12" s="176"/>
      <c r="RD12" s="176"/>
      <c r="RE12" s="177">
        <f>IF('Word List'!$H$1=TRUE,RC11,"")</f>
        <v>86</v>
      </c>
      <c r="RF12" s="175">
        <f>IF('Word List'!$H$1=TRUE,RH11,"")</f>
        <v>87</v>
      </c>
      <c r="RG12" s="176"/>
      <c r="RH12" s="176"/>
      <c r="RI12" s="176"/>
      <c r="RJ12" s="177">
        <f>IF('Word List'!$H$1=TRUE,RH11,"")</f>
        <v>87</v>
      </c>
      <c r="RK12" s="176"/>
      <c r="RL12" s="175">
        <f>IF('Word List'!$H$1=TRUE,RN11,"")</f>
        <v>88</v>
      </c>
      <c r="RM12" s="176"/>
      <c r="RN12" s="176"/>
      <c r="RO12" s="176"/>
      <c r="RP12" s="177">
        <f>IF('Word List'!$H$1=TRUE,RN11,"")</f>
        <v>88</v>
      </c>
      <c r="RQ12" s="175">
        <f>IF('Word List'!$H$1=TRUE,RS11,"")</f>
        <v>89</v>
      </c>
      <c r="RR12" s="176"/>
      <c r="RS12" s="176"/>
      <c r="RT12" s="176"/>
      <c r="RU12" s="177">
        <f>IF('Word List'!$H$1=TRUE,RS11,"")</f>
        <v>89</v>
      </c>
      <c r="RV12" s="176"/>
      <c r="RW12" s="175">
        <f>IF('Word List'!$H$1=TRUE,RY11,"")</f>
        <v>90</v>
      </c>
      <c r="RX12" s="176"/>
      <c r="RY12" s="176"/>
      <c r="RZ12" s="176"/>
      <c r="SA12" s="177">
        <f>IF('Word List'!$H$1=TRUE,RY11,"")</f>
        <v>90</v>
      </c>
      <c r="SB12" s="175">
        <f>IF('Word List'!$H$1=TRUE,SD11,"")</f>
        <v>91</v>
      </c>
      <c r="SC12" s="176"/>
      <c r="SD12" s="176"/>
      <c r="SE12" s="176"/>
      <c r="SF12" s="177">
        <f>IF('Word List'!$H$1=TRUE,SD11,"")</f>
        <v>91</v>
      </c>
      <c r="SG12" s="176"/>
      <c r="SH12" s="175">
        <f>IF('Word List'!$H$1=TRUE,SJ11,"")</f>
        <v>92</v>
      </c>
      <c r="SI12" s="176"/>
      <c r="SJ12" s="176"/>
      <c r="SK12" s="176"/>
      <c r="SL12" s="177">
        <f>IF('Word List'!$H$1=TRUE,SJ11,"")</f>
        <v>92</v>
      </c>
      <c r="SM12" s="175">
        <f>IF('Word List'!$H$1=TRUE,SO11,"")</f>
        <v>93</v>
      </c>
      <c r="SN12" s="176"/>
      <c r="SO12" s="176"/>
      <c r="SP12" s="176"/>
      <c r="SQ12" s="177">
        <f>IF('Word List'!$H$1=TRUE,SO11,"")</f>
        <v>93</v>
      </c>
      <c r="SR12" s="176"/>
      <c r="SS12" s="175">
        <f>IF('Word List'!$H$1=TRUE,SU11,"")</f>
        <v>94</v>
      </c>
      <c r="ST12" s="176"/>
      <c r="SU12" s="176"/>
      <c r="SV12" s="176"/>
      <c r="SW12" s="177">
        <f>IF('Word List'!$H$1=TRUE,SU11,"")</f>
        <v>94</v>
      </c>
      <c r="SX12" s="175">
        <f>IF('Word List'!$H$1=TRUE,SZ11,"")</f>
        <v>95</v>
      </c>
      <c r="SY12" s="176"/>
      <c r="SZ12" s="176"/>
      <c r="TA12" s="176"/>
      <c r="TB12" s="177">
        <f>IF('Word List'!$H$1=TRUE,SZ11,"")</f>
        <v>95</v>
      </c>
      <c r="TC12" s="176"/>
      <c r="TD12" s="175">
        <f>IF('Word List'!$H$1=TRUE,TF11,"")</f>
        <v>96</v>
      </c>
      <c r="TE12" s="176"/>
      <c r="TF12" s="176"/>
      <c r="TG12" s="176"/>
      <c r="TH12" s="177">
        <f>IF('Word List'!$H$1=TRUE,TF11,"")</f>
        <v>96</v>
      </c>
      <c r="TI12" s="175">
        <f>IF('Word List'!$H$1=TRUE,TK11,"")</f>
        <v>97</v>
      </c>
      <c r="TJ12" s="176"/>
      <c r="TK12" s="176"/>
      <c r="TL12" s="176"/>
      <c r="TM12" s="177">
        <f>IF('Word List'!$H$1=TRUE,TK11,"")</f>
        <v>97</v>
      </c>
      <c r="TN12" s="176"/>
      <c r="TO12" s="175">
        <f>IF('Word List'!$H$1=TRUE,TQ11,"")</f>
        <v>98</v>
      </c>
      <c r="TP12" s="176"/>
      <c r="TQ12" s="176"/>
      <c r="TR12" s="176"/>
      <c r="TS12" s="177">
        <f>IF('Word List'!$H$1=TRUE,TQ11,"")</f>
        <v>98</v>
      </c>
      <c r="TT12" s="175">
        <f>IF('Word List'!$H$1=TRUE,TV11,"")</f>
        <v>99</v>
      </c>
      <c r="TU12" s="176"/>
      <c r="TV12" s="176"/>
      <c r="TW12" s="176"/>
      <c r="TX12" s="177">
        <f>IF('Word List'!$H$1=TRUE,TV11,"")</f>
        <v>99</v>
      </c>
      <c r="TY12" s="176"/>
      <c r="TZ12" s="175">
        <f>IF('Word List'!$H$1=TRUE,UB11,"")</f>
        <v>100</v>
      </c>
      <c r="UA12" s="176"/>
      <c r="UB12" s="176"/>
      <c r="UC12" s="176"/>
      <c r="UD12" s="177">
        <f>IF('Word List'!$H$1=TRUE,UB11,"")</f>
        <v>100</v>
      </c>
    </row>
    <row r="15" spans="1:550" x14ac:dyDescent="0.2">
      <c r="D15" s="107"/>
      <c r="E15" s="107"/>
      <c r="F15" s="107"/>
      <c r="G15" s="107"/>
    </row>
    <row r="16" spans="1:550" x14ac:dyDescent="0.2">
      <c r="D16" s="107"/>
      <c r="E16" s="106"/>
      <c r="F16" s="107"/>
      <c r="G16" s="107"/>
    </row>
    <row r="21" spans="4:4" x14ac:dyDescent="0.2">
      <c r="D21" s="106"/>
    </row>
  </sheetData>
  <sheetProtection algorithmName="SHA-512" hashValue="/SHyykkKdKSsD++M9UPauWMAIish2eyqOD1O5Iwph4dzEHsLwdS3FM1kfKQFo67EGQeL1znGlLwX/947bwDXmA==" saltValue="bvURw6h16mklZyajNXBTgw==" spinCount="100000" sheet="1" objects="1" scenarios="1" formatCells="0" formatColumns="0" formatRows="0" selectLockedCells="1"/>
  <phoneticPr fontId="3" type="noConversion"/>
  <printOptions horizontalCentered="1" verticalCentered="1"/>
  <pageMargins left="0.59055118110236227" right="0.59055118110236227" top="0.59055118110236227" bottom="0.59055118110236227" header="0.39370078740157483" footer="0.39370078740157483"/>
  <pageSetup pageOrder="overThenDown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SG53"/>
  <sheetViews>
    <sheetView showRuler="0" zoomScale="50" zoomScaleNormal="50" workbookViewId="0">
      <selection activeCell="E2" sqref="E2"/>
    </sheetView>
  </sheetViews>
  <sheetFormatPr baseColWidth="10" defaultColWidth="10.85546875" defaultRowHeight="15" x14ac:dyDescent="0.2"/>
  <cols>
    <col min="1" max="500" width="20.85546875" style="101" customWidth="1"/>
    <col min="501" max="16384" width="10.85546875" style="101"/>
  </cols>
  <sheetData>
    <row r="1" spans="1:501" s="198" customFormat="1" ht="36" customHeight="1" x14ac:dyDescent="0.3">
      <c r="A1" s="195">
        <f>IF('Word List'!$H$1=TRUE,C2,"")</f>
        <v>1</v>
      </c>
      <c r="B1" s="196"/>
      <c r="C1" s="196"/>
      <c r="D1" s="196"/>
      <c r="E1" s="197">
        <f>IF('Word List'!$H$1=TRUE,C2,"")</f>
        <v>1</v>
      </c>
      <c r="F1" s="195">
        <f>IF('Word List'!$H$1=TRUE,H2,"")</f>
        <v>2</v>
      </c>
      <c r="G1" s="196"/>
      <c r="H1" s="196"/>
      <c r="I1" s="196"/>
      <c r="J1" s="197">
        <f>IF('Word List'!$H$1=TRUE,H2,"")</f>
        <v>2</v>
      </c>
      <c r="K1" s="195">
        <f>IF('Word List'!$H$1=TRUE,M2,"")</f>
        <v>3</v>
      </c>
      <c r="L1" s="196"/>
      <c r="M1" s="196"/>
      <c r="N1" s="196"/>
      <c r="O1" s="197">
        <f>IF('Word List'!$H$1=TRUE,M2,"")</f>
        <v>3</v>
      </c>
      <c r="P1" s="195">
        <f>IF('Word List'!$H$1=TRUE,R2,"")</f>
        <v>4</v>
      </c>
      <c r="Q1" s="196"/>
      <c r="R1" s="196"/>
      <c r="S1" s="196"/>
      <c r="T1" s="197">
        <f>IF('Word List'!$H$1=TRUE,R2,"")</f>
        <v>4</v>
      </c>
      <c r="U1" s="195">
        <f>IF('Word List'!$H$1=TRUE,W2,"")</f>
        <v>5</v>
      </c>
      <c r="V1" s="196"/>
      <c r="W1" s="196"/>
      <c r="X1" s="196"/>
      <c r="Y1" s="197">
        <f>IF('Word List'!$H$1=TRUE,W2,"")</f>
        <v>5</v>
      </c>
      <c r="Z1" s="195">
        <f>IF('Word List'!$H$1=TRUE,AB2,"")</f>
        <v>6</v>
      </c>
      <c r="AA1" s="196"/>
      <c r="AB1" s="196"/>
      <c r="AC1" s="196"/>
      <c r="AD1" s="197">
        <f>IF('Word List'!$H$1=TRUE,AB2,"")</f>
        <v>6</v>
      </c>
      <c r="AE1" s="195">
        <f>IF('Word List'!$H$1=TRUE,AG2,"")</f>
        <v>7</v>
      </c>
      <c r="AF1" s="196"/>
      <c r="AG1" s="196"/>
      <c r="AH1" s="196"/>
      <c r="AI1" s="197">
        <f>IF('Word List'!$H$1=TRUE,AG2,"")</f>
        <v>7</v>
      </c>
      <c r="AJ1" s="195">
        <f>IF('Word List'!$H$1=TRUE,AL2,"")</f>
        <v>8</v>
      </c>
      <c r="AK1" s="196"/>
      <c r="AL1" s="196"/>
      <c r="AM1" s="196"/>
      <c r="AN1" s="197">
        <f>IF('Word List'!$H$1=TRUE,AL2,"")</f>
        <v>8</v>
      </c>
      <c r="AO1" s="195">
        <f>IF('Word List'!$H$1=TRUE,AQ2,"")</f>
        <v>9</v>
      </c>
      <c r="AP1" s="196"/>
      <c r="AQ1" s="196"/>
      <c r="AR1" s="196"/>
      <c r="AS1" s="197">
        <f>IF('Word List'!$H$1=TRUE,AQ2,"")</f>
        <v>9</v>
      </c>
      <c r="AT1" s="195">
        <f>IF('Word List'!$H$1=TRUE,AV2,"")</f>
        <v>10</v>
      </c>
      <c r="AU1" s="196"/>
      <c r="AV1" s="196"/>
      <c r="AW1" s="196"/>
      <c r="AX1" s="197">
        <f>IF('Word List'!$H$1=TRUE,AV2,"")</f>
        <v>10</v>
      </c>
      <c r="AY1" s="195">
        <f>IF('Word List'!$H$1=TRUE,BA2,"")</f>
        <v>11</v>
      </c>
      <c r="AZ1" s="196"/>
      <c r="BA1" s="196"/>
      <c r="BB1" s="196"/>
      <c r="BC1" s="197">
        <f>IF('Word List'!$H$1=TRUE,BA2,"")</f>
        <v>11</v>
      </c>
      <c r="BD1" s="195">
        <f>IF('Word List'!$H$1=TRUE,BF2,"")</f>
        <v>12</v>
      </c>
      <c r="BE1" s="196"/>
      <c r="BF1" s="196"/>
      <c r="BG1" s="196"/>
      <c r="BH1" s="197">
        <f>IF('Word List'!$H$1=TRUE,BF2,"")</f>
        <v>12</v>
      </c>
      <c r="BI1" s="195">
        <f>IF('Word List'!$H$1=TRUE,BK2,"")</f>
        <v>13</v>
      </c>
      <c r="BJ1" s="196"/>
      <c r="BK1" s="196"/>
      <c r="BL1" s="196"/>
      <c r="BM1" s="197">
        <f>IF('Word List'!$H$1=TRUE,BK2,"")</f>
        <v>13</v>
      </c>
      <c r="BN1" s="195">
        <f>IF('Word List'!$H$1=TRUE,BP2,"")</f>
        <v>14</v>
      </c>
      <c r="BO1" s="196"/>
      <c r="BP1" s="196"/>
      <c r="BQ1" s="196"/>
      <c r="BR1" s="197">
        <f>IF('Word List'!$H$1=TRUE,BP2,"")</f>
        <v>14</v>
      </c>
      <c r="BS1" s="195">
        <f>IF('Word List'!$H$1=TRUE,BU2,"")</f>
        <v>15</v>
      </c>
      <c r="BT1" s="196"/>
      <c r="BU1" s="196"/>
      <c r="BV1" s="196"/>
      <c r="BW1" s="197">
        <f>IF('Word List'!$H$1=TRUE,BU2,"")</f>
        <v>15</v>
      </c>
      <c r="BX1" s="195">
        <f>IF('Word List'!$H$1=TRUE,BZ2,"")</f>
        <v>16</v>
      </c>
      <c r="BY1" s="196"/>
      <c r="BZ1" s="196"/>
      <c r="CA1" s="196"/>
      <c r="CB1" s="197">
        <f>IF('Word List'!$H$1=TRUE,BZ2,"")</f>
        <v>16</v>
      </c>
      <c r="CC1" s="195">
        <f>IF('Word List'!$H$1=TRUE,CE2,"")</f>
        <v>17</v>
      </c>
      <c r="CD1" s="196"/>
      <c r="CE1" s="196"/>
      <c r="CF1" s="196"/>
      <c r="CG1" s="197">
        <f>IF('Word List'!$H$1=TRUE,CE2,"")</f>
        <v>17</v>
      </c>
      <c r="CH1" s="195">
        <f>IF('Word List'!$H$1=TRUE,CJ2,"")</f>
        <v>18</v>
      </c>
      <c r="CI1" s="196"/>
      <c r="CJ1" s="196"/>
      <c r="CK1" s="196"/>
      <c r="CL1" s="197">
        <f>IF('Word List'!$H$1=TRUE,CJ2,"")</f>
        <v>18</v>
      </c>
      <c r="CM1" s="195">
        <f>IF('Word List'!$H$1=TRUE,CO2,"")</f>
        <v>19</v>
      </c>
      <c r="CN1" s="196"/>
      <c r="CO1" s="196"/>
      <c r="CP1" s="196"/>
      <c r="CQ1" s="197">
        <f>IF('Word List'!$H$1=TRUE,CO2,"")</f>
        <v>19</v>
      </c>
      <c r="CR1" s="195">
        <f>IF('Word List'!$H$1=TRUE,CT2,"")</f>
        <v>20</v>
      </c>
      <c r="CS1" s="196"/>
      <c r="CT1" s="196"/>
      <c r="CU1" s="196"/>
      <c r="CV1" s="197">
        <f>IF('Word List'!$H$1=TRUE,CT2,"")</f>
        <v>20</v>
      </c>
      <c r="CW1" s="195">
        <f>IF('Word List'!$H$1=TRUE,CY2,"")</f>
        <v>21</v>
      </c>
      <c r="CX1" s="196"/>
      <c r="CY1" s="196"/>
      <c r="CZ1" s="196"/>
      <c r="DA1" s="197">
        <f>IF('Word List'!$H$1=TRUE,CY2,"")</f>
        <v>21</v>
      </c>
      <c r="DB1" s="195">
        <f>IF('Word List'!$H$1=TRUE,DD2,"")</f>
        <v>22</v>
      </c>
      <c r="DC1" s="196"/>
      <c r="DD1" s="196"/>
      <c r="DE1" s="196"/>
      <c r="DF1" s="197">
        <f>IF('Word List'!$H$1=TRUE,DD2,"")</f>
        <v>22</v>
      </c>
      <c r="DG1" s="195">
        <f>IF('Word List'!$H$1=TRUE,DI2,"")</f>
        <v>23</v>
      </c>
      <c r="DH1" s="196"/>
      <c r="DI1" s="196"/>
      <c r="DJ1" s="196"/>
      <c r="DK1" s="197">
        <f>IF('Word List'!$H$1=TRUE,DI2,"")</f>
        <v>23</v>
      </c>
      <c r="DL1" s="195">
        <f>IF('Word List'!$H$1=TRUE,DN2,"")</f>
        <v>24</v>
      </c>
      <c r="DM1" s="196"/>
      <c r="DN1" s="196"/>
      <c r="DO1" s="196"/>
      <c r="DP1" s="197">
        <f>IF('Word List'!$H$1=TRUE,DN2,"")</f>
        <v>24</v>
      </c>
      <c r="DQ1" s="195">
        <f>IF('Word List'!$H$1=TRUE,DS2,"")</f>
        <v>25</v>
      </c>
      <c r="DR1" s="196"/>
      <c r="DS1" s="196"/>
      <c r="DT1" s="196"/>
      <c r="DU1" s="197">
        <f>IF('Word List'!$H$1=TRUE,DS2,"")</f>
        <v>25</v>
      </c>
      <c r="DV1" s="195">
        <f>IF('Word List'!$H$1=TRUE,DX2,"")</f>
        <v>26</v>
      </c>
      <c r="DW1" s="196"/>
      <c r="DX1" s="196"/>
      <c r="DY1" s="196"/>
      <c r="DZ1" s="197">
        <f>IF('Word List'!$H$1=TRUE,DX2,"")</f>
        <v>26</v>
      </c>
      <c r="EA1" s="195">
        <f>IF('Word List'!$H$1=TRUE,EC2,"")</f>
        <v>27</v>
      </c>
      <c r="EB1" s="196"/>
      <c r="EC1" s="196"/>
      <c r="ED1" s="196"/>
      <c r="EE1" s="197">
        <f>IF('Word List'!$H$1=TRUE,EC2,"")</f>
        <v>27</v>
      </c>
      <c r="EF1" s="195">
        <f>IF('Word List'!$H$1=TRUE,EH2,"")</f>
        <v>28</v>
      </c>
      <c r="EG1" s="196"/>
      <c r="EH1" s="196"/>
      <c r="EI1" s="196"/>
      <c r="EJ1" s="197">
        <f>IF('Word List'!$H$1=TRUE,EH2,"")</f>
        <v>28</v>
      </c>
      <c r="EK1" s="195">
        <f>IF('Word List'!$H$1=TRUE,EM2,"")</f>
        <v>29</v>
      </c>
      <c r="EL1" s="196"/>
      <c r="EM1" s="196"/>
      <c r="EN1" s="196"/>
      <c r="EO1" s="197">
        <f>IF('Word List'!$H$1=TRUE,EM2,"")</f>
        <v>29</v>
      </c>
      <c r="EP1" s="195">
        <f>IF('Word List'!$H$1=TRUE,ER2,"")</f>
        <v>30</v>
      </c>
      <c r="EQ1" s="196"/>
      <c r="ER1" s="196"/>
      <c r="ES1" s="196"/>
      <c r="ET1" s="197">
        <f>IF('Word List'!$H$1=TRUE,ER2,"")</f>
        <v>30</v>
      </c>
      <c r="EU1" s="195">
        <f>IF('Word List'!$H$1=TRUE,EW2,"")</f>
        <v>31</v>
      </c>
      <c r="EV1" s="196"/>
      <c r="EW1" s="196"/>
      <c r="EX1" s="196"/>
      <c r="EY1" s="197">
        <f>IF('Word List'!$H$1=TRUE,EW2,"")</f>
        <v>31</v>
      </c>
      <c r="EZ1" s="195">
        <f>IF('Word List'!$H$1=TRUE,FB2,"")</f>
        <v>32</v>
      </c>
      <c r="FA1" s="196"/>
      <c r="FB1" s="196"/>
      <c r="FC1" s="196"/>
      <c r="FD1" s="197">
        <f>IF('Word List'!$H$1=TRUE,FB2,"")</f>
        <v>32</v>
      </c>
      <c r="FE1" s="195">
        <f>IF('Word List'!$H$1=TRUE,FG2,"")</f>
        <v>33</v>
      </c>
      <c r="FF1" s="196"/>
      <c r="FG1" s="196"/>
      <c r="FH1" s="196"/>
      <c r="FI1" s="197">
        <f>IF('Word List'!$H$1=TRUE,FG2,"")</f>
        <v>33</v>
      </c>
      <c r="FJ1" s="195">
        <f>IF('Word List'!$H$1=TRUE,FL2,"")</f>
        <v>34</v>
      </c>
      <c r="FK1" s="196"/>
      <c r="FL1" s="196"/>
      <c r="FM1" s="196"/>
      <c r="FN1" s="197">
        <f>IF('Word List'!$H$1=TRUE,FL2,"")</f>
        <v>34</v>
      </c>
      <c r="FO1" s="195">
        <f>IF('Word List'!$H$1=TRUE,FQ2,"")</f>
        <v>35</v>
      </c>
      <c r="FP1" s="196"/>
      <c r="FQ1" s="196"/>
      <c r="FR1" s="196"/>
      <c r="FS1" s="197">
        <f>IF('Word List'!$H$1=TRUE,FQ2,"")</f>
        <v>35</v>
      </c>
      <c r="FT1" s="195">
        <f>IF('Word List'!$H$1=TRUE,FV2,"")</f>
        <v>36</v>
      </c>
      <c r="FU1" s="196"/>
      <c r="FV1" s="196"/>
      <c r="FW1" s="196"/>
      <c r="FX1" s="197">
        <f>IF('Word List'!$H$1=TRUE,FV2,"")</f>
        <v>36</v>
      </c>
      <c r="FY1" s="195">
        <f>IF('Word List'!$H$1=TRUE,GA2,"")</f>
        <v>37</v>
      </c>
      <c r="FZ1" s="196"/>
      <c r="GA1" s="196"/>
      <c r="GB1" s="196"/>
      <c r="GC1" s="197">
        <f>IF('Word List'!$H$1=TRUE,GA2,"")</f>
        <v>37</v>
      </c>
      <c r="GD1" s="195">
        <f>IF('Word List'!$H$1=TRUE,GF2,"")</f>
        <v>38</v>
      </c>
      <c r="GE1" s="196"/>
      <c r="GF1" s="196"/>
      <c r="GG1" s="196"/>
      <c r="GH1" s="197">
        <f>IF('Word List'!$H$1=TRUE,GF2,"")</f>
        <v>38</v>
      </c>
      <c r="GI1" s="195">
        <f>IF('Word List'!$H$1=TRUE,GK2,"")</f>
        <v>39</v>
      </c>
      <c r="GJ1" s="196"/>
      <c r="GK1" s="196"/>
      <c r="GL1" s="196"/>
      <c r="GM1" s="197">
        <f>IF('Word List'!$H$1=TRUE,GK2,"")</f>
        <v>39</v>
      </c>
      <c r="GN1" s="195">
        <f>IF('Word List'!$H$1=TRUE,GP2,"")</f>
        <v>40</v>
      </c>
      <c r="GO1" s="196"/>
      <c r="GP1" s="196"/>
      <c r="GQ1" s="196"/>
      <c r="GR1" s="197">
        <f>IF('Word List'!$H$1=TRUE,GP2,"")</f>
        <v>40</v>
      </c>
      <c r="GS1" s="195">
        <f>IF('Word List'!$H$1=TRUE,GU2,"")</f>
        <v>41</v>
      </c>
      <c r="GT1" s="196"/>
      <c r="GU1" s="196"/>
      <c r="GV1" s="196"/>
      <c r="GW1" s="197">
        <f>IF('Word List'!$H$1=TRUE,GU2,"")</f>
        <v>41</v>
      </c>
      <c r="GX1" s="195">
        <f>IF('Word List'!$H$1=TRUE,GZ2,"")</f>
        <v>42</v>
      </c>
      <c r="GY1" s="196"/>
      <c r="GZ1" s="196"/>
      <c r="HA1" s="196"/>
      <c r="HB1" s="197">
        <f>IF('Word List'!$H$1=TRUE,GZ2,"")</f>
        <v>42</v>
      </c>
      <c r="HC1" s="195">
        <f>IF('Word List'!$H$1=TRUE,HE2,"")</f>
        <v>43</v>
      </c>
      <c r="HD1" s="196"/>
      <c r="HE1" s="196"/>
      <c r="HF1" s="196"/>
      <c r="HG1" s="197">
        <f>IF('Word List'!$H$1=TRUE,HE2,"")</f>
        <v>43</v>
      </c>
      <c r="HH1" s="195">
        <f>IF('Word List'!$H$1=TRUE,HJ2,"")</f>
        <v>44</v>
      </c>
      <c r="HI1" s="196"/>
      <c r="HJ1" s="196"/>
      <c r="HK1" s="196"/>
      <c r="HL1" s="197">
        <f>IF('Word List'!$H$1=TRUE,HJ2,"")</f>
        <v>44</v>
      </c>
      <c r="HM1" s="195">
        <f>IF('Word List'!$H$1=TRUE,HO2,"")</f>
        <v>45</v>
      </c>
      <c r="HN1" s="196"/>
      <c r="HO1" s="196"/>
      <c r="HP1" s="196"/>
      <c r="HQ1" s="197">
        <f>IF('Word List'!$H$1=TRUE,HO2,"")</f>
        <v>45</v>
      </c>
      <c r="HR1" s="195">
        <f>IF('Word List'!$H$1=TRUE,HT2,"")</f>
        <v>46</v>
      </c>
      <c r="HS1" s="196"/>
      <c r="HT1" s="196"/>
      <c r="HU1" s="196"/>
      <c r="HV1" s="197">
        <f>IF('Word List'!$H$1=TRUE,HT2,"")</f>
        <v>46</v>
      </c>
      <c r="HW1" s="195">
        <f>IF('Word List'!$H$1=TRUE,HY2,"")</f>
        <v>47</v>
      </c>
      <c r="HX1" s="196"/>
      <c r="HY1" s="196"/>
      <c r="HZ1" s="196"/>
      <c r="IA1" s="197">
        <f>IF('Word List'!$H$1=TRUE,HY2,"")</f>
        <v>47</v>
      </c>
      <c r="IB1" s="195">
        <f>IF('Word List'!$H$1=TRUE,ID2,"")</f>
        <v>48</v>
      </c>
      <c r="IC1" s="196"/>
      <c r="ID1" s="196"/>
      <c r="IE1" s="196"/>
      <c r="IF1" s="197">
        <f>IF('Word List'!$H$1=TRUE,ID2,"")</f>
        <v>48</v>
      </c>
      <c r="IG1" s="195">
        <f>IF('Word List'!$H$1=TRUE,II2,"")</f>
        <v>49</v>
      </c>
      <c r="IH1" s="196"/>
      <c r="II1" s="196"/>
      <c r="IJ1" s="196"/>
      <c r="IK1" s="197">
        <f>IF('Word List'!$H$1=TRUE,II2,"")</f>
        <v>49</v>
      </c>
      <c r="IL1" s="195">
        <f>IF('Word List'!$H$1=TRUE,IN2,"")</f>
        <v>50</v>
      </c>
      <c r="IM1" s="196"/>
      <c r="IN1" s="196"/>
      <c r="IO1" s="196"/>
      <c r="IP1" s="197">
        <f>IF('Word List'!$H$1=TRUE,IN2,"")</f>
        <v>50</v>
      </c>
      <c r="IQ1" s="195">
        <f>IF('Word List'!$H$1=TRUE,IS2,"")</f>
        <v>51</v>
      </c>
      <c r="IR1" s="196"/>
      <c r="IS1" s="196"/>
      <c r="IT1" s="196"/>
      <c r="IU1" s="197">
        <f>IF('Word List'!$H$1=TRUE,IS2,"")</f>
        <v>51</v>
      </c>
      <c r="IV1" s="195">
        <f>IF('Word List'!$H$1=TRUE,IX2,"")</f>
        <v>52</v>
      </c>
      <c r="IW1" s="196"/>
      <c r="IX1" s="196"/>
      <c r="IY1" s="196"/>
      <c r="IZ1" s="197">
        <f>IF('Word List'!$H$1=TRUE,IX2,"")</f>
        <v>52</v>
      </c>
      <c r="JA1" s="195">
        <f>IF('Word List'!$H$1=TRUE,JC2,"")</f>
        <v>53</v>
      </c>
      <c r="JB1" s="196"/>
      <c r="JC1" s="196"/>
      <c r="JD1" s="196"/>
      <c r="JE1" s="197">
        <f>IF('Word List'!$H$1=TRUE,JC2,"")</f>
        <v>53</v>
      </c>
      <c r="JF1" s="195">
        <f>IF('Word List'!$H$1=TRUE,JH2,"")</f>
        <v>54</v>
      </c>
      <c r="JG1" s="196"/>
      <c r="JH1" s="196"/>
      <c r="JI1" s="196"/>
      <c r="JJ1" s="197">
        <f>IF('Word List'!$H$1=TRUE,JH2,"")</f>
        <v>54</v>
      </c>
      <c r="JK1" s="195">
        <f>IF('Word List'!$H$1=TRUE,JM2,"")</f>
        <v>55</v>
      </c>
      <c r="JL1" s="196"/>
      <c r="JM1" s="196"/>
      <c r="JN1" s="196"/>
      <c r="JO1" s="197">
        <f>IF('Word List'!$H$1=TRUE,JM2,"")</f>
        <v>55</v>
      </c>
      <c r="JP1" s="195">
        <f>IF('Word List'!$H$1=TRUE,JR2,"")</f>
        <v>56</v>
      </c>
      <c r="JQ1" s="196"/>
      <c r="JR1" s="196"/>
      <c r="JS1" s="196"/>
      <c r="JT1" s="197">
        <f>IF('Word List'!$H$1=TRUE,JR2,"")</f>
        <v>56</v>
      </c>
      <c r="JU1" s="195">
        <f>IF('Word List'!$H$1=TRUE,JW2,"")</f>
        <v>57</v>
      </c>
      <c r="JV1" s="196"/>
      <c r="JW1" s="196"/>
      <c r="JX1" s="196"/>
      <c r="JY1" s="197">
        <f>IF('Word List'!$H$1=TRUE,JW2,"")</f>
        <v>57</v>
      </c>
      <c r="JZ1" s="195">
        <f>IF('Word List'!$H$1=TRUE,KB2,"")</f>
        <v>58</v>
      </c>
      <c r="KA1" s="196"/>
      <c r="KB1" s="196"/>
      <c r="KC1" s="196"/>
      <c r="KD1" s="197">
        <f>IF('Word List'!$H$1=TRUE,KB2,"")</f>
        <v>58</v>
      </c>
      <c r="KE1" s="195">
        <f>IF('Word List'!$H$1=TRUE,KG2,"")</f>
        <v>59</v>
      </c>
      <c r="KF1" s="196"/>
      <c r="KG1" s="196"/>
      <c r="KH1" s="196"/>
      <c r="KI1" s="197">
        <f>IF('Word List'!$H$1=TRUE,KG2,"")</f>
        <v>59</v>
      </c>
      <c r="KJ1" s="195">
        <f>IF('Word List'!$H$1=TRUE,KL2,"")</f>
        <v>60</v>
      </c>
      <c r="KK1" s="196"/>
      <c r="KL1" s="196"/>
      <c r="KM1" s="196"/>
      <c r="KN1" s="197">
        <f>IF('Word List'!$H$1=TRUE,KL2,"")</f>
        <v>60</v>
      </c>
      <c r="KO1" s="195">
        <f>IF('Word List'!$H$1=TRUE,KQ2,"")</f>
        <v>61</v>
      </c>
      <c r="KP1" s="196"/>
      <c r="KQ1" s="196"/>
      <c r="KR1" s="196"/>
      <c r="KS1" s="197">
        <f>IF('Word List'!$H$1=TRUE,KQ2,"")</f>
        <v>61</v>
      </c>
      <c r="KT1" s="195">
        <f>IF('Word List'!$H$1=TRUE,KV2,"")</f>
        <v>62</v>
      </c>
      <c r="KU1" s="196"/>
      <c r="KV1" s="196"/>
      <c r="KW1" s="196"/>
      <c r="KX1" s="197">
        <f>IF('Word List'!$H$1=TRUE,KV2,"")</f>
        <v>62</v>
      </c>
      <c r="KY1" s="195">
        <f>IF('Word List'!$H$1=TRUE,LA2,"")</f>
        <v>63</v>
      </c>
      <c r="KZ1" s="196"/>
      <c r="LA1" s="196"/>
      <c r="LB1" s="196"/>
      <c r="LC1" s="197">
        <f>IF('Word List'!$H$1=TRUE,LA2,"")</f>
        <v>63</v>
      </c>
      <c r="LD1" s="195">
        <f>IF('Word List'!$H$1=TRUE,LF2,"")</f>
        <v>64</v>
      </c>
      <c r="LE1" s="196"/>
      <c r="LF1" s="196"/>
      <c r="LG1" s="196"/>
      <c r="LH1" s="197">
        <f>IF('Word List'!$H$1=TRUE,LF2,"")</f>
        <v>64</v>
      </c>
      <c r="LI1" s="195">
        <f>IF('Word List'!$H$1=TRUE,LK2,"")</f>
        <v>65</v>
      </c>
      <c r="LJ1" s="196"/>
      <c r="LK1" s="196"/>
      <c r="LL1" s="196"/>
      <c r="LM1" s="197">
        <f>IF('Word List'!$H$1=TRUE,LK2,"")</f>
        <v>65</v>
      </c>
      <c r="LN1" s="195">
        <f>IF('Word List'!$H$1=TRUE,LP2,"")</f>
        <v>66</v>
      </c>
      <c r="LO1" s="196"/>
      <c r="LP1" s="196"/>
      <c r="LQ1" s="196"/>
      <c r="LR1" s="197">
        <f>IF('Word List'!$H$1=TRUE,LP2,"")</f>
        <v>66</v>
      </c>
      <c r="LS1" s="195">
        <f>IF('Word List'!$H$1=TRUE,LU2,"")</f>
        <v>67</v>
      </c>
      <c r="LT1" s="196"/>
      <c r="LU1" s="196"/>
      <c r="LV1" s="196"/>
      <c r="LW1" s="197">
        <f>IF('Word List'!$H$1=TRUE,LU2,"")</f>
        <v>67</v>
      </c>
      <c r="LX1" s="195">
        <f>IF('Word List'!$H$1=TRUE,LZ2,"")</f>
        <v>68</v>
      </c>
      <c r="LY1" s="196"/>
      <c r="LZ1" s="196"/>
      <c r="MA1" s="196"/>
      <c r="MB1" s="197">
        <f>IF('Word List'!$H$1=TRUE,LZ2,"")</f>
        <v>68</v>
      </c>
      <c r="MC1" s="195">
        <f>IF('Word List'!$H$1=TRUE,ME2,"")</f>
        <v>69</v>
      </c>
      <c r="MD1" s="196"/>
      <c r="ME1" s="196"/>
      <c r="MF1" s="196"/>
      <c r="MG1" s="197">
        <f>IF('Word List'!$H$1=TRUE,ME2,"")</f>
        <v>69</v>
      </c>
      <c r="MH1" s="195">
        <f>IF('Word List'!$H$1=TRUE,MJ2,"")</f>
        <v>70</v>
      </c>
      <c r="MI1" s="196"/>
      <c r="MJ1" s="196"/>
      <c r="MK1" s="196"/>
      <c r="ML1" s="197">
        <f>IF('Word List'!$H$1=TRUE,MJ2,"")</f>
        <v>70</v>
      </c>
      <c r="MM1" s="195">
        <f>IF('Word List'!$H$1=TRUE,MO2,"")</f>
        <v>71</v>
      </c>
      <c r="MN1" s="196"/>
      <c r="MO1" s="196"/>
      <c r="MP1" s="196"/>
      <c r="MQ1" s="197">
        <f>IF('Word List'!$H$1=TRUE,MO2,"")</f>
        <v>71</v>
      </c>
      <c r="MR1" s="195">
        <f>IF('Word List'!$H$1=TRUE,MT2,"")</f>
        <v>72</v>
      </c>
      <c r="MS1" s="196"/>
      <c r="MT1" s="196"/>
      <c r="MU1" s="196"/>
      <c r="MV1" s="197">
        <f>IF('Word List'!$H$1=TRUE,MT2,"")</f>
        <v>72</v>
      </c>
      <c r="MW1" s="195">
        <f>IF('Word List'!$H$1=TRUE,MY2,"")</f>
        <v>73</v>
      </c>
      <c r="MX1" s="196"/>
      <c r="MY1" s="196"/>
      <c r="MZ1" s="196"/>
      <c r="NA1" s="197">
        <f>IF('Word List'!$H$1=TRUE,MY2,"")</f>
        <v>73</v>
      </c>
      <c r="NB1" s="195">
        <f>IF('Word List'!$H$1=TRUE,ND2,"")</f>
        <v>74</v>
      </c>
      <c r="NC1" s="196"/>
      <c r="ND1" s="196"/>
      <c r="NE1" s="196"/>
      <c r="NF1" s="197">
        <f>IF('Word List'!$H$1=TRUE,ND2,"")</f>
        <v>74</v>
      </c>
      <c r="NG1" s="195">
        <f>IF('Word List'!$H$1=TRUE,NI2,"")</f>
        <v>75</v>
      </c>
      <c r="NH1" s="196"/>
      <c r="NI1" s="196"/>
      <c r="NJ1" s="196"/>
      <c r="NK1" s="197">
        <f>IF('Word List'!$H$1=TRUE,NI2,"")</f>
        <v>75</v>
      </c>
      <c r="NL1" s="195">
        <f>IF('Word List'!$H$1=TRUE,NN2,"")</f>
        <v>76</v>
      </c>
      <c r="NM1" s="196"/>
      <c r="NN1" s="196"/>
      <c r="NO1" s="196"/>
      <c r="NP1" s="197">
        <f>IF('Word List'!$H$1=TRUE,NN2,"")</f>
        <v>76</v>
      </c>
      <c r="NQ1" s="195">
        <f>IF('Word List'!$H$1=TRUE,NS2,"")</f>
        <v>77</v>
      </c>
      <c r="NR1" s="196"/>
      <c r="NS1" s="196"/>
      <c r="NT1" s="196"/>
      <c r="NU1" s="197">
        <f>IF('Word List'!$H$1=TRUE,NS2,"")</f>
        <v>77</v>
      </c>
      <c r="NV1" s="195">
        <f>IF('Word List'!$H$1=TRUE,NX2,"")</f>
        <v>78</v>
      </c>
      <c r="NW1" s="196"/>
      <c r="NX1" s="196"/>
      <c r="NY1" s="196"/>
      <c r="NZ1" s="197">
        <f>IF('Word List'!$H$1=TRUE,NX2,"")</f>
        <v>78</v>
      </c>
      <c r="OA1" s="195">
        <f>IF('Word List'!$H$1=TRUE,OC2,"")</f>
        <v>79</v>
      </c>
      <c r="OB1" s="196"/>
      <c r="OC1" s="196"/>
      <c r="OD1" s="196"/>
      <c r="OE1" s="197">
        <f>IF('Word List'!$H$1=TRUE,OC2,"")</f>
        <v>79</v>
      </c>
      <c r="OF1" s="195">
        <f>IF('Word List'!$H$1=TRUE,OH2,"")</f>
        <v>80</v>
      </c>
      <c r="OG1" s="196"/>
      <c r="OH1" s="196"/>
      <c r="OI1" s="196"/>
      <c r="OJ1" s="197">
        <f>IF('Word List'!$H$1=TRUE,OH2,"")</f>
        <v>80</v>
      </c>
      <c r="OK1" s="195">
        <f>IF('Word List'!$H$1=TRUE,OM2,"")</f>
        <v>81</v>
      </c>
      <c r="OL1" s="196"/>
      <c r="OM1" s="196"/>
      <c r="ON1" s="196"/>
      <c r="OO1" s="197">
        <f>IF('Word List'!$H$1=TRUE,OM2,"")</f>
        <v>81</v>
      </c>
      <c r="OP1" s="195">
        <f>IF('Word List'!$H$1=TRUE,OR2,"")</f>
        <v>82</v>
      </c>
      <c r="OQ1" s="196"/>
      <c r="OR1" s="196"/>
      <c r="OS1" s="196"/>
      <c r="OT1" s="197">
        <f>IF('Word List'!$H$1=TRUE,OR2,"")</f>
        <v>82</v>
      </c>
      <c r="OU1" s="195">
        <f>IF('Word List'!$H$1=TRUE,OW2,"")</f>
        <v>83</v>
      </c>
      <c r="OV1" s="196"/>
      <c r="OW1" s="196"/>
      <c r="OX1" s="196"/>
      <c r="OY1" s="197">
        <f>IF('Word List'!$H$1=TRUE,OW2,"")</f>
        <v>83</v>
      </c>
      <c r="OZ1" s="195">
        <f>IF('Word List'!$H$1=TRUE,PB2,"")</f>
        <v>84</v>
      </c>
      <c r="PA1" s="196"/>
      <c r="PB1" s="196"/>
      <c r="PC1" s="196"/>
      <c r="PD1" s="197">
        <f>IF('Word List'!$H$1=TRUE,PB2,"")</f>
        <v>84</v>
      </c>
      <c r="PE1" s="195">
        <f>IF('Word List'!$H$1=TRUE,PG2,"")</f>
        <v>85</v>
      </c>
      <c r="PF1" s="196"/>
      <c r="PG1" s="196"/>
      <c r="PH1" s="196"/>
      <c r="PI1" s="197">
        <f>IF('Word List'!$H$1=TRUE,PG2,"")</f>
        <v>85</v>
      </c>
      <c r="PJ1" s="195">
        <f>IF('Word List'!$H$1=TRUE,PL2,"")</f>
        <v>86</v>
      </c>
      <c r="PK1" s="196"/>
      <c r="PL1" s="196"/>
      <c r="PM1" s="196"/>
      <c r="PN1" s="197">
        <f>IF('Word List'!$H$1=TRUE,PL2,"")</f>
        <v>86</v>
      </c>
      <c r="PO1" s="195">
        <f>IF('Word List'!$H$1=TRUE,PQ2,"")</f>
        <v>87</v>
      </c>
      <c r="PP1" s="196"/>
      <c r="PQ1" s="196"/>
      <c r="PR1" s="196"/>
      <c r="PS1" s="197">
        <f>IF('Word List'!$H$1=TRUE,PQ2,"")</f>
        <v>87</v>
      </c>
      <c r="PT1" s="195">
        <f>IF('Word List'!$H$1=TRUE,PV2,"")</f>
        <v>88</v>
      </c>
      <c r="PU1" s="196"/>
      <c r="PV1" s="196"/>
      <c r="PW1" s="196"/>
      <c r="PX1" s="197">
        <f>IF('Word List'!$H$1=TRUE,PV2,"")</f>
        <v>88</v>
      </c>
      <c r="PY1" s="195">
        <f>IF('Word List'!$H$1=TRUE,QA2,"")</f>
        <v>89</v>
      </c>
      <c r="PZ1" s="196"/>
      <c r="QA1" s="196"/>
      <c r="QB1" s="196"/>
      <c r="QC1" s="197">
        <f>IF('Word List'!$H$1=TRUE,QA2,"")</f>
        <v>89</v>
      </c>
      <c r="QD1" s="195">
        <f>IF('Word List'!$H$1=TRUE,QF2,"")</f>
        <v>90</v>
      </c>
      <c r="QE1" s="196"/>
      <c r="QF1" s="196"/>
      <c r="QG1" s="196"/>
      <c r="QH1" s="197">
        <f>IF('Word List'!$H$1=TRUE,QF2,"")</f>
        <v>90</v>
      </c>
      <c r="QI1" s="195">
        <f>IF('Word List'!$H$1=TRUE,QK2,"")</f>
        <v>91</v>
      </c>
      <c r="QJ1" s="196"/>
      <c r="QK1" s="196"/>
      <c r="QL1" s="196"/>
      <c r="QM1" s="197">
        <f>IF('Word List'!$H$1=TRUE,QK2,"")</f>
        <v>91</v>
      </c>
      <c r="QN1" s="195">
        <f>IF('Word List'!$H$1=TRUE,QP2,"")</f>
        <v>92</v>
      </c>
      <c r="QO1" s="196"/>
      <c r="QP1" s="196"/>
      <c r="QQ1" s="196"/>
      <c r="QR1" s="197">
        <f>IF('Word List'!$H$1=TRUE,QP2,"")</f>
        <v>92</v>
      </c>
      <c r="QS1" s="195">
        <f>IF('Word List'!$H$1=TRUE,QU2,"")</f>
        <v>93</v>
      </c>
      <c r="QT1" s="196"/>
      <c r="QU1" s="196"/>
      <c r="QV1" s="196"/>
      <c r="QW1" s="197">
        <f>IF('Word List'!$H$1=TRUE,QU2,"")</f>
        <v>93</v>
      </c>
      <c r="QX1" s="195">
        <f>IF('Word List'!$H$1=TRUE,QZ2,"")</f>
        <v>94</v>
      </c>
      <c r="QY1" s="196"/>
      <c r="QZ1" s="196"/>
      <c r="RA1" s="196"/>
      <c r="RB1" s="197">
        <f>IF('Word List'!$H$1=TRUE,QZ2,"")</f>
        <v>94</v>
      </c>
      <c r="RC1" s="195">
        <f>IF('Word List'!$H$1=TRUE,RE2,"")</f>
        <v>95</v>
      </c>
      <c r="RD1" s="196"/>
      <c r="RE1" s="196"/>
      <c r="RF1" s="196"/>
      <c r="RG1" s="197">
        <f>IF('Word List'!$H$1=TRUE,RE2,"")</f>
        <v>95</v>
      </c>
      <c r="RH1" s="195">
        <f>IF('Word List'!$H$1=TRUE,RJ2,"")</f>
        <v>96</v>
      </c>
      <c r="RI1" s="196"/>
      <c r="RJ1" s="196"/>
      <c r="RK1" s="196"/>
      <c r="RL1" s="197">
        <f>IF('Word List'!$H$1=TRUE,RJ2,"")</f>
        <v>96</v>
      </c>
      <c r="RM1" s="195">
        <f>IF('Word List'!$H$1=TRUE,RO2,"")</f>
        <v>97</v>
      </c>
      <c r="RN1" s="196"/>
      <c r="RO1" s="196"/>
      <c r="RP1" s="196"/>
      <c r="RQ1" s="197">
        <f>IF('Word List'!$H$1=TRUE,RO2,"")</f>
        <v>97</v>
      </c>
      <c r="RR1" s="195">
        <f>IF('Word List'!$H$1=TRUE,RT2,"")</f>
        <v>98</v>
      </c>
      <c r="RS1" s="196"/>
      <c r="RT1" s="196"/>
      <c r="RU1" s="196"/>
      <c r="RV1" s="197">
        <f>IF('Word List'!$H$1=TRUE,RT2,"")</f>
        <v>98</v>
      </c>
      <c r="RW1" s="195">
        <f>IF('Word List'!$H$1=TRUE,RY2,"")</f>
        <v>99</v>
      </c>
      <c r="RX1" s="196"/>
      <c r="RY1" s="196"/>
      <c r="RZ1" s="196"/>
      <c r="SA1" s="197">
        <f>IF('Word List'!$H$1=TRUE,RY2,"")</f>
        <v>99</v>
      </c>
      <c r="SB1" s="195">
        <f>IF('Word List'!$H$1=TRUE,SD2,"")</f>
        <v>100</v>
      </c>
      <c r="SC1" s="196"/>
      <c r="SD1" s="196"/>
      <c r="SE1" s="196"/>
      <c r="SF1" s="197">
        <f>IF('Word List'!$H$1=TRUE,SD2,"")</f>
        <v>100</v>
      </c>
    </row>
    <row r="2" spans="1:501" s="83" customFormat="1" ht="30" customHeight="1" x14ac:dyDescent="0.3">
      <c r="A2" s="94"/>
      <c r="B2" s="81"/>
      <c r="C2" s="95">
        <f>BingoCardGenerator.com!C$36</f>
        <v>1</v>
      </c>
      <c r="D2" s="81"/>
      <c r="E2" s="94"/>
      <c r="F2" s="94"/>
      <c r="G2" s="81"/>
      <c r="H2" s="95">
        <f>BingoCardGenerator.com!H$36</f>
        <v>2</v>
      </c>
      <c r="I2" s="81"/>
      <c r="J2" s="94"/>
      <c r="K2" s="94"/>
      <c r="L2" s="81"/>
      <c r="M2" s="95">
        <f>BingoCardGenerator.com!M$36</f>
        <v>3</v>
      </c>
      <c r="N2" s="81"/>
      <c r="O2" s="94"/>
      <c r="P2" s="94"/>
      <c r="Q2" s="81"/>
      <c r="R2" s="95">
        <f>BingoCardGenerator.com!R$36</f>
        <v>4</v>
      </c>
      <c r="S2" s="81"/>
      <c r="T2" s="94"/>
      <c r="U2" s="94"/>
      <c r="V2" s="81"/>
      <c r="W2" s="95">
        <f>BingoCardGenerator.com!W$36</f>
        <v>5</v>
      </c>
      <c r="X2" s="81"/>
      <c r="Y2" s="94"/>
      <c r="Z2" s="94"/>
      <c r="AA2" s="81"/>
      <c r="AB2" s="95">
        <f>BingoCardGenerator.com!AB$36</f>
        <v>6</v>
      </c>
      <c r="AC2" s="81"/>
      <c r="AD2" s="94"/>
      <c r="AE2" s="94"/>
      <c r="AF2" s="81"/>
      <c r="AG2" s="95">
        <f>BingoCardGenerator.com!AG$36</f>
        <v>7</v>
      </c>
      <c r="AH2" s="81"/>
      <c r="AI2" s="94"/>
      <c r="AJ2" s="94"/>
      <c r="AK2" s="81"/>
      <c r="AL2" s="95">
        <f>BingoCardGenerator.com!AL$36</f>
        <v>8</v>
      </c>
      <c r="AM2" s="81"/>
      <c r="AN2" s="94"/>
      <c r="AO2" s="94"/>
      <c r="AP2" s="81"/>
      <c r="AQ2" s="95">
        <f>BingoCardGenerator.com!AQ$36</f>
        <v>9</v>
      </c>
      <c r="AR2" s="81"/>
      <c r="AS2" s="94"/>
      <c r="AT2" s="94"/>
      <c r="AU2" s="81"/>
      <c r="AV2" s="95">
        <f>BingoCardGenerator.com!AV$36</f>
        <v>10</v>
      </c>
      <c r="AW2" s="81"/>
      <c r="AX2" s="94"/>
      <c r="AY2" s="94"/>
      <c r="AZ2" s="81"/>
      <c r="BA2" s="95">
        <f>BingoCardGenerator.com!BA$36</f>
        <v>11</v>
      </c>
      <c r="BB2" s="81"/>
      <c r="BC2" s="94"/>
      <c r="BD2" s="94"/>
      <c r="BE2" s="81"/>
      <c r="BF2" s="95">
        <f>BingoCardGenerator.com!BF$36</f>
        <v>12</v>
      </c>
      <c r="BG2" s="81"/>
      <c r="BH2" s="94"/>
      <c r="BI2" s="94"/>
      <c r="BJ2" s="81"/>
      <c r="BK2" s="95">
        <f>BingoCardGenerator.com!BK$36</f>
        <v>13</v>
      </c>
      <c r="BL2" s="81"/>
      <c r="BM2" s="94"/>
      <c r="BN2" s="94"/>
      <c r="BO2" s="81"/>
      <c r="BP2" s="95">
        <f>BingoCardGenerator.com!BP$36</f>
        <v>14</v>
      </c>
      <c r="BQ2" s="81"/>
      <c r="BR2" s="94"/>
      <c r="BS2" s="94"/>
      <c r="BT2" s="81"/>
      <c r="BU2" s="95">
        <f>BingoCardGenerator.com!BU$36</f>
        <v>15</v>
      </c>
      <c r="BV2" s="81"/>
      <c r="BW2" s="94"/>
      <c r="BX2" s="94"/>
      <c r="BY2" s="81"/>
      <c r="BZ2" s="95">
        <f>BingoCardGenerator.com!BZ$36</f>
        <v>16</v>
      </c>
      <c r="CA2" s="81"/>
      <c r="CB2" s="94"/>
      <c r="CC2" s="94"/>
      <c r="CD2" s="81"/>
      <c r="CE2" s="95">
        <f>BingoCardGenerator.com!CE$36</f>
        <v>17</v>
      </c>
      <c r="CF2" s="81"/>
      <c r="CG2" s="94"/>
      <c r="CH2" s="94"/>
      <c r="CI2" s="81"/>
      <c r="CJ2" s="95">
        <f>BingoCardGenerator.com!CJ$36</f>
        <v>18</v>
      </c>
      <c r="CK2" s="81"/>
      <c r="CL2" s="94"/>
      <c r="CM2" s="94"/>
      <c r="CN2" s="81"/>
      <c r="CO2" s="95">
        <f>BingoCardGenerator.com!CO$36</f>
        <v>19</v>
      </c>
      <c r="CP2" s="81"/>
      <c r="CQ2" s="94"/>
      <c r="CR2" s="94"/>
      <c r="CS2" s="81"/>
      <c r="CT2" s="95">
        <f>BingoCardGenerator.com!CT$36</f>
        <v>20</v>
      </c>
      <c r="CU2" s="81"/>
      <c r="CV2" s="94"/>
      <c r="CW2" s="94"/>
      <c r="CX2" s="81"/>
      <c r="CY2" s="95">
        <f>BingoCardGenerator.com!CY$36</f>
        <v>21</v>
      </c>
      <c r="CZ2" s="81"/>
      <c r="DA2" s="94"/>
      <c r="DB2" s="94"/>
      <c r="DC2" s="81"/>
      <c r="DD2" s="95">
        <f>BingoCardGenerator.com!DD$36</f>
        <v>22</v>
      </c>
      <c r="DE2" s="81"/>
      <c r="DF2" s="94"/>
      <c r="DG2" s="94"/>
      <c r="DH2" s="81"/>
      <c r="DI2" s="95">
        <f>BingoCardGenerator.com!DI$36</f>
        <v>23</v>
      </c>
      <c r="DJ2" s="81"/>
      <c r="DK2" s="94"/>
      <c r="DL2" s="94"/>
      <c r="DM2" s="81"/>
      <c r="DN2" s="95">
        <f>BingoCardGenerator.com!DN$36</f>
        <v>24</v>
      </c>
      <c r="DO2" s="81"/>
      <c r="DP2" s="94"/>
      <c r="DQ2" s="94"/>
      <c r="DR2" s="81"/>
      <c r="DS2" s="95">
        <f>BingoCardGenerator.com!DS$36</f>
        <v>25</v>
      </c>
      <c r="DT2" s="81"/>
      <c r="DU2" s="94"/>
      <c r="DV2" s="94"/>
      <c r="DW2" s="81"/>
      <c r="DX2" s="95">
        <f>BingoCardGenerator.com!DX$36</f>
        <v>26</v>
      </c>
      <c r="DY2" s="81"/>
      <c r="DZ2" s="94"/>
      <c r="EA2" s="94"/>
      <c r="EB2" s="81"/>
      <c r="EC2" s="95">
        <f>BingoCardGenerator.com!EC$36</f>
        <v>27</v>
      </c>
      <c r="ED2" s="81"/>
      <c r="EE2" s="94"/>
      <c r="EF2" s="94"/>
      <c r="EG2" s="81"/>
      <c r="EH2" s="95">
        <f>BingoCardGenerator.com!EH$36</f>
        <v>28</v>
      </c>
      <c r="EI2" s="81"/>
      <c r="EJ2" s="94"/>
      <c r="EK2" s="94"/>
      <c r="EL2" s="81"/>
      <c r="EM2" s="95">
        <f>BingoCardGenerator.com!EM$36</f>
        <v>29</v>
      </c>
      <c r="EN2" s="81"/>
      <c r="EO2" s="94"/>
      <c r="EP2" s="94"/>
      <c r="EQ2" s="81"/>
      <c r="ER2" s="95">
        <f>BingoCardGenerator.com!ER$36</f>
        <v>30</v>
      </c>
      <c r="ES2" s="81"/>
      <c r="ET2" s="94"/>
      <c r="EU2" s="94"/>
      <c r="EV2" s="81"/>
      <c r="EW2" s="95">
        <f>BingoCardGenerator.com!EW$36</f>
        <v>31</v>
      </c>
      <c r="EX2" s="81"/>
      <c r="EY2" s="94"/>
      <c r="EZ2" s="94"/>
      <c r="FA2" s="81"/>
      <c r="FB2" s="95">
        <f>BingoCardGenerator.com!FB$36</f>
        <v>32</v>
      </c>
      <c r="FC2" s="81"/>
      <c r="FD2" s="94"/>
      <c r="FE2" s="94"/>
      <c r="FF2" s="81"/>
      <c r="FG2" s="95">
        <f>BingoCardGenerator.com!FG$36</f>
        <v>33</v>
      </c>
      <c r="FH2" s="81"/>
      <c r="FI2" s="94"/>
      <c r="FJ2" s="94"/>
      <c r="FK2" s="81"/>
      <c r="FL2" s="95">
        <f>BingoCardGenerator.com!FL$36</f>
        <v>34</v>
      </c>
      <c r="FM2" s="81"/>
      <c r="FN2" s="94"/>
      <c r="FO2" s="94"/>
      <c r="FP2" s="81"/>
      <c r="FQ2" s="95">
        <f>BingoCardGenerator.com!FQ$36</f>
        <v>35</v>
      </c>
      <c r="FR2" s="81"/>
      <c r="FS2" s="94"/>
      <c r="FT2" s="94"/>
      <c r="FU2" s="81"/>
      <c r="FV2" s="95">
        <f>BingoCardGenerator.com!FV$36</f>
        <v>36</v>
      </c>
      <c r="FW2" s="81"/>
      <c r="FX2" s="94"/>
      <c r="FY2" s="94"/>
      <c r="FZ2" s="81"/>
      <c r="GA2" s="95">
        <f>BingoCardGenerator.com!GA$36</f>
        <v>37</v>
      </c>
      <c r="GB2" s="81"/>
      <c r="GC2" s="94"/>
      <c r="GD2" s="94"/>
      <c r="GE2" s="81"/>
      <c r="GF2" s="95">
        <f>BingoCardGenerator.com!GF$36</f>
        <v>38</v>
      </c>
      <c r="GG2" s="81"/>
      <c r="GH2" s="94"/>
      <c r="GI2" s="94"/>
      <c r="GJ2" s="81"/>
      <c r="GK2" s="95">
        <f>BingoCardGenerator.com!GK$36</f>
        <v>39</v>
      </c>
      <c r="GL2" s="81"/>
      <c r="GM2" s="94"/>
      <c r="GN2" s="94"/>
      <c r="GO2" s="81"/>
      <c r="GP2" s="95">
        <f>BingoCardGenerator.com!GP$36</f>
        <v>40</v>
      </c>
      <c r="GQ2" s="81"/>
      <c r="GR2" s="94"/>
      <c r="GS2" s="94"/>
      <c r="GT2" s="81"/>
      <c r="GU2" s="95">
        <f>BingoCardGenerator.com!GU$36</f>
        <v>41</v>
      </c>
      <c r="GV2" s="81"/>
      <c r="GW2" s="94"/>
      <c r="GX2" s="94"/>
      <c r="GY2" s="81"/>
      <c r="GZ2" s="95">
        <f>BingoCardGenerator.com!GZ$36</f>
        <v>42</v>
      </c>
      <c r="HA2" s="81"/>
      <c r="HB2" s="94"/>
      <c r="HC2" s="94"/>
      <c r="HD2" s="81"/>
      <c r="HE2" s="95">
        <f>BingoCardGenerator.com!HE$36</f>
        <v>43</v>
      </c>
      <c r="HF2" s="81"/>
      <c r="HG2" s="94"/>
      <c r="HH2" s="94"/>
      <c r="HI2" s="81"/>
      <c r="HJ2" s="95">
        <f>BingoCardGenerator.com!HJ$36</f>
        <v>44</v>
      </c>
      <c r="HK2" s="81"/>
      <c r="HL2" s="94"/>
      <c r="HM2" s="94"/>
      <c r="HN2" s="81"/>
      <c r="HO2" s="95">
        <f>BingoCardGenerator.com!HO$36</f>
        <v>45</v>
      </c>
      <c r="HP2" s="81"/>
      <c r="HQ2" s="94"/>
      <c r="HR2" s="94"/>
      <c r="HS2" s="81"/>
      <c r="HT2" s="95">
        <f>BingoCardGenerator.com!HT$36</f>
        <v>46</v>
      </c>
      <c r="HU2" s="81"/>
      <c r="HV2" s="94"/>
      <c r="HW2" s="94"/>
      <c r="HX2" s="81"/>
      <c r="HY2" s="95">
        <f>BingoCardGenerator.com!HY$36</f>
        <v>47</v>
      </c>
      <c r="HZ2" s="81"/>
      <c r="IA2" s="94"/>
      <c r="IB2" s="94"/>
      <c r="IC2" s="81"/>
      <c r="ID2" s="95">
        <f>BingoCardGenerator.com!ID$36</f>
        <v>48</v>
      </c>
      <c r="IE2" s="81"/>
      <c r="IF2" s="94"/>
      <c r="IG2" s="94"/>
      <c r="IH2" s="81"/>
      <c r="II2" s="95">
        <f>BingoCardGenerator.com!II$36</f>
        <v>49</v>
      </c>
      <c r="IJ2" s="81"/>
      <c r="IK2" s="94"/>
      <c r="IL2" s="94"/>
      <c r="IM2" s="81"/>
      <c r="IN2" s="95">
        <f>BingoCardGenerator.com!IN$36</f>
        <v>50</v>
      </c>
      <c r="IO2" s="81"/>
      <c r="IP2" s="94"/>
      <c r="IQ2" s="94"/>
      <c r="IR2" s="81"/>
      <c r="IS2" s="95">
        <f>BingoCardGenerator.com!IS$36</f>
        <v>51</v>
      </c>
      <c r="IT2" s="81"/>
      <c r="IU2" s="94"/>
      <c r="IV2" s="94"/>
      <c r="IW2" s="81"/>
      <c r="IX2" s="95">
        <f>BingoCardGenerator.com!IX$36</f>
        <v>52</v>
      </c>
      <c r="IY2" s="81"/>
      <c r="IZ2" s="94"/>
      <c r="JA2" s="94"/>
      <c r="JB2" s="81"/>
      <c r="JC2" s="95">
        <f>BingoCardGenerator.com!JC$36</f>
        <v>53</v>
      </c>
      <c r="JD2" s="81"/>
      <c r="JE2" s="94"/>
      <c r="JF2" s="94"/>
      <c r="JG2" s="81"/>
      <c r="JH2" s="95">
        <f>BingoCardGenerator.com!JH$36</f>
        <v>54</v>
      </c>
      <c r="JI2" s="81"/>
      <c r="JJ2" s="94"/>
      <c r="JK2" s="94"/>
      <c r="JL2" s="81"/>
      <c r="JM2" s="95">
        <f>BingoCardGenerator.com!JM$36</f>
        <v>55</v>
      </c>
      <c r="JN2" s="81"/>
      <c r="JO2" s="94"/>
      <c r="JP2" s="94"/>
      <c r="JQ2" s="81"/>
      <c r="JR2" s="95">
        <f>BingoCardGenerator.com!JR$36</f>
        <v>56</v>
      </c>
      <c r="JS2" s="81"/>
      <c r="JT2" s="94"/>
      <c r="JU2" s="94"/>
      <c r="JV2" s="81"/>
      <c r="JW2" s="95">
        <f>BingoCardGenerator.com!JW$36</f>
        <v>57</v>
      </c>
      <c r="JX2" s="81"/>
      <c r="JY2" s="94"/>
      <c r="JZ2" s="94"/>
      <c r="KA2" s="81"/>
      <c r="KB2" s="95">
        <f>BingoCardGenerator.com!KB$36</f>
        <v>58</v>
      </c>
      <c r="KC2" s="81"/>
      <c r="KD2" s="94"/>
      <c r="KE2" s="94"/>
      <c r="KF2" s="81"/>
      <c r="KG2" s="95">
        <f>BingoCardGenerator.com!KG$36</f>
        <v>59</v>
      </c>
      <c r="KH2" s="81"/>
      <c r="KI2" s="94"/>
      <c r="KJ2" s="94"/>
      <c r="KK2" s="81"/>
      <c r="KL2" s="95">
        <f>BingoCardGenerator.com!KL$36</f>
        <v>60</v>
      </c>
      <c r="KM2" s="81"/>
      <c r="KN2" s="94"/>
      <c r="KO2" s="94"/>
      <c r="KP2" s="81"/>
      <c r="KQ2" s="95">
        <f>BingoCardGenerator.com!KQ$36</f>
        <v>61</v>
      </c>
      <c r="KR2" s="81"/>
      <c r="KS2" s="94"/>
      <c r="KT2" s="94"/>
      <c r="KU2" s="81"/>
      <c r="KV2" s="95">
        <f>BingoCardGenerator.com!KV$36</f>
        <v>62</v>
      </c>
      <c r="KW2" s="81"/>
      <c r="KX2" s="94"/>
      <c r="KY2" s="94"/>
      <c r="KZ2" s="81"/>
      <c r="LA2" s="95">
        <f>BingoCardGenerator.com!LA$36</f>
        <v>63</v>
      </c>
      <c r="LB2" s="81"/>
      <c r="LC2" s="94"/>
      <c r="LD2" s="94"/>
      <c r="LE2" s="81"/>
      <c r="LF2" s="95">
        <f>BingoCardGenerator.com!LF$36</f>
        <v>64</v>
      </c>
      <c r="LG2" s="81"/>
      <c r="LH2" s="94"/>
      <c r="LI2" s="94"/>
      <c r="LJ2" s="81"/>
      <c r="LK2" s="95">
        <f>BingoCardGenerator.com!LK$36</f>
        <v>65</v>
      </c>
      <c r="LL2" s="81"/>
      <c r="LM2" s="94"/>
      <c r="LN2" s="94"/>
      <c r="LO2" s="81"/>
      <c r="LP2" s="95">
        <f>BingoCardGenerator.com!LP$36</f>
        <v>66</v>
      </c>
      <c r="LQ2" s="81"/>
      <c r="LR2" s="94"/>
      <c r="LS2" s="94"/>
      <c r="LT2" s="81"/>
      <c r="LU2" s="95">
        <f>BingoCardGenerator.com!LU$36</f>
        <v>67</v>
      </c>
      <c r="LV2" s="81"/>
      <c r="LW2" s="94"/>
      <c r="LX2" s="94"/>
      <c r="LY2" s="81"/>
      <c r="LZ2" s="95">
        <f>BingoCardGenerator.com!LZ$36</f>
        <v>68</v>
      </c>
      <c r="MA2" s="81"/>
      <c r="MB2" s="94"/>
      <c r="MC2" s="94"/>
      <c r="MD2" s="81"/>
      <c r="ME2" s="95">
        <f>BingoCardGenerator.com!ME$36</f>
        <v>69</v>
      </c>
      <c r="MF2" s="81"/>
      <c r="MG2" s="94"/>
      <c r="MH2" s="94"/>
      <c r="MI2" s="81"/>
      <c r="MJ2" s="95">
        <f>BingoCardGenerator.com!MJ$36</f>
        <v>70</v>
      </c>
      <c r="MK2" s="81"/>
      <c r="ML2" s="94"/>
      <c r="MM2" s="94"/>
      <c r="MN2" s="81"/>
      <c r="MO2" s="95">
        <f>BingoCardGenerator.com!MO$36</f>
        <v>71</v>
      </c>
      <c r="MP2" s="81"/>
      <c r="MQ2" s="94"/>
      <c r="MR2" s="94"/>
      <c r="MS2" s="81"/>
      <c r="MT2" s="95">
        <f>BingoCardGenerator.com!MT$36</f>
        <v>72</v>
      </c>
      <c r="MU2" s="81"/>
      <c r="MV2" s="94"/>
      <c r="MW2" s="94"/>
      <c r="MX2" s="81"/>
      <c r="MY2" s="95">
        <f>BingoCardGenerator.com!MY$36</f>
        <v>73</v>
      </c>
      <c r="MZ2" s="81"/>
      <c r="NA2" s="94"/>
      <c r="NB2" s="94"/>
      <c r="NC2" s="81"/>
      <c r="ND2" s="95">
        <f>BingoCardGenerator.com!ND$36</f>
        <v>74</v>
      </c>
      <c r="NE2" s="81"/>
      <c r="NF2" s="94"/>
      <c r="NG2" s="94"/>
      <c r="NH2" s="81"/>
      <c r="NI2" s="95">
        <f>BingoCardGenerator.com!NI$36</f>
        <v>75</v>
      </c>
      <c r="NJ2" s="81"/>
      <c r="NK2" s="94"/>
      <c r="NL2" s="94"/>
      <c r="NM2" s="81"/>
      <c r="NN2" s="95">
        <f>BingoCardGenerator.com!NN$36</f>
        <v>76</v>
      </c>
      <c r="NO2" s="81"/>
      <c r="NP2" s="94"/>
      <c r="NQ2" s="94"/>
      <c r="NR2" s="81"/>
      <c r="NS2" s="95">
        <f>BingoCardGenerator.com!NS$36</f>
        <v>77</v>
      </c>
      <c r="NT2" s="81"/>
      <c r="NU2" s="94"/>
      <c r="NV2" s="94"/>
      <c r="NW2" s="81"/>
      <c r="NX2" s="95">
        <f>BingoCardGenerator.com!NX$36</f>
        <v>78</v>
      </c>
      <c r="NY2" s="81"/>
      <c r="NZ2" s="94"/>
      <c r="OA2" s="94"/>
      <c r="OB2" s="81"/>
      <c r="OC2" s="95">
        <f>BingoCardGenerator.com!OC$36</f>
        <v>79</v>
      </c>
      <c r="OD2" s="81"/>
      <c r="OE2" s="94"/>
      <c r="OF2" s="94"/>
      <c r="OG2" s="81"/>
      <c r="OH2" s="95">
        <f>BingoCardGenerator.com!OH$36</f>
        <v>80</v>
      </c>
      <c r="OI2" s="81"/>
      <c r="OJ2" s="94"/>
      <c r="OK2" s="94"/>
      <c r="OL2" s="81"/>
      <c r="OM2" s="95">
        <f>BingoCardGenerator.com!OM$36</f>
        <v>81</v>
      </c>
      <c r="ON2" s="81"/>
      <c r="OO2" s="94"/>
      <c r="OP2" s="94"/>
      <c r="OQ2" s="81"/>
      <c r="OR2" s="95">
        <f>BingoCardGenerator.com!OR$36</f>
        <v>82</v>
      </c>
      <c r="OS2" s="81"/>
      <c r="OT2" s="94"/>
      <c r="OU2" s="94"/>
      <c r="OV2" s="81"/>
      <c r="OW2" s="95">
        <f>BingoCardGenerator.com!OW$36</f>
        <v>83</v>
      </c>
      <c r="OX2" s="81"/>
      <c r="OY2" s="94"/>
      <c r="OZ2" s="94"/>
      <c r="PA2" s="81"/>
      <c r="PB2" s="95">
        <f>BingoCardGenerator.com!PB$36</f>
        <v>84</v>
      </c>
      <c r="PC2" s="81"/>
      <c r="PD2" s="94"/>
      <c r="PE2" s="94"/>
      <c r="PF2" s="81"/>
      <c r="PG2" s="95">
        <f>BingoCardGenerator.com!PG$36</f>
        <v>85</v>
      </c>
      <c r="PH2" s="81"/>
      <c r="PI2" s="94"/>
      <c r="PJ2" s="94"/>
      <c r="PK2" s="81"/>
      <c r="PL2" s="95">
        <f>BingoCardGenerator.com!PL$36</f>
        <v>86</v>
      </c>
      <c r="PM2" s="81"/>
      <c r="PN2" s="94"/>
      <c r="PO2" s="94"/>
      <c r="PP2" s="81"/>
      <c r="PQ2" s="95">
        <f>BingoCardGenerator.com!PQ$36</f>
        <v>87</v>
      </c>
      <c r="PR2" s="81"/>
      <c r="PS2" s="94"/>
      <c r="PT2" s="94"/>
      <c r="PU2" s="81"/>
      <c r="PV2" s="95">
        <f>BingoCardGenerator.com!PV$36</f>
        <v>88</v>
      </c>
      <c r="PW2" s="81"/>
      <c r="PX2" s="94"/>
      <c r="PY2" s="94"/>
      <c r="PZ2" s="81"/>
      <c r="QA2" s="95">
        <f>BingoCardGenerator.com!QA$36</f>
        <v>89</v>
      </c>
      <c r="QB2" s="81"/>
      <c r="QC2" s="94"/>
      <c r="QD2" s="94"/>
      <c r="QE2" s="81"/>
      <c r="QF2" s="95">
        <f>BingoCardGenerator.com!QF$36</f>
        <v>90</v>
      </c>
      <c r="QG2" s="81"/>
      <c r="QH2" s="94"/>
      <c r="QI2" s="94"/>
      <c r="QJ2" s="81"/>
      <c r="QK2" s="95">
        <f>BingoCardGenerator.com!QK$36</f>
        <v>91</v>
      </c>
      <c r="QL2" s="81"/>
      <c r="QM2" s="94"/>
      <c r="QN2" s="94"/>
      <c r="QO2" s="81"/>
      <c r="QP2" s="95">
        <f>BingoCardGenerator.com!QP$36</f>
        <v>92</v>
      </c>
      <c r="QQ2" s="81"/>
      <c r="QR2" s="94"/>
      <c r="QS2" s="94"/>
      <c r="QT2" s="81"/>
      <c r="QU2" s="95">
        <f>BingoCardGenerator.com!QU$36</f>
        <v>93</v>
      </c>
      <c r="QV2" s="81"/>
      <c r="QW2" s="94"/>
      <c r="QX2" s="94"/>
      <c r="QY2" s="81"/>
      <c r="QZ2" s="95">
        <f>BingoCardGenerator.com!QZ$36</f>
        <v>94</v>
      </c>
      <c r="RA2" s="81"/>
      <c r="RB2" s="94"/>
      <c r="RC2" s="94"/>
      <c r="RD2" s="81"/>
      <c r="RE2" s="95">
        <f>BingoCardGenerator.com!RE$36</f>
        <v>95</v>
      </c>
      <c r="RF2" s="81"/>
      <c r="RG2" s="94"/>
      <c r="RH2" s="94"/>
      <c r="RI2" s="81"/>
      <c r="RJ2" s="95">
        <f>BingoCardGenerator.com!RJ$36</f>
        <v>96</v>
      </c>
      <c r="RK2" s="81"/>
      <c r="RL2" s="94"/>
      <c r="RM2" s="94"/>
      <c r="RN2" s="81"/>
      <c r="RO2" s="95">
        <f>BingoCardGenerator.com!RO$36</f>
        <v>97</v>
      </c>
      <c r="RP2" s="81"/>
      <c r="RQ2" s="94"/>
      <c r="RR2" s="94"/>
      <c r="RS2" s="81"/>
      <c r="RT2" s="95">
        <f>BingoCardGenerator.com!RT$36</f>
        <v>98</v>
      </c>
      <c r="RU2" s="81"/>
      <c r="RV2" s="94"/>
      <c r="RW2" s="94"/>
      <c r="RX2" s="81"/>
      <c r="RY2" s="95">
        <f>BingoCardGenerator.com!RY$36</f>
        <v>99</v>
      </c>
      <c r="RZ2" s="81"/>
      <c r="SA2" s="94"/>
      <c r="SB2" s="94"/>
      <c r="SC2" s="81"/>
      <c r="SD2" s="95">
        <f>BingoCardGenerator.com!SD$36</f>
        <v>100</v>
      </c>
      <c r="SE2" s="81"/>
      <c r="SF2" s="94"/>
    </row>
    <row r="3" spans="1:501" s="190" customFormat="1" ht="50.1" customHeight="1" thickBot="1" x14ac:dyDescent="0.35">
      <c r="A3" s="189"/>
      <c r="B3" s="189"/>
      <c r="C3" s="189" t="str">
        <f>IF('Word List'!$A$1=TRUE,Instructions!$D$8,"")</f>
        <v xml:space="preserve">Write the title here    </v>
      </c>
      <c r="D3" s="189"/>
      <c r="E3" s="189"/>
      <c r="F3" s="189"/>
      <c r="G3" s="189"/>
      <c r="H3" s="189" t="str">
        <f>IF('Word List'!$A$1=TRUE,Instructions!$D$8,"")</f>
        <v xml:space="preserve">Write the title here    </v>
      </c>
      <c r="I3" s="189"/>
      <c r="J3" s="189"/>
      <c r="K3" s="189"/>
      <c r="L3" s="189"/>
      <c r="M3" s="189" t="str">
        <f>IF('Word List'!$A$1=TRUE,Instructions!$D$8,"")</f>
        <v xml:space="preserve">Write the title here    </v>
      </c>
      <c r="N3" s="189"/>
      <c r="O3" s="189"/>
      <c r="P3" s="189"/>
      <c r="Q3" s="189"/>
      <c r="R3" s="189" t="str">
        <f>IF('Word List'!$A$1=TRUE,Instructions!$D$8,"")</f>
        <v xml:space="preserve">Write the title here    </v>
      </c>
      <c r="S3" s="189"/>
      <c r="T3" s="189"/>
      <c r="U3" s="189"/>
      <c r="V3" s="189"/>
      <c r="W3" s="189" t="str">
        <f>IF('Word List'!$A$1=TRUE,Instructions!$D$8,"")</f>
        <v xml:space="preserve">Write the title here    </v>
      </c>
      <c r="X3" s="189"/>
      <c r="Y3" s="189"/>
      <c r="Z3" s="189"/>
      <c r="AA3" s="189"/>
      <c r="AB3" s="189" t="str">
        <f>IF('Word List'!$A$1=TRUE,Instructions!$D$8,"")</f>
        <v xml:space="preserve">Write the title here    </v>
      </c>
      <c r="AC3" s="189"/>
      <c r="AD3" s="189"/>
      <c r="AE3" s="189"/>
      <c r="AF3" s="189"/>
      <c r="AG3" s="189" t="str">
        <f>IF('Word List'!$A$1=TRUE,Instructions!$D$8,"")</f>
        <v xml:space="preserve">Write the title here    </v>
      </c>
      <c r="AH3" s="189"/>
      <c r="AI3" s="189"/>
      <c r="AJ3" s="189"/>
      <c r="AK3" s="189"/>
      <c r="AL3" s="189" t="str">
        <f>IF('Word List'!$A$1=TRUE,Instructions!$D$8,"")</f>
        <v xml:space="preserve">Write the title here    </v>
      </c>
      <c r="AM3" s="189"/>
      <c r="AN3" s="189"/>
      <c r="AO3" s="189"/>
      <c r="AP3" s="189"/>
      <c r="AQ3" s="189" t="str">
        <f>IF('Word List'!$A$1=TRUE,Instructions!$D$8,"")</f>
        <v xml:space="preserve">Write the title here    </v>
      </c>
      <c r="AR3" s="189"/>
      <c r="AS3" s="189"/>
      <c r="AT3" s="189"/>
      <c r="AU3" s="189"/>
      <c r="AV3" s="189" t="str">
        <f>IF('Word List'!$A$1=TRUE,Instructions!$D$8,"")</f>
        <v xml:space="preserve">Write the title here    </v>
      </c>
      <c r="AW3" s="189"/>
      <c r="AX3" s="189"/>
      <c r="AY3" s="189"/>
      <c r="AZ3" s="189"/>
      <c r="BA3" s="189" t="str">
        <f>IF('Word List'!$A$1=TRUE,Instructions!$D$8,"")</f>
        <v xml:space="preserve">Write the title here    </v>
      </c>
      <c r="BB3" s="189"/>
      <c r="BC3" s="189"/>
      <c r="BD3" s="189"/>
      <c r="BE3" s="189"/>
      <c r="BF3" s="189" t="str">
        <f>IF('Word List'!$A$1=TRUE,Instructions!$D$8,"")</f>
        <v xml:space="preserve">Write the title here    </v>
      </c>
      <c r="BG3" s="189"/>
      <c r="BH3" s="189"/>
      <c r="BI3" s="189"/>
      <c r="BJ3" s="189"/>
      <c r="BK3" s="189" t="str">
        <f>IF('Word List'!$A$1=TRUE,Instructions!$D$8,"")</f>
        <v xml:space="preserve">Write the title here    </v>
      </c>
      <c r="BL3" s="189"/>
      <c r="BM3" s="189"/>
      <c r="BN3" s="189"/>
      <c r="BO3" s="189"/>
      <c r="BP3" s="189" t="str">
        <f>IF('Word List'!$A$1=TRUE,Instructions!$D$8,"")</f>
        <v xml:space="preserve">Write the title here    </v>
      </c>
      <c r="BQ3" s="189"/>
      <c r="BR3" s="189"/>
      <c r="BS3" s="189"/>
      <c r="BT3" s="189"/>
      <c r="BU3" s="189" t="str">
        <f>IF('Word List'!$A$1=TRUE,Instructions!$D$8,"")</f>
        <v xml:space="preserve">Write the title here    </v>
      </c>
      <c r="BV3" s="189"/>
      <c r="BW3" s="189"/>
      <c r="BX3" s="189"/>
      <c r="BY3" s="189"/>
      <c r="BZ3" s="189" t="str">
        <f>IF('Word List'!$A$1=TRUE,Instructions!$D$8,"")</f>
        <v xml:space="preserve">Write the title here    </v>
      </c>
      <c r="CA3" s="189"/>
      <c r="CB3" s="189"/>
      <c r="CC3" s="189"/>
      <c r="CD3" s="189"/>
      <c r="CE3" s="189" t="str">
        <f>IF('Word List'!$A$1=TRUE,Instructions!$D$8,"")</f>
        <v xml:space="preserve">Write the title here    </v>
      </c>
      <c r="CF3" s="189"/>
      <c r="CG3" s="189"/>
      <c r="CH3" s="189"/>
      <c r="CI3" s="189"/>
      <c r="CJ3" s="189" t="str">
        <f>IF('Word List'!$A$1=TRUE,Instructions!$D$8,"")</f>
        <v xml:space="preserve">Write the title here    </v>
      </c>
      <c r="CK3" s="189"/>
      <c r="CL3" s="189"/>
      <c r="CM3" s="189"/>
      <c r="CN3" s="189"/>
      <c r="CO3" s="189" t="str">
        <f>IF('Word List'!$A$1=TRUE,Instructions!$D$8,"")</f>
        <v xml:space="preserve">Write the title here    </v>
      </c>
      <c r="CP3" s="189"/>
      <c r="CQ3" s="189"/>
      <c r="CR3" s="189"/>
      <c r="CS3" s="189"/>
      <c r="CT3" s="189" t="str">
        <f>IF('Word List'!$A$1=TRUE,Instructions!$D$8,"")</f>
        <v xml:space="preserve">Write the title here    </v>
      </c>
      <c r="CU3" s="189"/>
      <c r="CV3" s="189"/>
      <c r="CW3" s="189"/>
      <c r="CX3" s="189"/>
      <c r="CY3" s="189" t="str">
        <f>IF('Word List'!$A$1=TRUE,Instructions!$D$8,"")</f>
        <v xml:space="preserve">Write the title here    </v>
      </c>
      <c r="CZ3" s="189"/>
      <c r="DA3" s="189"/>
      <c r="DB3" s="189"/>
      <c r="DC3" s="189"/>
      <c r="DD3" s="189" t="str">
        <f>IF('Word List'!$A$1=TRUE,Instructions!$D$8,"")</f>
        <v xml:space="preserve">Write the title here    </v>
      </c>
      <c r="DE3" s="189"/>
      <c r="DF3" s="189"/>
      <c r="DG3" s="189"/>
      <c r="DH3" s="189"/>
      <c r="DI3" s="189" t="str">
        <f>IF('Word List'!$A$1=TRUE,Instructions!$D$8,"")</f>
        <v xml:space="preserve">Write the title here    </v>
      </c>
      <c r="DJ3" s="189"/>
      <c r="DK3" s="189"/>
      <c r="DL3" s="189"/>
      <c r="DM3" s="189"/>
      <c r="DN3" s="189" t="str">
        <f>IF('Word List'!$A$1=TRUE,Instructions!$D$8,"")</f>
        <v xml:space="preserve">Write the title here    </v>
      </c>
      <c r="DO3" s="189"/>
      <c r="DP3" s="189"/>
      <c r="DQ3" s="189"/>
      <c r="DR3" s="189"/>
      <c r="DS3" s="189" t="str">
        <f>IF('Word List'!$A$1=TRUE,Instructions!$D$8,"")</f>
        <v xml:space="preserve">Write the title here    </v>
      </c>
      <c r="DT3" s="189"/>
      <c r="DU3" s="189"/>
      <c r="DV3" s="189"/>
      <c r="DW3" s="189"/>
      <c r="DX3" s="189" t="str">
        <f>IF('Word List'!$A$1=TRUE,Instructions!$D$8,"")</f>
        <v xml:space="preserve">Write the title here    </v>
      </c>
      <c r="DY3" s="189"/>
      <c r="DZ3" s="189"/>
      <c r="EA3" s="189"/>
      <c r="EB3" s="189"/>
      <c r="EC3" s="189" t="str">
        <f>IF('Word List'!$A$1=TRUE,Instructions!$D$8,"")</f>
        <v xml:space="preserve">Write the title here    </v>
      </c>
      <c r="ED3" s="189"/>
      <c r="EE3" s="189"/>
      <c r="EF3" s="189"/>
      <c r="EG3" s="189"/>
      <c r="EH3" s="189" t="str">
        <f>IF('Word List'!$A$1=TRUE,Instructions!$D$8,"")</f>
        <v xml:space="preserve">Write the title here    </v>
      </c>
      <c r="EI3" s="189"/>
      <c r="EJ3" s="189"/>
      <c r="EK3" s="189"/>
      <c r="EL3" s="189"/>
      <c r="EM3" s="189" t="str">
        <f>IF('Word List'!$A$1=TRUE,Instructions!$D$8,"")</f>
        <v xml:space="preserve">Write the title here    </v>
      </c>
      <c r="EN3" s="189"/>
      <c r="EO3" s="189"/>
      <c r="EP3" s="189"/>
      <c r="EQ3" s="189"/>
      <c r="ER3" s="189" t="str">
        <f>IF('Word List'!$A$1=TRUE,Instructions!$D$8,"")</f>
        <v xml:space="preserve">Write the title here    </v>
      </c>
      <c r="ES3" s="189"/>
      <c r="ET3" s="189"/>
      <c r="EU3" s="189"/>
      <c r="EV3" s="189"/>
      <c r="EW3" s="189" t="str">
        <f>IF('Word List'!$A$1=TRUE,Instructions!$D$8,"")</f>
        <v xml:space="preserve">Write the title here    </v>
      </c>
      <c r="EX3" s="189"/>
      <c r="EY3" s="189"/>
      <c r="EZ3" s="189"/>
      <c r="FA3" s="189"/>
      <c r="FB3" s="189" t="str">
        <f>IF('Word List'!$A$1=TRUE,Instructions!$D$8,"")</f>
        <v xml:space="preserve">Write the title here    </v>
      </c>
      <c r="FC3" s="189"/>
      <c r="FD3" s="189"/>
      <c r="FE3" s="189"/>
      <c r="FF3" s="189"/>
      <c r="FG3" s="189" t="str">
        <f>IF('Word List'!$A$1=TRUE,Instructions!$D$8,"")</f>
        <v xml:space="preserve">Write the title here    </v>
      </c>
      <c r="FH3" s="189"/>
      <c r="FI3" s="189"/>
      <c r="FJ3" s="189"/>
      <c r="FK3" s="189"/>
      <c r="FL3" s="189" t="str">
        <f>IF('Word List'!$A$1=TRUE,Instructions!$D$8,"")</f>
        <v xml:space="preserve">Write the title here    </v>
      </c>
      <c r="FM3" s="189"/>
      <c r="FN3" s="189"/>
      <c r="FO3" s="189"/>
      <c r="FP3" s="189"/>
      <c r="FQ3" s="189" t="str">
        <f>IF('Word List'!$A$1=TRUE,Instructions!$D$8,"")</f>
        <v xml:space="preserve">Write the title here    </v>
      </c>
      <c r="FR3" s="189"/>
      <c r="FS3" s="189"/>
      <c r="FT3" s="189"/>
      <c r="FU3" s="189"/>
      <c r="FV3" s="189" t="str">
        <f>IF('Word List'!$A$1=TRUE,Instructions!$D$8,"")</f>
        <v xml:space="preserve">Write the title here    </v>
      </c>
      <c r="FW3" s="189"/>
      <c r="FX3" s="189"/>
      <c r="FY3" s="189"/>
      <c r="FZ3" s="189"/>
      <c r="GA3" s="189" t="str">
        <f>IF('Word List'!$A$1=TRUE,Instructions!$D$8,"")</f>
        <v xml:space="preserve">Write the title here    </v>
      </c>
      <c r="GB3" s="189"/>
      <c r="GC3" s="189"/>
      <c r="GD3" s="189"/>
      <c r="GE3" s="189"/>
      <c r="GF3" s="189" t="str">
        <f>IF('Word List'!$A$1=TRUE,Instructions!$D$8,"")</f>
        <v xml:space="preserve">Write the title here    </v>
      </c>
      <c r="GG3" s="189"/>
      <c r="GH3" s="189"/>
      <c r="GI3" s="189"/>
      <c r="GJ3" s="189"/>
      <c r="GK3" s="189" t="str">
        <f>IF('Word List'!$A$1=TRUE,Instructions!$D$8,"")</f>
        <v xml:space="preserve">Write the title here    </v>
      </c>
      <c r="GL3" s="189"/>
      <c r="GM3" s="189"/>
      <c r="GN3" s="189"/>
      <c r="GO3" s="189"/>
      <c r="GP3" s="189" t="str">
        <f>IF('Word List'!$A$1=TRUE,Instructions!$D$8,"")</f>
        <v xml:space="preserve">Write the title here    </v>
      </c>
      <c r="GQ3" s="189"/>
      <c r="GR3" s="189"/>
      <c r="GS3" s="189"/>
      <c r="GT3" s="189"/>
      <c r="GU3" s="189" t="str">
        <f>IF('Word List'!$A$1=TRUE,Instructions!$D$8,"")</f>
        <v xml:space="preserve">Write the title here    </v>
      </c>
      <c r="GV3" s="189"/>
      <c r="GW3" s="189"/>
      <c r="GX3" s="189"/>
      <c r="GY3" s="189"/>
      <c r="GZ3" s="189" t="str">
        <f>IF('Word List'!$A$1=TRUE,Instructions!$D$8,"")</f>
        <v xml:space="preserve">Write the title here    </v>
      </c>
      <c r="HA3" s="189"/>
      <c r="HB3" s="189"/>
      <c r="HC3" s="189"/>
      <c r="HD3" s="189"/>
      <c r="HE3" s="189" t="str">
        <f>IF('Word List'!$A$1=TRUE,Instructions!$D$8,"")</f>
        <v xml:space="preserve">Write the title here    </v>
      </c>
      <c r="HF3" s="189"/>
      <c r="HG3" s="189"/>
      <c r="HH3" s="189"/>
      <c r="HI3" s="189"/>
      <c r="HJ3" s="189" t="str">
        <f>IF('Word List'!$A$1=TRUE,Instructions!$D$8,"")</f>
        <v xml:space="preserve">Write the title here    </v>
      </c>
      <c r="HK3" s="189"/>
      <c r="HL3" s="189"/>
      <c r="HM3" s="189"/>
      <c r="HN3" s="189"/>
      <c r="HO3" s="189" t="str">
        <f>IF('Word List'!$A$1=TRUE,Instructions!$D$8,"")</f>
        <v xml:space="preserve">Write the title here    </v>
      </c>
      <c r="HP3" s="189"/>
      <c r="HQ3" s="189"/>
      <c r="HR3" s="189"/>
      <c r="HS3" s="189"/>
      <c r="HT3" s="189" t="str">
        <f>IF('Word List'!$A$1=TRUE,Instructions!$D$8,"")</f>
        <v xml:space="preserve">Write the title here    </v>
      </c>
      <c r="HU3" s="189"/>
      <c r="HV3" s="189"/>
      <c r="HW3" s="189"/>
      <c r="HX3" s="189"/>
      <c r="HY3" s="189" t="str">
        <f>IF('Word List'!$A$1=TRUE,Instructions!$D$8,"")</f>
        <v xml:space="preserve">Write the title here    </v>
      </c>
      <c r="HZ3" s="189"/>
      <c r="IA3" s="189"/>
      <c r="IB3" s="189"/>
      <c r="IC3" s="189"/>
      <c r="ID3" s="189" t="str">
        <f>IF('Word List'!$A$1=TRUE,Instructions!$D$8,"")</f>
        <v xml:space="preserve">Write the title here    </v>
      </c>
      <c r="IE3" s="189"/>
      <c r="IF3" s="189"/>
      <c r="IG3" s="189"/>
      <c r="IH3" s="189"/>
      <c r="II3" s="189" t="str">
        <f>IF('Word List'!$A$1=TRUE,Instructions!$D$8,"")</f>
        <v xml:space="preserve">Write the title here    </v>
      </c>
      <c r="IJ3" s="189"/>
      <c r="IK3" s="189"/>
      <c r="IL3" s="189"/>
      <c r="IM3" s="189"/>
      <c r="IN3" s="189" t="str">
        <f>IF('Word List'!$A$1=TRUE,Instructions!$D$8,"")</f>
        <v xml:space="preserve">Write the title here    </v>
      </c>
      <c r="IO3" s="189"/>
      <c r="IP3" s="189"/>
      <c r="IQ3" s="189"/>
      <c r="IR3" s="189"/>
      <c r="IS3" s="189" t="str">
        <f>IF('Word List'!$A$1=TRUE,Instructions!$D$8,"")</f>
        <v xml:space="preserve">Write the title here    </v>
      </c>
      <c r="IT3" s="189"/>
      <c r="IU3" s="189"/>
      <c r="IV3" s="189"/>
      <c r="IW3" s="189"/>
      <c r="IX3" s="189" t="str">
        <f>IF('Word List'!$A$1=TRUE,Instructions!$D$8,"")</f>
        <v xml:space="preserve">Write the title here    </v>
      </c>
      <c r="IY3" s="189"/>
      <c r="IZ3" s="189"/>
      <c r="JA3" s="189"/>
      <c r="JB3" s="189"/>
      <c r="JC3" s="189" t="str">
        <f>IF('Word List'!$A$1=TRUE,Instructions!$D$8,"")</f>
        <v xml:space="preserve">Write the title here    </v>
      </c>
      <c r="JD3" s="189"/>
      <c r="JE3" s="189"/>
      <c r="JF3" s="189"/>
      <c r="JG3" s="189"/>
      <c r="JH3" s="189" t="str">
        <f>IF('Word List'!$A$1=TRUE,Instructions!$D$8,"")</f>
        <v xml:space="preserve">Write the title here    </v>
      </c>
      <c r="JI3" s="189"/>
      <c r="JJ3" s="189"/>
      <c r="JK3" s="189"/>
      <c r="JL3" s="189"/>
      <c r="JM3" s="189" t="str">
        <f>IF('Word List'!$A$1=TRUE,Instructions!$D$8,"")</f>
        <v xml:space="preserve">Write the title here    </v>
      </c>
      <c r="JN3" s="189"/>
      <c r="JO3" s="189"/>
      <c r="JP3" s="189"/>
      <c r="JQ3" s="189"/>
      <c r="JR3" s="189" t="str">
        <f>IF('Word List'!$A$1=TRUE,Instructions!$D$8,"")</f>
        <v xml:space="preserve">Write the title here    </v>
      </c>
      <c r="JS3" s="189"/>
      <c r="JT3" s="189"/>
      <c r="JU3" s="189"/>
      <c r="JV3" s="189"/>
      <c r="JW3" s="189" t="str">
        <f>IF('Word List'!$A$1=TRUE,Instructions!$D$8,"")</f>
        <v xml:space="preserve">Write the title here    </v>
      </c>
      <c r="JX3" s="189"/>
      <c r="JY3" s="189"/>
      <c r="JZ3" s="189"/>
      <c r="KA3" s="189"/>
      <c r="KB3" s="189" t="str">
        <f>IF('Word List'!$A$1=TRUE,Instructions!$D$8,"")</f>
        <v xml:space="preserve">Write the title here    </v>
      </c>
      <c r="KC3" s="189"/>
      <c r="KD3" s="189"/>
      <c r="KE3" s="189"/>
      <c r="KF3" s="189"/>
      <c r="KG3" s="189" t="str">
        <f>IF('Word List'!$A$1=TRUE,Instructions!$D$8,"")</f>
        <v xml:space="preserve">Write the title here    </v>
      </c>
      <c r="KH3" s="189"/>
      <c r="KI3" s="189"/>
      <c r="KJ3" s="189"/>
      <c r="KK3" s="189"/>
      <c r="KL3" s="189" t="str">
        <f>IF('Word List'!$A$1=TRUE,Instructions!$D$8,"")</f>
        <v xml:space="preserve">Write the title here    </v>
      </c>
      <c r="KM3" s="189"/>
      <c r="KN3" s="189"/>
      <c r="KO3" s="189"/>
      <c r="KP3" s="189"/>
      <c r="KQ3" s="189" t="str">
        <f>IF('Word List'!$A$1=TRUE,Instructions!$D$8,"")</f>
        <v xml:space="preserve">Write the title here    </v>
      </c>
      <c r="KR3" s="189"/>
      <c r="KS3" s="189"/>
      <c r="KT3" s="189"/>
      <c r="KU3" s="189"/>
      <c r="KV3" s="189" t="str">
        <f>IF('Word List'!$A$1=TRUE,Instructions!$D$8,"")</f>
        <v xml:space="preserve">Write the title here    </v>
      </c>
      <c r="KW3" s="189"/>
      <c r="KX3" s="189"/>
      <c r="KY3" s="189"/>
      <c r="KZ3" s="189"/>
      <c r="LA3" s="189" t="str">
        <f>IF('Word List'!$A$1=TRUE,Instructions!$D$8,"")</f>
        <v xml:space="preserve">Write the title here    </v>
      </c>
      <c r="LB3" s="189"/>
      <c r="LC3" s="189"/>
      <c r="LD3" s="189"/>
      <c r="LE3" s="189"/>
      <c r="LF3" s="189" t="str">
        <f>IF('Word List'!$A$1=TRUE,Instructions!$D$8,"")</f>
        <v xml:space="preserve">Write the title here    </v>
      </c>
      <c r="LG3" s="189"/>
      <c r="LH3" s="189"/>
      <c r="LI3" s="189"/>
      <c r="LJ3" s="189"/>
      <c r="LK3" s="189" t="str">
        <f>IF('Word List'!$A$1=TRUE,Instructions!$D$8,"")</f>
        <v xml:space="preserve">Write the title here    </v>
      </c>
      <c r="LL3" s="189"/>
      <c r="LM3" s="189"/>
      <c r="LN3" s="189"/>
      <c r="LO3" s="189"/>
      <c r="LP3" s="189" t="str">
        <f>IF('Word List'!$A$1=TRUE,Instructions!$D$8,"")</f>
        <v xml:space="preserve">Write the title here    </v>
      </c>
      <c r="LQ3" s="189"/>
      <c r="LR3" s="189"/>
      <c r="LS3" s="189"/>
      <c r="LT3" s="189"/>
      <c r="LU3" s="189" t="str">
        <f>IF('Word List'!$A$1=TRUE,Instructions!$D$8,"")</f>
        <v xml:space="preserve">Write the title here    </v>
      </c>
      <c r="LV3" s="189"/>
      <c r="LW3" s="189"/>
      <c r="LX3" s="189"/>
      <c r="LY3" s="189"/>
      <c r="LZ3" s="189" t="str">
        <f>IF('Word List'!$A$1=TRUE,Instructions!$D$8,"")</f>
        <v xml:space="preserve">Write the title here    </v>
      </c>
      <c r="MA3" s="189"/>
      <c r="MB3" s="189"/>
      <c r="MC3" s="189"/>
      <c r="MD3" s="189"/>
      <c r="ME3" s="189" t="str">
        <f>IF('Word List'!$A$1=TRUE,Instructions!$D$8,"")</f>
        <v xml:space="preserve">Write the title here    </v>
      </c>
      <c r="MF3" s="189"/>
      <c r="MG3" s="189"/>
      <c r="MH3" s="189"/>
      <c r="MI3" s="189"/>
      <c r="MJ3" s="189" t="str">
        <f>IF('Word List'!$A$1=TRUE,Instructions!$D$8,"")</f>
        <v xml:space="preserve">Write the title here    </v>
      </c>
      <c r="MK3" s="189"/>
      <c r="ML3" s="189"/>
      <c r="MM3" s="189"/>
      <c r="MN3" s="189"/>
      <c r="MO3" s="189" t="str">
        <f>IF('Word List'!$A$1=TRUE,Instructions!$D$8,"")</f>
        <v xml:space="preserve">Write the title here    </v>
      </c>
      <c r="MP3" s="189"/>
      <c r="MQ3" s="189"/>
      <c r="MR3" s="189"/>
      <c r="MS3" s="189"/>
      <c r="MT3" s="189" t="str">
        <f>IF('Word List'!$A$1=TRUE,Instructions!$D$8,"")</f>
        <v xml:space="preserve">Write the title here    </v>
      </c>
      <c r="MU3" s="189"/>
      <c r="MV3" s="189"/>
      <c r="MW3" s="189"/>
      <c r="MX3" s="189"/>
      <c r="MY3" s="189" t="str">
        <f>IF('Word List'!$A$1=TRUE,Instructions!$D$8,"")</f>
        <v xml:space="preserve">Write the title here    </v>
      </c>
      <c r="MZ3" s="189"/>
      <c r="NA3" s="189"/>
      <c r="NB3" s="189"/>
      <c r="NC3" s="189"/>
      <c r="ND3" s="189" t="str">
        <f>IF('Word List'!$A$1=TRUE,Instructions!$D$8,"")</f>
        <v xml:space="preserve">Write the title here    </v>
      </c>
      <c r="NE3" s="189"/>
      <c r="NF3" s="189"/>
      <c r="NG3" s="189"/>
      <c r="NH3" s="189"/>
      <c r="NI3" s="189" t="str">
        <f>IF('Word List'!$A$1=TRUE,Instructions!$D$8,"")</f>
        <v xml:space="preserve">Write the title here    </v>
      </c>
      <c r="NJ3" s="189"/>
      <c r="NK3" s="189"/>
      <c r="NL3" s="189"/>
      <c r="NM3" s="189"/>
      <c r="NN3" s="189" t="str">
        <f>IF('Word List'!$A$1=TRUE,Instructions!$D$8,"")</f>
        <v xml:space="preserve">Write the title here    </v>
      </c>
      <c r="NO3" s="189"/>
      <c r="NP3" s="189"/>
      <c r="NQ3" s="189"/>
      <c r="NR3" s="189"/>
      <c r="NS3" s="189" t="str">
        <f>IF('Word List'!$A$1=TRUE,Instructions!$D$8,"")</f>
        <v xml:space="preserve">Write the title here    </v>
      </c>
      <c r="NT3" s="189"/>
      <c r="NU3" s="189"/>
      <c r="NV3" s="189"/>
      <c r="NW3" s="189"/>
      <c r="NX3" s="189" t="str">
        <f>IF('Word List'!$A$1=TRUE,Instructions!$D$8,"")</f>
        <v xml:space="preserve">Write the title here    </v>
      </c>
      <c r="NY3" s="189"/>
      <c r="NZ3" s="189"/>
      <c r="OA3" s="189"/>
      <c r="OB3" s="189"/>
      <c r="OC3" s="189" t="str">
        <f>IF('Word List'!$A$1=TRUE,Instructions!$D$8,"")</f>
        <v xml:space="preserve">Write the title here    </v>
      </c>
      <c r="OD3" s="189"/>
      <c r="OE3" s="189"/>
      <c r="OF3" s="189"/>
      <c r="OG3" s="189"/>
      <c r="OH3" s="189" t="str">
        <f>IF('Word List'!$A$1=TRUE,Instructions!$D$8,"")</f>
        <v xml:space="preserve">Write the title here    </v>
      </c>
      <c r="OI3" s="189"/>
      <c r="OJ3" s="189"/>
      <c r="OK3" s="189"/>
      <c r="OL3" s="189"/>
      <c r="OM3" s="189" t="str">
        <f>IF('Word List'!$A$1=TRUE,Instructions!$D$8,"")</f>
        <v xml:space="preserve">Write the title here    </v>
      </c>
      <c r="ON3" s="189"/>
      <c r="OO3" s="189"/>
      <c r="OP3" s="189"/>
      <c r="OQ3" s="189"/>
      <c r="OR3" s="189" t="str">
        <f>IF('Word List'!$A$1=TRUE,Instructions!$D$8,"")</f>
        <v xml:space="preserve">Write the title here    </v>
      </c>
      <c r="OS3" s="189"/>
      <c r="OT3" s="189"/>
      <c r="OU3" s="189"/>
      <c r="OV3" s="189"/>
      <c r="OW3" s="189" t="str">
        <f>IF('Word List'!$A$1=TRUE,Instructions!$D$8,"")</f>
        <v xml:space="preserve">Write the title here    </v>
      </c>
      <c r="OX3" s="189"/>
      <c r="OY3" s="189"/>
      <c r="OZ3" s="189"/>
      <c r="PA3" s="189"/>
      <c r="PB3" s="189" t="str">
        <f>IF('Word List'!$A$1=TRUE,Instructions!$D$8,"")</f>
        <v xml:space="preserve">Write the title here    </v>
      </c>
      <c r="PC3" s="189"/>
      <c r="PD3" s="189"/>
      <c r="PE3" s="189"/>
      <c r="PF3" s="189"/>
      <c r="PG3" s="189" t="str">
        <f>IF('Word List'!$A$1=TRUE,Instructions!$D$8,"")</f>
        <v xml:space="preserve">Write the title here    </v>
      </c>
      <c r="PH3" s="189"/>
      <c r="PI3" s="189"/>
      <c r="PJ3" s="189"/>
      <c r="PK3" s="189"/>
      <c r="PL3" s="189" t="str">
        <f>IF('Word List'!$A$1=TRUE,Instructions!$D$8,"")</f>
        <v xml:space="preserve">Write the title here    </v>
      </c>
      <c r="PM3" s="189"/>
      <c r="PN3" s="189"/>
      <c r="PO3" s="189"/>
      <c r="PP3" s="189"/>
      <c r="PQ3" s="189" t="str">
        <f>IF('Word List'!$A$1=TRUE,Instructions!$D$8,"")</f>
        <v xml:space="preserve">Write the title here    </v>
      </c>
      <c r="PR3" s="189"/>
      <c r="PS3" s="189"/>
      <c r="PT3" s="189"/>
      <c r="PU3" s="189"/>
      <c r="PV3" s="189" t="str">
        <f>IF('Word List'!$A$1=TRUE,Instructions!$D$8,"")</f>
        <v xml:space="preserve">Write the title here    </v>
      </c>
      <c r="PW3" s="189"/>
      <c r="PX3" s="189"/>
      <c r="PY3" s="189"/>
      <c r="PZ3" s="189"/>
      <c r="QA3" s="189" t="str">
        <f>IF('Word List'!$A$1=TRUE,Instructions!$D$8,"")</f>
        <v xml:space="preserve">Write the title here    </v>
      </c>
      <c r="QB3" s="189"/>
      <c r="QC3" s="189"/>
      <c r="QD3" s="189"/>
      <c r="QE3" s="189"/>
      <c r="QF3" s="189" t="str">
        <f>IF('Word List'!$A$1=TRUE,Instructions!$D$8,"")</f>
        <v xml:space="preserve">Write the title here    </v>
      </c>
      <c r="QG3" s="189"/>
      <c r="QH3" s="189"/>
      <c r="QI3" s="189"/>
      <c r="QJ3" s="189"/>
      <c r="QK3" s="189" t="str">
        <f>IF('Word List'!$A$1=TRUE,Instructions!$D$8,"")</f>
        <v xml:space="preserve">Write the title here    </v>
      </c>
      <c r="QL3" s="189"/>
      <c r="QM3" s="189"/>
      <c r="QN3" s="189"/>
      <c r="QO3" s="189"/>
      <c r="QP3" s="189" t="str">
        <f>IF('Word List'!$A$1=TRUE,Instructions!$D$8,"")</f>
        <v xml:space="preserve">Write the title here    </v>
      </c>
      <c r="QQ3" s="189"/>
      <c r="QR3" s="189"/>
      <c r="QS3" s="189"/>
      <c r="QT3" s="189"/>
      <c r="QU3" s="189" t="str">
        <f>IF('Word List'!$A$1=TRUE,Instructions!$D$8,"")</f>
        <v xml:space="preserve">Write the title here    </v>
      </c>
      <c r="QV3" s="189"/>
      <c r="QW3" s="189"/>
      <c r="QX3" s="189"/>
      <c r="QY3" s="189"/>
      <c r="QZ3" s="189" t="str">
        <f>IF('Word List'!$A$1=TRUE,Instructions!$D$8,"")</f>
        <v xml:space="preserve">Write the title here    </v>
      </c>
      <c r="RA3" s="189"/>
      <c r="RB3" s="189"/>
      <c r="RC3" s="189"/>
      <c r="RD3" s="189"/>
      <c r="RE3" s="189" t="str">
        <f>IF('Word List'!$A$1=TRUE,Instructions!$D$8,"")</f>
        <v xml:space="preserve">Write the title here    </v>
      </c>
      <c r="RF3" s="189"/>
      <c r="RG3" s="189"/>
      <c r="RH3" s="189"/>
      <c r="RI3" s="189"/>
      <c r="RJ3" s="189" t="str">
        <f>IF('Word List'!$A$1=TRUE,Instructions!$D$8,"")</f>
        <v xml:space="preserve">Write the title here    </v>
      </c>
      <c r="RK3" s="189"/>
      <c r="RL3" s="189"/>
      <c r="RM3" s="189"/>
      <c r="RN3" s="189"/>
      <c r="RO3" s="189" t="str">
        <f>IF('Word List'!$A$1=TRUE,Instructions!$D$8,"")</f>
        <v xml:space="preserve">Write the title here    </v>
      </c>
      <c r="RP3" s="189"/>
      <c r="RQ3" s="189"/>
      <c r="RR3" s="189"/>
      <c r="RS3" s="189"/>
      <c r="RT3" s="189" t="str">
        <f>IF('Word List'!$A$1=TRUE,Instructions!$D$8,"")</f>
        <v xml:space="preserve">Write the title here    </v>
      </c>
      <c r="RU3" s="189"/>
      <c r="RV3" s="189"/>
      <c r="RW3" s="189"/>
      <c r="RX3" s="189"/>
      <c r="RY3" s="189" t="str">
        <f>IF('Word List'!$A$1=TRUE,Instructions!$D$8,"")</f>
        <v xml:space="preserve">Write the title here    </v>
      </c>
      <c r="RZ3" s="189"/>
      <c r="SA3" s="189"/>
      <c r="SB3" s="189"/>
      <c r="SC3" s="189"/>
      <c r="SD3" s="189" t="str">
        <f>IF('Word List'!$A$1=TRUE,Instructions!$D$8,"")</f>
        <v xml:space="preserve">Write the title here    </v>
      </c>
      <c r="SE3" s="189"/>
      <c r="SF3" s="189"/>
    </row>
    <row r="4" spans="1:501" s="202" customFormat="1" ht="80.099999999999994" customHeight="1" thickBot="1" x14ac:dyDescent="0.35">
      <c r="A4" s="199" t="str">
        <f>Instructions!$D$10</f>
        <v>B</v>
      </c>
      <c r="B4" s="200" t="str">
        <f>Instructions!$E$10</f>
        <v>I</v>
      </c>
      <c r="C4" s="200" t="str">
        <f>Instructions!$F$10</f>
        <v>N</v>
      </c>
      <c r="D4" s="200" t="str">
        <f>Instructions!$G$10</f>
        <v>G</v>
      </c>
      <c r="E4" s="201" t="str">
        <f>Instructions!$H$10</f>
        <v>O</v>
      </c>
      <c r="F4" s="199" t="str">
        <f>Instructions!$D$10</f>
        <v>B</v>
      </c>
      <c r="G4" s="200" t="str">
        <f>Instructions!$E$10</f>
        <v>I</v>
      </c>
      <c r="H4" s="200" t="str">
        <f>Instructions!$F$10</f>
        <v>N</v>
      </c>
      <c r="I4" s="200" t="str">
        <f>Instructions!$G$10</f>
        <v>G</v>
      </c>
      <c r="J4" s="201" t="str">
        <f>Instructions!$H$10</f>
        <v>O</v>
      </c>
      <c r="K4" s="199" t="str">
        <f>Instructions!$D$10</f>
        <v>B</v>
      </c>
      <c r="L4" s="200" t="str">
        <f>Instructions!$E$10</f>
        <v>I</v>
      </c>
      <c r="M4" s="200" t="str">
        <f>Instructions!$F$10</f>
        <v>N</v>
      </c>
      <c r="N4" s="200" t="str">
        <f>Instructions!$G$10</f>
        <v>G</v>
      </c>
      <c r="O4" s="201" t="str">
        <f>Instructions!$H$10</f>
        <v>O</v>
      </c>
      <c r="P4" s="199" t="str">
        <f>Instructions!$D$10</f>
        <v>B</v>
      </c>
      <c r="Q4" s="200" t="str">
        <f>Instructions!$E$10</f>
        <v>I</v>
      </c>
      <c r="R4" s="200" t="str">
        <f>Instructions!$F$10</f>
        <v>N</v>
      </c>
      <c r="S4" s="200" t="str">
        <f>Instructions!$G$10</f>
        <v>G</v>
      </c>
      <c r="T4" s="201" t="str">
        <f>Instructions!$H$10</f>
        <v>O</v>
      </c>
      <c r="U4" s="199" t="str">
        <f>Instructions!$D$10</f>
        <v>B</v>
      </c>
      <c r="V4" s="200" t="str">
        <f>Instructions!$E$10</f>
        <v>I</v>
      </c>
      <c r="W4" s="200" t="str">
        <f>Instructions!$F$10</f>
        <v>N</v>
      </c>
      <c r="X4" s="200" t="str">
        <f>Instructions!$G$10</f>
        <v>G</v>
      </c>
      <c r="Y4" s="201" t="str">
        <f>Instructions!$H$10</f>
        <v>O</v>
      </c>
      <c r="Z4" s="199" t="str">
        <f>Instructions!$D$10</f>
        <v>B</v>
      </c>
      <c r="AA4" s="200" t="str">
        <f>Instructions!$E$10</f>
        <v>I</v>
      </c>
      <c r="AB4" s="200" t="str">
        <f>Instructions!$F$10</f>
        <v>N</v>
      </c>
      <c r="AC4" s="200" t="str">
        <f>Instructions!$G$10</f>
        <v>G</v>
      </c>
      <c r="AD4" s="201" t="str">
        <f>Instructions!$H$10</f>
        <v>O</v>
      </c>
      <c r="AE4" s="199" t="str">
        <f>Instructions!$D$10</f>
        <v>B</v>
      </c>
      <c r="AF4" s="200" t="str">
        <f>Instructions!$E$10</f>
        <v>I</v>
      </c>
      <c r="AG4" s="200" t="str">
        <f>Instructions!$F$10</f>
        <v>N</v>
      </c>
      <c r="AH4" s="200" t="str">
        <f>Instructions!$G$10</f>
        <v>G</v>
      </c>
      <c r="AI4" s="201" t="str">
        <f>Instructions!$H$10</f>
        <v>O</v>
      </c>
      <c r="AJ4" s="199" t="str">
        <f>Instructions!$D$10</f>
        <v>B</v>
      </c>
      <c r="AK4" s="200" t="str">
        <f>Instructions!$E$10</f>
        <v>I</v>
      </c>
      <c r="AL4" s="200" t="str">
        <f>Instructions!$F$10</f>
        <v>N</v>
      </c>
      <c r="AM4" s="200" t="str">
        <f>Instructions!$G$10</f>
        <v>G</v>
      </c>
      <c r="AN4" s="201" t="str">
        <f>Instructions!$H$10</f>
        <v>O</v>
      </c>
      <c r="AO4" s="199" t="str">
        <f>Instructions!$D$10</f>
        <v>B</v>
      </c>
      <c r="AP4" s="200" t="str">
        <f>Instructions!$E$10</f>
        <v>I</v>
      </c>
      <c r="AQ4" s="200" t="str">
        <f>Instructions!$F$10</f>
        <v>N</v>
      </c>
      <c r="AR4" s="200" t="str">
        <f>Instructions!$G$10</f>
        <v>G</v>
      </c>
      <c r="AS4" s="201" t="str">
        <f>Instructions!$H$10</f>
        <v>O</v>
      </c>
      <c r="AT4" s="199" t="str">
        <f>Instructions!$D$10</f>
        <v>B</v>
      </c>
      <c r="AU4" s="200" t="str">
        <f>Instructions!$E$10</f>
        <v>I</v>
      </c>
      <c r="AV4" s="200" t="str">
        <f>Instructions!$F$10</f>
        <v>N</v>
      </c>
      <c r="AW4" s="200" t="str">
        <f>Instructions!$G$10</f>
        <v>G</v>
      </c>
      <c r="AX4" s="201" t="str">
        <f>Instructions!$H$10</f>
        <v>O</v>
      </c>
      <c r="AY4" s="199" t="str">
        <f>Instructions!$D$10</f>
        <v>B</v>
      </c>
      <c r="AZ4" s="200" t="str">
        <f>Instructions!$E$10</f>
        <v>I</v>
      </c>
      <c r="BA4" s="200" t="str">
        <f>Instructions!$F$10</f>
        <v>N</v>
      </c>
      <c r="BB4" s="200" t="str">
        <f>Instructions!$G$10</f>
        <v>G</v>
      </c>
      <c r="BC4" s="201" t="str">
        <f>Instructions!$H$10</f>
        <v>O</v>
      </c>
      <c r="BD4" s="199" t="str">
        <f>Instructions!$D$10</f>
        <v>B</v>
      </c>
      <c r="BE4" s="200" t="str">
        <f>Instructions!$E$10</f>
        <v>I</v>
      </c>
      <c r="BF4" s="200" t="str">
        <f>Instructions!$F$10</f>
        <v>N</v>
      </c>
      <c r="BG4" s="200" t="str">
        <f>Instructions!$G$10</f>
        <v>G</v>
      </c>
      <c r="BH4" s="201" t="str">
        <f>Instructions!$H$10</f>
        <v>O</v>
      </c>
      <c r="BI4" s="199" t="str">
        <f>Instructions!$D$10</f>
        <v>B</v>
      </c>
      <c r="BJ4" s="200" t="str">
        <f>Instructions!$E$10</f>
        <v>I</v>
      </c>
      <c r="BK4" s="200" t="str">
        <f>Instructions!$F$10</f>
        <v>N</v>
      </c>
      <c r="BL4" s="200" t="str">
        <f>Instructions!$G$10</f>
        <v>G</v>
      </c>
      <c r="BM4" s="201" t="str">
        <f>Instructions!$H$10</f>
        <v>O</v>
      </c>
      <c r="BN4" s="199" t="str">
        <f>Instructions!$D$10</f>
        <v>B</v>
      </c>
      <c r="BO4" s="200" t="str">
        <f>Instructions!$E$10</f>
        <v>I</v>
      </c>
      <c r="BP4" s="200" t="str">
        <f>Instructions!$F$10</f>
        <v>N</v>
      </c>
      <c r="BQ4" s="200" t="str">
        <f>Instructions!$G$10</f>
        <v>G</v>
      </c>
      <c r="BR4" s="201" t="str">
        <f>Instructions!$H$10</f>
        <v>O</v>
      </c>
      <c r="BS4" s="199" t="str">
        <f>Instructions!$D$10</f>
        <v>B</v>
      </c>
      <c r="BT4" s="200" t="str">
        <f>Instructions!$E$10</f>
        <v>I</v>
      </c>
      <c r="BU4" s="200" t="str">
        <f>Instructions!$F$10</f>
        <v>N</v>
      </c>
      <c r="BV4" s="200" t="str">
        <f>Instructions!$G$10</f>
        <v>G</v>
      </c>
      <c r="BW4" s="201" t="str">
        <f>Instructions!$H$10</f>
        <v>O</v>
      </c>
      <c r="BX4" s="199" t="str">
        <f>Instructions!$D$10</f>
        <v>B</v>
      </c>
      <c r="BY4" s="200" t="str">
        <f>Instructions!$E$10</f>
        <v>I</v>
      </c>
      <c r="BZ4" s="200" t="str">
        <f>Instructions!$F$10</f>
        <v>N</v>
      </c>
      <c r="CA4" s="200" t="str">
        <f>Instructions!$G$10</f>
        <v>G</v>
      </c>
      <c r="CB4" s="201" t="str">
        <f>Instructions!$H$10</f>
        <v>O</v>
      </c>
      <c r="CC4" s="199" t="str">
        <f>Instructions!$D$10</f>
        <v>B</v>
      </c>
      <c r="CD4" s="200" t="str">
        <f>Instructions!$E$10</f>
        <v>I</v>
      </c>
      <c r="CE4" s="200" t="str">
        <f>Instructions!$F$10</f>
        <v>N</v>
      </c>
      <c r="CF4" s="200" t="str">
        <f>Instructions!$G$10</f>
        <v>G</v>
      </c>
      <c r="CG4" s="201" t="str">
        <f>Instructions!$H$10</f>
        <v>O</v>
      </c>
      <c r="CH4" s="199" t="str">
        <f>Instructions!$D$10</f>
        <v>B</v>
      </c>
      <c r="CI4" s="200" t="str">
        <f>Instructions!$E$10</f>
        <v>I</v>
      </c>
      <c r="CJ4" s="200" t="str">
        <f>Instructions!$F$10</f>
        <v>N</v>
      </c>
      <c r="CK4" s="200" t="str">
        <f>Instructions!$G$10</f>
        <v>G</v>
      </c>
      <c r="CL4" s="201" t="str">
        <f>Instructions!$H$10</f>
        <v>O</v>
      </c>
      <c r="CM4" s="199" t="str">
        <f>Instructions!$D$10</f>
        <v>B</v>
      </c>
      <c r="CN4" s="200" t="str">
        <f>Instructions!$E$10</f>
        <v>I</v>
      </c>
      <c r="CO4" s="200" t="str">
        <f>Instructions!$F$10</f>
        <v>N</v>
      </c>
      <c r="CP4" s="200" t="str">
        <f>Instructions!$G$10</f>
        <v>G</v>
      </c>
      <c r="CQ4" s="201" t="str">
        <f>Instructions!$H$10</f>
        <v>O</v>
      </c>
      <c r="CR4" s="199" t="str">
        <f>Instructions!$D$10</f>
        <v>B</v>
      </c>
      <c r="CS4" s="200" t="str">
        <f>Instructions!$E$10</f>
        <v>I</v>
      </c>
      <c r="CT4" s="200" t="str">
        <f>Instructions!$F$10</f>
        <v>N</v>
      </c>
      <c r="CU4" s="200" t="str">
        <f>Instructions!$G$10</f>
        <v>G</v>
      </c>
      <c r="CV4" s="201" t="str">
        <f>Instructions!$H$10</f>
        <v>O</v>
      </c>
      <c r="CW4" s="199" t="str">
        <f>Instructions!$D$10</f>
        <v>B</v>
      </c>
      <c r="CX4" s="200" t="str">
        <f>Instructions!$E$10</f>
        <v>I</v>
      </c>
      <c r="CY4" s="200" t="str">
        <f>Instructions!$F$10</f>
        <v>N</v>
      </c>
      <c r="CZ4" s="200" t="str">
        <f>Instructions!$G$10</f>
        <v>G</v>
      </c>
      <c r="DA4" s="201" t="str">
        <f>Instructions!$H$10</f>
        <v>O</v>
      </c>
      <c r="DB4" s="199" t="str">
        <f>Instructions!$D$10</f>
        <v>B</v>
      </c>
      <c r="DC4" s="200" t="str">
        <f>Instructions!$E$10</f>
        <v>I</v>
      </c>
      <c r="DD4" s="200" t="str">
        <f>Instructions!$F$10</f>
        <v>N</v>
      </c>
      <c r="DE4" s="200" t="str">
        <f>Instructions!$G$10</f>
        <v>G</v>
      </c>
      <c r="DF4" s="201" t="str">
        <f>Instructions!$H$10</f>
        <v>O</v>
      </c>
      <c r="DG4" s="199" t="str">
        <f>Instructions!$D$10</f>
        <v>B</v>
      </c>
      <c r="DH4" s="200" t="str">
        <f>Instructions!$E$10</f>
        <v>I</v>
      </c>
      <c r="DI4" s="200" t="str">
        <f>Instructions!$F$10</f>
        <v>N</v>
      </c>
      <c r="DJ4" s="200" t="str">
        <f>Instructions!$G$10</f>
        <v>G</v>
      </c>
      <c r="DK4" s="201" t="str">
        <f>Instructions!$H$10</f>
        <v>O</v>
      </c>
      <c r="DL4" s="199" t="str">
        <f>Instructions!$D$10</f>
        <v>B</v>
      </c>
      <c r="DM4" s="200" t="str">
        <f>Instructions!$E$10</f>
        <v>I</v>
      </c>
      <c r="DN4" s="200" t="str">
        <f>Instructions!$F$10</f>
        <v>N</v>
      </c>
      <c r="DO4" s="200" t="str">
        <f>Instructions!$G$10</f>
        <v>G</v>
      </c>
      <c r="DP4" s="201" t="str">
        <f>Instructions!$H$10</f>
        <v>O</v>
      </c>
      <c r="DQ4" s="199" t="str">
        <f>Instructions!$D$10</f>
        <v>B</v>
      </c>
      <c r="DR4" s="200" t="str">
        <f>Instructions!$E$10</f>
        <v>I</v>
      </c>
      <c r="DS4" s="200" t="str">
        <f>Instructions!$F$10</f>
        <v>N</v>
      </c>
      <c r="DT4" s="200" t="str">
        <f>Instructions!$G$10</f>
        <v>G</v>
      </c>
      <c r="DU4" s="201" t="str">
        <f>Instructions!$H$10</f>
        <v>O</v>
      </c>
      <c r="DV4" s="199" t="str">
        <f>Instructions!$D$10</f>
        <v>B</v>
      </c>
      <c r="DW4" s="200" t="str">
        <f>Instructions!$E$10</f>
        <v>I</v>
      </c>
      <c r="DX4" s="200" t="str">
        <f>Instructions!$F$10</f>
        <v>N</v>
      </c>
      <c r="DY4" s="200" t="str">
        <f>Instructions!$G$10</f>
        <v>G</v>
      </c>
      <c r="DZ4" s="201" t="str">
        <f>Instructions!$H$10</f>
        <v>O</v>
      </c>
      <c r="EA4" s="199" t="str">
        <f>Instructions!$D$10</f>
        <v>B</v>
      </c>
      <c r="EB4" s="200" t="str">
        <f>Instructions!$E$10</f>
        <v>I</v>
      </c>
      <c r="EC4" s="200" t="str">
        <f>Instructions!$F$10</f>
        <v>N</v>
      </c>
      <c r="ED4" s="200" t="str">
        <f>Instructions!$G$10</f>
        <v>G</v>
      </c>
      <c r="EE4" s="201" t="str">
        <f>Instructions!$H$10</f>
        <v>O</v>
      </c>
      <c r="EF4" s="199" t="str">
        <f>Instructions!$D$10</f>
        <v>B</v>
      </c>
      <c r="EG4" s="200" t="str">
        <f>Instructions!$E$10</f>
        <v>I</v>
      </c>
      <c r="EH4" s="200" t="str">
        <f>Instructions!$F$10</f>
        <v>N</v>
      </c>
      <c r="EI4" s="200" t="str">
        <f>Instructions!$G$10</f>
        <v>G</v>
      </c>
      <c r="EJ4" s="201" t="str">
        <f>Instructions!$H$10</f>
        <v>O</v>
      </c>
      <c r="EK4" s="199" t="str">
        <f>Instructions!$D$10</f>
        <v>B</v>
      </c>
      <c r="EL4" s="200" t="str">
        <f>Instructions!$E$10</f>
        <v>I</v>
      </c>
      <c r="EM4" s="200" t="str">
        <f>Instructions!$F$10</f>
        <v>N</v>
      </c>
      <c r="EN4" s="200" t="str">
        <f>Instructions!$G$10</f>
        <v>G</v>
      </c>
      <c r="EO4" s="201" t="str">
        <f>Instructions!$H$10</f>
        <v>O</v>
      </c>
      <c r="EP4" s="199" t="str">
        <f>Instructions!$D$10</f>
        <v>B</v>
      </c>
      <c r="EQ4" s="200" t="str">
        <f>Instructions!$E$10</f>
        <v>I</v>
      </c>
      <c r="ER4" s="200" t="str">
        <f>Instructions!$F$10</f>
        <v>N</v>
      </c>
      <c r="ES4" s="200" t="str">
        <f>Instructions!$G$10</f>
        <v>G</v>
      </c>
      <c r="ET4" s="201" t="str">
        <f>Instructions!$H$10</f>
        <v>O</v>
      </c>
      <c r="EU4" s="199" t="str">
        <f>Instructions!$D$10</f>
        <v>B</v>
      </c>
      <c r="EV4" s="200" t="str">
        <f>Instructions!$E$10</f>
        <v>I</v>
      </c>
      <c r="EW4" s="200" t="str">
        <f>Instructions!$F$10</f>
        <v>N</v>
      </c>
      <c r="EX4" s="200" t="str">
        <f>Instructions!$G$10</f>
        <v>G</v>
      </c>
      <c r="EY4" s="201" t="str">
        <f>Instructions!$H$10</f>
        <v>O</v>
      </c>
      <c r="EZ4" s="199" t="str">
        <f>Instructions!$D$10</f>
        <v>B</v>
      </c>
      <c r="FA4" s="200" t="str">
        <f>Instructions!$E$10</f>
        <v>I</v>
      </c>
      <c r="FB4" s="200" t="str">
        <f>Instructions!$F$10</f>
        <v>N</v>
      </c>
      <c r="FC4" s="200" t="str">
        <f>Instructions!$G$10</f>
        <v>G</v>
      </c>
      <c r="FD4" s="201" t="str">
        <f>Instructions!$H$10</f>
        <v>O</v>
      </c>
      <c r="FE4" s="199" t="str">
        <f>Instructions!$D$10</f>
        <v>B</v>
      </c>
      <c r="FF4" s="200" t="str">
        <f>Instructions!$E$10</f>
        <v>I</v>
      </c>
      <c r="FG4" s="200" t="str">
        <f>Instructions!$F$10</f>
        <v>N</v>
      </c>
      <c r="FH4" s="200" t="str">
        <f>Instructions!$G$10</f>
        <v>G</v>
      </c>
      <c r="FI4" s="201" t="str">
        <f>Instructions!$H$10</f>
        <v>O</v>
      </c>
      <c r="FJ4" s="199" t="str">
        <f>Instructions!$D$10</f>
        <v>B</v>
      </c>
      <c r="FK4" s="200" t="str">
        <f>Instructions!$E$10</f>
        <v>I</v>
      </c>
      <c r="FL4" s="200" t="str">
        <f>Instructions!$F$10</f>
        <v>N</v>
      </c>
      <c r="FM4" s="200" t="str">
        <f>Instructions!$G$10</f>
        <v>G</v>
      </c>
      <c r="FN4" s="201" t="str">
        <f>Instructions!$H$10</f>
        <v>O</v>
      </c>
      <c r="FO4" s="199" t="str">
        <f>Instructions!$D$10</f>
        <v>B</v>
      </c>
      <c r="FP4" s="200" t="str">
        <f>Instructions!$E$10</f>
        <v>I</v>
      </c>
      <c r="FQ4" s="200" t="str">
        <f>Instructions!$F$10</f>
        <v>N</v>
      </c>
      <c r="FR4" s="200" t="str">
        <f>Instructions!$G$10</f>
        <v>G</v>
      </c>
      <c r="FS4" s="201" t="str">
        <f>Instructions!$H$10</f>
        <v>O</v>
      </c>
      <c r="FT4" s="199" t="str">
        <f>Instructions!$D$10</f>
        <v>B</v>
      </c>
      <c r="FU4" s="200" t="str">
        <f>Instructions!$E$10</f>
        <v>I</v>
      </c>
      <c r="FV4" s="200" t="str">
        <f>Instructions!$F$10</f>
        <v>N</v>
      </c>
      <c r="FW4" s="200" t="str">
        <f>Instructions!$G$10</f>
        <v>G</v>
      </c>
      <c r="FX4" s="201" t="str">
        <f>Instructions!$H$10</f>
        <v>O</v>
      </c>
      <c r="FY4" s="199" t="str">
        <f>Instructions!$D$10</f>
        <v>B</v>
      </c>
      <c r="FZ4" s="200" t="str">
        <f>Instructions!$E$10</f>
        <v>I</v>
      </c>
      <c r="GA4" s="200" t="str">
        <f>Instructions!$F$10</f>
        <v>N</v>
      </c>
      <c r="GB4" s="200" t="str">
        <f>Instructions!$G$10</f>
        <v>G</v>
      </c>
      <c r="GC4" s="201" t="str">
        <f>Instructions!$H$10</f>
        <v>O</v>
      </c>
      <c r="GD4" s="199" t="str">
        <f>Instructions!$D$10</f>
        <v>B</v>
      </c>
      <c r="GE4" s="200" t="str">
        <f>Instructions!$E$10</f>
        <v>I</v>
      </c>
      <c r="GF4" s="200" t="str">
        <f>Instructions!$F$10</f>
        <v>N</v>
      </c>
      <c r="GG4" s="200" t="str">
        <f>Instructions!$G$10</f>
        <v>G</v>
      </c>
      <c r="GH4" s="201" t="str">
        <f>Instructions!$H$10</f>
        <v>O</v>
      </c>
      <c r="GI4" s="199" t="str">
        <f>Instructions!$D$10</f>
        <v>B</v>
      </c>
      <c r="GJ4" s="200" t="str">
        <f>Instructions!$E$10</f>
        <v>I</v>
      </c>
      <c r="GK4" s="200" t="str">
        <f>Instructions!$F$10</f>
        <v>N</v>
      </c>
      <c r="GL4" s="200" t="str">
        <f>Instructions!$G$10</f>
        <v>G</v>
      </c>
      <c r="GM4" s="201" t="str">
        <f>Instructions!$H$10</f>
        <v>O</v>
      </c>
      <c r="GN4" s="199" t="str">
        <f>Instructions!$D$10</f>
        <v>B</v>
      </c>
      <c r="GO4" s="200" t="str">
        <f>Instructions!$E$10</f>
        <v>I</v>
      </c>
      <c r="GP4" s="200" t="str">
        <f>Instructions!$F$10</f>
        <v>N</v>
      </c>
      <c r="GQ4" s="200" t="str">
        <f>Instructions!$G$10</f>
        <v>G</v>
      </c>
      <c r="GR4" s="201" t="str">
        <f>Instructions!$H$10</f>
        <v>O</v>
      </c>
      <c r="GS4" s="199" t="str">
        <f>Instructions!$D$10</f>
        <v>B</v>
      </c>
      <c r="GT4" s="200" t="str">
        <f>Instructions!$E$10</f>
        <v>I</v>
      </c>
      <c r="GU4" s="200" t="str">
        <f>Instructions!$F$10</f>
        <v>N</v>
      </c>
      <c r="GV4" s="200" t="str">
        <f>Instructions!$G$10</f>
        <v>G</v>
      </c>
      <c r="GW4" s="201" t="str">
        <f>Instructions!$H$10</f>
        <v>O</v>
      </c>
      <c r="GX4" s="199" t="str">
        <f>Instructions!$D$10</f>
        <v>B</v>
      </c>
      <c r="GY4" s="200" t="str">
        <f>Instructions!$E$10</f>
        <v>I</v>
      </c>
      <c r="GZ4" s="200" t="str">
        <f>Instructions!$F$10</f>
        <v>N</v>
      </c>
      <c r="HA4" s="200" t="str">
        <f>Instructions!$G$10</f>
        <v>G</v>
      </c>
      <c r="HB4" s="201" t="str">
        <f>Instructions!$H$10</f>
        <v>O</v>
      </c>
      <c r="HC4" s="199" t="str">
        <f>Instructions!$D$10</f>
        <v>B</v>
      </c>
      <c r="HD4" s="200" t="str">
        <f>Instructions!$E$10</f>
        <v>I</v>
      </c>
      <c r="HE4" s="200" t="str">
        <f>Instructions!$F$10</f>
        <v>N</v>
      </c>
      <c r="HF4" s="200" t="str">
        <f>Instructions!$G$10</f>
        <v>G</v>
      </c>
      <c r="HG4" s="201" t="str">
        <f>Instructions!$H$10</f>
        <v>O</v>
      </c>
      <c r="HH4" s="199" t="str">
        <f>Instructions!$D$10</f>
        <v>B</v>
      </c>
      <c r="HI4" s="200" t="str">
        <f>Instructions!$E$10</f>
        <v>I</v>
      </c>
      <c r="HJ4" s="200" t="str">
        <f>Instructions!$F$10</f>
        <v>N</v>
      </c>
      <c r="HK4" s="200" t="str">
        <f>Instructions!$G$10</f>
        <v>G</v>
      </c>
      <c r="HL4" s="201" t="str">
        <f>Instructions!$H$10</f>
        <v>O</v>
      </c>
      <c r="HM4" s="199" t="str">
        <f>Instructions!$D$10</f>
        <v>B</v>
      </c>
      <c r="HN4" s="200" t="str">
        <f>Instructions!$E$10</f>
        <v>I</v>
      </c>
      <c r="HO4" s="200" t="str">
        <f>Instructions!$F$10</f>
        <v>N</v>
      </c>
      <c r="HP4" s="200" t="str">
        <f>Instructions!$G$10</f>
        <v>G</v>
      </c>
      <c r="HQ4" s="201" t="str">
        <f>Instructions!$H$10</f>
        <v>O</v>
      </c>
      <c r="HR4" s="199" t="str">
        <f>Instructions!$D$10</f>
        <v>B</v>
      </c>
      <c r="HS4" s="200" t="str">
        <f>Instructions!$E$10</f>
        <v>I</v>
      </c>
      <c r="HT4" s="200" t="str">
        <f>Instructions!$F$10</f>
        <v>N</v>
      </c>
      <c r="HU4" s="200" t="str">
        <f>Instructions!$G$10</f>
        <v>G</v>
      </c>
      <c r="HV4" s="201" t="str">
        <f>Instructions!$H$10</f>
        <v>O</v>
      </c>
      <c r="HW4" s="199" t="str">
        <f>Instructions!$D$10</f>
        <v>B</v>
      </c>
      <c r="HX4" s="200" t="str">
        <f>Instructions!$E$10</f>
        <v>I</v>
      </c>
      <c r="HY4" s="200" t="str">
        <f>Instructions!$F$10</f>
        <v>N</v>
      </c>
      <c r="HZ4" s="200" t="str">
        <f>Instructions!$G$10</f>
        <v>G</v>
      </c>
      <c r="IA4" s="201" t="str">
        <f>Instructions!$H$10</f>
        <v>O</v>
      </c>
      <c r="IB4" s="199" t="str">
        <f>Instructions!$D$10</f>
        <v>B</v>
      </c>
      <c r="IC4" s="200" t="str">
        <f>Instructions!$E$10</f>
        <v>I</v>
      </c>
      <c r="ID4" s="200" t="str">
        <f>Instructions!$F$10</f>
        <v>N</v>
      </c>
      <c r="IE4" s="200" t="str">
        <f>Instructions!$G$10</f>
        <v>G</v>
      </c>
      <c r="IF4" s="201" t="str">
        <f>Instructions!$H$10</f>
        <v>O</v>
      </c>
      <c r="IG4" s="199" t="str">
        <f>Instructions!$D$10</f>
        <v>B</v>
      </c>
      <c r="IH4" s="200" t="str">
        <f>Instructions!$E$10</f>
        <v>I</v>
      </c>
      <c r="II4" s="200" t="str">
        <f>Instructions!$F$10</f>
        <v>N</v>
      </c>
      <c r="IJ4" s="200" t="str">
        <f>Instructions!$G$10</f>
        <v>G</v>
      </c>
      <c r="IK4" s="201" t="str">
        <f>Instructions!$H$10</f>
        <v>O</v>
      </c>
      <c r="IL4" s="199" t="str">
        <f>Instructions!$D$10</f>
        <v>B</v>
      </c>
      <c r="IM4" s="200" t="str">
        <f>Instructions!$E$10</f>
        <v>I</v>
      </c>
      <c r="IN4" s="200" t="str">
        <f>Instructions!$F$10</f>
        <v>N</v>
      </c>
      <c r="IO4" s="200" t="str">
        <f>Instructions!$G$10</f>
        <v>G</v>
      </c>
      <c r="IP4" s="201" t="str">
        <f>Instructions!$H$10</f>
        <v>O</v>
      </c>
      <c r="IQ4" s="199" t="str">
        <f>Instructions!$D$10</f>
        <v>B</v>
      </c>
      <c r="IR4" s="200" t="str">
        <f>Instructions!$E$10</f>
        <v>I</v>
      </c>
      <c r="IS4" s="200" t="str">
        <f>Instructions!$F$10</f>
        <v>N</v>
      </c>
      <c r="IT4" s="200" t="str">
        <f>Instructions!$G$10</f>
        <v>G</v>
      </c>
      <c r="IU4" s="201" t="str">
        <f>Instructions!$H$10</f>
        <v>O</v>
      </c>
      <c r="IV4" s="199" t="str">
        <f>Instructions!$D$10</f>
        <v>B</v>
      </c>
      <c r="IW4" s="200" t="str">
        <f>Instructions!$E$10</f>
        <v>I</v>
      </c>
      <c r="IX4" s="200" t="str">
        <f>Instructions!$F$10</f>
        <v>N</v>
      </c>
      <c r="IY4" s="200" t="str">
        <f>Instructions!$G$10</f>
        <v>G</v>
      </c>
      <c r="IZ4" s="201" t="str">
        <f>Instructions!$H$10</f>
        <v>O</v>
      </c>
      <c r="JA4" s="199" t="str">
        <f>Instructions!$D$10</f>
        <v>B</v>
      </c>
      <c r="JB4" s="200" t="str">
        <f>Instructions!$E$10</f>
        <v>I</v>
      </c>
      <c r="JC4" s="200" t="str">
        <f>Instructions!$F$10</f>
        <v>N</v>
      </c>
      <c r="JD4" s="200" t="str">
        <f>Instructions!$G$10</f>
        <v>G</v>
      </c>
      <c r="JE4" s="201" t="str">
        <f>Instructions!$H$10</f>
        <v>O</v>
      </c>
      <c r="JF4" s="199" t="str">
        <f>Instructions!$D$10</f>
        <v>B</v>
      </c>
      <c r="JG4" s="200" t="str">
        <f>Instructions!$E$10</f>
        <v>I</v>
      </c>
      <c r="JH4" s="200" t="str">
        <f>Instructions!$F$10</f>
        <v>N</v>
      </c>
      <c r="JI4" s="200" t="str">
        <f>Instructions!$G$10</f>
        <v>G</v>
      </c>
      <c r="JJ4" s="201" t="str">
        <f>Instructions!$H$10</f>
        <v>O</v>
      </c>
      <c r="JK4" s="199" t="str">
        <f>Instructions!$D$10</f>
        <v>B</v>
      </c>
      <c r="JL4" s="200" t="str">
        <f>Instructions!$E$10</f>
        <v>I</v>
      </c>
      <c r="JM4" s="200" t="str">
        <f>Instructions!$F$10</f>
        <v>N</v>
      </c>
      <c r="JN4" s="200" t="str">
        <f>Instructions!$G$10</f>
        <v>G</v>
      </c>
      <c r="JO4" s="201" t="str">
        <f>Instructions!$H$10</f>
        <v>O</v>
      </c>
      <c r="JP4" s="199" t="str">
        <f>Instructions!$D$10</f>
        <v>B</v>
      </c>
      <c r="JQ4" s="200" t="str">
        <f>Instructions!$E$10</f>
        <v>I</v>
      </c>
      <c r="JR4" s="200" t="str">
        <f>Instructions!$F$10</f>
        <v>N</v>
      </c>
      <c r="JS4" s="200" t="str">
        <f>Instructions!$G$10</f>
        <v>G</v>
      </c>
      <c r="JT4" s="201" t="str">
        <f>Instructions!$H$10</f>
        <v>O</v>
      </c>
      <c r="JU4" s="199" t="str">
        <f>Instructions!$D$10</f>
        <v>B</v>
      </c>
      <c r="JV4" s="200" t="str">
        <f>Instructions!$E$10</f>
        <v>I</v>
      </c>
      <c r="JW4" s="200" t="str">
        <f>Instructions!$F$10</f>
        <v>N</v>
      </c>
      <c r="JX4" s="200" t="str">
        <f>Instructions!$G$10</f>
        <v>G</v>
      </c>
      <c r="JY4" s="201" t="str">
        <f>Instructions!$H$10</f>
        <v>O</v>
      </c>
      <c r="JZ4" s="199" t="str">
        <f>Instructions!$D$10</f>
        <v>B</v>
      </c>
      <c r="KA4" s="200" t="str">
        <f>Instructions!$E$10</f>
        <v>I</v>
      </c>
      <c r="KB4" s="200" t="str">
        <f>Instructions!$F$10</f>
        <v>N</v>
      </c>
      <c r="KC4" s="200" t="str">
        <f>Instructions!$G$10</f>
        <v>G</v>
      </c>
      <c r="KD4" s="201" t="str">
        <f>Instructions!$H$10</f>
        <v>O</v>
      </c>
      <c r="KE4" s="199" t="str">
        <f>Instructions!$D$10</f>
        <v>B</v>
      </c>
      <c r="KF4" s="200" t="str">
        <f>Instructions!$E$10</f>
        <v>I</v>
      </c>
      <c r="KG4" s="200" t="str">
        <f>Instructions!$F$10</f>
        <v>N</v>
      </c>
      <c r="KH4" s="200" t="str">
        <f>Instructions!$G$10</f>
        <v>G</v>
      </c>
      <c r="KI4" s="201" t="str">
        <f>Instructions!$H$10</f>
        <v>O</v>
      </c>
      <c r="KJ4" s="199" t="str">
        <f>Instructions!$D$10</f>
        <v>B</v>
      </c>
      <c r="KK4" s="200" t="str">
        <f>Instructions!$E$10</f>
        <v>I</v>
      </c>
      <c r="KL4" s="200" t="str">
        <f>Instructions!$F$10</f>
        <v>N</v>
      </c>
      <c r="KM4" s="200" t="str">
        <f>Instructions!$G$10</f>
        <v>G</v>
      </c>
      <c r="KN4" s="201" t="str">
        <f>Instructions!$H$10</f>
        <v>O</v>
      </c>
      <c r="KO4" s="199" t="str">
        <f>Instructions!$D$10</f>
        <v>B</v>
      </c>
      <c r="KP4" s="200" t="str">
        <f>Instructions!$E$10</f>
        <v>I</v>
      </c>
      <c r="KQ4" s="200" t="str">
        <f>Instructions!$F$10</f>
        <v>N</v>
      </c>
      <c r="KR4" s="200" t="str">
        <f>Instructions!$G$10</f>
        <v>G</v>
      </c>
      <c r="KS4" s="201" t="str">
        <f>Instructions!$H$10</f>
        <v>O</v>
      </c>
      <c r="KT4" s="199" t="str">
        <f>Instructions!$D$10</f>
        <v>B</v>
      </c>
      <c r="KU4" s="200" t="str">
        <f>Instructions!$E$10</f>
        <v>I</v>
      </c>
      <c r="KV4" s="200" t="str">
        <f>Instructions!$F$10</f>
        <v>N</v>
      </c>
      <c r="KW4" s="200" t="str">
        <f>Instructions!$G$10</f>
        <v>G</v>
      </c>
      <c r="KX4" s="201" t="str">
        <f>Instructions!$H$10</f>
        <v>O</v>
      </c>
      <c r="KY4" s="199" t="str">
        <f>Instructions!$D$10</f>
        <v>B</v>
      </c>
      <c r="KZ4" s="200" t="str">
        <f>Instructions!$E$10</f>
        <v>I</v>
      </c>
      <c r="LA4" s="200" t="str">
        <f>Instructions!$F$10</f>
        <v>N</v>
      </c>
      <c r="LB4" s="200" t="str">
        <f>Instructions!$G$10</f>
        <v>G</v>
      </c>
      <c r="LC4" s="201" t="str">
        <f>Instructions!$H$10</f>
        <v>O</v>
      </c>
      <c r="LD4" s="199" t="str">
        <f>Instructions!$D$10</f>
        <v>B</v>
      </c>
      <c r="LE4" s="200" t="str">
        <f>Instructions!$E$10</f>
        <v>I</v>
      </c>
      <c r="LF4" s="200" t="str">
        <f>Instructions!$F$10</f>
        <v>N</v>
      </c>
      <c r="LG4" s="200" t="str">
        <f>Instructions!$G$10</f>
        <v>G</v>
      </c>
      <c r="LH4" s="201" t="str">
        <f>Instructions!$H$10</f>
        <v>O</v>
      </c>
      <c r="LI4" s="199" t="str">
        <f>Instructions!$D$10</f>
        <v>B</v>
      </c>
      <c r="LJ4" s="200" t="str">
        <f>Instructions!$E$10</f>
        <v>I</v>
      </c>
      <c r="LK4" s="200" t="str">
        <f>Instructions!$F$10</f>
        <v>N</v>
      </c>
      <c r="LL4" s="200" t="str">
        <f>Instructions!$G$10</f>
        <v>G</v>
      </c>
      <c r="LM4" s="201" t="str">
        <f>Instructions!$H$10</f>
        <v>O</v>
      </c>
      <c r="LN4" s="199" t="str">
        <f>Instructions!$D$10</f>
        <v>B</v>
      </c>
      <c r="LO4" s="200" t="str">
        <f>Instructions!$E$10</f>
        <v>I</v>
      </c>
      <c r="LP4" s="200" t="str">
        <f>Instructions!$F$10</f>
        <v>N</v>
      </c>
      <c r="LQ4" s="200" t="str">
        <f>Instructions!$G$10</f>
        <v>G</v>
      </c>
      <c r="LR4" s="201" t="str">
        <f>Instructions!$H$10</f>
        <v>O</v>
      </c>
      <c r="LS4" s="199" t="str">
        <f>Instructions!$D$10</f>
        <v>B</v>
      </c>
      <c r="LT4" s="200" t="str">
        <f>Instructions!$E$10</f>
        <v>I</v>
      </c>
      <c r="LU4" s="200" t="str">
        <f>Instructions!$F$10</f>
        <v>N</v>
      </c>
      <c r="LV4" s="200" t="str">
        <f>Instructions!$G$10</f>
        <v>G</v>
      </c>
      <c r="LW4" s="201" t="str">
        <f>Instructions!$H$10</f>
        <v>O</v>
      </c>
      <c r="LX4" s="199" t="str">
        <f>Instructions!$D$10</f>
        <v>B</v>
      </c>
      <c r="LY4" s="200" t="str">
        <f>Instructions!$E$10</f>
        <v>I</v>
      </c>
      <c r="LZ4" s="200" t="str">
        <f>Instructions!$F$10</f>
        <v>N</v>
      </c>
      <c r="MA4" s="200" t="str">
        <f>Instructions!$G$10</f>
        <v>G</v>
      </c>
      <c r="MB4" s="201" t="str">
        <f>Instructions!$H$10</f>
        <v>O</v>
      </c>
      <c r="MC4" s="199" t="str">
        <f>Instructions!$D$10</f>
        <v>B</v>
      </c>
      <c r="MD4" s="200" t="str">
        <f>Instructions!$E$10</f>
        <v>I</v>
      </c>
      <c r="ME4" s="200" t="str">
        <f>Instructions!$F$10</f>
        <v>N</v>
      </c>
      <c r="MF4" s="200" t="str">
        <f>Instructions!$G$10</f>
        <v>G</v>
      </c>
      <c r="MG4" s="201" t="str">
        <f>Instructions!$H$10</f>
        <v>O</v>
      </c>
      <c r="MH4" s="199" t="str">
        <f>Instructions!$D$10</f>
        <v>B</v>
      </c>
      <c r="MI4" s="200" t="str">
        <f>Instructions!$E$10</f>
        <v>I</v>
      </c>
      <c r="MJ4" s="200" t="str">
        <f>Instructions!$F$10</f>
        <v>N</v>
      </c>
      <c r="MK4" s="200" t="str">
        <f>Instructions!$G$10</f>
        <v>G</v>
      </c>
      <c r="ML4" s="201" t="str">
        <f>Instructions!$H$10</f>
        <v>O</v>
      </c>
      <c r="MM4" s="199" t="str">
        <f>Instructions!$D$10</f>
        <v>B</v>
      </c>
      <c r="MN4" s="200" t="str">
        <f>Instructions!$E$10</f>
        <v>I</v>
      </c>
      <c r="MO4" s="200" t="str">
        <f>Instructions!$F$10</f>
        <v>N</v>
      </c>
      <c r="MP4" s="200" t="str">
        <f>Instructions!$G$10</f>
        <v>G</v>
      </c>
      <c r="MQ4" s="201" t="str">
        <f>Instructions!$H$10</f>
        <v>O</v>
      </c>
      <c r="MR4" s="199" t="str">
        <f>Instructions!$D$10</f>
        <v>B</v>
      </c>
      <c r="MS4" s="200" t="str">
        <f>Instructions!$E$10</f>
        <v>I</v>
      </c>
      <c r="MT4" s="200" t="str">
        <f>Instructions!$F$10</f>
        <v>N</v>
      </c>
      <c r="MU4" s="200" t="str">
        <f>Instructions!$G$10</f>
        <v>G</v>
      </c>
      <c r="MV4" s="201" t="str">
        <f>Instructions!$H$10</f>
        <v>O</v>
      </c>
      <c r="MW4" s="199" t="str">
        <f>Instructions!$D$10</f>
        <v>B</v>
      </c>
      <c r="MX4" s="200" t="str">
        <f>Instructions!$E$10</f>
        <v>I</v>
      </c>
      <c r="MY4" s="200" t="str">
        <f>Instructions!$F$10</f>
        <v>N</v>
      </c>
      <c r="MZ4" s="200" t="str">
        <f>Instructions!$G$10</f>
        <v>G</v>
      </c>
      <c r="NA4" s="201" t="str">
        <f>Instructions!$H$10</f>
        <v>O</v>
      </c>
      <c r="NB4" s="199" t="str">
        <f>Instructions!$D$10</f>
        <v>B</v>
      </c>
      <c r="NC4" s="200" t="str">
        <f>Instructions!$E$10</f>
        <v>I</v>
      </c>
      <c r="ND4" s="200" t="str">
        <f>Instructions!$F$10</f>
        <v>N</v>
      </c>
      <c r="NE4" s="200" t="str">
        <f>Instructions!$G$10</f>
        <v>G</v>
      </c>
      <c r="NF4" s="201" t="str">
        <f>Instructions!$H$10</f>
        <v>O</v>
      </c>
      <c r="NG4" s="199" t="str">
        <f>Instructions!$D$10</f>
        <v>B</v>
      </c>
      <c r="NH4" s="200" t="str">
        <f>Instructions!$E$10</f>
        <v>I</v>
      </c>
      <c r="NI4" s="200" t="str">
        <f>Instructions!$F$10</f>
        <v>N</v>
      </c>
      <c r="NJ4" s="200" t="str">
        <f>Instructions!$G$10</f>
        <v>G</v>
      </c>
      <c r="NK4" s="201" t="str">
        <f>Instructions!$H$10</f>
        <v>O</v>
      </c>
      <c r="NL4" s="199" t="str">
        <f>Instructions!$D$10</f>
        <v>B</v>
      </c>
      <c r="NM4" s="200" t="str">
        <f>Instructions!$E$10</f>
        <v>I</v>
      </c>
      <c r="NN4" s="200" t="str">
        <f>Instructions!$F$10</f>
        <v>N</v>
      </c>
      <c r="NO4" s="200" t="str">
        <f>Instructions!$G$10</f>
        <v>G</v>
      </c>
      <c r="NP4" s="201" t="str">
        <f>Instructions!$H$10</f>
        <v>O</v>
      </c>
      <c r="NQ4" s="199" t="str">
        <f>Instructions!$D$10</f>
        <v>B</v>
      </c>
      <c r="NR4" s="200" t="str">
        <f>Instructions!$E$10</f>
        <v>I</v>
      </c>
      <c r="NS4" s="200" t="str">
        <f>Instructions!$F$10</f>
        <v>N</v>
      </c>
      <c r="NT4" s="200" t="str">
        <f>Instructions!$G$10</f>
        <v>G</v>
      </c>
      <c r="NU4" s="201" t="str">
        <f>Instructions!$H$10</f>
        <v>O</v>
      </c>
      <c r="NV4" s="199" t="str">
        <f>Instructions!$D$10</f>
        <v>B</v>
      </c>
      <c r="NW4" s="200" t="str">
        <f>Instructions!$E$10</f>
        <v>I</v>
      </c>
      <c r="NX4" s="200" t="str">
        <f>Instructions!$F$10</f>
        <v>N</v>
      </c>
      <c r="NY4" s="200" t="str">
        <f>Instructions!$G$10</f>
        <v>G</v>
      </c>
      <c r="NZ4" s="201" t="str">
        <f>Instructions!$H$10</f>
        <v>O</v>
      </c>
      <c r="OA4" s="199" t="str">
        <f>Instructions!$D$10</f>
        <v>B</v>
      </c>
      <c r="OB4" s="200" t="str">
        <f>Instructions!$E$10</f>
        <v>I</v>
      </c>
      <c r="OC4" s="200" t="str">
        <f>Instructions!$F$10</f>
        <v>N</v>
      </c>
      <c r="OD4" s="200" t="str">
        <f>Instructions!$G$10</f>
        <v>G</v>
      </c>
      <c r="OE4" s="201" t="str">
        <f>Instructions!$H$10</f>
        <v>O</v>
      </c>
      <c r="OF4" s="199" t="str">
        <f>Instructions!$D$10</f>
        <v>B</v>
      </c>
      <c r="OG4" s="200" t="str">
        <f>Instructions!$E$10</f>
        <v>I</v>
      </c>
      <c r="OH4" s="200" t="str">
        <f>Instructions!$F$10</f>
        <v>N</v>
      </c>
      <c r="OI4" s="200" t="str">
        <f>Instructions!$G$10</f>
        <v>G</v>
      </c>
      <c r="OJ4" s="201" t="str">
        <f>Instructions!$H$10</f>
        <v>O</v>
      </c>
      <c r="OK4" s="199" t="str">
        <f>Instructions!$D$10</f>
        <v>B</v>
      </c>
      <c r="OL4" s="200" t="str">
        <f>Instructions!$E$10</f>
        <v>I</v>
      </c>
      <c r="OM4" s="200" t="str">
        <f>Instructions!$F$10</f>
        <v>N</v>
      </c>
      <c r="ON4" s="200" t="str">
        <f>Instructions!$G$10</f>
        <v>G</v>
      </c>
      <c r="OO4" s="201" t="str">
        <f>Instructions!$H$10</f>
        <v>O</v>
      </c>
      <c r="OP4" s="199" t="str">
        <f>Instructions!$D$10</f>
        <v>B</v>
      </c>
      <c r="OQ4" s="200" t="str">
        <f>Instructions!$E$10</f>
        <v>I</v>
      </c>
      <c r="OR4" s="200" t="str">
        <f>Instructions!$F$10</f>
        <v>N</v>
      </c>
      <c r="OS4" s="200" t="str">
        <f>Instructions!$G$10</f>
        <v>G</v>
      </c>
      <c r="OT4" s="201" t="str">
        <f>Instructions!$H$10</f>
        <v>O</v>
      </c>
      <c r="OU4" s="199" t="str">
        <f>Instructions!$D$10</f>
        <v>B</v>
      </c>
      <c r="OV4" s="200" t="str">
        <f>Instructions!$E$10</f>
        <v>I</v>
      </c>
      <c r="OW4" s="200" t="str">
        <f>Instructions!$F$10</f>
        <v>N</v>
      </c>
      <c r="OX4" s="200" t="str">
        <f>Instructions!$G$10</f>
        <v>G</v>
      </c>
      <c r="OY4" s="201" t="str">
        <f>Instructions!$H$10</f>
        <v>O</v>
      </c>
      <c r="OZ4" s="199" t="str">
        <f>Instructions!$D$10</f>
        <v>B</v>
      </c>
      <c r="PA4" s="200" t="str">
        <f>Instructions!$E$10</f>
        <v>I</v>
      </c>
      <c r="PB4" s="200" t="str">
        <f>Instructions!$F$10</f>
        <v>N</v>
      </c>
      <c r="PC4" s="200" t="str">
        <f>Instructions!$G$10</f>
        <v>G</v>
      </c>
      <c r="PD4" s="201" t="str">
        <f>Instructions!$H$10</f>
        <v>O</v>
      </c>
      <c r="PE4" s="199" t="str">
        <f>Instructions!$D$10</f>
        <v>B</v>
      </c>
      <c r="PF4" s="200" t="str">
        <f>Instructions!$E$10</f>
        <v>I</v>
      </c>
      <c r="PG4" s="200" t="str">
        <f>Instructions!$F$10</f>
        <v>N</v>
      </c>
      <c r="PH4" s="200" t="str">
        <f>Instructions!$G$10</f>
        <v>G</v>
      </c>
      <c r="PI4" s="201" t="str">
        <f>Instructions!$H$10</f>
        <v>O</v>
      </c>
      <c r="PJ4" s="199" t="str">
        <f>Instructions!$D$10</f>
        <v>B</v>
      </c>
      <c r="PK4" s="200" t="str">
        <f>Instructions!$E$10</f>
        <v>I</v>
      </c>
      <c r="PL4" s="200" t="str">
        <f>Instructions!$F$10</f>
        <v>N</v>
      </c>
      <c r="PM4" s="200" t="str">
        <f>Instructions!$G$10</f>
        <v>G</v>
      </c>
      <c r="PN4" s="201" t="str">
        <f>Instructions!$H$10</f>
        <v>O</v>
      </c>
      <c r="PO4" s="199" t="str">
        <f>Instructions!$D$10</f>
        <v>B</v>
      </c>
      <c r="PP4" s="200" t="str">
        <f>Instructions!$E$10</f>
        <v>I</v>
      </c>
      <c r="PQ4" s="200" t="str">
        <f>Instructions!$F$10</f>
        <v>N</v>
      </c>
      <c r="PR4" s="200" t="str">
        <f>Instructions!$G$10</f>
        <v>G</v>
      </c>
      <c r="PS4" s="201" t="str">
        <f>Instructions!$H$10</f>
        <v>O</v>
      </c>
      <c r="PT4" s="199" t="str">
        <f>Instructions!$D$10</f>
        <v>B</v>
      </c>
      <c r="PU4" s="200" t="str">
        <f>Instructions!$E$10</f>
        <v>I</v>
      </c>
      <c r="PV4" s="200" t="str">
        <f>Instructions!$F$10</f>
        <v>N</v>
      </c>
      <c r="PW4" s="200" t="str">
        <f>Instructions!$G$10</f>
        <v>G</v>
      </c>
      <c r="PX4" s="201" t="str">
        <f>Instructions!$H$10</f>
        <v>O</v>
      </c>
      <c r="PY4" s="199" t="str">
        <f>Instructions!$D$10</f>
        <v>B</v>
      </c>
      <c r="PZ4" s="200" t="str">
        <f>Instructions!$E$10</f>
        <v>I</v>
      </c>
      <c r="QA4" s="200" t="str">
        <f>Instructions!$F$10</f>
        <v>N</v>
      </c>
      <c r="QB4" s="200" t="str">
        <f>Instructions!$G$10</f>
        <v>G</v>
      </c>
      <c r="QC4" s="201" t="str">
        <f>Instructions!$H$10</f>
        <v>O</v>
      </c>
      <c r="QD4" s="199" t="str">
        <f>Instructions!$D$10</f>
        <v>B</v>
      </c>
      <c r="QE4" s="200" t="str">
        <f>Instructions!$E$10</f>
        <v>I</v>
      </c>
      <c r="QF4" s="200" t="str">
        <f>Instructions!$F$10</f>
        <v>N</v>
      </c>
      <c r="QG4" s="200" t="str">
        <f>Instructions!$G$10</f>
        <v>G</v>
      </c>
      <c r="QH4" s="201" t="str">
        <f>Instructions!$H$10</f>
        <v>O</v>
      </c>
      <c r="QI4" s="199" t="str">
        <f>Instructions!$D$10</f>
        <v>B</v>
      </c>
      <c r="QJ4" s="200" t="str">
        <f>Instructions!$E$10</f>
        <v>I</v>
      </c>
      <c r="QK4" s="200" t="str">
        <f>Instructions!$F$10</f>
        <v>N</v>
      </c>
      <c r="QL4" s="200" t="str">
        <f>Instructions!$G$10</f>
        <v>G</v>
      </c>
      <c r="QM4" s="201" t="str">
        <f>Instructions!$H$10</f>
        <v>O</v>
      </c>
      <c r="QN4" s="199" t="str">
        <f>Instructions!$D$10</f>
        <v>B</v>
      </c>
      <c r="QO4" s="200" t="str">
        <f>Instructions!$E$10</f>
        <v>I</v>
      </c>
      <c r="QP4" s="200" t="str">
        <f>Instructions!$F$10</f>
        <v>N</v>
      </c>
      <c r="QQ4" s="200" t="str">
        <f>Instructions!$G$10</f>
        <v>G</v>
      </c>
      <c r="QR4" s="201" t="str">
        <f>Instructions!$H$10</f>
        <v>O</v>
      </c>
      <c r="QS4" s="199" t="str">
        <f>Instructions!$D$10</f>
        <v>B</v>
      </c>
      <c r="QT4" s="200" t="str">
        <f>Instructions!$E$10</f>
        <v>I</v>
      </c>
      <c r="QU4" s="200" t="str">
        <f>Instructions!$F$10</f>
        <v>N</v>
      </c>
      <c r="QV4" s="200" t="str">
        <f>Instructions!$G$10</f>
        <v>G</v>
      </c>
      <c r="QW4" s="201" t="str">
        <f>Instructions!$H$10</f>
        <v>O</v>
      </c>
      <c r="QX4" s="199" t="str">
        <f>Instructions!$D$10</f>
        <v>B</v>
      </c>
      <c r="QY4" s="200" t="str">
        <f>Instructions!$E$10</f>
        <v>I</v>
      </c>
      <c r="QZ4" s="200" t="str">
        <f>Instructions!$F$10</f>
        <v>N</v>
      </c>
      <c r="RA4" s="200" t="str">
        <f>Instructions!$G$10</f>
        <v>G</v>
      </c>
      <c r="RB4" s="201" t="str">
        <f>Instructions!$H$10</f>
        <v>O</v>
      </c>
      <c r="RC4" s="199" t="str">
        <f>Instructions!$D$10</f>
        <v>B</v>
      </c>
      <c r="RD4" s="200" t="str">
        <f>Instructions!$E$10</f>
        <v>I</v>
      </c>
      <c r="RE4" s="200" t="str">
        <f>Instructions!$F$10</f>
        <v>N</v>
      </c>
      <c r="RF4" s="200" t="str">
        <f>Instructions!$G$10</f>
        <v>G</v>
      </c>
      <c r="RG4" s="201" t="str">
        <f>Instructions!$H$10</f>
        <v>O</v>
      </c>
      <c r="RH4" s="199" t="str">
        <f>Instructions!$D$10</f>
        <v>B</v>
      </c>
      <c r="RI4" s="200" t="str">
        <f>Instructions!$E$10</f>
        <v>I</v>
      </c>
      <c r="RJ4" s="200" t="str">
        <f>Instructions!$F$10</f>
        <v>N</v>
      </c>
      <c r="RK4" s="200" t="str">
        <f>Instructions!$G$10</f>
        <v>G</v>
      </c>
      <c r="RL4" s="201" t="str">
        <f>Instructions!$H$10</f>
        <v>O</v>
      </c>
      <c r="RM4" s="199" t="str">
        <f>Instructions!$D$10</f>
        <v>B</v>
      </c>
      <c r="RN4" s="200" t="str">
        <f>Instructions!$E$10</f>
        <v>I</v>
      </c>
      <c r="RO4" s="200" t="str">
        <f>Instructions!$F$10</f>
        <v>N</v>
      </c>
      <c r="RP4" s="200" t="str">
        <f>Instructions!$G$10</f>
        <v>G</v>
      </c>
      <c r="RQ4" s="201" t="str">
        <f>Instructions!$H$10</f>
        <v>O</v>
      </c>
      <c r="RR4" s="199" t="str">
        <f>Instructions!$D$10</f>
        <v>B</v>
      </c>
      <c r="RS4" s="200" t="str">
        <f>Instructions!$E$10</f>
        <v>I</v>
      </c>
      <c r="RT4" s="200" t="str">
        <f>Instructions!$F$10</f>
        <v>N</v>
      </c>
      <c r="RU4" s="200" t="str">
        <f>Instructions!$G$10</f>
        <v>G</v>
      </c>
      <c r="RV4" s="201" t="str">
        <f>Instructions!$H$10</f>
        <v>O</v>
      </c>
      <c r="RW4" s="199" t="str">
        <f>Instructions!$D$10</f>
        <v>B</v>
      </c>
      <c r="RX4" s="200" t="str">
        <f>Instructions!$E$10</f>
        <v>I</v>
      </c>
      <c r="RY4" s="200" t="str">
        <f>Instructions!$F$10</f>
        <v>N</v>
      </c>
      <c r="RZ4" s="200" t="str">
        <f>Instructions!$G$10</f>
        <v>G</v>
      </c>
      <c r="SA4" s="201" t="str">
        <f>Instructions!$H$10</f>
        <v>O</v>
      </c>
      <c r="SB4" s="199" t="str">
        <f>Instructions!$D$10</f>
        <v>B</v>
      </c>
      <c r="SC4" s="200" t="str">
        <f>Instructions!$E$10</f>
        <v>I</v>
      </c>
      <c r="SD4" s="200" t="str">
        <f>Instructions!$F$10</f>
        <v>N</v>
      </c>
      <c r="SE4" s="200" t="str">
        <f>Instructions!$G$10</f>
        <v>G</v>
      </c>
      <c r="SF4" s="201" t="str">
        <f>Instructions!$H$10</f>
        <v>O</v>
      </c>
    </row>
    <row r="5" spans="1:501" s="148" customFormat="1" ht="105" customHeight="1" x14ac:dyDescent="0.3">
      <c r="A5" s="144" t="str">
        <f ca="1">BingoCardGenerator.com!L2</f>
        <v>Word 11</v>
      </c>
      <c r="B5" s="145" t="str">
        <f ca="1">BingoCardGenerator.com!M2</f>
        <v>Word 24</v>
      </c>
      <c r="C5" s="145" t="str">
        <f ca="1">BingoCardGenerator.com!N2</f>
        <v>Word 34</v>
      </c>
      <c r="D5" s="145" t="str">
        <f ca="1">BingoCardGenerator.com!O2</f>
        <v>Word 57</v>
      </c>
      <c r="E5" s="146" t="str">
        <f ca="1">BingoCardGenerator.com!P2</f>
        <v>Word 69</v>
      </c>
      <c r="F5" s="144" t="str">
        <f ca="1">BingoCardGenerator.com!R2</f>
        <v>Word 5</v>
      </c>
      <c r="G5" s="145" t="str">
        <f ca="1">BingoCardGenerator.com!S2</f>
        <v>Word 17</v>
      </c>
      <c r="H5" s="145" t="str">
        <f ca="1">BingoCardGenerator.com!T2</f>
        <v>Word 45</v>
      </c>
      <c r="I5" s="145" t="str">
        <f ca="1">BingoCardGenerator.com!U2</f>
        <v>Word 46</v>
      </c>
      <c r="J5" s="146" t="str">
        <f ca="1">BingoCardGenerator.com!V2</f>
        <v>Word 61</v>
      </c>
      <c r="K5" s="144" t="str">
        <f ca="1">BingoCardGenerator.com!W2</f>
        <v>Word 3</v>
      </c>
      <c r="L5" s="145" t="str">
        <f ca="1">BingoCardGenerator.com!X2</f>
        <v>Word 29</v>
      </c>
      <c r="M5" s="145" t="str">
        <f ca="1">BingoCardGenerator.com!Y2</f>
        <v>Word 36</v>
      </c>
      <c r="N5" s="145" t="str">
        <f ca="1">BingoCardGenerator.com!Z2</f>
        <v>Word 58</v>
      </c>
      <c r="O5" s="146" t="str">
        <f ca="1">BingoCardGenerator.com!AA2</f>
        <v>Word 75</v>
      </c>
      <c r="P5" s="144" t="str">
        <f ca="1">BingoCardGenerator.com!AC2</f>
        <v>Word 15</v>
      </c>
      <c r="Q5" s="145" t="str">
        <f ca="1">BingoCardGenerator.com!AD2</f>
        <v>Word 24</v>
      </c>
      <c r="R5" s="145" t="str">
        <f ca="1">BingoCardGenerator.com!AE2</f>
        <v>Word 34</v>
      </c>
      <c r="S5" s="145" t="str">
        <f ca="1">BingoCardGenerator.com!AF2</f>
        <v>Word 50</v>
      </c>
      <c r="T5" s="146" t="str">
        <f ca="1">BingoCardGenerator.com!AG2</f>
        <v>Word 61</v>
      </c>
      <c r="U5" s="144" t="str">
        <f ca="1">BingoCardGenerator.com!AH2</f>
        <v>Word 15</v>
      </c>
      <c r="V5" s="145" t="str">
        <f ca="1">BingoCardGenerator.com!AI2</f>
        <v>Word 16</v>
      </c>
      <c r="W5" s="145" t="str">
        <f ca="1">BingoCardGenerator.com!AJ2</f>
        <v>Word 43</v>
      </c>
      <c r="X5" s="145" t="str">
        <f ca="1">BingoCardGenerator.com!AK2</f>
        <v>Word 59</v>
      </c>
      <c r="Y5" s="146" t="str">
        <f ca="1">BingoCardGenerator.com!AL2</f>
        <v>Word 72</v>
      </c>
      <c r="Z5" s="144" t="str">
        <f ca="1">BingoCardGenerator.com!AN2</f>
        <v>Word 10</v>
      </c>
      <c r="AA5" s="145" t="str">
        <f ca="1">BingoCardGenerator.com!AO2</f>
        <v>Word 18</v>
      </c>
      <c r="AB5" s="145" t="str">
        <f ca="1">BingoCardGenerator.com!AP2</f>
        <v>Word 31</v>
      </c>
      <c r="AC5" s="145" t="str">
        <f ca="1">BingoCardGenerator.com!AQ2</f>
        <v>Word 54</v>
      </c>
      <c r="AD5" s="146" t="str">
        <f ca="1">BingoCardGenerator.com!AR2</f>
        <v>Word 64</v>
      </c>
      <c r="AE5" s="144" t="str">
        <f ca="1">BingoCardGenerator.com!AS2</f>
        <v>Word 10</v>
      </c>
      <c r="AF5" s="145" t="str">
        <f ca="1">BingoCardGenerator.com!AT2</f>
        <v>Word 27</v>
      </c>
      <c r="AG5" s="145" t="str">
        <f ca="1">BingoCardGenerator.com!AU2</f>
        <v>Word 39</v>
      </c>
      <c r="AH5" s="145" t="str">
        <f ca="1">BingoCardGenerator.com!AV2</f>
        <v>Word 57</v>
      </c>
      <c r="AI5" s="146" t="str">
        <f ca="1">BingoCardGenerator.com!AW2</f>
        <v>Word 67</v>
      </c>
      <c r="AJ5" s="144" t="str">
        <f ca="1">BingoCardGenerator.com!AY2</f>
        <v>Word 5</v>
      </c>
      <c r="AK5" s="145" t="str">
        <f ca="1">BingoCardGenerator.com!AZ2</f>
        <v>Word 25</v>
      </c>
      <c r="AL5" s="145" t="str">
        <f ca="1">BingoCardGenerator.com!BA2</f>
        <v>Word 44</v>
      </c>
      <c r="AM5" s="145" t="str">
        <f ca="1">BingoCardGenerator.com!BB2</f>
        <v>Word 58</v>
      </c>
      <c r="AN5" s="146" t="str">
        <f ca="1">BingoCardGenerator.com!BC2</f>
        <v>Word 61</v>
      </c>
      <c r="AO5" s="144" t="str">
        <f ca="1">BingoCardGenerator.com!BD2</f>
        <v>Word 10</v>
      </c>
      <c r="AP5" s="145" t="str">
        <f ca="1">BingoCardGenerator.com!BE2</f>
        <v>Word 17</v>
      </c>
      <c r="AQ5" s="145" t="str">
        <f ca="1">BingoCardGenerator.com!BF2</f>
        <v>Word 40</v>
      </c>
      <c r="AR5" s="145" t="str">
        <f ca="1">BingoCardGenerator.com!BG2</f>
        <v>Word 60</v>
      </c>
      <c r="AS5" s="146" t="str">
        <f ca="1">BingoCardGenerator.com!BH2</f>
        <v>Word 64</v>
      </c>
      <c r="AT5" s="144" t="str">
        <f ca="1">BingoCardGenerator.com!BJ2</f>
        <v>Word 9</v>
      </c>
      <c r="AU5" s="145" t="str">
        <f ca="1">BingoCardGenerator.com!BK2</f>
        <v>Word 26</v>
      </c>
      <c r="AV5" s="145" t="str">
        <f ca="1">BingoCardGenerator.com!BL2</f>
        <v>Word 38</v>
      </c>
      <c r="AW5" s="145" t="str">
        <f ca="1">BingoCardGenerator.com!BM2</f>
        <v>Word 60</v>
      </c>
      <c r="AX5" s="146" t="str">
        <f ca="1">BingoCardGenerator.com!BN2</f>
        <v>Word 61</v>
      </c>
      <c r="AY5" s="144" t="str">
        <f ca="1">BingoCardGenerator.com!BO2</f>
        <v>Word 13</v>
      </c>
      <c r="AZ5" s="145" t="str">
        <f ca="1">BingoCardGenerator.com!BP2</f>
        <v>Word 19</v>
      </c>
      <c r="BA5" s="145" t="str">
        <f ca="1">BingoCardGenerator.com!BQ2</f>
        <v>Word 37</v>
      </c>
      <c r="BB5" s="145" t="str">
        <f ca="1">BingoCardGenerator.com!BR2</f>
        <v>Word 58</v>
      </c>
      <c r="BC5" s="146" t="str">
        <f ca="1">BingoCardGenerator.com!BS2</f>
        <v>Word 68</v>
      </c>
      <c r="BD5" s="144" t="str">
        <f ca="1">BingoCardGenerator.com!BU2</f>
        <v>Word 1</v>
      </c>
      <c r="BE5" s="145" t="str">
        <f ca="1">BingoCardGenerator.com!BV2</f>
        <v>Word 23</v>
      </c>
      <c r="BF5" s="145" t="str">
        <f ca="1">BingoCardGenerator.com!BW2</f>
        <v>Word 35</v>
      </c>
      <c r="BG5" s="145" t="str">
        <f ca="1">BingoCardGenerator.com!BX2</f>
        <v>Word 56</v>
      </c>
      <c r="BH5" s="146" t="str">
        <f ca="1">BingoCardGenerator.com!BY2</f>
        <v>Word 69</v>
      </c>
      <c r="BI5" s="144" t="str">
        <f ca="1">BingoCardGenerator.com!BZ2</f>
        <v>Word 11</v>
      </c>
      <c r="BJ5" s="145" t="str">
        <f ca="1">BingoCardGenerator.com!CA2</f>
        <v>Word 28</v>
      </c>
      <c r="BK5" s="145" t="str">
        <f ca="1">BingoCardGenerator.com!CB2</f>
        <v>Word 37</v>
      </c>
      <c r="BL5" s="145" t="str">
        <f ca="1">BingoCardGenerator.com!CC2</f>
        <v>Word 47</v>
      </c>
      <c r="BM5" s="146" t="str">
        <f ca="1">BingoCardGenerator.com!CD2</f>
        <v>Word 65</v>
      </c>
      <c r="BN5" s="144" t="str">
        <f ca="1">BingoCardGenerator.com!CF2</f>
        <v>Word 10</v>
      </c>
      <c r="BO5" s="145" t="str">
        <f ca="1">BingoCardGenerator.com!CG2</f>
        <v>Word 30</v>
      </c>
      <c r="BP5" s="145" t="str">
        <f ca="1">BingoCardGenerator.com!CH2</f>
        <v>Word 38</v>
      </c>
      <c r="BQ5" s="145" t="str">
        <f ca="1">BingoCardGenerator.com!CI2</f>
        <v>Word 51</v>
      </c>
      <c r="BR5" s="146" t="str">
        <f ca="1">BingoCardGenerator.com!CJ2</f>
        <v>Word 67</v>
      </c>
      <c r="BS5" s="144" t="str">
        <f ca="1">BingoCardGenerator.com!CK2</f>
        <v>Word 1</v>
      </c>
      <c r="BT5" s="145" t="str">
        <f ca="1">BingoCardGenerator.com!CL2</f>
        <v>Word 28</v>
      </c>
      <c r="BU5" s="145" t="str">
        <f ca="1">BingoCardGenerator.com!CM2</f>
        <v>Word 33</v>
      </c>
      <c r="BV5" s="145" t="str">
        <f ca="1">BingoCardGenerator.com!CN2</f>
        <v>Word 47</v>
      </c>
      <c r="BW5" s="146" t="str">
        <f ca="1">BingoCardGenerator.com!CO2</f>
        <v>Word 69</v>
      </c>
      <c r="BX5" s="144" t="str">
        <f ca="1">BingoCardGenerator.com!CQ2</f>
        <v>Word 9</v>
      </c>
      <c r="BY5" s="145" t="str">
        <f ca="1">BingoCardGenerator.com!CR2</f>
        <v>Word 27</v>
      </c>
      <c r="BZ5" s="145" t="str">
        <f ca="1">BingoCardGenerator.com!CS2</f>
        <v>Word 31</v>
      </c>
      <c r="CA5" s="145" t="str">
        <f ca="1">BingoCardGenerator.com!CT2</f>
        <v>Word 49</v>
      </c>
      <c r="CB5" s="146" t="str">
        <f ca="1">BingoCardGenerator.com!CU2</f>
        <v>Word 61</v>
      </c>
      <c r="CC5" s="144" t="str">
        <f ca="1">BingoCardGenerator.com!CV2</f>
        <v>Word 13</v>
      </c>
      <c r="CD5" s="145" t="str">
        <f ca="1">BingoCardGenerator.com!CW2</f>
        <v>Word 24</v>
      </c>
      <c r="CE5" s="145" t="str">
        <f ca="1">BingoCardGenerator.com!CX2</f>
        <v>Word 42</v>
      </c>
      <c r="CF5" s="145" t="str">
        <f ca="1">BingoCardGenerator.com!CY2</f>
        <v>Word 48</v>
      </c>
      <c r="CG5" s="146" t="str">
        <f ca="1">BingoCardGenerator.com!CZ2</f>
        <v>Word 75</v>
      </c>
      <c r="CH5" s="144" t="str">
        <f ca="1">BingoCardGenerator.com!DB2</f>
        <v>Word 12</v>
      </c>
      <c r="CI5" s="145" t="str">
        <f ca="1">BingoCardGenerator.com!DC2</f>
        <v>Word 26</v>
      </c>
      <c r="CJ5" s="145" t="str">
        <f ca="1">BingoCardGenerator.com!DD2</f>
        <v>Word 31</v>
      </c>
      <c r="CK5" s="145" t="str">
        <f ca="1">BingoCardGenerator.com!DE2</f>
        <v>Word 60</v>
      </c>
      <c r="CL5" s="146" t="str">
        <f ca="1">BingoCardGenerator.com!DF2</f>
        <v>Word 65</v>
      </c>
      <c r="CM5" s="144" t="str">
        <f ca="1">BingoCardGenerator.com!DG2</f>
        <v>Word 2</v>
      </c>
      <c r="CN5" s="145" t="str">
        <f ca="1">BingoCardGenerator.com!DH2</f>
        <v>Word 26</v>
      </c>
      <c r="CO5" s="145" t="str">
        <f ca="1">BingoCardGenerator.com!DI2</f>
        <v>Word 32</v>
      </c>
      <c r="CP5" s="145" t="str">
        <f ca="1">BingoCardGenerator.com!DJ2</f>
        <v>Word 50</v>
      </c>
      <c r="CQ5" s="146" t="str">
        <f ca="1">BingoCardGenerator.com!DK2</f>
        <v>Word 65</v>
      </c>
      <c r="CR5" s="144" t="str">
        <f ca="1">BingoCardGenerator.com!DM2</f>
        <v>Word 12</v>
      </c>
      <c r="CS5" s="145" t="str">
        <f ca="1">BingoCardGenerator.com!DN2</f>
        <v>Word 22</v>
      </c>
      <c r="CT5" s="145" t="str">
        <f ca="1">BingoCardGenerator.com!DO2</f>
        <v>Word 42</v>
      </c>
      <c r="CU5" s="145" t="str">
        <f ca="1">BingoCardGenerator.com!DP2</f>
        <v>Word 52</v>
      </c>
      <c r="CV5" s="146" t="str">
        <f ca="1">BingoCardGenerator.com!DQ2</f>
        <v>Word 68</v>
      </c>
      <c r="CW5" s="144" t="str">
        <f ca="1">BingoCardGenerator.com!DR2</f>
        <v>Word 1</v>
      </c>
      <c r="CX5" s="145" t="str">
        <f ca="1">BingoCardGenerator.com!DS2</f>
        <v>Word 23</v>
      </c>
      <c r="CY5" s="145" t="str">
        <f ca="1">BingoCardGenerator.com!DT2</f>
        <v>Word 44</v>
      </c>
      <c r="CZ5" s="145" t="str">
        <f ca="1">BingoCardGenerator.com!DU2</f>
        <v>Word 48</v>
      </c>
      <c r="DA5" s="146" t="str">
        <f ca="1">BingoCardGenerator.com!DV2</f>
        <v>Word 62</v>
      </c>
      <c r="DB5" s="144" t="str">
        <f ca="1">BingoCardGenerator.com!DX2</f>
        <v>Word 7</v>
      </c>
      <c r="DC5" s="145" t="str">
        <f ca="1">BingoCardGenerator.com!DY2</f>
        <v>Word 23</v>
      </c>
      <c r="DD5" s="145" t="str">
        <f ca="1">BingoCardGenerator.com!DZ2</f>
        <v>Word 43</v>
      </c>
      <c r="DE5" s="145" t="str">
        <f ca="1">BingoCardGenerator.com!EA2</f>
        <v>Word 52</v>
      </c>
      <c r="DF5" s="146" t="str">
        <f ca="1">BingoCardGenerator.com!EB2</f>
        <v>Word 71</v>
      </c>
      <c r="DG5" s="144" t="str">
        <f ca="1">BingoCardGenerator.com!EC2</f>
        <v>Word 7</v>
      </c>
      <c r="DH5" s="145" t="str">
        <f ca="1">BingoCardGenerator.com!ED2</f>
        <v>Word 22</v>
      </c>
      <c r="DI5" s="145" t="str">
        <f ca="1">BingoCardGenerator.com!EE2</f>
        <v>Word 38</v>
      </c>
      <c r="DJ5" s="145" t="str">
        <f ca="1">BingoCardGenerator.com!EF2</f>
        <v>Word 60</v>
      </c>
      <c r="DK5" s="146" t="str">
        <f ca="1">BingoCardGenerator.com!EG2</f>
        <v>Word 72</v>
      </c>
      <c r="DL5" s="144" t="str">
        <f ca="1">BingoCardGenerator.com!EI2</f>
        <v>Word 14</v>
      </c>
      <c r="DM5" s="145" t="str">
        <f ca="1">BingoCardGenerator.com!EJ2</f>
        <v>Word 19</v>
      </c>
      <c r="DN5" s="145" t="str">
        <f ca="1">BingoCardGenerator.com!EK2</f>
        <v>Word 44</v>
      </c>
      <c r="DO5" s="145" t="str">
        <f ca="1">BingoCardGenerator.com!EL2</f>
        <v>Word 53</v>
      </c>
      <c r="DP5" s="146" t="str">
        <f ca="1">BingoCardGenerator.com!EM2</f>
        <v>Word 72</v>
      </c>
      <c r="DQ5" s="144" t="str">
        <f ca="1">BingoCardGenerator.com!EN2</f>
        <v>Word 2</v>
      </c>
      <c r="DR5" s="145" t="str">
        <f ca="1">BingoCardGenerator.com!EO2</f>
        <v>Word 16</v>
      </c>
      <c r="DS5" s="145" t="str">
        <f ca="1">BingoCardGenerator.com!EP2</f>
        <v>Word 39</v>
      </c>
      <c r="DT5" s="145" t="str">
        <f ca="1">BingoCardGenerator.com!EQ2</f>
        <v>Word 48</v>
      </c>
      <c r="DU5" s="146" t="str">
        <f ca="1">BingoCardGenerator.com!ER2</f>
        <v>Word 63</v>
      </c>
      <c r="DV5" s="144" t="str">
        <f ca="1">BingoCardGenerator.com!ET2</f>
        <v>Word 4</v>
      </c>
      <c r="DW5" s="145" t="str">
        <f ca="1">BingoCardGenerator.com!EU2</f>
        <v>Word 24</v>
      </c>
      <c r="DX5" s="145" t="str">
        <f ca="1">BingoCardGenerator.com!EV2</f>
        <v>Word 32</v>
      </c>
      <c r="DY5" s="145" t="str">
        <f ca="1">BingoCardGenerator.com!EW2</f>
        <v>Word 60</v>
      </c>
      <c r="DZ5" s="146" t="str">
        <f ca="1">BingoCardGenerator.com!EX2</f>
        <v>Word 61</v>
      </c>
      <c r="EA5" s="144" t="str">
        <f ca="1">BingoCardGenerator.com!EY2</f>
        <v>Word 12</v>
      </c>
      <c r="EB5" s="145" t="str">
        <f ca="1">BingoCardGenerator.com!EZ2</f>
        <v>Word 18</v>
      </c>
      <c r="EC5" s="145" t="str">
        <f ca="1">BingoCardGenerator.com!FA2</f>
        <v>Word 33</v>
      </c>
      <c r="ED5" s="145" t="str">
        <f ca="1">BingoCardGenerator.com!FB2</f>
        <v>Word 46</v>
      </c>
      <c r="EE5" s="146" t="str">
        <f ca="1">BingoCardGenerator.com!FC2</f>
        <v>Word 61</v>
      </c>
      <c r="EF5" s="144" t="str">
        <f ca="1">BingoCardGenerator.com!FE2</f>
        <v>Word 4</v>
      </c>
      <c r="EG5" s="145" t="str">
        <f ca="1">BingoCardGenerator.com!FF2</f>
        <v>Word 21</v>
      </c>
      <c r="EH5" s="145" t="str">
        <f ca="1">BingoCardGenerator.com!FG2</f>
        <v>Word 44</v>
      </c>
      <c r="EI5" s="145" t="str">
        <f ca="1">BingoCardGenerator.com!FH2</f>
        <v>Word 51</v>
      </c>
      <c r="EJ5" s="146" t="str">
        <f ca="1">BingoCardGenerator.com!FI2</f>
        <v>Word 66</v>
      </c>
      <c r="EK5" s="144" t="str">
        <f ca="1">BingoCardGenerator.com!FJ2</f>
        <v>Word 5</v>
      </c>
      <c r="EL5" s="145" t="str">
        <f ca="1">BingoCardGenerator.com!FK2</f>
        <v>Word 18</v>
      </c>
      <c r="EM5" s="145" t="str">
        <f ca="1">BingoCardGenerator.com!FL2</f>
        <v>Word 33</v>
      </c>
      <c r="EN5" s="145" t="str">
        <f ca="1">BingoCardGenerator.com!FM2</f>
        <v>Word 58</v>
      </c>
      <c r="EO5" s="146" t="str">
        <f ca="1">BingoCardGenerator.com!FN2</f>
        <v>Word 62</v>
      </c>
      <c r="EP5" s="144" t="str">
        <f ca="1">BingoCardGenerator.com!FP2</f>
        <v>Word 10</v>
      </c>
      <c r="EQ5" s="145" t="str">
        <f ca="1">BingoCardGenerator.com!FQ2</f>
        <v>Word 19</v>
      </c>
      <c r="ER5" s="145" t="str">
        <f ca="1">BingoCardGenerator.com!FR2</f>
        <v>Word 41</v>
      </c>
      <c r="ES5" s="145" t="str">
        <f ca="1">BingoCardGenerator.com!FS2</f>
        <v>Word 55</v>
      </c>
      <c r="ET5" s="146" t="str">
        <f ca="1">BingoCardGenerator.com!FT2</f>
        <v>Word 64</v>
      </c>
      <c r="EU5" s="144" t="str">
        <f ca="1">BingoCardGenerator.com!FU2</f>
        <v>Word 2</v>
      </c>
      <c r="EV5" s="145" t="str">
        <f ca="1">BingoCardGenerator.com!FV2</f>
        <v>Word 25</v>
      </c>
      <c r="EW5" s="145" t="str">
        <f ca="1">BingoCardGenerator.com!FW2</f>
        <v>Word 36</v>
      </c>
      <c r="EX5" s="145" t="str">
        <f ca="1">BingoCardGenerator.com!FX2</f>
        <v>Word 59</v>
      </c>
      <c r="EY5" s="146" t="str">
        <f ca="1">BingoCardGenerator.com!FY2</f>
        <v>Word 73</v>
      </c>
      <c r="EZ5" s="144" t="str">
        <f ca="1">BingoCardGenerator.com!GA2</f>
        <v>Word 10</v>
      </c>
      <c r="FA5" s="145" t="str">
        <f ca="1">BingoCardGenerator.com!GB2</f>
        <v>Word 20</v>
      </c>
      <c r="FB5" s="145" t="str">
        <f ca="1">BingoCardGenerator.com!GC2</f>
        <v>Word 43</v>
      </c>
      <c r="FC5" s="145" t="str">
        <f ca="1">BingoCardGenerator.com!GD2</f>
        <v>Word 60</v>
      </c>
      <c r="FD5" s="146" t="str">
        <f ca="1">BingoCardGenerator.com!GE2</f>
        <v>Word 74</v>
      </c>
      <c r="FE5" s="144" t="str">
        <f ca="1">BingoCardGenerator.com!GF2</f>
        <v>Word 12</v>
      </c>
      <c r="FF5" s="145" t="str">
        <f ca="1">BingoCardGenerator.com!GG2</f>
        <v>Word 27</v>
      </c>
      <c r="FG5" s="145" t="str">
        <f ca="1">BingoCardGenerator.com!GH2</f>
        <v>Word 42</v>
      </c>
      <c r="FH5" s="145" t="str">
        <f ca="1">BingoCardGenerator.com!GI2</f>
        <v>Word 60</v>
      </c>
      <c r="FI5" s="146" t="str">
        <f ca="1">BingoCardGenerator.com!GJ2</f>
        <v>Word 61</v>
      </c>
      <c r="FJ5" s="144" t="str">
        <f ca="1">BingoCardGenerator.com!GL2</f>
        <v>Word 5</v>
      </c>
      <c r="FK5" s="145" t="str">
        <f ca="1">BingoCardGenerator.com!GM2</f>
        <v>Word 29</v>
      </c>
      <c r="FL5" s="145" t="str">
        <f ca="1">BingoCardGenerator.com!GN2</f>
        <v>Word 34</v>
      </c>
      <c r="FM5" s="145" t="str">
        <f ca="1">BingoCardGenerator.com!GO2</f>
        <v>Word 46</v>
      </c>
      <c r="FN5" s="146" t="str">
        <f ca="1">BingoCardGenerator.com!GP2</f>
        <v>Word 65</v>
      </c>
      <c r="FO5" s="144" t="str">
        <f ca="1">BingoCardGenerator.com!GQ2</f>
        <v>Word 8</v>
      </c>
      <c r="FP5" s="145" t="str">
        <f ca="1">BingoCardGenerator.com!GR2</f>
        <v>Word 23</v>
      </c>
      <c r="FQ5" s="145" t="str">
        <f ca="1">BingoCardGenerator.com!GS2</f>
        <v>Word 38</v>
      </c>
      <c r="FR5" s="145" t="str">
        <f ca="1">BingoCardGenerator.com!GT2</f>
        <v>Word 59</v>
      </c>
      <c r="FS5" s="146" t="str">
        <f ca="1">BingoCardGenerator.com!GU2</f>
        <v>Word 73</v>
      </c>
      <c r="FT5" s="144" t="str">
        <f ca="1">BingoCardGenerator.com!GW2</f>
        <v>Word 14</v>
      </c>
      <c r="FU5" s="145" t="str">
        <f ca="1">BingoCardGenerator.com!GX2</f>
        <v>Word 17</v>
      </c>
      <c r="FV5" s="145" t="str">
        <f ca="1">BingoCardGenerator.com!GY2</f>
        <v>Word 33</v>
      </c>
      <c r="FW5" s="145" t="str">
        <f ca="1">BingoCardGenerator.com!GZ2</f>
        <v>Word 54</v>
      </c>
      <c r="FX5" s="146" t="str">
        <f ca="1">BingoCardGenerator.com!HA2</f>
        <v>Word 73</v>
      </c>
      <c r="FY5" s="144" t="str">
        <f ca="1">BingoCardGenerator.com!HB2</f>
        <v>Word 14</v>
      </c>
      <c r="FZ5" s="145" t="str">
        <f ca="1">BingoCardGenerator.com!HC2</f>
        <v>Word 18</v>
      </c>
      <c r="GA5" s="145" t="str">
        <f ca="1">BingoCardGenerator.com!HD2</f>
        <v>Word 31</v>
      </c>
      <c r="GB5" s="145" t="str">
        <f ca="1">BingoCardGenerator.com!HE2</f>
        <v>Word 57</v>
      </c>
      <c r="GC5" s="146" t="str">
        <f ca="1">BingoCardGenerator.com!HF2</f>
        <v>Word 71</v>
      </c>
      <c r="GD5" s="144" t="str">
        <f ca="1">BingoCardGenerator.com!HH2</f>
        <v>Word 9</v>
      </c>
      <c r="GE5" s="145" t="str">
        <f ca="1">BingoCardGenerator.com!HI2</f>
        <v>Word 25</v>
      </c>
      <c r="GF5" s="145" t="str">
        <f ca="1">BingoCardGenerator.com!HJ2</f>
        <v>Word 32</v>
      </c>
      <c r="GG5" s="145" t="str">
        <f ca="1">BingoCardGenerator.com!HK2</f>
        <v>Word 53</v>
      </c>
      <c r="GH5" s="146" t="str">
        <f ca="1">BingoCardGenerator.com!HL2</f>
        <v>Word 67</v>
      </c>
      <c r="GI5" s="144" t="str">
        <f ca="1">BingoCardGenerator.com!HM2</f>
        <v>Word 4</v>
      </c>
      <c r="GJ5" s="145" t="str">
        <f ca="1">BingoCardGenerator.com!HN2</f>
        <v>Word 22</v>
      </c>
      <c r="GK5" s="145" t="str">
        <f ca="1">BingoCardGenerator.com!HO2</f>
        <v>Word 37</v>
      </c>
      <c r="GL5" s="145" t="str">
        <f ca="1">BingoCardGenerator.com!HP2</f>
        <v>Word 58</v>
      </c>
      <c r="GM5" s="146" t="str">
        <f ca="1">BingoCardGenerator.com!HQ2</f>
        <v>Word 65</v>
      </c>
      <c r="GN5" s="144" t="str">
        <f ca="1">BingoCardGenerator.com!HS2</f>
        <v>Word 14</v>
      </c>
      <c r="GO5" s="145" t="str">
        <f ca="1">BingoCardGenerator.com!HT2</f>
        <v>Word 29</v>
      </c>
      <c r="GP5" s="145" t="str">
        <f ca="1">BingoCardGenerator.com!HU2</f>
        <v>Word 33</v>
      </c>
      <c r="GQ5" s="145" t="str">
        <f ca="1">BingoCardGenerator.com!HV2</f>
        <v>Word 47</v>
      </c>
      <c r="GR5" s="146" t="str">
        <f ca="1">BingoCardGenerator.com!HW2</f>
        <v>Word 63</v>
      </c>
      <c r="GS5" s="144" t="str">
        <f ca="1">BingoCardGenerator.com!HX2</f>
        <v>Word 14</v>
      </c>
      <c r="GT5" s="145" t="str">
        <f ca="1">BingoCardGenerator.com!HY2</f>
        <v>Word 25</v>
      </c>
      <c r="GU5" s="145" t="str">
        <f ca="1">BingoCardGenerator.com!HZ2</f>
        <v>Word 41</v>
      </c>
      <c r="GV5" s="145" t="str">
        <f ca="1">BingoCardGenerator.com!IA2</f>
        <v>Word 55</v>
      </c>
      <c r="GW5" s="146" t="str">
        <f ca="1">BingoCardGenerator.com!IB2</f>
        <v>Word 75</v>
      </c>
      <c r="GX5" s="144" t="str">
        <f ca="1">BingoCardGenerator.com!ID2</f>
        <v>Word 6</v>
      </c>
      <c r="GY5" s="145" t="str">
        <f ca="1">BingoCardGenerator.com!IE2</f>
        <v>Word 23</v>
      </c>
      <c r="GZ5" s="145" t="str">
        <f ca="1">BingoCardGenerator.com!IF2</f>
        <v>Word 35</v>
      </c>
      <c r="HA5" s="145" t="str">
        <f ca="1">BingoCardGenerator.com!IG2</f>
        <v>Word 52</v>
      </c>
      <c r="HB5" s="146" t="str">
        <f ca="1">BingoCardGenerator.com!IH2</f>
        <v>Word 61</v>
      </c>
      <c r="HC5" s="144" t="str">
        <f ca="1">BingoCardGenerator.com!II2</f>
        <v>Word 2</v>
      </c>
      <c r="HD5" s="145" t="str">
        <f ca="1">BingoCardGenerator.com!IJ2</f>
        <v>Word 17</v>
      </c>
      <c r="HE5" s="145" t="str">
        <f ca="1">BingoCardGenerator.com!IK2</f>
        <v>Word 38</v>
      </c>
      <c r="HF5" s="145" t="str">
        <f ca="1">BingoCardGenerator.com!IL2</f>
        <v>Word 58</v>
      </c>
      <c r="HG5" s="146" t="str">
        <f ca="1">BingoCardGenerator.com!IM2</f>
        <v>Word 74</v>
      </c>
      <c r="HH5" s="144" t="str">
        <f ca="1">BingoCardGenerator.com!IO2</f>
        <v>Word 13</v>
      </c>
      <c r="HI5" s="145" t="str">
        <f ca="1">BingoCardGenerator.com!IP2</f>
        <v>Word 17</v>
      </c>
      <c r="HJ5" s="145" t="str">
        <f ca="1">BingoCardGenerator.com!IQ2</f>
        <v>Word 35</v>
      </c>
      <c r="HK5" s="145" t="str">
        <f ca="1">BingoCardGenerator.com!IR2</f>
        <v>Word 54</v>
      </c>
      <c r="HL5" s="146" t="str">
        <f ca="1">BingoCardGenerator.com!IS2</f>
        <v>Word 75</v>
      </c>
      <c r="HM5" s="144" t="str">
        <f ca="1">BingoCardGenerator.com!IT2</f>
        <v>Word 1</v>
      </c>
      <c r="HN5" s="145" t="str">
        <f ca="1">BingoCardGenerator.com!IU2</f>
        <v>Word 19</v>
      </c>
      <c r="HO5" s="145" t="str">
        <f ca="1">BingoCardGenerator.com!IV2</f>
        <v>Word 38</v>
      </c>
      <c r="HP5" s="145" t="str">
        <f ca="1">BingoCardGenerator.com!IW2</f>
        <v>Word 58</v>
      </c>
      <c r="HQ5" s="146" t="str">
        <f ca="1">BingoCardGenerator.com!IX2</f>
        <v>Word 64</v>
      </c>
      <c r="HR5" s="144" t="str">
        <f ca="1">BingoCardGenerator.com!IZ2</f>
        <v>Word 4</v>
      </c>
      <c r="HS5" s="145" t="str">
        <f ca="1">BingoCardGenerator.com!JA2</f>
        <v>Word 23</v>
      </c>
      <c r="HT5" s="145" t="str">
        <f ca="1">BingoCardGenerator.com!JB2</f>
        <v>Word 42</v>
      </c>
      <c r="HU5" s="145" t="str">
        <f ca="1">BingoCardGenerator.com!JC2</f>
        <v>Word 58</v>
      </c>
      <c r="HV5" s="146" t="str">
        <f ca="1">BingoCardGenerator.com!JD2</f>
        <v>Word 69</v>
      </c>
      <c r="HW5" s="144" t="str">
        <f ca="1">BingoCardGenerator.com!JE2</f>
        <v>Word 13</v>
      </c>
      <c r="HX5" s="145" t="str">
        <f ca="1">BingoCardGenerator.com!JF2</f>
        <v>Word 28</v>
      </c>
      <c r="HY5" s="145" t="str">
        <f ca="1">BingoCardGenerator.com!JG2</f>
        <v>Word 37</v>
      </c>
      <c r="HZ5" s="145" t="str">
        <f ca="1">BingoCardGenerator.com!JH2</f>
        <v>Word 47</v>
      </c>
      <c r="IA5" s="146" t="str">
        <f ca="1">BingoCardGenerator.com!JI2</f>
        <v>Word 61</v>
      </c>
      <c r="IB5" s="144" t="str">
        <f ca="1">BingoCardGenerator.com!JK2</f>
        <v>Word 14</v>
      </c>
      <c r="IC5" s="145" t="str">
        <f ca="1">BingoCardGenerator.com!JL2</f>
        <v>Word 26</v>
      </c>
      <c r="ID5" s="145" t="str">
        <f ca="1">BingoCardGenerator.com!JM2</f>
        <v>Word 44</v>
      </c>
      <c r="IE5" s="145" t="str">
        <f ca="1">BingoCardGenerator.com!JN2</f>
        <v>Word 58</v>
      </c>
      <c r="IF5" s="146" t="str">
        <f ca="1">BingoCardGenerator.com!JO2</f>
        <v>Word 68</v>
      </c>
      <c r="IG5" s="144" t="str">
        <f ca="1">BingoCardGenerator.com!JP2</f>
        <v>Word 1</v>
      </c>
      <c r="IH5" s="145" t="str">
        <f ca="1">BingoCardGenerator.com!JQ2</f>
        <v>Word 20</v>
      </c>
      <c r="II5" s="145" t="str">
        <f ca="1">BingoCardGenerator.com!JR2</f>
        <v>Word 38</v>
      </c>
      <c r="IJ5" s="145" t="str">
        <f ca="1">BingoCardGenerator.com!JS2</f>
        <v>Word 53</v>
      </c>
      <c r="IK5" s="146" t="str">
        <f ca="1">BingoCardGenerator.com!JT2</f>
        <v>Word 66</v>
      </c>
      <c r="IL5" s="144" t="str">
        <f ca="1">BingoCardGenerator.com!JV2</f>
        <v>Word 8</v>
      </c>
      <c r="IM5" s="145" t="str">
        <f ca="1">BingoCardGenerator.com!JW2</f>
        <v>Word 20</v>
      </c>
      <c r="IN5" s="145" t="str">
        <f ca="1">BingoCardGenerator.com!JX2</f>
        <v>Word 40</v>
      </c>
      <c r="IO5" s="145" t="str">
        <f ca="1">BingoCardGenerator.com!JY2</f>
        <v>Word 53</v>
      </c>
      <c r="IP5" s="146" t="str">
        <f ca="1">BingoCardGenerator.com!JZ2</f>
        <v>Word 75</v>
      </c>
      <c r="IQ5" s="144" t="str">
        <f ca="1">BingoCardGenerator.com!KA2</f>
        <v>Word 6</v>
      </c>
      <c r="IR5" s="145" t="str">
        <f ca="1">BingoCardGenerator.com!KB2</f>
        <v>Word 21</v>
      </c>
      <c r="IS5" s="145" t="str">
        <f ca="1">BingoCardGenerator.com!KC2</f>
        <v>Word 38</v>
      </c>
      <c r="IT5" s="145" t="str">
        <f ca="1">BingoCardGenerator.com!KD2</f>
        <v>Word 54</v>
      </c>
      <c r="IU5" s="146" t="str">
        <f ca="1">BingoCardGenerator.com!KE2</f>
        <v>Word 74</v>
      </c>
      <c r="IV5" s="144" t="str">
        <f ca="1">BingoCardGenerator.com!KG2</f>
        <v>Word 14</v>
      </c>
      <c r="IW5" s="145" t="str">
        <f ca="1">BingoCardGenerator.com!KH2</f>
        <v>Word 27</v>
      </c>
      <c r="IX5" s="145" t="str">
        <f ca="1">BingoCardGenerator.com!KI2</f>
        <v>Word 32</v>
      </c>
      <c r="IY5" s="145" t="str">
        <f ca="1">BingoCardGenerator.com!KJ2</f>
        <v>Word 46</v>
      </c>
      <c r="IZ5" s="146" t="str">
        <f ca="1">BingoCardGenerator.com!KK2</f>
        <v>Word 73</v>
      </c>
      <c r="JA5" s="144" t="str">
        <f ca="1">BingoCardGenerator.com!KL2</f>
        <v>Word 2</v>
      </c>
      <c r="JB5" s="145" t="str">
        <f ca="1">BingoCardGenerator.com!KM2</f>
        <v>Word 28</v>
      </c>
      <c r="JC5" s="145" t="str">
        <f ca="1">BingoCardGenerator.com!KN2</f>
        <v>Word 37</v>
      </c>
      <c r="JD5" s="145" t="str">
        <f ca="1">BingoCardGenerator.com!KO2</f>
        <v>Word 49</v>
      </c>
      <c r="JE5" s="146" t="str">
        <f ca="1">BingoCardGenerator.com!KP2</f>
        <v>Word 68</v>
      </c>
      <c r="JF5" s="144" t="str">
        <f ca="1">BingoCardGenerator.com!KR2</f>
        <v>Word 9</v>
      </c>
      <c r="JG5" s="145" t="str">
        <f ca="1">BingoCardGenerator.com!KS2</f>
        <v>Word 27</v>
      </c>
      <c r="JH5" s="145" t="str">
        <f ca="1">BingoCardGenerator.com!KT2</f>
        <v>Word 44</v>
      </c>
      <c r="JI5" s="145" t="str">
        <f ca="1">BingoCardGenerator.com!KU2</f>
        <v>Word 60</v>
      </c>
      <c r="JJ5" s="146" t="str">
        <f ca="1">BingoCardGenerator.com!KV2</f>
        <v>Word 72</v>
      </c>
      <c r="JK5" s="144" t="str">
        <f ca="1">BingoCardGenerator.com!KW2</f>
        <v>Word 6</v>
      </c>
      <c r="JL5" s="145" t="str">
        <f ca="1">BingoCardGenerator.com!KX2</f>
        <v>Word 16</v>
      </c>
      <c r="JM5" s="145" t="str">
        <f ca="1">BingoCardGenerator.com!KY2</f>
        <v>Word 40</v>
      </c>
      <c r="JN5" s="145" t="str">
        <f ca="1">BingoCardGenerator.com!KZ2</f>
        <v>Word 59</v>
      </c>
      <c r="JO5" s="146" t="str">
        <f ca="1">BingoCardGenerator.com!LA2</f>
        <v>Word 62</v>
      </c>
      <c r="JP5" s="144" t="str">
        <f ca="1">BingoCardGenerator.com!LC2</f>
        <v>Word 11</v>
      </c>
      <c r="JQ5" s="145" t="str">
        <f ca="1">BingoCardGenerator.com!LD2</f>
        <v>Word 24</v>
      </c>
      <c r="JR5" s="145" t="str">
        <f ca="1">BingoCardGenerator.com!LE2</f>
        <v>Word 43</v>
      </c>
      <c r="JS5" s="145" t="str">
        <f ca="1">BingoCardGenerator.com!LF2</f>
        <v>Word 55</v>
      </c>
      <c r="JT5" s="146" t="str">
        <f ca="1">BingoCardGenerator.com!LG2</f>
        <v>Word 69</v>
      </c>
      <c r="JU5" s="144" t="str">
        <f ca="1">BingoCardGenerator.com!LH2</f>
        <v>Word 7</v>
      </c>
      <c r="JV5" s="145" t="str">
        <f ca="1">BingoCardGenerator.com!LI2</f>
        <v>Word 29</v>
      </c>
      <c r="JW5" s="145" t="str">
        <f ca="1">BingoCardGenerator.com!LJ2</f>
        <v>Word 32</v>
      </c>
      <c r="JX5" s="145" t="str">
        <f ca="1">BingoCardGenerator.com!LK2</f>
        <v>Word 59</v>
      </c>
      <c r="JY5" s="146" t="str">
        <f ca="1">BingoCardGenerator.com!LL2</f>
        <v>Word 63</v>
      </c>
      <c r="JZ5" s="144" t="str">
        <f ca="1">BingoCardGenerator.com!LN2</f>
        <v>Word 9</v>
      </c>
      <c r="KA5" s="145" t="str">
        <f ca="1">BingoCardGenerator.com!LO2</f>
        <v>Word 17</v>
      </c>
      <c r="KB5" s="145" t="str">
        <f ca="1">BingoCardGenerator.com!LP2</f>
        <v>Word 36</v>
      </c>
      <c r="KC5" s="145" t="str">
        <f ca="1">BingoCardGenerator.com!LQ2</f>
        <v>Word 55</v>
      </c>
      <c r="KD5" s="146" t="str">
        <f ca="1">BingoCardGenerator.com!LR2</f>
        <v>Word 68</v>
      </c>
      <c r="KE5" s="144" t="str">
        <f ca="1">BingoCardGenerator.com!LS2</f>
        <v>Word 7</v>
      </c>
      <c r="KF5" s="145" t="str">
        <f ca="1">BingoCardGenerator.com!LT2</f>
        <v>Word 16</v>
      </c>
      <c r="KG5" s="145" t="str">
        <f ca="1">BingoCardGenerator.com!LU2</f>
        <v>Word 34</v>
      </c>
      <c r="KH5" s="145" t="str">
        <f ca="1">BingoCardGenerator.com!LV2</f>
        <v>Word 50</v>
      </c>
      <c r="KI5" s="146" t="str">
        <f ca="1">BingoCardGenerator.com!LW2</f>
        <v>Word 61</v>
      </c>
      <c r="KJ5" s="144" t="str">
        <f ca="1">BingoCardGenerator.com!LY2</f>
        <v>Word 9</v>
      </c>
      <c r="KK5" s="145" t="str">
        <f ca="1">BingoCardGenerator.com!LZ2</f>
        <v>Word 16</v>
      </c>
      <c r="KL5" s="145" t="str">
        <f ca="1">BingoCardGenerator.com!MA2</f>
        <v>Word 45</v>
      </c>
      <c r="KM5" s="145" t="str">
        <f ca="1">BingoCardGenerator.com!MB2</f>
        <v>Word 46</v>
      </c>
      <c r="KN5" s="146" t="str">
        <f ca="1">BingoCardGenerator.com!MC2</f>
        <v>Word 66</v>
      </c>
      <c r="KO5" s="144" t="str">
        <f ca="1">BingoCardGenerator.com!MD2</f>
        <v>Word 5</v>
      </c>
      <c r="KP5" s="145" t="str">
        <f ca="1">BingoCardGenerator.com!ME2</f>
        <v>Word 26</v>
      </c>
      <c r="KQ5" s="145" t="str">
        <f ca="1">BingoCardGenerator.com!MF2</f>
        <v>Word 41</v>
      </c>
      <c r="KR5" s="145" t="str">
        <f ca="1">BingoCardGenerator.com!MG2</f>
        <v>Word 51</v>
      </c>
      <c r="KS5" s="146" t="str">
        <f ca="1">BingoCardGenerator.com!MH2</f>
        <v>Word 61</v>
      </c>
      <c r="KT5" s="144" t="str">
        <f ca="1">BingoCardGenerator.com!MJ2</f>
        <v>Word 3</v>
      </c>
      <c r="KU5" s="145" t="str">
        <f ca="1">BingoCardGenerator.com!MK2</f>
        <v>Word 29</v>
      </c>
      <c r="KV5" s="145" t="str">
        <f ca="1">BingoCardGenerator.com!ML2</f>
        <v>Word 33</v>
      </c>
      <c r="KW5" s="145" t="str">
        <f ca="1">BingoCardGenerator.com!MM2</f>
        <v>Word 50</v>
      </c>
      <c r="KX5" s="146" t="str">
        <f ca="1">BingoCardGenerator.com!MN2</f>
        <v>Word 64</v>
      </c>
      <c r="KY5" s="144" t="str">
        <f ca="1">BingoCardGenerator.com!MO2</f>
        <v>Word 5</v>
      </c>
      <c r="KZ5" s="145" t="str">
        <f ca="1">BingoCardGenerator.com!MP2</f>
        <v>Word 18</v>
      </c>
      <c r="LA5" s="145" t="str">
        <f ca="1">BingoCardGenerator.com!MQ2</f>
        <v>Word 43</v>
      </c>
      <c r="LB5" s="145" t="str">
        <f ca="1">BingoCardGenerator.com!MR2</f>
        <v>Word 52</v>
      </c>
      <c r="LC5" s="146" t="str">
        <f ca="1">BingoCardGenerator.com!MS2</f>
        <v>Word 63</v>
      </c>
      <c r="LD5" s="144" t="str">
        <f ca="1">BingoCardGenerator.com!MU2</f>
        <v>Word 12</v>
      </c>
      <c r="LE5" s="145" t="str">
        <f ca="1">BingoCardGenerator.com!MV2</f>
        <v>Word 24</v>
      </c>
      <c r="LF5" s="145" t="str">
        <f ca="1">BingoCardGenerator.com!MW2</f>
        <v>Word 36</v>
      </c>
      <c r="LG5" s="145" t="str">
        <f ca="1">BingoCardGenerator.com!MX2</f>
        <v>Word 52</v>
      </c>
      <c r="LH5" s="146" t="str">
        <f ca="1">BingoCardGenerator.com!MY2</f>
        <v>Word 64</v>
      </c>
      <c r="LI5" s="144" t="str">
        <f ca="1">BingoCardGenerator.com!MZ2</f>
        <v>Word 4</v>
      </c>
      <c r="LJ5" s="145" t="str">
        <f ca="1">BingoCardGenerator.com!NA2</f>
        <v>Word 17</v>
      </c>
      <c r="LK5" s="145" t="str">
        <f ca="1">BingoCardGenerator.com!NB2</f>
        <v>Word 34</v>
      </c>
      <c r="LL5" s="145" t="str">
        <f ca="1">BingoCardGenerator.com!NC2</f>
        <v>Word 56</v>
      </c>
      <c r="LM5" s="146" t="str">
        <f ca="1">BingoCardGenerator.com!ND2</f>
        <v>Word 64</v>
      </c>
      <c r="LN5" s="144" t="str">
        <f ca="1">BingoCardGenerator.com!NF2</f>
        <v>Word 11</v>
      </c>
      <c r="LO5" s="145" t="str">
        <f ca="1">BingoCardGenerator.com!NG2</f>
        <v>Word 30</v>
      </c>
      <c r="LP5" s="145" t="str">
        <f ca="1">BingoCardGenerator.com!NH2</f>
        <v>Word 38</v>
      </c>
      <c r="LQ5" s="145" t="str">
        <f ca="1">BingoCardGenerator.com!NI2</f>
        <v>Word 58</v>
      </c>
      <c r="LR5" s="146" t="str">
        <f ca="1">BingoCardGenerator.com!NJ2</f>
        <v>Word 62</v>
      </c>
      <c r="LS5" s="144" t="str">
        <f ca="1">BingoCardGenerator.com!NK2</f>
        <v>Word 6</v>
      </c>
      <c r="LT5" s="145" t="str">
        <f ca="1">BingoCardGenerator.com!NL2</f>
        <v>Word 16</v>
      </c>
      <c r="LU5" s="145" t="str">
        <f ca="1">BingoCardGenerator.com!NM2</f>
        <v>Word 34</v>
      </c>
      <c r="LV5" s="145" t="str">
        <f ca="1">BingoCardGenerator.com!NN2</f>
        <v>Word 59</v>
      </c>
      <c r="LW5" s="146" t="str">
        <f ca="1">BingoCardGenerator.com!NO2</f>
        <v>Word 66</v>
      </c>
      <c r="LX5" s="144" t="str">
        <f ca="1">BingoCardGenerator.com!NQ2</f>
        <v>Word 10</v>
      </c>
      <c r="LY5" s="145" t="str">
        <f ca="1">BingoCardGenerator.com!NR2</f>
        <v>Word 19</v>
      </c>
      <c r="LZ5" s="145" t="str">
        <f ca="1">BingoCardGenerator.com!NS2</f>
        <v>Word 37</v>
      </c>
      <c r="MA5" s="145" t="str">
        <f ca="1">BingoCardGenerator.com!NT2</f>
        <v>Word 48</v>
      </c>
      <c r="MB5" s="146" t="str">
        <f ca="1">BingoCardGenerator.com!NU2</f>
        <v>Word 75</v>
      </c>
      <c r="MC5" s="144" t="str">
        <f ca="1">BingoCardGenerator.com!NV2</f>
        <v>Word 3</v>
      </c>
      <c r="MD5" s="145" t="str">
        <f ca="1">BingoCardGenerator.com!NW2</f>
        <v>Word 19</v>
      </c>
      <c r="ME5" s="145" t="str">
        <f ca="1">BingoCardGenerator.com!NX2</f>
        <v>Word 42</v>
      </c>
      <c r="MF5" s="145" t="str">
        <f ca="1">BingoCardGenerator.com!NY2</f>
        <v>Word 52</v>
      </c>
      <c r="MG5" s="146" t="str">
        <f ca="1">BingoCardGenerator.com!NZ2</f>
        <v>Word 74</v>
      </c>
      <c r="MH5" s="144" t="str">
        <f ca="1">BingoCardGenerator.com!OB2</f>
        <v>Word 11</v>
      </c>
      <c r="MI5" s="145" t="str">
        <f ca="1">BingoCardGenerator.com!OC2</f>
        <v>Word 21</v>
      </c>
      <c r="MJ5" s="145" t="str">
        <f ca="1">BingoCardGenerator.com!OD2</f>
        <v>Word 42</v>
      </c>
      <c r="MK5" s="145" t="str">
        <f ca="1">BingoCardGenerator.com!OE2</f>
        <v>Word 59</v>
      </c>
      <c r="ML5" s="146" t="str">
        <f ca="1">BingoCardGenerator.com!OF2</f>
        <v>Word 71</v>
      </c>
      <c r="MM5" s="144" t="str">
        <f ca="1">BingoCardGenerator.com!OG2</f>
        <v>Word 6</v>
      </c>
      <c r="MN5" s="145" t="str">
        <f ca="1">BingoCardGenerator.com!OH2</f>
        <v>Word 18</v>
      </c>
      <c r="MO5" s="145" t="str">
        <f ca="1">BingoCardGenerator.com!OI2</f>
        <v>Word 33</v>
      </c>
      <c r="MP5" s="145" t="str">
        <f ca="1">BingoCardGenerator.com!OJ2</f>
        <v>Word 47</v>
      </c>
      <c r="MQ5" s="146" t="str">
        <f ca="1">BingoCardGenerator.com!OK2</f>
        <v>Word 66</v>
      </c>
      <c r="MR5" s="144" t="str">
        <f ca="1">BingoCardGenerator.com!OM2</f>
        <v>Word 10</v>
      </c>
      <c r="MS5" s="145" t="str">
        <f ca="1">BingoCardGenerator.com!ON2</f>
        <v>Word 17</v>
      </c>
      <c r="MT5" s="145" t="str">
        <f ca="1">BingoCardGenerator.com!OO2</f>
        <v>Word 32</v>
      </c>
      <c r="MU5" s="145" t="str">
        <f ca="1">BingoCardGenerator.com!OP2</f>
        <v>Word 49</v>
      </c>
      <c r="MV5" s="146" t="str">
        <f ca="1">BingoCardGenerator.com!OQ2</f>
        <v>Word 74</v>
      </c>
      <c r="MW5" s="144" t="str">
        <f ca="1">BingoCardGenerator.com!OR2</f>
        <v>Word 5</v>
      </c>
      <c r="MX5" s="145" t="str">
        <f ca="1">BingoCardGenerator.com!OS2</f>
        <v>Word 23</v>
      </c>
      <c r="MY5" s="145" t="str">
        <f ca="1">BingoCardGenerator.com!OT2</f>
        <v>Word 36</v>
      </c>
      <c r="MZ5" s="145" t="str">
        <f ca="1">BingoCardGenerator.com!OU2</f>
        <v>Word 47</v>
      </c>
      <c r="NA5" s="146" t="str">
        <f ca="1">BingoCardGenerator.com!OV2</f>
        <v>Word 66</v>
      </c>
      <c r="NB5" s="144" t="str">
        <f ca="1">BingoCardGenerator.com!OX2</f>
        <v>Word 11</v>
      </c>
      <c r="NC5" s="145" t="str">
        <f ca="1">BingoCardGenerator.com!OY2</f>
        <v>Word 26</v>
      </c>
      <c r="ND5" s="145" t="str">
        <f ca="1">BingoCardGenerator.com!OZ2</f>
        <v>Word 31</v>
      </c>
      <c r="NE5" s="145" t="str">
        <f ca="1">BingoCardGenerator.com!PA2</f>
        <v>Word 56</v>
      </c>
      <c r="NF5" s="146" t="str">
        <f ca="1">BingoCardGenerator.com!PB2</f>
        <v>Word 63</v>
      </c>
      <c r="NG5" s="144" t="str">
        <f ca="1">BingoCardGenerator.com!PC2</f>
        <v>Word 7</v>
      </c>
      <c r="NH5" s="145" t="str">
        <f ca="1">BingoCardGenerator.com!PD2</f>
        <v>Word 22</v>
      </c>
      <c r="NI5" s="145" t="str">
        <f ca="1">BingoCardGenerator.com!PE2</f>
        <v>Word 43</v>
      </c>
      <c r="NJ5" s="145" t="str">
        <f ca="1">BingoCardGenerator.com!PF2</f>
        <v>Word 51</v>
      </c>
      <c r="NK5" s="146" t="str">
        <f ca="1">BingoCardGenerator.com!PG2</f>
        <v>Word 66</v>
      </c>
      <c r="NL5" s="144" t="str">
        <f ca="1">BingoCardGenerator.com!PI2</f>
        <v>Word 1</v>
      </c>
      <c r="NM5" s="145" t="str">
        <f ca="1">BingoCardGenerator.com!PJ2</f>
        <v>Word 26</v>
      </c>
      <c r="NN5" s="145" t="str">
        <f ca="1">BingoCardGenerator.com!PK2</f>
        <v>Word 35</v>
      </c>
      <c r="NO5" s="145" t="str">
        <f ca="1">BingoCardGenerator.com!PL2</f>
        <v>Word 56</v>
      </c>
      <c r="NP5" s="146" t="str">
        <f ca="1">BingoCardGenerator.com!PM2</f>
        <v>Word 73</v>
      </c>
      <c r="NQ5" s="144" t="str">
        <f ca="1">BingoCardGenerator.com!PN2</f>
        <v>Word 4</v>
      </c>
      <c r="NR5" s="145" t="str">
        <f ca="1">BingoCardGenerator.com!PO2</f>
        <v>Word 16</v>
      </c>
      <c r="NS5" s="145" t="str">
        <f ca="1">BingoCardGenerator.com!PP2</f>
        <v>Word 34</v>
      </c>
      <c r="NT5" s="145" t="str">
        <f ca="1">BingoCardGenerator.com!PQ2</f>
        <v>Word 56</v>
      </c>
      <c r="NU5" s="146" t="str">
        <f ca="1">BingoCardGenerator.com!PR2</f>
        <v>Word 67</v>
      </c>
      <c r="NV5" s="144" t="str">
        <f ca="1">BingoCardGenerator.com!PT2</f>
        <v>Word 15</v>
      </c>
      <c r="NW5" s="145" t="str">
        <f ca="1">BingoCardGenerator.com!PU2</f>
        <v>Word 26</v>
      </c>
      <c r="NX5" s="145" t="str">
        <f ca="1">BingoCardGenerator.com!PV2</f>
        <v>Word 36</v>
      </c>
      <c r="NY5" s="145" t="str">
        <f ca="1">BingoCardGenerator.com!PW2</f>
        <v>Word 59</v>
      </c>
      <c r="NZ5" s="146" t="str">
        <f ca="1">BingoCardGenerator.com!PX2</f>
        <v>Word 70</v>
      </c>
      <c r="OA5" s="144" t="str">
        <f ca="1">BingoCardGenerator.com!PY2</f>
        <v>Word 5</v>
      </c>
      <c r="OB5" s="145" t="str">
        <f ca="1">BingoCardGenerator.com!PZ2</f>
        <v>Word 16</v>
      </c>
      <c r="OC5" s="145" t="str">
        <f ca="1">BingoCardGenerator.com!QA2</f>
        <v>Word 34</v>
      </c>
      <c r="OD5" s="145" t="str">
        <f ca="1">BingoCardGenerator.com!QB2</f>
        <v>Word 47</v>
      </c>
      <c r="OE5" s="146" t="str">
        <f ca="1">BingoCardGenerator.com!QC2</f>
        <v>Word 69</v>
      </c>
      <c r="OF5" s="144" t="str">
        <f ca="1">BingoCardGenerator.com!QE2</f>
        <v>Word 6</v>
      </c>
      <c r="OG5" s="145" t="str">
        <f ca="1">BingoCardGenerator.com!QF2</f>
        <v>Word 18</v>
      </c>
      <c r="OH5" s="145" t="str">
        <f ca="1">BingoCardGenerator.com!QG2</f>
        <v>Word 45</v>
      </c>
      <c r="OI5" s="145" t="str">
        <f ca="1">BingoCardGenerator.com!QH2</f>
        <v>Word 47</v>
      </c>
      <c r="OJ5" s="146" t="str">
        <f ca="1">BingoCardGenerator.com!QI2</f>
        <v>Word 74</v>
      </c>
      <c r="OK5" s="144" t="str">
        <f ca="1">BingoCardGenerator.com!QJ2</f>
        <v>Word 4</v>
      </c>
      <c r="OL5" s="145" t="str">
        <f ca="1">BingoCardGenerator.com!QK2</f>
        <v>Word 23</v>
      </c>
      <c r="OM5" s="145" t="str">
        <f ca="1">BingoCardGenerator.com!QL2</f>
        <v>Word 39</v>
      </c>
      <c r="ON5" s="145" t="str">
        <f ca="1">BingoCardGenerator.com!QM2</f>
        <v>Word 59</v>
      </c>
      <c r="OO5" s="146" t="str">
        <f ca="1">BingoCardGenerator.com!QN2</f>
        <v>Word 72</v>
      </c>
      <c r="OP5" s="144" t="str">
        <f ca="1">BingoCardGenerator.com!QP2</f>
        <v>Word 3</v>
      </c>
      <c r="OQ5" s="145" t="str">
        <f ca="1">BingoCardGenerator.com!QQ2</f>
        <v>Word 28</v>
      </c>
      <c r="OR5" s="145" t="str">
        <f ca="1">BingoCardGenerator.com!QR2</f>
        <v>Word 38</v>
      </c>
      <c r="OS5" s="145" t="str">
        <f ca="1">BingoCardGenerator.com!QS2</f>
        <v>Word 60</v>
      </c>
      <c r="OT5" s="146" t="str">
        <f ca="1">BingoCardGenerator.com!QT2</f>
        <v>Word 64</v>
      </c>
      <c r="OU5" s="144" t="str">
        <f ca="1">BingoCardGenerator.com!QU2</f>
        <v>Word 12</v>
      </c>
      <c r="OV5" s="145" t="str">
        <f ca="1">BingoCardGenerator.com!QV2</f>
        <v>Word 21</v>
      </c>
      <c r="OW5" s="145" t="str">
        <f ca="1">BingoCardGenerator.com!QW2</f>
        <v>Word 38</v>
      </c>
      <c r="OX5" s="145" t="str">
        <f ca="1">BingoCardGenerator.com!QX2</f>
        <v>Word 56</v>
      </c>
      <c r="OY5" s="146" t="str">
        <f ca="1">BingoCardGenerator.com!QY2</f>
        <v>Word 64</v>
      </c>
      <c r="OZ5" s="144" t="str">
        <f ca="1">BingoCardGenerator.com!RA2</f>
        <v>Word 4</v>
      </c>
      <c r="PA5" s="145" t="str">
        <f ca="1">BingoCardGenerator.com!RB2</f>
        <v>Word 20</v>
      </c>
      <c r="PB5" s="145" t="str">
        <f ca="1">BingoCardGenerator.com!RC2</f>
        <v>Word 36</v>
      </c>
      <c r="PC5" s="145" t="str">
        <f ca="1">BingoCardGenerator.com!RD2</f>
        <v>Word 46</v>
      </c>
      <c r="PD5" s="146" t="str">
        <f ca="1">BingoCardGenerator.com!RE2</f>
        <v>Word 63</v>
      </c>
      <c r="PE5" s="144" t="str">
        <f ca="1">BingoCardGenerator.com!RF2</f>
        <v>Word 10</v>
      </c>
      <c r="PF5" s="145" t="str">
        <f ca="1">BingoCardGenerator.com!RG2</f>
        <v>Word 17</v>
      </c>
      <c r="PG5" s="145" t="str">
        <f ca="1">BingoCardGenerator.com!RH2</f>
        <v>Word 44</v>
      </c>
      <c r="PH5" s="145" t="str">
        <f ca="1">BingoCardGenerator.com!RI2</f>
        <v>Word 49</v>
      </c>
      <c r="PI5" s="146" t="str">
        <f ca="1">BingoCardGenerator.com!RJ2</f>
        <v>Word 67</v>
      </c>
      <c r="PJ5" s="144" t="str">
        <f ca="1">BingoCardGenerator.com!RL2</f>
        <v>Word 6</v>
      </c>
      <c r="PK5" s="145" t="str">
        <f ca="1">BingoCardGenerator.com!RM2</f>
        <v>Word 22</v>
      </c>
      <c r="PL5" s="145" t="str">
        <f ca="1">BingoCardGenerator.com!RN2</f>
        <v>Word 40</v>
      </c>
      <c r="PM5" s="145" t="str">
        <f ca="1">BingoCardGenerator.com!RO2</f>
        <v>Word 51</v>
      </c>
      <c r="PN5" s="146" t="str">
        <f ca="1">BingoCardGenerator.com!RP2</f>
        <v>Word 62</v>
      </c>
      <c r="PO5" s="144" t="str">
        <f ca="1">BingoCardGenerator.com!RQ2</f>
        <v>Word 11</v>
      </c>
      <c r="PP5" s="145" t="str">
        <f ca="1">BingoCardGenerator.com!RR2</f>
        <v>Word 28</v>
      </c>
      <c r="PQ5" s="145" t="str">
        <f ca="1">BingoCardGenerator.com!RS2</f>
        <v>Word 44</v>
      </c>
      <c r="PR5" s="145" t="str">
        <f ca="1">BingoCardGenerator.com!RT2</f>
        <v>Word 58</v>
      </c>
      <c r="PS5" s="146" t="str">
        <f ca="1">BingoCardGenerator.com!RU2</f>
        <v>Word 66</v>
      </c>
      <c r="PT5" s="144" t="str">
        <f ca="1">BingoCardGenerator.com!RW2</f>
        <v>Word 11</v>
      </c>
      <c r="PU5" s="145" t="str">
        <f ca="1">BingoCardGenerator.com!RX2</f>
        <v>Word 20</v>
      </c>
      <c r="PV5" s="145" t="str">
        <f ca="1">BingoCardGenerator.com!RY2</f>
        <v>Word 32</v>
      </c>
      <c r="PW5" s="145" t="str">
        <f ca="1">BingoCardGenerator.com!RZ2</f>
        <v>Word 49</v>
      </c>
      <c r="PX5" s="146" t="str">
        <f ca="1">BingoCardGenerator.com!SA2</f>
        <v>Word 73</v>
      </c>
      <c r="PY5" s="144" t="str">
        <f ca="1">BingoCardGenerator.com!SB2</f>
        <v>Word 14</v>
      </c>
      <c r="PZ5" s="145" t="str">
        <f ca="1">BingoCardGenerator.com!SC2</f>
        <v>Word 17</v>
      </c>
      <c r="QA5" s="145" t="str">
        <f ca="1">BingoCardGenerator.com!SD2</f>
        <v>Word 33</v>
      </c>
      <c r="QB5" s="145" t="str">
        <f ca="1">BingoCardGenerator.com!SE2</f>
        <v>Word 57</v>
      </c>
      <c r="QC5" s="146" t="str">
        <f ca="1">BingoCardGenerator.com!SF2</f>
        <v>Word 74</v>
      </c>
      <c r="QD5" s="144" t="str">
        <f ca="1">BingoCardGenerator.com!SH2</f>
        <v>Word 10</v>
      </c>
      <c r="QE5" s="145" t="str">
        <f ca="1">BingoCardGenerator.com!SI2</f>
        <v>Word 29</v>
      </c>
      <c r="QF5" s="145" t="str">
        <f ca="1">BingoCardGenerator.com!SJ2</f>
        <v>Word 32</v>
      </c>
      <c r="QG5" s="145" t="str">
        <f ca="1">BingoCardGenerator.com!SK2</f>
        <v>Word 51</v>
      </c>
      <c r="QH5" s="146" t="str">
        <f ca="1">BingoCardGenerator.com!SL2</f>
        <v>Word 75</v>
      </c>
      <c r="QI5" s="144" t="str">
        <f ca="1">BingoCardGenerator.com!SM2</f>
        <v>Word 9</v>
      </c>
      <c r="QJ5" s="145" t="str">
        <f ca="1">BingoCardGenerator.com!SN2</f>
        <v>Word 18</v>
      </c>
      <c r="QK5" s="145" t="str">
        <f ca="1">BingoCardGenerator.com!SO2</f>
        <v>Word 37</v>
      </c>
      <c r="QL5" s="145" t="str">
        <f ca="1">BingoCardGenerator.com!SP2</f>
        <v>Word 54</v>
      </c>
      <c r="QM5" s="146" t="str">
        <f ca="1">BingoCardGenerator.com!SQ2</f>
        <v>Word 71</v>
      </c>
      <c r="QN5" s="144" t="str">
        <f ca="1">BingoCardGenerator.com!SS2</f>
        <v>Word 14</v>
      </c>
      <c r="QO5" s="145" t="str">
        <f ca="1">BingoCardGenerator.com!ST2</f>
        <v>Word 24</v>
      </c>
      <c r="QP5" s="145" t="str">
        <f ca="1">BingoCardGenerator.com!SU2</f>
        <v>Word 40</v>
      </c>
      <c r="QQ5" s="145" t="str">
        <f ca="1">BingoCardGenerator.com!SV2</f>
        <v>Word 56</v>
      </c>
      <c r="QR5" s="146" t="str">
        <f ca="1">BingoCardGenerator.com!SW2</f>
        <v>Word 75</v>
      </c>
      <c r="QS5" s="144" t="str">
        <f ca="1">BingoCardGenerator.com!SX2</f>
        <v>Word 8</v>
      </c>
      <c r="QT5" s="145" t="str">
        <f ca="1">BingoCardGenerator.com!SY2</f>
        <v>Word 23</v>
      </c>
      <c r="QU5" s="145" t="str">
        <f ca="1">BingoCardGenerator.com!SZ2</f>
        <v>Word 34</v>
      </c>
      <c r="QV5" s="145" t="str">
        <f ca="1">BingoCardGenerator.com!TA2</f>
        <v>Word 57</v>
      </c>
      <c r="QW5" s="146" t="str">
        <f ca="1">BingoCardGenerator.com!TB2</f>
        <v>Word 65</v>
      </c>
      <c r="QX5" s="144" t="str">
        <f ca="1">BingoCardGenerator.com!TD2</f>
        <v>Word 11</v>
      </c>
      <c r="QY5" s="145" t="str">
        <f ca="1">BingoCardGenerator.com!TE2</f>
        <v>Word 30</v>
      </c>
      <c r="QZ5" s="145" t="str">
        <f ca="1">BingoCardGenerator.com!TF2</f>
        <v>Word 42</v>
      </c>
      <c r="RA5" s="145" t="str">
        <f ca="1">BingoCardGenerator.com!TG2</f>
        <v>Word 51</v>
      </c>
      <c r="RB5" s="146" t="str">
        <f ca="1">BingoCardGenerator.com!TH2</f>
        <v>Word 61</v>
      </c>
      <c r="RC5" s="144" t="str">
        <f ca="1">BingoCardGenerator.com!TI2</f>
        <v>Word 11</v>
      </c>
      <c r="RD5" s="145" t="str">
        <f ca="1">BingoCardGenerator.com!TJ2</f>
        <v>Word 28</v>
      </c>
      <c r="RE5" s="145" t="str">
        <f ca="1">BingoCardGenerator.com!TK2</f>
        <v>Word 32</v>
      </c>
      <c r="RF5" s="145" t="str">
        <f ca="1">BingoCardGenerator.com!TL2</f>
        <v>Word 54</v>
      </c>
      <c r="RG5" s="146" t="str">
        <f ca="1">BingoCardGenerator.com!TM2</f>
        <v>Word 68</v>
      </c>
      <c r="RH5" s="144" t="str">
        <f ca="1">BingoCardGenerator.com!TO2</f>
        <v>Word 12</v>
      </c>
      <c r="RI5" s="145" t="str">
        <f ca="1">BingoCardGenerator.com!TP2</f>
        <v>Word 19</v>
      </c>
      <c r="RJ5" s="145" t="str">
        <f ca="1">BingoCardGenerator.com!TQ2</f>
        <v>Word 33</v>
      </c>
      <c r="RK5" s="145" t="str">
        <f ca="1">BingoCardGenerator.com!TR2</f>
        <v>Word 59</v>
      </c>
      <c r="RL5" s="146" t="str">
        <f ca="1">BingoCardGenerator.com!TS2</f>
        <v>Word 66</v>
      </c>
      <c r="RM5" s="144" t="str">
        <f ca="1">BingoCardGenerator.com!TT2</f>
        <v>Word 9</v>
      </c>
      <c r="RN5" s="145" t="str">
        <f ca="1">BingoCardGenerator.com!TU2</f>
        <v>Word 25</v>
      </c>
      <c r="RO5" s="145" t="str">
        <f ca="1">BingoCardGenerator.com!TV2</f>
        <v>Word 45</v>
      </c>
      <c r="RP5" s="145" t="str">
        <f ca="1">BingoCardGenerator.com!TW2</f>
        <v>Word 53</v>
      </c>
      <c r="RQ5" s="146" t="str">
        <f ca="1">BingoCardGenerator.com!TX2</f>
        <v>Word 67</v>
      </c>
      <c r="RR5" s="144" t="str">
        <f ca="1">BingoCardGenerator.com!TZ2</f>
        <v>Word 5</v>
      </c>
      <c r="RS5" s="145" t="str">
        <f ca="1">BingoCardGenerator.com!UA2</f>
        <v>Word 26</v>
      </c>
      <c r="RT5" s="145" t="str">
        <f ca="1">BingoCardGenerator.com!UB2</f>
        <v>Word 34</v>
      </c>
      <c r="RU5" s="145" t="str">
        <f ca="1">BingoCardGenerator.com!UC2</f>
        <v>Word 46</v>
      </c>
      <c r="RV5" s="146" t="str">
        <f ca="1">BingoCardGenerator.com!UD2</f>
        <v>Word 74</v>
      </c>
      <c r="RW5" s="144" t="str">
        <f ca="1">BingoCardGenerator.com!UE2</f>
        <v>Word 13</v>
      </c>
      <c r="RX5" s="145" t="str">
        <f ca="1">BingoCardGenerator.com!UF2</f>
        <v>Word 28</v>
      </c>
      <c r="RY5" s="145" t="str">
        <f ca="1">BingoCardGenerator.com!UG2</f>
        <v>Word 36</v>
      </c>
      <c r="RZ5" s="145" t="str">
        <f ca="1">BingoCardGenerator.com!UH2</f>
        <v>Word 57</v>
      </c>
      <c r="SA5" s="146" t="str">
        <f ca="1">BingoCardGenerator.com!UI2</f>
        <v>Word 63</v>
      </c>
      <c r="SB5" s="144" t="str">
        <f ca="1">BingoCardGenerator.com!UK2</f>
        <v>Word 8</v>
      </c>
      <c r="SC5" s="145" t="str">
        <f ca="1">BingoCardGenerator.com!UL2</f>
        <v>Word 27</v>
      </c>
      <c r="SD5" s="145" t="str">
        <f ca="1">BingoCardGenerator.com!UM2</f>
        <v>Word 44</v>
      </c>
      <c r="SE5" s="145" t="str">
        <f ca="1">BingoCardGenerator.com!UN2</f>
        <v>Word 53</v>
      </c>
      <c r="SF5" s="146" t="str">
        <f ca="1">BingoCardGenerator.com!UO2</f>
        <v>Word 72</v>
      </c>
      <c r="SG5" s="147"/>
    </row>
    <row r="6" spans="1:501" s="148" customFormat="1" ht="105" customHeight="1" x14ac:dyDescent="0.3">
      <c r="A6" s="149" t="str">
        <f ca="1">BingoCardGenerator.com!L3</f>
        <v>Word 1</v>
      </c>
      <c r="B6" s="150" t="str">
        <f ca="1">BingoCardGenerator.com!M3</f>
        <v>Word 26</v>
      </c>
      <c r="C6" s="150" t="str">
        <f ca="1">BingoCardGenerator.com!N3</f>
        <v>Word 45</v>
      </c>
      <c r="D6" s="150" t="str">
        <f ca="1">BingoCardGenerator.com!O3</f>
        <v>Word 60</v>
      </c>
      <c r="E6" s="151" t="str">
        <f ca="1">BingoCardGenerator.com!P3</f>
        <v>Word 75</v>
      </c>
      <c r="F6" s="149" t="str">
        <f ca="1">BingoCardGenerator.com!R3</f>
        <v>Word 2</v>
      </c>
      <c r="G6" s="150" t="str">
        <f ca="1">BingoCardGenerator.com!S3</f>
        <v>Word 25</v>
      </c>
      <c r="H6" s="150" t="str">
        <f ca="1">BingoCardGenerator.com!T3</f>
        <v>Word 34</v>
      </c>
      <c r="I6" s="150" t="str">
        <f ca="1">BingoCardGenerator.com!U3</f>
        <v>Word 57</v>
      </c>
      <c r="J6" s="151" t="str">
        <f ca="1">BingoCardGenerator.com!V3</f>
        <v>Word 62</v>
      </c>
      <c r="K6" s="149" t="str">
        <f ca="1">BingoCardGenerator.com!W3</f>
        <v>Word 14</v>
      </c>
      <c r="L6" s="150" t="str">
        <f ca="1">BingoCardGenerator.com!X3</f>
        <v>Word 26</v>
      </c>
      <c r="M6" s="150" t="str">
        <f ca="1">BingoCardGenerator.com!Y3</f>
        <v>Word 42</v>
      </c>
      <c r="N6" s="150" t="str">
        <f ca="1">BingoCardGenerator.com!Z3</f>
        <v>Word 52</v>
      </c>
      <c r="O6" s="151" t="str">
        <f ca="1">BingoCardGenerator.com!AA3</f>
        <v>Word 70</v>
      </c>
      <c r="P6" s="149" t="str">
        <f ca="1">BingoCardGenerator.com!AC3</f>
        <v>Word 9</v>
      </c>
      <c r="Q6" s="150" t="str">
        <f ca="1">BingoCardGenerator.com!AD3</f>
        <v>Word 23</v>
      </c>
      <c r="R6" s="150" t="str">
        <f ca="1">BingoCardGenerator.com!AE3</f>
        <v>Word 42</v>
      </c>
      <c r="S6" s="150" t="str">
        <f ca="1">BingoCardGenerator.com!AF3</f>
        <v>Word 57</v>
      </c>
      <c r="T6" s="151" t="str">
        <f ca="1">BingoCardGenerator.com!AG3</f>
        <v>Word 72</v>
      </c>
      <c r="U6" s="149" t="str">
        <f ca="1">BingoCardGenerator.com!AH3</f>
        <v>Word 3</v>
      </c>
      <c r="V6" s="150" t="str">
        <f ca="1">BingoCardGenerator.com!AI3</f>
        <v>Word 20</v>
      </c>
      <c r="W6" s="150" t="str">
        <f ca="1">BingoCardGenerator.com!AJ3</f>
        <v>Word 39</v>
      </c>
      <c r="X6" s="150" t="str">
        <f ca="1">BingoCardGenerator.com!AK3</f>
        <v>Word 56</v>
      </c>
      <c r="Y6" s="151" t="str">
        <f ca="1">BingoCardGenerator.com!AL3</f>
        <v>Word 65</v>
      </c>
      <c r="Z6" s="149" t="str">
        <f ca="1">BingoCardGenerator.com!AN3</f>
        <v>Word 8</v>
      </c>
      <c r="AA6" s="150" t="str">
        <f ca="1">BingoCardGenerator.com!AO3</f>
        <v>Word 23</v>
      </c>
      <c r="AB6" s="150" t="str">
        <f ca="1">BingoCardGenerator.com!AP3</f>
        <v>Word 37</v>
      </c>
      <c r="AC6" s="150" t="str">
        <f ca="1">BingoCardGenerator.com!AQ3</f>
        <v>Word 52</v>
      </c>
      <c r="AD6" s="151" t="str">
        <f ca="1">BingoCardGenerator.com!AR3</f>
        <v>Word 71</v>
      </c>
      <c r="AE6" s="149" t="str">
        <f ca="1">BingoCardGenerator.com!AS3</f>
        <v>Word 15</v>
      </c>
      <c r="AF6" s="150" t="str">
        <f ca="1">BingoCardGenerator.com!AT3</f>
        <v>Word 20</v>
      </c>
      <c r="AG6" s="150" t="str">
        <f ca="1">BingoCardGenerator.com!AU3</f>
        <v>Word 31</v>
      </c>
      <c r="AH6" s="150" t="str">
        <f ca="1">BingoCardGenerator.com!AV3</f>
        <v>Word 46</v>
      </c>
      <c r="AI6" s="151" t="str">
        <f ca="1">BingoCardGenerator.com!AW3</f>
        <v>Word 72</v>
      </c>
      <c r="AJ6" s="149" t="str">
        <f ca="1">BingoCardGenerator.com!AY3</f>
        <v>Word 1</v>
      </c>
      <c r="AK6" s="150" t="str">
        <f ca="1">BingoCardGenerator.com!AZ3</f>
        <v>Word 20</v>
      </c>
      <c r="AL6" s="150" t="str">
        <f ca="1">BingoCardGenerator.com!BA3</f>
        <v>Word 33</v>
      </c>
      <c r="AM6" s="150" t="str">
        <f ca="1">BingoCardGenerator.com!BB3</f>
        <v>Word 60</v>
      </c>
      <c r="AN6" s="151" t="str">
        <f ca="1">BingoCardGenerator.com!BC3</f>
        <v>Word 71</v>
      </c>
      <c r="AO6" s="149" t="str">
        <f ca="1">BingoCardGenerator.com!BD3</f>
        <v>Word 14</v>
      </c>
      <c r="AP6" s="150" t="str">
        <f ca="1">BingoCardGenerator.com!BE3</f>
        <v>Word 24</v>
      </c>
      <c r="AQ6" s="150" t="str">
        <f ca="1">BingoCardGenerator.com!BF3</f>
        <v>Word 45</v>
      </c>
      <c r="AR6" s="150" t="str">
        <f ca="1">BingoCardGenerator.com!BG3</f>
        <v>Word 58</v>
      </c>
      <c r="AS6" s="151" t="str">
        <f ca="1">BingoCardGenerator.com!BH3</f>
        <v>Word 67</v>
      </c>
      <c r="AT6" s="149" t="str">
        <f ca="1">BingoCardGenerator.com!BJ3</f>
        <v>Word 15</v>
      </c>
      <c r="AU6" s="150" t="str">
        <f ca="1">BingoCardGenerator.com!BK3</f>
        <v>Word 16</v>
      </c>
      <c r="AV6" s="150" t="str">
        <f ca="1">BingoCardGenerator.com!BL3</f>
        <v>Word 40</v>
      </c>
      <c r="AW6" s="150" t="str">
        <f ca="1">BingoCardGenerator.com!BM3</f>
        <v>Word 51</v>
      </c>
      <c r="AX6" s="151" t="str">
        <f ca="1">BingoCardGenerator.com!BN3</f>
        <v>Word 69</v>
      </c>
      <c r="AY6" s="149" t="str">
        <f ca="1">BingoCardGenerator.com!BO3</f>
        <v>Word 14</v>
      </c>
      <c r="AZ6" s="150" t="str">
        <f ca="1">BingoCardGenerator.com!BP3</f>
        <v>Word 22</v>
      </c>
      <c r="BA6" s="150" t="str">
        <f ca="1">BingoCardGenerator.com!BQ3</f>
        <v>Word 41</v>
      </c>
      <c r="BB6" s="150" t="str">
        <f ca="1">BingoCardGenerator.com!BR3</f>
        <v>Word 51</v>
      </c>
      <c r="BC6" s="151" t="str">
        <f ca="1">BingoCardGenerator.com!BS3</f>
        <v>Word 61</v>
      </c>
      <c r="BD6" s="149" t="str">
        <f ca="1">BingoCardGenerator.com!BU3</f>
        <v>Word 8</v>
      </c>
      <c r="BE6" s="150" t="str">
        <f ca="1">BingoCardGenerator.com!BV3</f>
        <v>Word 25</v>
      </c>
      <c r="BF6" s="150" t="str">
        <f ca="1">BingoCardGenerator.com!BW3</f>
        <v>Word 42</v>
      </c>
      <c r="BG6" s="150" t="str">
        <f ca="1">BingoCardGenerator.com!BX3</f>
        <v>Word 54</v>
      </c>
      <c r="BH6" s="151" t="str">
        <f ca="1">BingoCardGenerator.com!BY3</f>
        <v>Word 65</v>
      </c>
      <c r="BI6" s="149" t="str">
        <f ca="1">BingoCardGenerator.com!BZ3</f>
        <v>Word 10</v>
      </c>
      <c r="BJ6" s="150" t="str">
        <f ca="1">BingoCardGenerator.com!CA3</f>
        <v>Word 25</v>
      </c>
      <c r="BK6" s="150" t="str">
        <f ca="1">BingoCardGenerator.com!CB3</f>
        <v>Word 44</v>
      </c>
      <c r="BL6" s="150" t="str">
        <f ca="1">BingoCardGenerator.com!CC3</f>
        <v>Word 54</v>
      </c>
      <c r="BM6" s="151" t="str">
        <f ca="1">BingoCardGenerator.com!CD3</f>
        <v>Word 67</v>
      </c>
      <c r="BN6" s="149" t="str">
        <f ca="1">BingoCardGenerator.com!CF3</f>
        <v>Word 14</v>
      </c>
      <c r="BO6" s="150" t="str">
        <f ca="1">BingoCardGenerator.com!CG3</f>
        <v>Word 26</v>
      </c>
      <c r="BP6" s="150" t="str">
        <f ca="1">BingoCardGenerator.com!CH3</f>
        <v>Word 39</v>
      </c>
      <c r="BQ6" s="150" t="str">
        <f ca="1">BingoCardGenerator.com!CI3</f>
        <v>Word 52</v>
      </c>
      <c r="BR6" s="151" t="str">
        <f ca="1">BingoCardGenerator.com!CJ3</f>
        <v>Word 72</v>
      </c>
      <c r="BS6" s="149" t="str">
        <f ca="1">BingoCardGenerator.com!CK3</f>
        <v>Word 2</v>
      </c>
      <c r="BT6" s="150" t="str">
        <f ca="1">BingoCardGenerator.com!CL3</f>
        <v>Word 23</v>
      </c>
      <c r="BU6" s="150" t="str">
        <f ca="1">BingoCardGenerator.com!CM3</f>
        <v>Word 35</v>
      </c>
      <c r="BV6" s="150" t="str">
        <f ca="1">BingoCardGenerator.com!CN3</f>
        <v>Word 48</v>
      </c>
      <c r="BW6" s="151" t="str">
        <f ca="1">BingoCardGenerator.com!CO3</f>
        <v>Word 64</v>
      </c>
      <c r="BX6" s="149" t="str">
        <f ca="1">BingoCardGenerator.com!CQ3</f>
        <v>Word 6</v>
      </c>
      <c r="BY6" s="150" t="str">
        <f ca="1">BingoCardGenerator.com!CR3</f>
        <v>Word 18</v>
      </c>
      <c r="BZ6" s="150" t="str">
        <f ca="1">BingoCardGenerator.com!CS3</f>
        <v>Word 33</v>
      </c>
      <c r="CA6" s="150" t="str">
        <f ca="1">BingoCardGenerator.com!CT3</f>
        <v>Word 57</v>
      </c>
      <c r="CB6" s="151" t="str">
        <f ca="1">BingoCardGenerator.com!CU3</f>
        <v>Word 69</v>
      </c>
      <c r="CC6" s="149" t="str">
        <f ca="1">BingoCardGenerator.com!CV3</f>
        <v>Word 2</v>
      </c>
      <c r="CD6" s="150" t="str">
        <f ca="1">BingoCardGenerator.com!CW3</f>
        <v>Word 28</v>
      </c>
      <c r="CE6" s="150" t="str">
        <f ca="1">BingoCardGenerator.com!CX3</f>
        <v>Word 38</v>
      </c>
      <c r="CF6" s="150" t="str">
        <f ca="1">BingoCardGenerator.com!CY3</f>
        <v>Word 51</v>
      </c>
      <c r="CG6" s="151" t="str">
        <f ca="1">BingoCardGenerator.com!CZ3</f>
        <v>Word 66</v>
      </c>
      <c r="CH6" s="149" t="str">
        <f ca="1">BingoCardGenerator.com!DB3</f>
        <v>Word 10</v>
      </c>
      <c r="CI6" s="150" t="str">
        <f ca="1">BingoCardGenerator.com!DC3</f>
        <v>Word 22</v>
      </c>
      <c r="CJ6" s="150" t="str">
        <f ca="1">BingoCardGenerator.com!DD3</f>
        <v>Word 43</v>
      </c>
      <c r="CK6" s="150" t="str">
        <f ca="1">BingoCardGenerator.com!DE3</f>
        <v>Word 50</v>
      </c>
      <c r="CL6" s="151" t="str">
        <f ca="1">BingoCardGenerator.com!DF3</f>
        <v>Word 73</v>
      </c>
      <c r="CM6" s="149" t="str">
        <f ca="1">BingoCardGenerator.com!DG3</f>
        <v>Word 11</v>
      </c>
      <c r="CN6" s="150" t="str">
        <f ca="1">BingoCardGenerator.com!DH3</f>
        <v>Word 18</v>
      </c>
      <c r="CO6" s="150" t="str">
        <f ca="1">BingoCardGenerator.com!DI3</f>
        <v>Word 35</v>
      </c>
      <c r="CP6" s="150" t="str">
        <f ca="1">BingoCardGenerator.com!DJ3</f>
        <v>Word 52</v>
      </c>
      <c r="CQ6" s="151" t="str">
        <f ca="1">BingoCardGenerator.com!DK3</f>
        <v>Word 68</v>
      </c>
      <c r="CR6" s="149" t="str">
        <f ca="1">BingoCardGenerator.com!DM3</f>
        <v>Word 3</v>
      </c>
      <c r="CS6" s="150" t="str">
        <f ca="1">BingoCardGenerator.com!DN3</f>
        <v>Word 18</v>
      </c>
      <c r="CT6" s="150" t="str">
        <f ca="1">BingoCardGenerator.com!DO3</f>
        <v>Word 45</v>
      </c>
      <c r="CU6" s="150" t="str">
        <f ca="1">BingoCardGenerator.com!DP3</f>
        <v>Word 57</v>
      </c>
      <c r="CV6" s="151" t="str">
        <f ca="1">BingoCardGenerator.com!DQ3</f>
        <v>Word 74</v>
      </c>
      <c r="CW6" s="149" t="str">
        <f ca="1">BingoCardGenerator.com!DR3</f>
        <v>Word 4</v>
      </c>
      <c r="CX6" s="150" t="str">
        <f ca="1">BingoCardGenerator.com!DS3</f>
        <v>Word 16</v>
      </c>
      <c r="CY6" s="150" t="str">
        <f ca="1">BingoCardGenerator.com!DT3</f>
        <v>Word 39</v>
      </c>
      <c r="CZ6" s="150" t="str">
        <f ca="1">BingoCardGenerator.com!DU3</f>
        <v>Word 56</v>
      </c>
      <c r="DA6" s="151" t="str">
        <f ca="1">BingoCardGenerator.com!DV3</f>
        <v>Word 72</v>
      </c>
      <c r="DB6" s="149" t="str">
        <f ca="1">BingoCardGenerator.com!DX3</f>
        <v>Word 2</v>
      </c>
      <c r="DC6" s="150" t="str">
        <f ca="1">BingoCardGenerator.com!DY3</f>
        <v>Word 17</v>
      </c>
      <c r="DD6" s="150" t="str">
        <f ca="1">BingoCardGenerator.com!DZ3</f>
        <v>Word 36</v>
      </c>
      <c r="DE6" s="150" t="str">
        <f ca="1">BingoCardGenerator.com!EA3</f>
        <v>Word 57</v>
      </c>
      <c r="DF6" s="151" t="str">
        <f ca="1">BingoCardGenerator.com!EB3</f>
        <v>Word 67</v>
      </c>
      <c r="DG6" s="149" t="str">
        <f ca="1">BingoCardGenerator.com!EC3</f>
        <v>Word 11</v>
      </c>
      <c r="DH6" s="150" t="str">
        <f ca="1">BingoCardGenerator.com!ED3</f>
        <v>Word 25</v>
      </c>
      <c r="DI6" s="150" t="str">
        <f ca="1">BingoCardGenerator.com!EE3</f>
        <v>Word 41</v>
      </c>
      <c r="DJ6" s="150" t="str">
        <f ca="1">BingoCardGenerator.com!EF3</f>
        <v>Word 51</v>
      </c>
      <c r="DK6" s="151" t="str">
        <f ca="1">BingoCardGenerator.com!EG3</f>
        <v>Word 69</v>
      </c>
      <c r="DL6" s="149" t="str">
        <f ca="1">BingoCardGenerator.com!EI3</f>
        <v>Word 1</v>
      </c>
      <c r="DM6" s="150" t="str">
        <f ca="1">BingoCardGenerator.com!EJ3</f>
        <v>Word 27</v>
      </c>
      <c r="DN6" s="150" t="str">
        <f ca="1">BingoCardGenerator.com!EK3</f>
        <v>Word 38</v>
      </c>
      <c r="DO6" s="150" t="str">
        <f ca="1">BingoCardGenerator.com!EL3</f>
        <v>Word 46</v>
      </c>
      <c r="DP6" s="151" t="str">
        <f ca="1">BingoCardGenerator.com!EM3</f>
        <v>Word 66</v>
      </c>
      <c r="DQ6" s="149" t="str">
        <f ca="1">BingoCardGenerator.com!EN3</f>
        <v>Word 15</v>
      </c>
      <c r="DR6" s="150" t="str">
        <f ca="1">BingoCardGenerator.com!EO3</f>
        <v>Word 25</v>
      </c>
      <c r="DS6" s="150" t="str">
        <f ca="1">BingoCardGenerator.com!EP3</f>
        <v>Word 44</v>
      </c>
      <c r="DT6" s="150" t="str">
        <f ca="1">BingoCardGenerator.com!EQ3</f>
        <v>Word 55</v>
      </c>
      <c r="DU6" s="151" t="str">
        <f ca="1">BingoCardGenerator.com!ER3</f>
        <v>Word 74</v>
      </c>
      <c r="DV6" s="149" t="str">
        <f ca="1">BingoCardGenerator.com!ET3</f>
        <v>Word 10</v>
      </c>
      <c r="DW6" s="150" t="str">
        <f ca="1">BingoCardGenerator.com!EU3</f>
        <v>Word 18</v>
      </c>
      <c r="DX6" s="150" t="str">
        <f ca="1">BingoCardGenerator.com!EV3</f>
        <v>Word 45</v>
      </c>
      <c r="DY6" s="150" t="str">
        <f ca="1">BingoCardGenerator.com!EW3</f>
        <v>Word 53</v>
      </c>
      <c r="DZ6" s="151" t="str">
        <f ca="1">BingoCardGenerator.com!EX3</f>
        <v>Word 72</v>
      </c>
      <c r="EA6" s="149" t="str">
        <f ca="1">BingoCardGenerator.com!EY3</f>
        <v>Word 10</v>
      </c>
      <c r="EB6" s="150" t="str">
        <f ca="1">BingoCardGenerator.com!EZ3</f>
        <v>Word 30</v>
      </c>
      <c r="EC6" s="150" t="str">
        <f ca="1">BingoCardGenerator.com!FA3</f>
        <v>Word 31</v>
      </c>
      <c r="ED6" s="150" t="str">
        <f ca="1">BingoCardGenerator.com!FB3</f>
        <v>Word 52</v>
      </c>
      <c r="EE6" s="151" t="str">
        <f ca="1">BingoCardGenerator.com!FC3</f>
        <v>Word 66</v>
      </c>
      <c r="EF6" s="149" t="str">
        <f ca="1">BingoCardGenerator.com!FE3</f>
        <v>Word 8</v>
      </c>
      <c r="EG6" s="150" t="str">
        <f ca="1">BingoCardGenerator.com!FF3</f>
        <v>Word 19</v>
      </c>
      <c r="EH6" s="150" t="str">
        <f ca="1">BingoCardGenerator.com!FG3</f>
        <v>Word 38</v>
      </c>
      <c r="EI6" s="150" t="str">
        <f ca="1">BingoCardGenerator.com!FH3</f>
        <v>Word 52</v>
      </c>
      <c r="EJ6" s="151" t="str">
        <f ca="1">BingoCardGenerator.com!FI3</f>
        <v>Word 74</v>
      </c>
      <c r="EK6" s="149" t="str">
        <f ca="1">BingoCardGenerator.com!FJ3</f>
        <v>Word 10</v>
      </c>
      <c r="EL6" s="150" t="str">
        <f ca="1">BingoCardGenerator.com!FK3</f>
        <v>Word 26</v>
      </c>
      <c r="EM6" s="150" t="str">
        <f ca="1">BingoCardGenerator.com!FL3</f>
        <v>Word 35</v>
      </c>
      <c r="EN6" s="150" t="str">
        <f ca="1">BingoCardGenerator.com!FM3</f>
        <v>Word 49</v>
      </c>
      <c r="EO6" s="151" t="str">
        <f ca="1">BingoCardGenerator.com!FN3</f>
        <v>Word 65</v>
      </c>
      <c r="EP6" s="149" t="str">
        <f ca="1">BingoCardGenerator.com!FP3</f>
        <v>Word 12</v>
      </c>
      <c r="EQ6" s="150" t="str">
        <f ca="1">BingoCardGenerator.com!FQ3</f>
        <v>Word 23</v>
      </c>
      <c r="ER6" s="150" t="str">
        <f ca="1">BingoCardGenerator.com!FR3</f>
        <v>Word 37</v>
      </c>
      <c r="ES6" s="150" t="str">
        <f ca="1">BingoCardGenerator.com!FS3</f>
        <v>Word 52</v>
      </c>
      <c r="ET6" s="151" t="str">
        <f ca="1">BingoCardGenerator.com!FT3</f>
        <v>Word 63</v>
      </c>
      <c r="EU6" s="149" t="str">
        <f ca="1">BingoCardGenerator.com!FU3</f>
        <v>Word 11</v>
      </c>
      <c r="EV6" s="150" t="str">
        <f ca="1">BingoCardGenerator.com!FV3</f>
        <v>Word 16</v>
      </c>
      <c r="EW6" s="150" t="str">
        <f ca="1">BingoCardGenerator.com!FW3</f>
        <v>Word 42</v>
      </c>
      <c r="EX6" s="150" t="str">
        <f ca="1">BingoCardGenerator.com!FX3</f>
        <v>Word 58</v>
      </c>
      <c r="EY6" s="151" t="str">
        <f ca="1">BingoCardGenerator.com!FY3</f>
        <v>Word 69</v>
      </c>
      <c r="EZ6" s="149" t="str">
        <f ca="1">BingoCardGenerator.com!GA3</f>
        <v>Word 6</v>
      </c>
      <c r="FA6" s="150" t="str">
        <f ca="1">BingoCardGenerator.com!GB3</f>
        <v>Word 30</v>
      </c>
      <c r="FB6" s="150" t="str">
        <f ca="1">BingoCardGenerator.com!GC3</f>
        <v>Word 31</v>
      </c>
      <c r="FC6" s="150" t="str">
        <f ca="1">BingoCardGenerator.com!GD3</f>
        <v>Word 51</v>
      </c>
      <c r="FD6" s="151" t="str">
        <f ca="1">BingoCardGenerator.com!GE3</f>
        <v>Word 65</v>
      </c>
      <c r="FE6" s="149" t="str">
        <f ca="1">BingoCardGenerator.com!GF3</f>
        <v>Word 4</v>
      </c>
      <c r="FF6" s="150" t="str">
        <f ca="1">BingoCardGenerator.com!GG3</f>
        <v>Word 19</v>
      </c>
      <c r="FG6" s="150" t="str">
        <f ca="1">BingoCardGenerator.com!GH3</f>
        <v>Word 40</v>
      </c>
      <c r="FH6" s="150" t="str">
        <f ca="1">BingoCardGenerator.com!GI3</f>
        <v>Word 49</v>
      </c>
      <c r="FI6" s="151" t="str">
        <f ca="1">BingoCardGenerator.com!GJ3</f>
        <v>Word 65</v>
      </c>
      <c r="FJ6" s="149" t="str">
        <f ca="1">BingoCardGenerator.com!GL3</f>
        <v>Word 13</v>
      </c>
      <c r="FK6" s="150" t="str">
        <f ca="1">BingoCardGenerator.com!GM3</f>
        <v>Word 20</v>
      </c>
      <c r="FL6" s="150" t="str">
        <f ca="1">BingoCardGenerator.com!GN3</f>
        <v>Word 44</v>
      </c>
      <c r="FM6" s="150" t="str">
        <f ca="1">BingoCardGenerator.com!GO3</f>
        <v>Word 49</v>
      </c>
      <c r="FN6" s="151" t="str">
        <f ca="1">BingoCardGenerator.com!GP3</f>
        <v>Word 66</v>
      </c>
      <c r="FO6" s="149" t="str">
        <f ca="1">BingoCardGenerator.com!GQ3</f>
        <v>Word 15</v>
      </c>
      <c r="FP6" s="150" t="str">
        <f ca="1">BingoCardGenerator.com!GR3</f>
        <v>Word 18</v>
      </c>
      <c r="FQ6" s="150" t="str">
        <f ca="1">BingoCardGenerator.com!GS3</f>
        <v>Word 41</v>
      </c>
      <c r="FR6" s="150" t="str">
        <f ca="1">BingoCardGenerator.com!GT3</f>
        <v>Word 55</v>
      </c>
      <c r="FS6" s="151" t="str">
        <f ca="1">BingoCardGenerator.com!GU3</f>
        <v>Word 68</v>
      </c>
      <c r="FT6" s="149" t="str">
        <f ca="1">BingoCardGenerator.com!GW3</f>
        <v>Word 4</v>
      </c>
      <c r="FU6" s="150" t="str">
        <f ca="1">BingoCardGenerator.com!GX3</f>
        <v>Word 18</v>
      </c>
      <c r="FV6" s="150" t="str">
        <f ca="1">BingoCardGenerator.com!GY3</f>
        <v>Word 37</v>
      </c>
      <c r="FW6" s="150" t="str">
        <f ca="1">BingoCardGenerator.com!GZ3</f>
        <v>Word 50</v>
      </c>
      <c r="FX6" s="151" t="str">
        <f ca="1">BingoCardGenerator.com!HA3</f>
        <v>Word 68</v>
      </c>
      <c r="FY6" s="149" t="str">
        <f ca="1">BingoCardGenerator.com!HB3</f>
        <v>Word 12</v>
      </c>
      <c r="FZ6" s="150" t="str">
        <f ca="1">BingoCardGenerator.com!HC3</f>
        <v>Word 16</v>
      </c>
      <c r="GA6" s="150" t="str">
        <f ca="1">BingoCardGenerator.com!HD3</f>
        <v>Word 38</v>
      </c>
      <c r="GB6" s="150" t="str">
        <f ca="1">BingoCardGenerator.com!HE3</f>
        <v>Word 58</v>
      </c>
      <c r="GC6" s="151" t="str">
        <f ca="1">BingoCardGenerator.com!HF3</f>
        <v>Word 64</v>
      </c>
      <c r="GD6" s="149" t="str">
        <f ca="1">BingoCardGenerator.com!HH3</f>
        <v>Word 8</v>
      </c>
      <c r="GE6" s="150" t="str">
        <f ca="1">BingoCardGenerator.com!HI3</f>
        <v>Word 21</v>
      </c>
      <c r="GF6" s="150" t="str">
        <f ca="1">BingoCardGenerator.com!HJ3</f>
        <v>Word 41</v>
      </c>
      <c r="GG6" s="150" t="str">
        <f ca="1">BingoCardGenerator.com!HK3</f>
        <v>Word 54</v>
      </c>
      <c r="GH6" s="151" t="str">
        <f ca="1">BingoCardGenerator.com!HL3</f>
        <v>Word 74</v>
      </c>
      <c r="GI6" s="149" t="str">
        <f ca="1">BingoCardGenerator.com!HM3</f>
        <v>Word 15</v>
      </c>
      <c r="GJ6" s="150" t="str">
        <f ca="1">BingoCardGenerator.com!HN3</f>
        <v>Word 30</v>
      </c>
      <c r="GK6" s="150" t="str">
        <f ca="1">BingoCardGenerator.com!HO3</f>
        <v>Word 40</v>
      </c>
      <c r="GL6" s="150" t="str">
        <f ca="1">BingoCardGenerator.com!HP3</f>
        <v>Word 48</v>
      </c>
      <c r="GM6" s="151" t="str">
        <f ca="1">BingoCardGenerator.com!HQ3</f>
        <v>Word 74</v>
      </c>
      <c r="GN6" s="149" t="str">
        <f ca="1">BingoCardGenerator.com!HS3</f>
        <v>Word 10</v>
      </c>
      <c r="GO6" s="150" t="str">
        <f ca="1">BingoCardGenerator.com!HT3</f>
        <v>Word 30</v>
      </c>
      <c r="GP6" s="150" t="str">
        <f ca="1">BingoCardGenerator.com!HU3</f>
        <v>Word 45</v>
      </c>
      <c r="GQ6" s="150" t="str">
        <f ca="1">BingoCardGenerator.com!HV3</f>
        <v>Word 46</v>
      </c>
      <c r="GR6" s="151" t="str">
        <f ca="1">BingoCardGenerator.com!HW3</f>
        <v>Word 71</v>
      </c>
      <c r="GS6" s="149" t="str">
        <f ca="1">BingoCardGenerator.com!HX3</f>
        <v>Word 10</v>
      </c>
      <c r="GT6" s="150" t="str">
        <f ca="1">BingoCardGenerator.com!HY3</f>
        <v>Word 21</v>
      </c>
      <c r="GU6" s="150" t="str">
        <f ca="1">BingoCardGenerator.com!HZ3</f>
        <v>Word 40</v>
      </c>
      <c r="GV6" s="150" t="str">
        <f ca="1">BingoCardGenerator.com!IA3</f>
        <v>Word 51</v>
      </c>
      <c r="GW6" s="151" t="str">
        <f ca="1">BingoCardGenerator.com!IB3</f>
        <v>Word 61</v>
      </c>
      <c r="GX6" s="149" t="str">
        <f ca="1">BingoCardGenerator.com!ID3</f>
        <v>Word 3</v>
      </c>
      <c r="GY6" s="150" t="str">
        <f ca="1">BingoCardGenerator.com!IE3</f>
        <v>Word 30</v>
      </c>
      <c r="GZ6" s="150" t="str">
        <f ca="1">BingoCardGenerator.com!IF3</f>
        <v>Word 33</v>
      </c>
      <c r="HA6" s="150" t="str">
        <f ca="1">BingoCardGenerator.com!IG3</f>
        <v>Word 53</v>
      </c>
      <c r="HB6" s="151" t="str">
        <f ca="1">BingoCardGenerator.com!IH3</f>
        <v>Word 62</v>
      </c>
      <c r="HC6" s="149" t="str">
        <f ca="1">BingoCardGenerator.com!II3</f>
        <v>Word 14</v>
      </c>
      <c r="HD6" s="150" t="str">
        <f ca="1">BingoCardGenerator.com!IJ3</f>
        <v>Word 16</v>
      </c>
      <c r="HE6" s="150" t="str">
        <f ca="1">BingoCardGenerator.com!IK3</f>
        <v>Word 34</v>
      </c>
      <c r="HF6" s="150" t="str">
        <f ca="1">BingoCardGenerator.com!IL3</f>
        <v>Word 54</v>
      </c>
      <c r="HG6" s="151" t="str">
        <f ca="1">BingoCardGenerator.com!IM3</f>
        <v>Word 73</v>
      </c>
      <c r="HH6" s="149" t="str">
        <f ca="1">BingoCardGenerator.com!IO3</f>
        <v>Word 8</v>
      </c>
      <c r="HI6" s="150" t="str">
        <f ca="1">BingoCardGenerator.com!IP3</f>
        <v>Word 26</v>
      </c>
      <c r="HJ6" s="150" t="str">
        <f ca="1">BingoCardGenerator.com!IQ3</f>
        <v>Word 39</v>
      </c>
      <c r="HK6" s="150" t="str">
        <f ca="1">BingoCardGenerator.com!IR3</f>
        <v>Word 46</v>
      </c>
      <c r="HL6" s="151" t="str">
        <f ca="1">BingoCardGenerator.com!IS3</f>
        <v>Word 65</v>
      </c>
      <c r="HM6" s="149" t="str">
        <f ca="1">BingoCardGenerator.com!IT3</f>
        <v>Word 7</v>
      </c>
      <c r="HN6" s="150" t="str">
        <f ca="1">BingoCardGenerator.com!IU3</f>
        <v>Word 28</v>
      </c>
      <c r="HO6" s="150" t="str">
        <f ca="1">BingoCardGenerator.com!IV3</f>
        <v>Word 45</v>
      </c>
      <c r="HP6" s="150" t="str">
        <f ca="1">BingoCardGenerator.com!IW3</f>
        <v>Word 50</v>
      </c>
      <c r="HQ6" s="151" t="str">
        <f ca="1">BingoCardGenerator.com!IX3</f>
        <v>Word 73</v>
      </c>
      <c r="HR6" s="149" t="str">
        <f ca="1">BingoCardGenerator.com!IZ3</f>
        <v>Word 14</v>
      </c>
      <c r="HS6" s="150" t="str">
        <f ca="1">BingoCardGenerator.com!JA3</f>
        <v>Word 18</v>
      </c>
      <c r="HT6" s="150" t="str">
        <f ca="1">BingoCardGenerator.com!JB3</f>
        <v>Word 37</v>
      </c>
      <c r="HU6" s="150" t="str">
        <f ca="1">BingoCardGenerator.com!JC3</f>
        <v>Word 51</v>
      </c>
      <c r="HV6" s="151" t="str">
        <f ca="1">BingoCardGenerator.com!JD3</f>
        <v>Word 62</v>
      </c>
      <c r="HW6" s="149" t="str">
        <f ca="1">BingoCardGenerator.com!JE3</f>
        <v>Word 5</v>
      </c>
      <c r="HX6" s="150" t="str">
        <f ca="1">BingoCardGenerator.com!JF3</f>
        <v>Word 30</v>
      </c>
      <c r="HY6" s="150" t="str">
        <f ca="1">BingoCardGenerator.com!JG3</f>
        <v>Word 45</v>
      </c>
      <c r="HZ6" s="150" t="str">
        <f ca="1">BingoCardGenerator.com!JH3</f>
        <v>Word 52</v>
      </c>
      <c r="IA6" s="151" t="str">
        <f ca="1">BingoCardGenerator.com!JI3</f>
        <v>Word 75</v>
      </c>
      <c r="IB6" s="149" t="str">
        <f ca="1">BingoCardGenerator.com!JK3</f>
        <v>Word 12</v>
      </c>
      <c r="IC6" s="150" t="str">
        <f ca="1">BingoCardGenerator.com!JL3</f>
        <v>Word 23</v>
      </c>
      <c r="ID6" s="150" t="str">
        <f ca="1">BingoCardGenerator.com!JM3</f>
        <v>Word 45</v>
      </c>
      <c r="IE6" s="150" t="str">
        <f ca="1">BingoCardGenerator.com!JN3</f>
        <v>Word 56</v>
      </c>
      <c r="IF6" s="151" t="str">
        <f ca="1">BingoCardGenerator.com!JO3</f>
        <v>Word 65</v>
      </c>
      <c r="IG6" s="149" t="str">
        <f ca="1">BingoCardGenerator.com!JP3</f>
        <v>Word 5</v>
      </c>
      <c r="IH6" s="150" t="str">
        <f ca="1">BingoCardGenerator.com!JQ3</f>
        <v>Word 23</v>
      </c>
      <c r="II6" s="150" t="str">
        <f ca="1">BingoCardGenerator.com!JR3</f>
        <v>Word 34</v>
      </c>
      <c r="IJ6" s="150" t="str">
        <f ca="1">BingoCardGenerator.com!JS3</f>
        <v>Word 57</v>
      </c>
      <c r="IK6" s="151" t="str">
        <f ca="1">BingoCardGenerator.com!JT3</f>
        <v>Word 71</v>
      </c>
      <c r="IL6" s="149" t="str">
        <f ca="1">BingoCardGenerator.com!JV3</f>
        <v>Word 7</v>
      </c>
      <c r="IM6" s="150" t="str">
        <f ca="1">BingoCardGenerator.com!JW3</f>
        <v>Word 25</v>
      </c>
      <c r="IN6" s="150" t="str">
        <f ca="1">BingoCardGenerator.com!JX3</f>
        <v>Word 39</v>
      </c>
      <c r="IO6" s="150" t="str">
        <f ca="1">BingoCardGenerator.com!JY3</f>
        <v>Word 47</v>
      </c>
      <c r="IP6" s="151" t="str">
        <f ca="1">BingoCardGenerator.com!JZ3</f>
        <v>Word 68</v>
      </c>
      <c r="IQ6" s="149" t="str">
        <f ca="1">BingoCardGenerator.com!KA3</f>
        <v>Word 5</v>
      </c>
      <c r="IR6" s="150" t="str">
        <f ca="1">BingoCardGenerator.com!KB3</f>
        <v>Word 29</v>
      </c>
      <c r="IS6" s="150" t="str">
        <f ca="1">BingoCardGenerator.com!KC3</f>
        <v>Word 36</v>
      </c>
      <c r="IT6" s="150" t="str">
        <f ca="1">BingoCardGenerator.com!KD3</f>
        <v>Word 50</v>
      </c>
      <c r="IU6" s="151" t="str">
        <f ca="1">BingoCardGenerator.com!KE3</f>
        <v>Word 71</v>
      </c>
      <c r="IV6" s="149" t="str">
        <f ca="1">BingoCardGenerator.com!KG3</f>
        <v>Word 13</v>
      </c>
      <c r="IW6" s="150" t="str">
        <f ca="1">BingoCardGenerator.com!KH3</f>
        <v>Word 23</v>
      </c>
      <c r="IX6" s="150" t="str">
        <f ca="1">BingoCardGenerator.com!KI3</f>
        <v>Word 36</v>
      </c>
      <c r="IY6" s="150" t="str">
        <f ca="1">BingoCardGenerator.com!KJ3</f>
        <v>Word 60</v>
      </c>
      <c r="IZ6" s="151" t="str">
        <f ca="1">BingoCardGenerator.com!KK3</f>
        <v>Word 64</v>
      </c>
      <c r="JA6" s="149" t="str">
        <f ca="1">BingoCardGenerator.com!KL3</f>
        <v>Word 10</v>
      </c>
      <c r="JB6" s="150" t="str">
        <f ca="1">BingoCardGenerator.com!KM3</f>
        <v>Word 30</v>
      </c>
      <c r="JC6" s="150" t="str">
        <f ca="1">BingoCardGenerator.com!KN3</f>
        <v>Word 34</v>
      </c>
      <c r="JD6" s="150" t="str">
        <f ca="1">BingoCardGenerator.com!KO3</f>
        <v>Word 46</v>
      </c>
      <c r="JE6" s="151" t="str">
        <f ca="1">BingoCardGenerator.com!KP3</f>
        <v>Word 63</v>
      </c>
      <c r="JF6" s="149" t="str">
        <f ca="1">BingoCardGenerator.com!KR3</f>
        <v>Word 8</v>
      </c>
      <c r="JG6" s="150" t="str">
        <f ca="1">BingoCardGenerator.com!KS3</f>
        <v>Word 16</v>
      </c>
      <c r="JH6" s="150" t="str">
        <f ca="1">BingoCardGenerator.com!KT3</f>
        <v>Word 35</v>
      </c>
      <c r="JI6" s="150" t="str">
        <f ca="1">BingoCardGenerator.com!KU3</f>
        <v>Word 53</v>
      </c>
      <c r="JJ6" s="151" t="str">
        <f ca="1">BingoCardGenerator.com!KV3</f>
        <v>Word 73</v>
      </c>
      <c r="JK6" s="149" t="str">
        <f ca="1">BingoCardGenerator.com!KW3</f>
        <v>Word 2</v>
      </c>
      <c r="JL6" s="150" t="str">
        <f ca="1">BingoCardGenerator.com!KX3</f>
        <v>Word 25</v>
      </c>
      <c r="JM6" s="150" t="str">
        <f ca="1">BingoCardGenerator.com!KY3</f>
        <v>Word 44</v>
      </c>
      <c r="JN6" s="150" t="str">
        <f ca="1">BingoCardGenerator.com!KZ3</f>
        <v>Word 49</v>
      </c>
      <c r="JO6" s="151" t="str">
        <f ca="1">BingoCardGenerator.com!LA3</f>
        <v>Word 75</v>
      </c>
      <c r="JP6" s="149" t="str">
        <f ca="1">BingoCardGenerator.com!LC3</f>
        <v>Word 15</v>
      </c>
      <c r="JQ6" s="150" t="str">
        <f ca="1">BingoCardGenerator.com!LD3</f>
        <v>Word 18</v>
      </c>
      <c r="JR6" s="150" t="str">
        <f ca="1">BingoCardGenerator.com!LE3</f>
        <v>Word 42</v>
      </c>
      <c r="JS6" s="150" t="str">
        <f ca="1">BingoCardGenerator.com!LF3</f>
        <v>Word 51</v>
      </c>
      <c r="JT6" s="151" t="str">
        <f ca="1">BingoCardGenerator.com!LG3</f>
        <v>Word 61</v>
      </c>
      <c r="JU6" s="149" t="str">
        <f ca="1">BingoCardGenerator.com!LH3</f>
        <v>Word 3</v>
      </c>
      <c r="JV6" s="150" t="str">
        <f ca="1">BingoCardGenerator.com!LI3</f>
        <v>Word 22</v>
      </c>
      <c r="JW6" s="150" t="str">
        <f ca="1">BingoCardGenerator.com!LJ3</f>
        <v>Word 35</v>
      </c>
      <c r="JX6" s="150" t="str">
        <f ca="1">BingoCardGenerator.com!LK3</f>
        <v>Word 51</v>
      </c>
      <c r="JY6" s="151" t="str">
        <f ca="1">BingoCardGenerator.com!LL3</f>
        <v>Word 70</v>
      </c>
      <c r="JZ6" s="149" t="str">
        <f ca="1">BingoCardGenerator.com!LN3</f>
        <v>Word 10</v>
      </c>
      <c r="KA6" s="150" t="str">
        <f ca="1">BingoCardGenerator.com!LO3</f>
        <v>Word 28</v>
      </c>
      <c r="KB6" s="150" t="str">
        <f ca="1">BingoCardGenerator.com!LP3</f>
        <v>Word 34</v>
      </c>
      <c r="KC6" s="150" t="str">
        <f ca="1">BingoCardGenerator.com!LQ3</f>
        <v>Word 47</v>
      </c>
      <c r="KD6" s="151" t="str">
        <f ca="1">BingoCardGenerator.com!LR3</f>
        <v>Word 69</v>
      </c>
      <c r="KE6" s="149" t="str">
        <f ca="1">BingoCardGenerator.com!LS3</f>
        <v>Word 5</v>
      </c>
      <c r="KF6" s="150" t="str">
        <f ca="1">BingoCardGenerator.com!LT3</f>
        <v>Word 27</v>
      </c>
      <c r="KG6" s="150" t="str">
        <f ca="1">BingoCardGenerator.com!LU3</f>
        <v>Word 32</v>
      </c>
      <c r="KH6" s="150" t="str">
        <f ca="1">BingoCardGenerator.com!LV3</f>
        <v>Word 58</v>
      </c>
      <c r="KI6" s="151" t="str">
        <f ca="1">BingoCardGenerator.com!LW3</f>
        <v>Word 68</v>
      </c>
      <c r="KJ6" s="149" t="str">
        <f ca="1">BingoCardGenerator.com!LY3</f>
        <v>Word 10</v>
      </c>
      <c r="KK6" s="150" t="str">
        <f ca="1">BingoCardGenerator.com!LZ3</f>
        <v>Word 28</v>
      </c>
      <c r="KL6" s="150" t="str">
        <f ca="1">BingoCardGenerator.com!MA3</f>
        <v>Word 40</v>
      </c>
      <c r="KM6" s="150" t="str">
        <f ca="1">BingoCardGenerator.com!MB3</f>
        <v>Word 48</v>
      </c>
      <c r="KN6" s="151" t="str">
        <f ca="1">BingoCardGenerator.com!MC3</f>
        <v>Word 61</v>
      </c>
      <c r="KO6" s="149" t="str">
        <f ca="1">BingoCardGenerator.com!MD3</f>
        <v>Word 9</v>
      </c>
      <c r="KP6" s="150" t="str">
        <f ca="1">BingoCardGenerator.com!ME3</f>
        <v>Word 18</v>
      </c>
      <c r="KQ6" s="150" t="str">
        <f ca="1">BingoCardGenerator.com!MF3</f>
        <v>Word 40</v>
      </c>
      <c r="KR6" s="150" t="str">
        <f ca="1">BingoCardGenerator.com!MG3</f>
        <v>Word 57</v>
      </c>
      <c r="KS6" s="151" t="str">
        <f ca="1">BingoCardGenerator.com!MH3</f>
        <v>Word 74</v>
      </c>
      <c r="KT6" s="149" t="str">
        <f ca="1">BingoCardGenerator.com!MJ3</f>
        <v>Word 5</v>
      </c>
      <c r="KU6" s="150" t="str">
        <f ca="1">BingoCardGenerator.com!MK3</f>
        <v>Word 26</v>
      </c>
      <c r="KV6" s="150" t="str">
        <f ca="1">BingoCardGenerator.com!ML3</f>
        <v>Word 45</v>
      </c>
      <c r="KW6" s="150" t="str">
        <f ca="1">BingoCardGenerator.com!MM3</f>
        <v>Word 58</v>
      </c>
      <c r="KX6" s="151" t="str">
        <f ca="1">BingoCardGenerator.com!MN3</f>
        <v>Word 73</v>
      </c>
      <c r="KY6" s="149" t="str">
        <f ca="1">BingoCardGenerator.com!MO3</f>
        <v>Word 3</v>
      </c>
      <c r="KZ6" s="150" t="str">
        <f ca="1">BingoCardGenerator.com!MP3</f>
        <v>Word 17</v>
      </c>
      <c r="LA6" s="150" t="str">
        <f ca="1">BingoCardGenerator.com!MQ3</f>
        <v>Word 37</v>
      </c>
      <c r="LB6" s="150" t="str">
        <f ca="1">BingoCardGenerator.com!MR3</f>
        <v>Word 57</v>
      </c>
      <c r="LC6" s="151" t="str">
        <f ca="1">BingoCardGenerator.com!MS3</f>
        <v>Word 74</v>
      </c>
      <c r="LD6" s="149" t="str">
        <f ca="1">BingoCardGenerator.com!MU3</f>
        <v>Word 11</v>
      </c>
      <c r="LE6" s="150" t="str">
        <f ca="1">BingoCardGenerator.com!MV3</f>
        <v>Word 19</v>
      </c>
      <c r="LF6" s="150" t="str">
        <f ca="1">BingoCardGenerator.com!MW3</f>
        <v>Word 43</v>
      </c>
      <c r="LG6" s="150" t="str">
        <f ca="1">BingoCardGenerator.com!MX3</f>
        <v>Word 59</v>
      </c>
      <c r="LH6" s="151" t="str">
        <f ca="1">BingoCardGenerator.com!MY3</f>
        <v>Word 67</v>
      </c>
      <c r="LI6" s="149" t="str">
        <f ca="1">BingoCardGenerator.com!MZ3</f>
        <v>Word 15</v>
      </c>
      <c r="LJ6" s="150" t="str">
        <f ca="1">BingoCardGenerator.com!NA3</f>
        <v>Word 28</v>
      </c>
      <c r="LK6" s="150" t="str">
        <f ca="1">BingoCardGenerator.com!NB3</f>
        <v>Word 44</v>
      </c>
      <c r="LL6" s="150" t="str">
        <f ca="1">BingoCardGenerator.com!NC3</f>
        <v>Word 57</v>
      </c>
      <c r="LM6" s="151" t="str">
        <f ca="1">BingoCardGenerator.com!ND3</f>
        <v>Word 68</v>
      </c>
      <c r="LN6" s="149" t="str">
        <f ca="1">BingoCardGenerator.com!NF3</f>
        <v>Word 15</v>
      </c>
      <c r="LO6" s="150" t="str">
        <f ca="1">BingoCardGenerator.com!NG3</f>
        <v>Word 27</v>
      </c>
      <c r="LP6" s="150" t="str">
        <f ca="1">BingoCardGenerator.com!NH3</f>
        <v>Word 39</v>
      </c>
      <c r="LQ6" s="150" t="str">
        <f ca="1">BingoCardGenerator.com!NI3</f>
        <v>Word 51</v>
      </c>
      <c r="LR6" s="151" t="str">
        <f ca="1">BingoCardGenerator.com!NJ3</f>
        <v>Word 75</v>
      </c>
      <c r="LS6" s="149" t="str">
        <f ca="1">BingoCardGenerator.com!NK3</f>
        <v>Word 11</v>
      </c>
      <c r="LT6" s="150" t="str">
        <f ca="1">BingoCardGenerator.com!NL3</f>
        <v>Word 21</v>
      </c>
      <c r="LU6" s="150" t="str">
        <f ca="1">BingoCardGenerator.com!NM3</f>
        <v>Word 31</v>
      </c>
      <c r="LV6" s="150" t="str">
        <f ca="1">BingoCardGenerator.com!NN3</f>
        <v>Word 58</v>
      </c>
      <c r="LW6" s="151" t="str">
        <f ca="1">BingoCardGenerator.com!NO3</f>
        <v>Word 67</v>
      </c>
      <c r="LX6" s="149" t="str">
        <f ca="1">BingoCardGenerator.com!NQ3</f>
        <v>Word 2</v>
      </c>
      <c r="LY6" s="150" t="str">
        <f ca="1">BingoCardGenerator.com!NR3</f>
        <v>Word 30</v>
      </c>
      <c r="LZ6" s="150" t="str">
        <f ca="1">BingoCardGenerator.com!NS3</f>
        <v>Word 36</v>
      </c>
      <c r="MA6" s="150" t="str">
        <f ca="1">BingoCardGenerator.com!NT3</f>
        <v>Word 51</v>
      </c>
      <c r="MB6" s="151" t="str">
        <f ca="1">BingoCardGenerator.com!NU3</f>
        <v>Word 67</v>
      </c>
      <c r="MC6" s="149" t="str">
        <f ca="1">BingoCardGenerator.com!NV3</f>
        <v>Word 12</v>
      </c>
      <c r="MD6" s="150" t="str">
        <f ca="1">BingoCardGenerator.com!NW3</f>
        <v>Word 17</v>
      </c>
      <c r="ME6" s="150" t="str">
        <f ca="1">BingoCardGenerator.com!NX3</f>
        <v>Word 43</v>
      </c>
      <c r="MF6" s="150" t="str">
        <f ca="1">BingoCardGenerator.com!NY3</f>
        <v>Word 47</v>
      </c>
      <c r="MG6" s="151" t="str">
        <f ca="1">BingoCardGenerator.com!NZ3</f>
        <v>Word 65</v>
      </c>
      <c r="MH6" s="149" t="str">
        <f ca="1">BingoCardGenerator.com!OB3</f>
        <v>Word 9</v>
      </c>
      <c r="MI6" s="150" t="str">
        <f ca="1">BingoCardGenerator.com!OC3</f>
        <v>Word 23</v>
      </c>
      <c r="MJ6" s="150" t="str">
        <f ca="1">BingoCardGenerator.com!OD3</f>
        <v>Word 37</v>
      </c>
      <c r="MK6" s="150" t="str">
        <f ca="1">BingoCardGenerator.com!OE3</f>
        <v>Word 58</v>
      </c>
      <c r="ML6" s="151" t="str">
        <f ca="1">BingoCardGenerator.com!OF3</f>
        <v>Word 64</v>
      </c>
      <c r="MM6" s="149" t="str">
        <f ca="1">BingoCardGenerator.com!OG3</f>
        <v>Word 1</v>
      </c>
      <c r="MN6" s="150" t="str">
        <f ca="1">BingoCardGenerator.com!OH3</f>
        <v>Word 22</v>
      </c>
      <c r="MO6" s="150" t="str">
        <f ca="1">BingoCardGenerator.com!OI3</f>
        <v>Word 35</v>
      </c>
      <c r="MP6" s="150" t="str">
        <f ca="1">BingoCardGenerator.com!OJ3</f>
        <v>Word 48</v>
      </c>
      <c r="MQ6" s="151" t="str">
        <f ca="1">BingoCardGenerator.com!OK3</f>
        <v>Word 74</v>
      </c>
      <c r="MR6" s="149" t="str">
        <f ca="1">BingoCardGenerator.com!OM3</f>
        <v>Word 3</v>
      </c>
      <c r="MS6" s="150" t="str">
        <f ca="1">BingoCardGenerator.com!ON3</f>
        <v>Word 21</v>
      </c>
      <c r="MT6" s="150" t="str">
        <f ca="1">BingoCardGenerator.com!OO3</f>
        <v>Word 38</v>
      </c>
      <c r="MU6" s="150" t="str">
        <f ca="1">BingoCardGenerator.com!OP3</f>
        <v>Word 47</v>
      </c>
      <c r="MV6" s="151" t="str">
        <f ca="1">BingoCardGenerator.com!OQ3</f>
        <v>Word 63</v>
      </c>
      <c r="MW6" s="149" t="str">
        <f ca="1">BingoCardGenerator.com!OR3</f>
        <v>Word 1</v>
      </c>
      <c r="MX6" s="150" t="str">
        <f ca="1">BingoCardGenerator.com!OS3</f>
        <v>Word 28</v>
      </c>
      <c r="MY6" s="150" t="str">
        <f ca="1">BingoCardGenerator.com!OT3</f>
        <v>Word 39</v>
      </c>
      <c r="MZ6" s="150" t="str">
        <f ca="1">BingoCardGenerator.com!OU3</f>
        <v>Word 46</v>
      </c>
      <c r="NA6" s="151" t="str">
        <f ca="1">BingoCardGenerator.com!OV3</f>
        <v>Word 70</v>
      </c>
      <c r="NB6" s="149" t="str">
        <f ca="1">BingoCardGenerator.com!OX3</f>
        <v>Word 12</v>
      </c>
      <c r="NC6" s="150" t="str">
        <f ca="1">BingoCardGenerator.com!OY3</f>
        <v>Word 18</v>
      </c>
      <c r="ND6" s="150" t="str">
        <f ca="1">BingoCardGenerator.com!OZ3</f>
        <v>Word 45</v>
      </c>
      <c r="NE6" s="150" t="str">
        <f ca="1">BingoCardGenerator.com!PA3</f>
        <v>Word 59</v>
      </c>
      <c r="NF6" s="151" t="str">
        <f ca="1">BingoCardGenerator.com!PB3</f>
        <v>Word 70</v>
      </c>
      <c r="NG6" s="149" t="str">
        <f ca="1">BingoCardGenerator.com!PC3</f>
        <v>Word 3</v>
      </c>
      <c r="NH6" s="150" t="str">
        <f ca="1">BingoCardGenerator.com!PD3</f>
        <v>Word 16</v>
      </c>
      <c r="NI6" s="150" t="str">
        <f ca="1">BingoCardGenerator.com!PE3</f>
        <v>Word 37</v>
      </c>
      <c r="NJ6" s="150" t="str">
        <f ca="1">BingoCardGenerator.com!PF3</f>
        <v>Word 58</v>
      </c>
      <c r="NK6" s="151" t="str">
        <f ca="1">BingoCardGenerator.com!PG3</f>
        <v>Word 71</v>
      </c>
      <c r="NL6" s="149" t="str">
        <f ca="1">BingoCardGenerator.com!PI3</f>
        <v>Word 2</v>
      </c>
      <c r="NM6" s="150" t="str">
        <f ca="1">BingoCardGenerator.com!PJ3</f>
        <v>Word 20</v>
      </c>
      <c r="NN6" s="150" t="str">
        <f ca="1">BingoCardGenerator.com!PK3</f>
        <v>Word 34</v>
      </c>
      <c r="NO6" s="150" t="str">
        <f ca="1">BingoCardGenerator.com!PL3</f>
        <v>Word 60</v>
      </c>
      <c r="NP6" s="151" t="str">
        <f ca="1">BingoCardGenerator.com!PM3</f>
        <v>Word 63</v>
      </c>
      <c r="NQ6" s="149" t="str">
        <f ca="1">BingoCardGenerator.com!PN3</f>
        <v>Word 9</v>
      </c>
      <c r="NR6" s="150" t="str">
        <f ca="1">BingoCardGenerator.com!PO3</f>
        <v>Word 18</v>
      </c>
      <c r="NS6" s="150" t="str">
        <f ca="1">BingoCardGenerator.com!PP3</f>
        <v>Word 36</v>
      </c>
      <c r="NT6" s="150" t="str">
        <f ca="1">BingoCardGenerator.com!PQ3</f>
        <v>Word 48</v>
      </c>
      <c r="NU6" s="151" t="str">
        <f ca="1">BingoCardGenerator.com!PR3</f>
        <v>Word 70</v>
      </c>
      <c r="NV6" s="149" t="str">
        <f ca="1">BingoCardGenerator.com!PT3</f>
        <v>Word 4</v>
      </c>
      <c r="NW6" s="150" t="str">
        <f ca="1">BingoCardGenerator.com!PU3</f>
        <v>Word 18</v>
      </c>
      <c r="NX6" s="150" t="str">
        <f ca="1">BingoCardGenerator.com!PV3</f>
        <v>Word 42</v>
      </c>
      <c r="NY6" s="150" t="str">
        <f ca="1">BingoCardGenerator.com!PW3</f>
        <v>Word 50</v>
      </c>
      <c r="NZ6" s="151" t="str">
        <f ca="1">BingoCardGenerator.com!PX3</f>
        <v>Word 64</v>
      </c>
      <c r="OA6" s="149" t="str">
        <f ca="1">BingoCardGenerator.com!PY3</f>
        <v>Word 7</v>
      </c>
      <c r="OB6" s="150" t="str">
        <f ca="1">BingoCardGenerator.com!PZ3</f>
        <v>Word 26</v>
      </c>
      <c r="OC6" s="150" t="str">
        <f ca="1">BingoCardGenerator.com!QA3</f>
        <v>Word 32</v>
      </c>
      <c r="OD6" s="150" t="str">
        <f ca="1">BingoCardGenerator.com!QB3</f>
        <v>Word 46</v>
      </c>
      <c r="OE6" s="151" t="str">
        <f ca="1">BingoCardGenerator.com!QC3</f>
        <v>Word 75</v>
      </c>
      <c r="OF6" s="149" t="str">
        <f ca="1">BingoCardGenerator.com!QE3</f>
        <v>Word 14</v>
      </c>
      <c r="OG6" s="150" t="str">
        <f ca="1">BingoCardGenerator.com!QF3</f>
        <v>Word 29</v>
      </c>
      <c r="OH6" s="150" t="str">
        <f ca="1">BingoCardGenerator.com!QG3</f>
        <v>Word 36</v>
      </c>
      <c r="OI6" s="150" t="str">
        <f ca="1">BingoCardGenerator.com!QH3</f>
        <v>Word 60</v>
      </c>
      <c r="OJ6" s="151" t="str">
        <f ca="1">BingoCardGenerator.com!QI3</f>
        <v>Word 62</v>
      </c>
      <c r="OK6" s="149" t="str">
        <f ca="1">BingoCardGenerator.com!QJ3</f>
        <v>Word 13</v>
      </c>
      <c r="OL6" s="150" t="str">
        <f ca="1">BingoCardGenerator.com!QK3</f>
        <v>Word 30</v>
      </c>
      <c r="OM6" s="150" t="str">
        <f ca="1">BingoCardGenerator.com!QL3</f>
        <v>Word 32</v>
      </c>
      <c r="ON6" s="150" t="str">
        <f ca="1">BingoCardGenerator.com!QM3</f>
        <v>Word 52</v>
      </c>
      <c r="OO6" s="151" t="str">
        <f ca="1">BingoCardGenerator.com!QN3</f>
        <v>Word 73</v>
      </c>
      <c r="OP6" s="149" t="str">
        <f ca="1">BingoCardGenerator.com!QP3</f>
        <v>Word 7</v>
      </c>
      <c r="OQ6" s="150" t="str">
        <f ca="1">BingoCardGenerator.com!QQ3</f>
        <v>Word 22</v>
      </c>
      <c r="OR6" s="150" t="str">
        <f ca="1">BingoCardGenerator.com!QR3</f>
        <v>Word 45</v>
      </c>
      <c r="OS6" s="150" t="str">
        <f ca="1">BingoCardGenerator.com!QS3</f>
        <v>Word 47</v>
      </c>
      <c r="OT6" s="151" t="str">
        <f ca="1">BingoCardGenerator.com!QT3</f>
        <v>Word 63</v>
      </c>
      <c r="OU6" s="149" t="str">
        <f ca="1">BingoCardGenerator.com!QU3</f>
        <v>Word 3</v>
      </c>
      <c r="OV6" s="150" t="str">
        <f ca="1">BingoCardGenerator.com!QV3</f>
        <v>Word 19</v>
      </c>
      <c r="OW6" s="150" t="str">
        <f ca="1">BingoCardGenerator.com!QW3</f>
        <v>Word 40</v>
      </c>
      <c r="OX6" s="150" t="str">
        <f ca="1">BingoCardGenerator.com!QX3</f>
        <v>Word 60</v>
      </c>
      <c r="OY6" s="151" t="str">
        <f ca="1">BingoCardGenerator.com!QY3</f>
        <v>Word 63</v>
      </c>
      <c r="OZ6" s="149" t="str">
        <f ca="1">BingoCardGenerator.com!RA3</f>
        <v>Word 10</v>
      </c>
      <c r="PA6" s="150" t="str">
        <f ca="1">BingoCardGenerator.com!RB3</f>
        <v>Word 26</v>
      </c>
      <c r="PB6" s="150" t="str">
        <f ca="1">BingoCardGenerator.com!RC3</f>
        <v>Word 32</v>
      </c>
      <c r="PC6" s="150" t="str">
        <f ca="1">BingoCardGenerator.com!RD3</f>
        <v>Word 56</v>
      </c>
      <c r="PD6" s="151" t="str">
        <f ca="1">BingoCardGenerator.com!RE3</f>
        <v>Word 71</v>
      </c>
      <c r="PE6" s="149" t="str">
        <f ca="1">BingoCardGenerator.com!RF3</f>
        <v>Word 13</v>
      </c>
      <c r="PF6" s="150" t="str">
        <f ca="1">BingoCardGenerator.com!RG3</f>
        <v>Word 23</v>
      </c>
      <c r="PG6" s="150" t="str">
        <f ca="1">BingoCardGenerator.com!RH3</f>
        <v>Word 33</v>
      </c>
      <c r="PH6" s="150" t="str">
        <f ca="1">BingoCardGenerator.com!RI3</f>
        <v>Word 52</v>
      </c>
      <c r="PI6" s="151" t="str">
        <f ca="1">BingoCardGenerator.com!RJ3</f>
        <v>Word 74</v>
      </c>
      <c r="PJ6" s="149" t="str">
        <f ca="1">BingoCardGenerator.com!RL3</f>
        <v>Word 12</v>
      </c>
      <c r="PK6" s="150" t="str">
        <f ca="1">BingoCardGenerator.com!RM3</f>
        <v>Word 26</v>
      </c>
      <c r="PL6" s="150" t="str">
        <f ca="1">BingoCardGenerator.com!RN3</f>
        <v>Word 41</v>
      </c>
      <c r="PM6" s="150" t="str">
        <f ca="1">BingoCardGenerator.com!RO3</f>
        <v>Word 50</v>
      </c>
      <c r="PN6" s="151" t="str">
        <f ca="1">BingoCardGenerator.com!RP3</f>
        <v>Word 69</v>
      </c>
      <c r="PO6" s="149" t="str">
        <f ca="1">BingoCardGenerator.com!RQ3</f>
        <v>Word 13</v>
      </c>
      <c r="PP6" s="150" t="str">
        <f ca="1">BingoCardGenerator.com!RR3</f>
        <v>Word 18</v>
      </c>
      <c r="PQ6" s="150" t="str">
        <f ca="1">BingoCardGenerator.com!RS3</f>
        <v>Word 43</v>
      </c>
      <c r="PR6" s="150" t="str">
        <f ca="1">BingoCardGenerator.com!RT3</f>
        <v>Word 59</v>
      </c>
      <c r="PS6" s="151" t="str">
        <f ca="1">BingoCardGenerator.com!RU3</f>
        <v>Word 67</v>
      </c>
      <c r="PT6" s="149" t="str">
        <f ca="1">BingoCardGenerator.com!RW3</f>
        <v>Word 13</v>
      </c>
      <c r="PU6" s="150" t="str">
        <f ca="1">BingoCardGenerator.com!RX3</f>
        <v>Word 17</v>
      </c>
      <c r="PV6" s="150" t="str">
        <f ca="1">BingoCardGenerator.com!RY3</f>
        <v>Word 37</v>
      </c>
      <c r="PW6" s="150" t="str">
        <f ca="1">BingoCardGenerator.com!RZ3</f>
        <v>Word 50</v>
      </c>
      <c r="PX6" s="151" t="str">
        <f ca="1">BingoCardGenerator.com!SA3</f>
        <v>Word 67</v>
      </c>
      <c r="PY6" s="149" t="str">
        <f ca="1">BingoCardGenerator.com!SB3</f>
        <v>Word 15</v>
      </c>
      <c r="PZ6" s="150" t="str">
        <f ca="1">BingoCardGenerator.com!SC3</f>
        <v>Word 26</v>
      </c>
      <c r="QA6" s="150" t="str">
        <f ca="1">BingoCardGenerator.com!SD3</f>
        <v>Word 40</v>
      </c>
      <c r="QB6" s="150" t="str">
        <f ca="1">BingoCardGenerator.com!SE3</f>
        <v>Word 50</v>
      </c>
      <c r="QC6" s="151" t="str">
        <f ca="1">BingoCardGenerator.com!SF3</f>
        <v>Word 64</v>
      </c>
      <c r="QD6" s="149" t="str">
        <f ca="1">BingoCardGenerator.com!SH3</f>
        <v>Word 3</v>
      </c>
      <c r="QE6" s="150" t="str">
        <f ca="1">BingoCardGenerator.com!SI3</f>
        <v>Word 28</v>
      </c>
      <c r="QF6" s="150" t="str">
        <f ca="1">BingoCardGenerator.com!SJ3</f>
        <v>Word 35</v>
      </c>
      <c r="QG6" s="150" t="str">
        <f ca="1">BingoCardGenerator.com!SK3</f>
        <v>Word 52</v>
      </c>
      <c r="QH6" s="151" t="str">
        <f ca="1">BingoCardGenerator.com!SL3</f>
        <v>Word 68</v>
      </c>
      <c r="QI6" s="149" t="str">
        <f ca="1">BingoCardGenerator.com!SM3</f>
        <v>Word 13</v>
      </c>
      <c r="QJ6" s="150" t="str">
        <f ca="1">BingoCardGenerator.com!SN3</f>
        <v>Word 25</v>
      </c>
      <c r="QK6" s="150" t="str">
        <f ca="1">BingoCardGenerator.com!SO3</f>
        <v>Word 31</v>
      </c>
      <c r="QL6" s="150" t="str">
        <f ca="1">BingoCardGenerator.com!SP3</f>
        <v>Word 58</v>
      </c>
      <c r="QM6" s="151" t="str">
        <f ca="1">BingoCardGenerator.com!SQ3</f>
        <v>Word 64</v>
      </c>
      <c r="QN6" s="149" t="str">
        <f ca="1">BingoCardGenerator.com!SS3</f>
        <v>Word 15</v>
      </c>
      <c r="QO6" s="150" t="str">
        <f ca="1">BingoCardGenerator.com!ST3</f>
        <v>Word 29</v>
      </c>
      <c r="QP6" s="150" t="str">
        <f ca="1">BingoCardGenerator.com!SU3</f>
        <v>Word 35</v>
      </c>
      <c r="QQ6" s="150" t="str">
        <f ca="1">BingoCardGenerator.com!SV3</f>
        <v>Word 47</v>
      </c>
      <c r="QR6" s="151" t="str">
        <f ca="1">BingoCardGenerator.com!SW3</f>
        <v>Word 65</v>
      </c>
      <c r="QS6" s="149" t="str">
        <f ca="1">BingoCardGenerator.com!SX3</f>
        <v>Word 1</v>
      </c>
      <c r="QT6" s="150" t="str">
        <f ca="1">BingoCardGenerator.com!SY3</f>
        <v>Word 27</v>
      </c>
      <c r="QU6" s="150" t="str">
        <f ca="1">BingoCardGenerator.com!SZ3</f>
        <v>Word 38</v>
      </c>
      <c r="QV6" s="150" t="str">
        <f ca="1">BingoCardGenerator.com!TA3</f>
        <v>Word 48</v>
      </c>
      <c r="QW6" s="151" t="str">
        <f ca="1">BingoCardGenerator.com!TB3</f>
        <v>Word 73</v>
      </c>
      <c r="QX6" s="149" t="str">
        <f ca="1">BingoCardGenerator.com!TD3</f>
        <v>Word 13</v>
      </c>
      <c r="QY6" s="150" t="str">
        <f ca="1">BingoCardGenerator.com!TE3</f>
        <v>Word 29</v>
      </c>
      <c r="QZ6" s="150" t="str">
        <f ca="1">BingoCardGenerator.com!TF3</f>
        <v>Word 31</v>
      </c>
      <c r="RA6" s="150" t="str">
        <f ca="1">BingoCardGenerator.com!TG3</f>
        <v>Word 53</v>
      </c>
      <c r="RB6" s="151" t="str">
        <f ca="1">BingoCardGenerator.com!TH3</f>
        <v>Word 64</v>
      </c>
      <c r="RC6" s="149" t="str">
        <f ca="1">BingoCardGenerator.com!TI3</f>
        <v>Word 9</v>
      </c>
      <c r="RD6" s="150" t="str">
        <f ca="1">BingoCardGenerator.com!TJ3</f>
        <v>Word 23</v>
      </c>
      <c r="RE6" s="150" t="str">
        <f ca="1">BingoCardGenerator.com!TK3</f>
        <v>Word 33</v>
      </c>
      <c r="RF6" s="150" t="str">
        <f ca="1">BingoCardGenerator.com!TL3</f>
        <v>Word 51</v>
      </c>
      <c r="RG6" s="151" t="str">
        <f ca="1">BingoCardGenerator.com!TM3</f>
        <v>Word 74</v>
      </c>
      <c r="RH6" s="149" t="str">
        <f ca="1">BingoCardGenerator.com!TO3</f>
        <v>Word 13</v>
      </c>
      <c r="RI6" s="150" t="str">
        <f ca="1">BingoCardGenerator.com!TP3</f>
        <v>Word 25</v>
      </c>
      <c r="RJ6" s="150" t="str">
        <f ca="1">BingoCardGenerator.com!TQ3</f>
        <v>Word 34</v>
      </c>
      <c r="RK6" s="150" t="str">
        <f ca="1">BingoCardGenerator.com!TR3</f>
        <v>Word 47</v>
      </c>
      <c r="RL6" s="151" t="str">
        <f ca="1">BingoCardGenerator.com!TS3</f>
        <v>Word 65</v>
      </c>
      <c r="RM6" s="149" t="str">
        <f ca="1">BingoCardGenerator.com!TT3</f>
        <v>Word 2</v>
      </c>
      <c r="RN6" s="150" t="str">
        <f ca="1">BingoCardGenerator.com!TU3</f>
        <v>Word 17</v>
      </c>
      <c r="RO6" s="150" t="str">
        <f ca="1">BingoCardGenerator.com!TV3</f>
        <v>Word 31</v>
      </c>
      <c r="RP6" s="150" t="str">
        <f ca="1">BingoCardGenerator.com!TW3</f>
        <v>Word 55</v>
      </c>
      <c r="RQ6" s="151" t="str">
        <f ca="1">BingoCardGenerator.com!TX3</f>
        <v>Word 70</v>
      </c>
      <c r="RR6" s="149" t="str">
        <f ca="1">BingoCardGenerator.com!TZ3</f>
        <v>Word 6</v>
      </c>
      <c r="RS6" s="150" t="str">
        <f ca="1">BingoCardGenerator.com!UA3</f>
        <v>Word 30</v>
      </c>
      <c r="RT6" s="150" t="str">
        <f ca="1">BingoCardGenerator.com!UB3</f>
        <v>Word 36</v>
      </c>
      <c r="RU6" s="150" t="str">
        <f ca="1">BingoCardGenerator.com!UC3</f>
        <v>Word 55</v>
      </c>
      <c r="RV6" s="151" t="str">
        <f ca="1">BingoCardGenerator.com!UD3</f>
        <v>Word 66</v>
      </c>
      <c r="RW6" s="149" t="str">
        <f ca="1">BingoCardGenerator.com!UE3</f>
        <v>Word 11</v>
      </c>
      <c r="RX6" s="150" t="str">
        <f ca="1">BingoCardGenerator.com!UF3</f>
        <v>Word 16</v>
      </c>
      <c r="RY6" s="150" t="str">
        <f ca="1">BingoCardGenerator.com!UG3</f>
        <v>Word 33</v>
      </c>
      <c r="RZ6" s="150" t="str">
        <f ca="1">BingoCardGenerator.com!UH3</f>
        <v>Word 46</v>
      </c>
      <c r="SA6" s="151" t="str">
        <f ca="1">BingoCardGenerator.com!UI3</f>
        <v>Word 74</v>
      </c>
      <c r="SB6" s="149" t="str">
        <f ca="1">BingoCardGenerator.com!UK3</f>
        <v>Word 3</v>
      </c>
      <c r="SC6" s="150" t="str">
        <f ca="1">BingoCardGenerator.com!UL3</f>
        <v>Word 16</v>
      </c>
      <c r="SD6" s="150" t="str">
        <f ca="1">BingoCardGenerator.com!UM3</f>
        <v>Word 40</v>
      </c>
      <c r="SE6" s="150" t="str">
        <f ca="1">BingoCardGenerator.com!UN3</f>
        <v>Word 47</v>
      </c>
      <c r="SF6" s="151" t="str">
        <f ca="1">BingoCardGenerator.com!UO3</f>
        <v>Word 65</v>
      </c>
    </row>
    <row r="7" spans="1:501" s="148" customFormat="1" ht="105" customHeight="1" x14ac:dyDescent="0.3">
      <c r="A7" s="149" t="str">
        <f ca="1">BingoCardGenerator.com!L4</f>
        <v>Word 6</v>
      </c>
      <c r="B7" s="150" t="str">
        <f ca="1">BingoCardGenerator.com!M4</f>
        <v>Word 28</v>
      </c>
      <c r="C7" s="150" t="str">
        <f>Instructions!$F$13</f>
        <v>Free</v>
      </c>
      <c r="D7" s="150" t="str">
        <f ca="1">BingoCardGenerator.com!O4</f>
        <v>Word 50</v>
      </c>
      <c r="E7" s="151" t="str">
        <f ca="1">BingoCardGenerator.com!P4</f>
        <v>Word 61</v>
      </c>
      <c r="F7" s="149" t="str">
        <f ca="1">BingoCardGenerator.com!R4</f>
        <v>Word 3</v>
      </c>
      <c r="G7" s="150" t="str">
        <f ca="1">BingoCardGenerator.com!S4</f>
        <v>Word 19</v>
      </c>
      <c r="H7" s="150" t="str">
        <f>Instructions!$F$13</f>
        <v>Free</v>
      </c>
      <c r="I7" s="150" t="str">
        <f ca="1">BingoCardGenerator.com!U4</f>
        <v>Word 60</v>
      </c>
      <c r="J7" s="151" t="str">
        <f ca="1">BingoCardGenerator.com!V4</f>
        <v>Word 65</v>
      </c>
      <c r="K7" s="149" t="str">
        <f ca="1">BingoCardGenerator.com!W4</f>
        <v>Word 15</v>
      </c>
      <c r="L7" s="150" t="str">
        <f ca="1">BingoCardGenerator.com!X4</f>
        <v>Word 17</v>
      </c>
      <c r="M7" s="150" t="str">
        <f>Instructions!$F$13</f>
        <v>Free</v>
      </c>
      <c r="N7" s="150" t="str">
        <f ca="1">BingoCardGenerator.com!Z4</f>
        <v>Word 49</v>
      </c>
      <c r="O7" s="151" t="str">
        <f ca="1">BingoCardGenerator.com!AA4</f>
        <v>Word 72</v>
      </c>
      <c r="P7" s="149" t="str">
        <f ca="1">BingoCardGenerator.com!AC4</f>
        <v>Word 10</v>
      </c>
      <c r="Q7" s="150" t="str">
        <f ca="1">BingoCardGenerator.com!AD4</f>
        <v>Word 19</v>
      </c>
      <c r="R7" s="150" t="str">
        <f>Instructions!$F$13</f>
        <v>Free</v>
      </c>
      <c r="S7" s="150" t="str">
        <f ca="1">BingoCardGenerator.com!AF4</f>
        <v>Word 59</v>
      </c>
      <c r="T7" s="151" t="str">
        <f ca="1">BingoCardGenerator.com!AG4</f>
        <v>Word 74</v>
      </c>
      <c r="U7" s="149" t="str">
        <f ca="1">BingoCardGenerator.com!AH4</f>
        <v>Word 2</v>
      </c>
      <c r="V7" s="150" t="str">
        <f ca="1">BingoCardGenerator.com!AI4</f>
        <v>Word 27</v>
      </c>
      <c r="W7" s="150" t="str">
        <f>Instructions!$F$13</f>
        <v>Free</v>
      </c>
      <c r="X7" s="150" t="str">
        <f ca="1">BingoCardGenerator.com!AK4</f>
        <v>Word 46</v>
      </c>
      <c r="Y7" s="151" t="str">
        <f ca="1">BingoCardGenerator.com!AL4</f>
        <v>Word 71</v>
      </c>
      <c r="Z7" s="149" t="str">
        <f ca="1">BingoCardGenerator.com!AN4</f>
        <v>Word 13</v>
      </c>
      <c r="AA7" s="150" t="str">
        <f ca="1">BingoCardGenerator.com!AO4</f>
        <v>Word 22</v>
      </c>
      <c r="AB7" s="150" t="str">
        <f>Instructions!$F$13</f>
        <v>Free</v>
      </c>
      <c r="AC7" s="150" t="str">
        <f ca="1">BingoCardGenerator.com!AQ4</f>
        <v>Word 51</v>
      </c>
      <c r="AD7" s="151" t="str">
        <f ca="1">BingoCardGenerator.com!AR4</f>
        <v>Word 63</v>
      </c>
      <c r="AE7" s="149" t="str">
        <f ca="1">BingoCardGenerator.com!AS4</f>
        <v>Word 14</v>
      </c>
      <c r="AF7" s="150" t="str">
        <f ca="1">BingoCardGenerator.com!AT4</f>
        <v>Word 23</v>
      </c>
      <c r="AG7" s="150" t="str">
        <f>Instructions!$F$13</f>
        <v>Free</v>
      </c>
      <c r="AH7" s="150" t="str">
        <f ca="1">BingoCardGenerator.com!AV4</f>
        <v>Word 56</v>
      </c>
      <c r="AI7" s="151" t="str">
        <f ca="1">BingoCardGenerator.com!AW4</f>
        <v>Word 63</v>
      </c>
      <c r="AJ7" s="149" t="str">
        <f ca="1">BingoCardGenerator.com!AY4</f>
        <v>Word 6</v>
      </c>
      <c r="AK7" s="150" t="str">
        <f ca="1">BingoCardGenerator.com!AZ4</f>
        <v>Word 28</v>
      </c>
      <c r="AL7" s="150" t="str">
        <f>Instructions!$F$13</f>
        <v>Free</v>
      </c>
      <c r="AM7" s="150" t="str">
        <f ca="1">BingoCardGenerator.com!BB4</f>
        <v>Word 52</v>
      </c>
      <c r="AN7" s="151" t="str">
        <f ca="1">BingoCardGenerator.com!BC4</f>
        <v>Word 65</v>
      </c>
      <c r="AO7" s="149" t="str">
        <f ca="1">BingoCardGenerator.com!BD4</f>
        <v>Word 4</v>
      </c>
      <c r="AP7" s="150" t="str">
        <f ca="1">BingoCardGenerator.com!BE4</f>
        <v>Word 26</v>
      </c>
      <c r="AQ7" s="150" t="str">
        <f>Instructions!$F$13</f>
        <v>Free</v>
      </c>
      <c r="AR7" s="150" t="str">
        <f ca="1">BingoCardGenerator.com!BG4</f>
        <v>Word 49</v>
      </c>
      <c r="AS7" s="151" t="str">
        <f ca="1">BingoCardGenerator.com!BH4</f>
        <v>Word 61</v>
      </c>
      <c r="AT7" s="149" t="str">
        <f ca="1">BingoCardGenerator.com!BJ4</f>
        <v>Word 12</v>
      </c>
      <c r="AU7" s="150" t="str">
        <f ca="1">BingoCardGenerator.com!BK4</f>
        <v>Word 24</v>
      </c>
      <c r="AV7" s="150" t="str">
        <f>Instructions!$F$13</f>
        <v>Free</v>
      </c>
      <c r="AW7" s="150" t="str">
        <f ca="1">BingoCardGenerator.com!BM4</f>
        <v>Word 58</v>
      </c>
      <c r="AX7" s="151" t="str">
        <f ca="1">BingoCardGenerator.com!BN4</f>
        <v>Word 72</v>
      </c>
      <c r="AY7" s="149" t="str">
        <f ca="1">BingoCardGenerator.com!BO4</f>
        <v>Word 5</v>
      </c>
      <c r="AZ7" s="150" t="str">
        <f ca="1">BingoCardGenerator.com!BP4</f>
        <v>Word 30</v>
      </c>
      <c r="BA7" s="150" t="str">
        <f>Instructions!$F$13</f>
        <v>Free</v>
      </c>
      <c r="BB7" s="150" t="str">
        <f ca="1">BingoCardGenerator.com!BR4</f>
        <v>Word 60</v>
      </c>
      <c r="BC7" s="151" t="str">
        <f ca="1">BingoCardGenerator.com!BS4</f>
        <v>Word 72</v>
      </c>
      <c r="BD7" s="149" t="str">
        <f ca="1">BingoCardGenerator.com!BU4</f>
        <v>Word 9</v>
      </c>
      <c r="BE7" s="150" t="str">
        <f ca="1">BingoCardGenerator.com!BV4</f>
        <v>Word 21</v>
      </c>
      <c r="BF7" s="150" t="str">
        <f>Instructions!$F$13</f>
        <v>Free</v>
      </c>
      <c r="BG7" s="150" t="str">
        <f ca="1">BingoCardGenerator.com!BX4</f>
        <v>Word 58</v>
      </c>
      <c r="BH7" s="151" t="str">
        <f ca="1">BingoCardGenerator.com!BY4</f>
        <v>Word 62</v>
      </c>
      <c r="BI7" s="149" t="str">
        <f ca="1">BingoCardGenerator.com!BZ4</f>
        <v>Word 3</v>
      </c>
      <c r="BJ7" s="150" t="str">
        <f ca="1">BingoCardGenerator.com!CA4</f>
        <v>Word 17</v>
      </c>
      <c r="BK7" s="150" t="str">
        <f>Instructions!$F$13</f>
        <v>Free</v>
      </c>
      <c r="BL7" s="150" t="str">
        <f ca="1">BingoCardGenerator.com!CC4</f>
        <v>Word 52</v>
      </c>
      <c r="BM7" s="151" t="str">
        <f ca="1">BingoCardGenerator.com!CD4</f>
        <v>Word 70</v>
      </c>
      <c r="BN7" s="149" t="str">
        <f ca="1">BingoCardGenerator.com!CF4</f>
        <v>Word 7</v>
      </c>
      <c r="BO7" s="150" t="str">
        <f ca="1">BingoCardGenerator.com!CG4</f>
        <v>Word 17</v>
      </c>
      <c r="BP7" s="150" t="str">
        <f>Instructions!$F$13</f>
        <v>Free</v>
      </c>
      <c r="BQ7" s="150" t="str">
        <f ca="1">BingoCardGenerator.com!CI4</f>
        <v>Word 56</v>
      </c>
      <c r="BR7" s="151" t="str">
        <f ca="1">BingoCardGenerator.com!CJ4</f>
        <v>Word 62</v>
      </c>
      <c r="BS7" s="149" t="str">
        <f ca="1">BingoCardGenerator.com!CK4</f>
        <v>Word 11</v>
      </c>
      <c r="BT7" s="150" t="str">
        <f ca="1">BingoCardGenerator.com!CL4</f>
        <v>Word 29</v>
      </c>
      <c r="BU7" s="150" t="str">
        <f>Instructions!$F$13</f>
        <v>Free</v>
      </c>
      <c r="BV7" s="150" t="str">
        <f ca="1">BingoCardGenerator.com!CN4</f>
        <v>Word 57</v>
      </c>
      <c r="BW7" s="151" t="str">
        <f ca="1">BingoCardGenerator.com!CO4</f>
        <v>Word 67</v>
      </c>
      <c r="BX7" s="149" t="str">
        <f ca="1">BingoCardGenerator.com!CQ4</f>
        <v>Word 5</v>
      </c>
      <c r="BY7" s="150" t="str">
        <f ca="1">BingoCardGenerator.com!CR4</f>
        <v>Word 29</v>
      </c>
      <c r="BZ7" s="150" t="str">
        <f>Instructions!$F$13</f>
        <v>Free</v>
      </c>
      <c r="CA7" s="150" t="str">
        <f ca="1">BingoCardGenerator.com!CT4</f>
        <v>Word 53</v>
      </c>
      <c r="CB7" s="151" t="str">
        <f ca="1">BingoCardGenerator.com!CU4</f>
        <v>Word 72</v>
      </c>
      <c r="CC7" s="149" t="str">
        <f ca="1">BingoCardGenerator.com!CV4</f>
        <v>Word 7</v>
      </c>
      <c r="CD7" s="150" t="str">
        <f ca="1">BingoCardGenerator.com!CW4</f>
        <v>Word 18</v>
      </c>
      <c r="CE7" s="150" t="str">
        <f>Instructions!$F$13</f>
        <v>Free</v>
      </c>
      <c r="CF7" s="150" t="str">
        <f ca="1">BingoCardGenerator.com!CY4</f>
        <v>Word 47</v>
      </c>
      <c r="CG7" s="151" t="str">
        <f ca="1">BingoCardGenerator.com!CZ4</f>
        <v>Word 71</v>
      </c>
      <c r="CH7" s="149" t="str">
        <f ca="1">BingoCardGenerator.com!DB4</f>
        <v>Word 8</v>
      </c>
      <c r="CI7" s="150" t="str">
        <f ca="1">BingoCardGenerator.com!DC4</f>
        <v>Word 17</v>
      </c>
      <c r="CJ7" s="150" t="str">
        <f>Instructions!$F$13</f>
        <v>Free</v>
      </c>
      <c r="CK7" s="150" t="str">
        <f ca="1">BingoCardGenerator.com!DE4</f>
        <v>Word 53</v>
      </c>
      <c r="CL7" s="151" t="str">
        <f ca="1">BingoCardGenerator.com!DF4</f>
        <v>Word 61</v>
      </c>
      <c r="CM7" s="149" t="str">
        <f ca="1">BingoCardGenerator.com!DG4</f>
        <v>Word 1</v>
      </c>
      <c r="CN7" s="150" t="str">
        <f ca="1">BingoCardGenerator.com!DH4</f>
        <v>Word 25</v>
      </c>
      <c r="CO7" s="150" t="str">
        <f>Instructions!$F$13</f>
        <v>Free</v>
      </c>
      <c r="CP7" s="150" t="str">
        <f ca="1">BingoCardGenerator.com!DJ4</f>
        <v>Word 48</v>
      </c>
      <c r="CQ7" s="151" t="str">
        <f ca="1">BingoCardGenerator.com!DK4</f>
        <v>Word 64</v>
      </c>
      <c r="CR7" s="149" t="str">
        <f ca="1">BingoCardGenerator.com!DM4</f>
        <v>Word 9</v>
      </c>
      <c r="CS7" s="150" t="str">
        <f ca="1">BingoCardGenerator.com!DN4</f>
        <v>Word 23</v>
      </c>
      <c r="CT7" s="150" t="str">
        <f>Instructions!$F$13</f>
        <v>Free</v>
      </c>
      <c r="CU7" s="150" t="str">
        <f ca="1">BingoCardGenerator.com!DP4</f>
        <v>Word 53</v>
      </c>
      <c r="CV7" s="151" t="str">
        <f ca="1">BingoCardGenerator.com!DQ4</f>
        <v>Word 64</v>
      </c>
      <c r="CW7" s="149" t="str">
        <f ca="1">BingoCardGenerator.com!DR4</f>
        <v>Word 3</v>
      </c>
      <c r="CX7" s="150" t="str">
        <f ca="1">BingoCardGenerator.com!DS4</f>
        <v>Word 29</v>
      </c>
      <c r="CY7" s="150" t="str">
        <f>Instructions!$F$13</f>
        <v>Free</v>
      </c>
      <c r="CZ7" s="150" t="str">
        <f ca="1">BingoCardGenerator.com!DU4</f>
        <v>Word 60</v>
      </c>
      <c r="DA7" s="151" t="str">
        <f ca="1">BingoCardGenerator.com!DV4</f>
        <v>Word 66</v>
      </c>
      <c r="DB7" s="149" t="str">
        <f ca="1">BingoCardGenerator.com!DX4</f>
        <v>Word 12</v>
      </c>
      <c r="DC7" s="150" t="str">
        <f ca="1">BingoCardGenerator.com!DY4</f>
        <v>Word 25</v>
      </c>
      <c r="DD7" s="150" t="str">
        <f>Instructions!$F$13</f>
        <v>Free</v>
      </c>
      <c r="DE7" s="150" t="str">
        <f ca="1">BingoCardGenerator.com!EA4</f>
        <v>Word 46</v>
      </c>
      <c r="DF7" s="151" t="str">
        <f ca="1">BingoCardGenerator.com!EB4</f>
        <v>Word 66</v>
      </c>
      <c r="DG7" s="149" t="str">
        <f ca="1">BingoCardGenerator.com!EC4</f>
        <v>Word 12</v>
      </c>
      <c r="DH7" s="150" t="str">
        <f ca="1">BingoCardGenerator.com!ED4</f>
        <v>Word 30</v>
      </c>
      <c r="DI7" s="150" t="str">
        <f>Instructions!$F$13</f>
        <v>Free</v>
      </c>
      <c r="DJ7" s="150" t="str">
        <f ca="1">BingoCardGenerator.com!EF4</f>
        <v>Word 57</v>
      </c>
      <c r="DK7" s="151" t="str">
        <f ca="1">BingoCardGenerator.com!EG4</f>
        <v>Word 74</v>
      </c>
      <c r="DL7" s="149" t="str">
        <f ca="1">BingoCardGenerator.com!EI4</f>
        <v>Word 5</v>
      </c>
      <c r="DM7" s="150" t="str">
        <f ca="1">BingoCardGenerator.com!EJ4</f>
        <v>Word 16</v>
      </c>
      <c r="DN7" s="150" t="str">
        <f>Instructions!$F$13</f>
        <v>Free</v>
      </c>
      <c r="DO7" s="150" t="str">
        <f ca="1">BingoCardGenerator.com!EL4</f>
        <v>Word 52</v>
      </c>
      <c r="DP7" s="151" t="str">
        <f ca="1">BingoCardGenerator.com!EM4</f>
        <v>Word 71</v>
      </c>
      <c r="DQ7" s="149" t="str">
        <f ca="1">BingoCardGenerator.com!EN4</f>
        <v>Word 14</v>
      </c>
      <c r="DR7" s="150" t="str">
        <f ca="1">BingoCardGenerator.com!EO4</f>
        <v>Word 22</v>
      </c>
      <c r="DS7" s="150" t="str">
        <f>Instructions!$F$13</f>
        <v>Free</v>
      </c>
      <c r="DT7" s="150" t="str">
        <f ca="1">BingoCardGenerator.com!EQ4</f>
        <v>Word 52</v>
      </c>
      <c r="DU7" s="151" t="str">
        <f ca="1">BingoCardGenerator.com!ER4</f>
        <v>Word 73</v>
      </c>
      <c r="DV7" s="149" t="str">
        <f ca="1">BingoCardGenerator.com!ET4</f>
        <v>Word 6</v>
      </c>
      <c r="DW7" s="150" t="str">
        <f ca="1">BingoCardGenerator.com!EU4</f>
        <v>Word 28</v>
      </c>
      <c r="DX7" s="150" t="str">
        <f>Instructions!$F$13</f>
        <v>Free</v>
      </c>
      <c r="DY7" s="150" t="str">
        <f ca="1">BingoCardGenerator.com!EW4</f>
        <v>Word 51</v>
      </c>
      <c r="DZ7" s="151" t="str">
        <f ca="1">BingoCardGenerator.com!EX4</f>
        <v>Word 67</v>
      </c>
      <c r="EA7" s="149" t="str">
        <f ca="1">BingoCardGenerator.com!EY4</f>
        <v>Word 1</v>
      </c>
      <c r="EB7" s="150" t="str">
        <f ca="1">BingoCardGenerator.com!EZ4</f>
        <v>Word 21</v>
      </c>
      <c r="EC7" s="150" t="str">
        <f>Instructions!$F$13</f>
        <v>Free</v>
      </c>
      <c r="ED7" s="150" t="str">
        <f ca="1">BingoCardGenerator.com!FB4</f>
        <v>Word 51</v>
      </c>
      <c r="EE7" s="151" t="str">
        <f ca="1">BingoCardGenerator.com!FC4</f>
        <v>Word 68</v>
      </c>
      <c r="EF7" s="149" t="str">
        <f ca="1">BingoCardGenerator.com!FE4</f>
        <v>Word 3</v>
      </c>
      <c r="EG7" s="150" t="str">
        <f ca="1">BingoCardGenerator.com!FF4</f>
        <v>Word 18</v>
      </c>
      <c r="EH7" s="150" t="str">
        <f>Instructions!$F$13</f>
        <v>Free</v>
      </c>
      <c r="EI7" s="150" t="str">
        <f ca="1">BingoCardGenerator.com!FH4</f>
        <v>Word 60</v>
      </c>
      <c r="EJ7" s="151" t="str">
        <f ca="1">BingoCardGenerator.com!FI4</f>
        <v>Word 71</v>
      </c>
      <c r="EK7" s="149" t="str">
        <f ca="1">BingoCardGenerator.com!FJ4</f>
        <v>Word 14</v>
      </c>
      <c r="EL7" s="150" t="str">
        <f ca="1">BingoCardGenerator.com!FK4</f>
        <v>Word 25</v>
      </c>
      <c r="EM7" s="150" t="str">
        <f>Instructions!$F$13</f>
        <v>Free</v>
      </c>
      <c r="EN7" s="150" t="str">
        <f ca="1">BingoCardGenerator.com!FM4</f>
        <v>Word 51</v>
      </c>
      <c r="EO7" s="151" t="str">
        <f ca="1">BingoCardGenerator.com!FN4</f>
        <v>Word 61</v>
      </c>
      <c r="EP7" s="149" t="str">
        <f ca="1">BingoCardGenerator.com!FP4</f>
        <v>Word 2</v>
      </c>
      <c r="EQ7" s="150" t="str">
        <f ca="1">BingoCardGenerator.com!FQ4</f>
        <v>Word 22</v>
      </c>
      <c r="ER7" s="150" t="str">
        <f>Instructions!$F$13</f>
        <v>Free</v>
      </c>
      <c r="ES7" s="150" t="str">
        <f ca="1">BingoCardGenerator.com!FS4</f>
        <v>Word 51</v>
      </c>
      <c r="ET7" s="151" t="str">
        <f ca="1">BingoCardGenerator.com!FT4</f>
        <v>Word 66</v>
      </c>
      <c r="EU7" s="149" t="str">
        <f ca="1">BingoCardGenerator.com!FU4</f>
        <v>Word 1</v>
      </c>
      <c r="EV7" s="150" t="str">
        <f ca="1">BingoCardGenerator.com!FV4</f>
        <v>Word 24</v>
      </c>
      <c r="EW7" s="150" t="str">
        <f>Instructions!$F$13</f>
        <v>Free</v>
      </c>
      <c r="EX7" s="150" t="str">
        <f ca="1">BingoCardGenerator.com!FX4</f>
        <v>Word 55</v>
      </c>
      <c r="EY7" s="151" t="str">
        <f ca="1">BingoCardGenerator.com!FY4</f>
        <v>Word 75</v>
      </c>
      <c r="EZ7" s="149" t="str">
        <f ca="1">BingoCardGenerator.com!GA4</f>
        <v>Word 15</v>
      </c>
      <c r="FA7" s="150" t="str">
        <f ca="1">BingoCardGenerator.com!GB4</f>
        <v>Word 26</v>
      </c>
      <c r="FB7" s="150" t="str">
        <f>Instructions!$F$13</f>
        <v>Free</v>
      </c>
      <c r="FC7" s="150" t="str">
        <f ca="1">BingoCardGenerator.com!GD4</f>
        <v>Word 55</v>
      </c>
      <c r="FD7" s="151" t="str">
        <f ca="1">BingoCardGenerator.com!GE4</f>
        <v>Word 70</v>
      </c>
      <c r="FE7" s="149" t="str">
        <f ca="1">BingoCardGenerator.com!GF4</f>
        <v>Word 11</v>
      </c>
      <c r="FF7" s="150" t="str">
        <f ca="1">BingoCardGenerator.com!GG4</f>
        <v>Word 22</v>
      </c>
      <c r="FG7" s="150" t="str">
        <f>Instructions!$F$13</f>
        <v>Free</v>
      </c>
      <c r="FH7" s="150" t="str">
        <f ca="1">BingoCardGenerator.com!GI4</f>
        <v>Word 56</v>
      </c>
      <c r="FI7" s="151" t="str">
        <f ca="1">BingoCardGenerator.com!GJ4</f>
        <v>Word 72</v>
      </c>
      <c r="FJ7" s="149" t="str">
        <f ca="1">BingoCardGenerator.com!GL4</f>
        <v>Word 4</v>
      </c>
      <c r="FK7" s="150" t="str">
        <f ca="1">BingoCardGenerator.com!GM4</f>
        <v>Word 16</v>
      </c>
      <c r="FL7" s="150" t="str">
        <f>Instructions!$F$13</f>
        <v>Free</v>
      </c>
      <c r="FM7" s="150" t="str">
        <f ca="1">BingoCardGenerator.com!GO4</f>
        <v>Word 54</v>
      </c>
      <c r="FN7" s="151" t="str">
        <f ca="1">BingoCardGenerator.com!GP4</f>
        <v>Word 64</v>
      </c>
      <c r="FO7" s="149" t="str">
        <f ca="1">BingoCardGenerator.com!GQ4</f>
        <v>Word 3</v>
      </c>
      <c r="FP7" s="150" t="str">
        <f ca="1">BingoCardGenerator.com!GR4</f>
        <v>Word 20</v>
      </c>
      <c r="FQ7" s="150" t="str">
        <f>Instructions!$F$13</f>
        <v>Free</v>
      </c>
      <c r="FR7" s="150" t="str">
        <f ca="1">BingoCardGenerator.com!GT4</f>
        <v>Word 51</v>
      </c>
      <c r="FS7" s="151" t="str">
        <f ca="1">BingoCardGenerator.com!GU4</f>
        <v>Word 71</v>
      </c>
      <c r="FT7" s="149" t="str">
        <f ca="1">BingoCardGenerator.com!GW4</f>
        <v>Word 1</v>
      </c>
      <c r="FU7" s="150" t="str">
        <f ca="1">BingoCardGenerator.com!GX4</f>
        <v>Word 24</v>
      </c>
      <c r="FV7" s="150" t="str">
        <f>Instructions!$F$13</f>
        <v>Free</v>
      </c>
      <c r="FW7" s="150" t="str">
        <f ca="1">BingoCardGenerator.com!GZ4</f>
        <v>Word 51</v>
      </c>
      <c r="FX7" s="151" t="str">
        <f ca="1">BingoCardGenerator.com!HA4</f>
        <v>Word 63</v>
      </c>
      <c r="FY7" s="149" t="str">
        <f ca="1">BingoCardGenerator.com!HB4</f>
        <v>Word 11</v>
      </c>
      <c r="FZ7" s="150" t="str">
        <f ca="1">BingoCardGenerator.com!HC4</f>
        <v>Word 30</v>
      </c>
      <c r="GA7" s="150" t="str">
        <f>Instructions!$F$13</f>
        <v>Free</v>
      </c>
      <c r="GB7" s="150" t="str">
        <f ca="1">BingoCardGenerator.com!HE4</f>
        <v>Word 46</v>
      </c>
      <c r="GC7" s="151" t="str">
        <f ca="1">BingoCardGenerator.com!HF4</f>
        <v>Word 65</v>
      </c>
      <c r="GD7" s="149" t="str">
        <f ca="1">BingoCardGenerator.com!HH4</f>
        <v>Word 7</v>
      </c>
      <c r="GE7" s="150" t="str">
        <f ca="1">BingoCardGenerator.com!HI4</f>
        <v>Word 29</v>
      </c>
      <c r="GF7" s="150" t="str">
        <f>Instructions!$F$13</f>
        <v>Free</v>
      </c>
      <c r="GG7" s="150" t="str">
        <f ca="1">BingoCardGenerator.com!HK4</f>
        <v>Word 57</v>
      </c>
      <c r="GH7" s="151" t="str">
        <f ca="1">BingoCardGenerator.com!HL4</f>
        <v>Word 71</v>
      </c>
      <c r="GI7" s="149" t="str">
        <f ca="1">BingoCardGenerator.com!HM4</f>
        <v>Word 5</v>
      </c>
      <c r="GJ7" s="150" t="str">
        <f ca="1">BingoCardGenerator.com!HN4</f>
        <v>Word 24</v>
      </c>
      <c r="GK7" s="150" t="str">
        <f>Instructions!$F$13</f>
        <v>Free</v>
      </c>
      <c r="GL7" s="150" t="str">
        <f ca="1">BingoCardGenerator.com!HP4</f>
        <v>Word 57</v>
      </c>
      <c r="GM7" s="151" t="str">
        <f ca="1">BingoCardGenerator.com!HQ4</f>
        <v>Word 68</v>
      </c>
      <c r="GN7" s="149" t="str">
        <f ca="1">BingoCardGenerator.com!HS4</f>
        <v>Word 6</v>
      </c>
      <c r="GO7" s="150" t="str">
        <f ca="1">BingoCardGenerator.com!HT4</f>
        <v>Word 21</v>
      </c>
      <c r="GP7" s="150" t="str">
        <f>Instructions!$F$13</f>
        <v>Free</v>
      </c>
      <c r="GQ7" s="150" t="str">
        <f ca="1">BingoCardGenerator.com!HV4</f>
        <v>Word 48</v>
      </c>
      <c r="GR7" s="151" t="str">
        <f ca="1">BingoCardGenerator.com!HW4</f>
        <v>Word 66</v>
      </c>
      <c r="GS7" s="149" t="str">
        <f ca="1">BingoCardGenerator.com!HX4</f>
        <v>Word 2</v>
      </c>
      <c r="GT7" s="150" t="str">
        <f ca="1">BingoCardGenerator.com!HY4</f>
        <v>Word 17</v>
      </c>
      <c r="GU7" s="150" t="str">
        <f>Instructions!$F$13</f>
        <v>Free</v>
      </c>
      <c r="GV7" s="150" t="str">
        <f ca="1">BingoCardGenerator.com!IA4</f>
        <v>Word 56</v>
      </c>
      <c r="GW7" s="151" t="str">
        <f ca="1">BingoCardGenerator.com!IB4</f>
        <v>Word 72</v>
      </c>
      <c r="GX7" s="149" t="str">
        <f ca="1">BingoCardGenerator.com!ID4</f>
        <v>Word 15</v>
      </c>
      <c r="GY7" s="150" t="str">
        <f ca="1">BingoCardGenerator.com!IE4</f>
        <v>Word 26</v>
      </c>
      <c r="GZ7" s="150" t="str">
        <f>Instructions!$F$13</f>
        <v>Free</v>
      </c>
      <c r="HA7" s="150" t="str">
        <f ca="1">BingoCardGenerator.com!IG4</f>
        <v>Word 48</v>
      </c>
      <c r="HB7" s="151" t="str">
        <f ca="1">BingoCardGenerator.com!IH4</f>
        <v>Word 74</v>
      </c>
      <c r="HC7" s="149" t="str">
        <f ca="1">BingoCardGenerator.com!II4</f>
        <v>Word 7</v>
      </c>
      <c r="HD7" s="150" t="str">
        <f ca="1">BingoCardGenerator.com!IJ4</f>
        <v>Word 25</v>
      </c>
      <c r="HE7" s="150" t="str">
        <f>Instructions!$F$13</f>
        <v>Free</v>
      </c>
      <c r="HF7" s="150" t="str">
        <f ca="1">BingoCardGenerator.com!IL4</f>
        <v>Word 59</v>
      </c>
      <c r="HG7" s="151" t="str">
        <f ca="1">BingoCardGenerator.com!IM4</f>
        <v>Word 69</v>
      </c>
      <c r="HH7" s="149" t="str">
        <f ca="1">BingoCardGenerator.com!IO4</f>
        <v>Word 9</v>
      </c>
      <c r="HI7" s="150" t="str">
        <f ca="1">BingoCardGenerator.com!IP4</f>
        <v>Word 28</v>
      </c>
      <c r="HJ7" s="150" t="str">
        <f>Instructions!$F$13</f>
        <v>Free</v>
      </c>
      <c r="HK7" s="150" t="str">
        <f ca="1">BingoCardGenerator.com!IR4</f>
        <v>Word 58</v>
      </c>
      <c r="HL7" s="151" t="str">
        <f ca="1">BingoCardGenerator.com!IS4</f>
        <v>Word 63</v>
      </c>
      <c r="HM7" s="149" t="str">
        <f ca="1">BingoCardGenerator.com!IT4</f>
        <v>Word 8</v>
      </c>
      <c r="HN7" s="150" t="str">
        <f ca="1">BingoCardGenerator.com!IU4</f>
        <v>Word 30</v>
      </c>
      <c r="HO7" s="150" t="str">
        <f>Instructions!$F$13</f>
        <v>Free</v>
      </c>
      <c r="HP7" s="150" t="str">
        <f ca="1">BingoCardGenerator.com!IW4</f>
        <v>Word 47</v>
      </c>
      <c r="HQ7" s="151" t="str">
        <f ca="1">BingoCardGenerator.com!IX4</f>
        <v>Word 61</v>
      </c>
      <c r="HR7" s="149" t="str">
        <f ca="1">BingoCardGenerator.com!IZ4</f>
        <v>Word 10</v>
      </c>
      <c r="HS7" s="150" t="str">
        <f ca="1">BingoCardGenerator.com!JA4</f>
        <v>Word 19</v>
      </c>
      <c r="HT7" s="150" t="str">
        <f>Instructions!$F$13</f>
        <v>Free</v>
      </c>
      <c r="HU7" s="150" t="str">
        <f ca="1">BingoCardGenerator.com!JC4</f>
        <v>Word 48</v>
      </c>
      <c r="HV7" s="151" t="str">
        <f ca="1">BingoCardGenerator.com!JD4</f>
        <v>Word 73</v>
      </c>
      <c r="HW7" s="149" t="str">
        <f ca="1">BingoCardGenerator.com!JE4</f>
        <v>Word 8</v>
      </c>
      <c r="HX7" s="150" t="str">
        <f ca="1">BingoCardGenerator.com!JF4</f>
        <v>Word 24</v>
      </c>
      <c r="HY7" s="150" t="str">
        <f>Instructions!$F$13</f>
        <v>Free</v>
      </c>
      <c r="HZ7" s="150" t="str">
        <f ca="1">BingoCardGenerator.com!JH4</f>
        <v>Word 48</v>
      </c>
      <c r="IA7" s="151" t="str">
        <f ca="1">BingoCardGenerator.com!JI4</f>
        <v>Word 69</v>
      </c>
      <c r="IB7" s="149" t="str">
        <f ca="1">BingoCardGenerator.com!JK4</f>
        <v>Word 11</v>
      </c>
      <c r="IC7" s="150" t="str">
        <f ca="1">BingoCardGenerator.com!JL4</f>
        <v>Word 21</v>
      </c>
      <c r="ID7" s="150" t="str">
        <f>Instructions!$F$13</f>
        <v>Free</v>
      </c>
      <c r="IE7" s="150" t="str">
        <f ca="1">BingoCardGenerator.com!JN4</f>
        <v>Word 57</v>
      </c>
      <c r="IF7" s="151" t="str">
        <f ca="1">BingoCardGenerator.com!JO4</f>
        <v>Word 71</v>
      </c>
      <c r="IG7" s="149" t="str">
        <f ca="1">BingoCardGenerator.com!JP4</f>
        <v>Word 2</v>
      </c>
      <c r="IH7" s="150" t="str">
        <f ca="1">BingoCardGenerator.com!JQ4</f>
        <v>Word 29</v>
      </c>
      <c r="II7" s="150" t="str">
        <f>Instructions!$F$13</f>
        <v>Free</v>
      </c>
      <c r="IJ7" s="150" t="str">
        <f ca="1">BingoCardGenerator.com!JS4</f>
        <v>Word 50</v>
      </c>
      <c r="IK7" s="151" t="str">
        <f ca="1">BingoCardGenerator.com!JT4</f>
        <v>Word 75</v>
      </c>
      <c r="IL7" s="149" t="str">
        <f ca="1">BingoCardGenerator.com!JV4</f>
        <v>Word 14</v>
      </c>
      <c r="IM7" s="150" t="str">
        <f ca="1">BingoCardGenerator.com!JW4</f>
        <v>Word 17</v>
      </c>
      <c r="IN7" s="150" t="str">
        <f>Instructions!$F$13</f>
        <v>Free</v>
      </c>
      <c r="IO7" s="150" t="str">
        <f ca="1">BingoCardGenerator.com!JY4</f>
        <v>Word 56</v>
      </c>
      <c r="IP7" s="151" t="str">
        <f ca="1">BingoCardGenerator.com!JZ4</f>
        <v>Word 61</v>
      </c>
      <c r="IQ7" s="149" t="str">
        <f ca="1">BingoCardGenerator.com!KA4</f>
        <v>Word 15</v>
      </c>
      <c r="IR7" s="150" t="str">
        <f ca="1">BingoCardGenerator.com!KB4</f>
        <v>Word 25</v>
      </c>
      <c r="IS7" s="150" t="str">
        <f>Instructions!$F$13</f>
        <v>Free</v>
      </c>
      <c r="IT7" s="150" t="str">
        <f ca="1">BingoCardGenerator.com!KD4</f>
        <v>Word 49</v>
      </c>
      <c r="IU7" s="151" t="str">
        <f ca="1">BingoCardGenerator.com!KE4</f>
        <v>Word 65</v>
      </c>
      <c r="IV7" s="149" t="str">
        <f ca="1">BingoCardGenerator.com!KG4</f>
        <v>Word 4</v>
      </c>
      <c r="IW7" s="150" t="str">
        <f ca="1">BingoCardGenerator.com!KH4</f>
        <v>Word 19</v>
      </c>
      <c r="IX7" s="150" t="str">
        <f>Instructions!$F$13</f>
        <v>Free</v>
      </c>
      <c r="IY7" s="150" t="str">
        <f ca="1">BingoCardGenerator.com!KJ4</f>
        <v>Word 49</v>
      </c>
      <c r="IZ7" s="151" t="str">
        <f ca="1">BingoCardGenerator.com!KK4</f>
        <v>Word 62</v>
      </c>
      <c r="JA7" s="149" t="str">
        <f ca="1">BingoCardGenerator.com!KL4</f>
        <v>Word 13</v>
      </c>
      <c r="JB7" s="150" t="str">
        <f ca="1">BingoCardGenerator.com!KM4</f>
        <v>Word 17</v>
      </c>
      <c r="JC7" s="150" t="str">
        <f>Instructions!$F$13</f>
        <v>Free</v>
      </c>
      <c r="JD7" s="150" t="str">
        <f ca="1">BingoCardGenerator.com!KO4</f>
        <v>Word 59</v>
      </c>
      <c r="JE7" s="151" t="str">
        <f ca="1">BingoCardGenerator.com!KP4</f>
        <v>Word 70</v>
      </c>
      <c r="JF7" s="149" t="str">
        <f ca="1">BingoCardGenerator.com!KR4</f>
        <v>Word 6</v>
      </c>
      <c r="JG7" s="150" t="str">
        <f ca="1">BingoCardGenerator.com!KS4</f>
        <v>Word 30</v>
      </c>
      <c r="JH7" s="150" t="str">
        <f>Instructions!$F$13</f>
        <v>Free</v>
      </c>
      <c r="JI7" s="150" t="str">
        <f ca="1">BingoCardGenerator.com!KU4</f>
        <v>Word 59</v>
      </c>
      <c r="JJ7" s="151" t="str">
        <f ca="1">BingoCardGenerator.com!KV4</f>
        <v>Word 66</v>
      </c>
      <c r="JK7" s="149" t="str">
        <f ca="1">BingoCardGenerator.com!KW4</f>
        <v>Word 7</v>
      </c>
      <c r="JL7" s="150" t="str">
        <f ca="1">BingoCardGenerator.com!KX4</f>
        <v>Word 29</v>
      </c>
      <c r="JM7" s="150" t="str">
        <f>Instructions!$F$13</f>
        <v>Free</v>
      </c>
      <c r="JN7" s="150" t="str">
        <f ca="1">BingoCardGenerator.com!KZ4</f>
        <v>Word 58</v>
      </c>
      <c r="JO7" s="151" t="str">
        <f ca="1">BingoCardGenerator.com!LA4</f>
        <v>Word 66</v>
      </c>
      <c r="JP7" s="149" t="str">
        <f ca="1">BingoCardGenerator.com!LC4</f>
        <v>Word 7</v>
      </c>
      <c r="JQ7" s="150" t="str">
        <f ca="1">BingoCardGenerator.com!LD4</f>
        <v>Word 20</v>
      </c>
      <c r="JR7" s="150" t="str">
        <f>Instructions!$F$13</f>
        <v>Free</v>
      </c>
      <c r="JS7" s="150" t="str">
        <f ca="1">BingoCardGenerator.com!LF4</f>
        <v>Word 48</v>
      </c>
      <c r="JT7" s="151" t="str">
        <f ca="1">BingoCardGenerator.com!LG4</f>
        <v>Word 68</v>
      </c>
      <c r="JU7" s="149" t="str">
        <f ca="1">BingoCardGenerator.com!LH4</f>
        <v>Word 1</v>
      </c>
      <c r="JV7" s="150" t="str">
        <f ca="1">BingoCardGenerator.com!LI4</f>
        <v>Word 24</v>
      </c>
      <c r="JW7" s="150" t="str">
        <f>Instructions!$F$13</f>
        <v>Free</v>
      </c>
      <c r="JX7" s="150" t="str">
        <f ca="1">BingoCardGenerator.com!LK4</f>
        <v>Word 55</v>
      </c>
      <c r="JY7" s="151" t="str">
        <f ca="1">BingoCardGenerator.com!LL4</f>
        <v>Word 74</v>
      </c>
      <c r="JZ7" s="149" t="str">
        <f ca="1">BingoCardGenerator.com!LN4</f>
        <v>Word 7</v>
      </c>
      <c r="KA7" s="150" t="str">
        <f ca="1">BingoCardGenerator.com!LO4</f>
        <v>Word 21</v>
      </c>
      <c r="KB7" s="150" t="str">
        <f>Instructions!$F$13</f>
        <v>Free</v>
      </c>
      <c r="KC7" s="150" t="str">
        <f ca="1">BingoCardGenerator.com!LQ4</f>
        <v>Word 54</v>
      </c>
      <c r="KD7" s="151" t="str">
        <f ca="1">BingoCardGenerator.com!LR4</f>
        <v>Word 66</v>
      </c>
      <c r="KE7" s="149" t="str">
        <f ca="1">BingoCardGenerator.com!LS4</f>
        <v>Word 11</v>
      </c>
      <c r="KF7" s="150" t="str">
        <f ca="1">BingoCardGenerator.com!LT4</f>
        <v>Word 30</v>
      </c>
      <c r="KG7" s="150" t="str">
        <f>Instructions!$F$13</f>
        <v>Free</v>
      </c>
      <c r="KH7" s="150" t="str">
        <f ca="1">BingoCardGenerator.com!LV4</f>
        <v>Word 59</v>
      </c>
      <c r="KI7" s="151" t="str">
        <f ca="1">BingoCardGenerator.com!LW4</f>
        <v>Word 75</v>
      </c>
      <c r="KJ7" s="149" t="str">
        <f ca="1">BingoCardGenerator.com!LY4</f>
        <v>Word 3</v>
      </c>
      <c r="KK7" s="150" t="str">
        <f ca="1">BingoCardGenerator.com!LZ4</f>
        <v>Word 18</v>
      </c>
      <c r="KL7" s="150" t="str">
        <f>Instructions!$F$13</f>
        <v>Free</v>
      </c>
      <c r="KM7" s="150" t="str">
        <f ca="1">BingoCardGenerator.com!MB4</f>
        <v>Word 53</v>
      </c>
      <c r="KN7" s="151" t="str">
        <f ca="1">BingoCardGenerator.com!MC4</f>
        <v>Word 74</v>
      </c>
      <c r="KO7" s="149" t="str">
        <f ca="1">BingoCardGenerator.com!MD4</f>
        <v>Word 10</v>
      </c>
      <c r="KP7" s="150" t="str">
        <f ca="1">BingoCardGenerator.com!ME4</f>
        <v>Word 23</v>
      </c>
      <c r="KQ7" s="150" t="str">
        <f>Instructions!$F$13</f>
        <v>Free</v>
      </c>
      <c r="KR7" s="150" t="str">
        <f ca="1">BingoCardGenerator.com!MG4</f>
        <v>Word 58</v>
      </c>
      <c r="KS7" s="151" t="str">
        <f ca="1">BingoCardGenerator.com!MH4</f>
        <v>Word 69</v>
      </c>
      <c r="KT7" s="149" t="str">
        <f ca="1">BingoCardGenerator.com!MJ4</f>
        <v>Word 11</v>
      </c>
      <c r="KU7" s="150" t="str">
        <f ca="1">BingoCardGenerator.com!MK4</f>
        <v>Word 27</v>
      </c>
      <c r="KV7" s="150" t="str">
        <f>Instructions!$F$13</f>
        <v>Free</v>
      </c>
      <c r="KW7" s="150" t="str">
        <f ca="1">BingoCardGenerator.com!MM4</f>
        <v>Word 52</v>
      </c>
      <c r="KX7" s="151" t="str">
        <f ca="1">BingoCardGenerator.com!MN4</f>
        <v>Word 61</v>
      </c>
      <c r="KY7" s="149" t="str">
        <f ca="1">BingoCardGenerator.com!MO4</f>
        <v>Word 13</v>
      </c>
      <c r="KZ7" s="150" t="str">
        <f ca="1">BingoCardGenerator.com!MP4</f>
        <v>Word 24</v>
      </c>
      <c r="LA7" s="150" t="str">
        <f>Instructions!$F$13</f>
        <v>Free</v>
      </c>
      <c r="LB7" s="150" t="str">
        <f ca="1">BingoCardGenerator.com!MR4</f>
        <v>Word 46</v>
      </c>
      <c r="LC7" s="151" t="str">
        <f ca="1">BingoCardGenerator.com!MS4</f>
        <v>Word 66</v>
      </c>
      <c r="LD7" s="149" t="str">
        <f ca="1">BingoCardGenerator.com!MU4</f>
        <v>Word 13</v>
      </c>
      <c r="LE7" s="150" t="str">
        <f ca="1">BingoCardGenerator.com!MV4</f>
        <v>Word 26</v>
      </c>
      <c r="LF7" s="150" t="str">
        <f>Instructions!$F$13</f>
        <v>Free</v>
      </c>
      <c r="LG7" s="150" t="str">
        <f ca="1">BingoCardGenerator.com!MX4</f>
        <v>Word 49</v>
      </c>
      <c r="LH7" s="151" t="str">
        <f ca="1">BingoCardGenerator.com!MY4</f>
        <v>Word 62</v>
      </c>
      <c r="LI7" s="149" t="str">
        <f ca="1">BingoCardGenerator.com!MZ4</f>
        <v>Word 14</v>
      </c>
      <c r="LJ7" s="150" t="str">
        <f ca="1">BingoCardGenerator.com!NA4</f>
        <v>Word 24</v>
      </c>
      <c r="LK7" s="150" t="str">
        <f>Instructions!$F$13</f>
        <v>Free</v>
      </c>
      <c r="LL7" s="150" t="str">
        <f ca="1">BingoCardGenerator.com!NC4</f>
        <v>Word 48</v>
      </c>
      <c r="LM7" s="151" t="str">
        <f ca="1">BingoCardGenerator.com!ND4</f>
        <v>Word 74</v>
      </c>
      <c r="LN7" s="149" t="str">
        <f ca="1">BingoCardGenerator.com!NF4</f>
        <v>Word 5</v>
      </c>
      <c r="LO7" s="150" t="str">
        <f ca="1">BingoCardGenerator.com!NG4</f>
        <v>Word 22</v>
      </c>
      <c r="LP7" s="150" t="str">
        <f>Instructions!$F$13</f>
        <v>Free</v>
      </c>
      <c r="LQ7" s="150" t="str">
        <f ca="1">BingoCardGenerator.com!NI4</f>
        <v>Word 56</v>
      </c>
      <c r="LR7" s="151" t="str">
        <f ca="1">BingoCardGenerator.com!NJ4</f>
        <v>Word 69</v>
      </c>
      <c r="LS7" s="149" t="str">
        <f ca="1">BingoCardGenerator.com!NK4</f>
        <v>Word 8</v>
      </c>
      <c r="LT7" s="150" t="str">
        <f ca="1">BingoCardGenerator.com!NL4</f>
        <v>Word 29</v>
      </c>
      <c r="LU7" s="150" t="str">
        <f>Instructions!$F$13</f>
        <v>Free</v>
      </c>
      <c r="LV7" s="150" t="str">
        <f ca="1">BingoCardGenerator.com!NN4</f>
        <v>Word 56</v>
      </c>
      <c r="LW7" s="151" t="str">
        <f ca="1">BingoCardGenerator.com!NO4</f>
        <v>Word 72</v>
      </c>
      <c r="LX7" s="149" t="str">
        <f ca="1">BingoCardGenerator.com!NQ4</f>
        <v>Word 1</v>
      </c>
      <c r="LY7" s="150" t="str">
        <f ca="1">BingoCardGenerator.com!NR4</f>
        <v>Word 26</v>
      </c>
      <c r="LZ7" s="150" t="str">
        <f>Instructions!$F$13</f>
        <v>Free</v>
      </c>
      <c r="MA7" s="150" t="str">
        <f ca="1">BingoCardGenerator.com!NT4</f>
        <v>Word 58</v>
      </c>
      <c r="MB7" s="151" t="str">
        <f ca="1">BingoCardGenerator.com!NU4</f>
        <v>Word 72</v>
      </c>
      <c r="MC7" s="149" t="str">
        <f ca="1">BingoCardGenerator.com!NV4</f>
        <v>Word 14</v>
      </c>
      <c r="MD7" s="150" t="str">
        <f ca="1">BingoCardGenerator.com!NW4</f>
        <v>Word 18</v>
      </c>
      <c r="ME7" s="150" t="str">
        <f>Instructions!$F$13</f>
        <v>Free</v>
      </c>
      <c r="MF7" s="150" t="str">
        <f ca="1">BingoCardGenerator.com!NY4</f>
        <v>Word 50</v>
      </c>
      <c r="MG7" s="151" t="str">
        <f ca="1">BingoCardGenerator.com!NZ4</f>
        <v>Word 71</v>
      </c>
      <c r="MH7" s="149" t="str">
        <f ca="1">BingoCardGenerator.com!OB4</f>
        <v>Word 1</v>
      </c>
      <c r="MI7" s="150" t="str">
        <f ca="1">BingoCardGenerator.com!OC4</f>
        <v>Word 22</v>
      </c>
      <c r="MJ7" s="150" t="str">
        <f>Instructions!$F$13</f>
        <v>Free</v>
      </c>
      <c r="MK7" s="150" t="str">
        <f ca="1">BingoCardGenerator.com!OE4</f>
        <v>Word 47</v>
      </c>
      <c r="ML7" s="151" t="str">
        <f ca="1">BingoCardGenerator.com!OF4</f>
        <v>Word 63</v>
      </c>
      <c r="MM7" s="149" t="str">
        <f ca="1">BingoCardGenerator.com!OG4</f>
        <v>Word 8</v>
      </c>
      <c r="MN7" s="150" t="str">
        <f ca="1">BingoCardGenerator.com!OH4</f>
        <v>Word 25</v>
      </c>
      <c r="MO7" s="150" t="str">
        <f>Instructions!$F$13</f>
        <v>Free</v>
      </c>
      <c r="MP7" s="150" t="str">
        <f ca="1">BingoCardGenerator.com!OJ4</f>
        <v>Word 57</v>
      </c>
      <c r="MQ7" s="151" t="str">
        <f ca="1">BingoCardGenerator.com!OK4</f>
        <v>Word 75</v>
      </c>
      <c r="MR7" s="149" t="str">
        <f ca="1">BingoCardGenerator.com!OM4</f>
        <v>Word 12</v>
      </c>
      <c r="MS7" s="150" t="str">
        <f ca="1">BingoCardGenerator.com!ON4</f>
        <v>Word 22</v>
      </c>
      <c r="MT7" s="150" t="str">
        <f>Instructions!$F$13</f>
        <v>Free</v>
      </c>
      <c r="MU7" s="150" t="str">
        <f ca="1">BingoCardGenerator.com!OP4</f>
        <v>Word 46</v>
      </c>
      <c r="MV7" s="151" t="str">
        <f ca="1">BingoCardGenerator.com!OQ4</f>
        <v>Word 61</v>
      </c>
      <c r="MW7" s="149" t="str">
        <f ca="1">BingoCardGenerator.com!OR4</f>
        <v>Word 13</v>
      </c>
      <c r="MX7" s="150" t="str">
        <f ca="1">BingoCardGenerator.com!OS4</f>
        <v>Word 29</v>
      </c>
      <c r="MY7" s="150" t="str">
        <f>Instructions!$F$13</f>
        <v>Free</v>
      </c>
      <c r="MZ7" s="150" t="str">
        <f ca="1">BingoCardGenerator.com!OU4</f>
        <v>Word 59</v>
      </c>
      <c r="NA7" s="151" t="str">
        <f ca="1">BingoCardGenerator.com!OV4</f>
        <v>Word 65</v>
      </c>
      <c r="NB7" s="149" t="str">
        <f ca="1">BingoCardGenerator.com!OX4</f>
        <v>Word 14</v>
      </c>
      <c r="NC7" s="150" t="str">
        <f ca="1">BingoCardGenerator.com!OY4</f>
        <v>Word 21</v>
      </c>
      <c r="ND7" s="150" t="str">
        <f>Instructions!$F$13</f>
        <v>Free</v>
      </c>
      <c r="NE7" s="150" t="str">
        <f ca="1">BingoCardGenerator.com!PA4</f>
        <v>Word 55</v>
      </c>
      <c r="NF7" s="151" t="str">
        <f ca="1">BingoCardGenerator.com!PB4</f>
        <v>Word 68</v>
      </c>
      <c r="NG7" s="149" t="str">
        <f ca="1">BingoCardGenerator.com!PC4</f>
        <v>Word 8</v>
      </c>
      <c r="NH7" s="150" t="str">
        <f ca="1">BingoCardGenerator.com!PD4</f>
        <v>Word 21</v>
      </c>
      <c r="NI7" s="150" t="str">
        <f>Instructions!$F$13</f>
        <v>Free</v>
      </c>
      <c r="NJ7" s="150" t="str">
        <f ca="1">BingoCardGenerator.com!PF4</f>
        <v>Word 52</v>
      </c>
      <c r="NK7" s="151" t="str">
        <f ca="1">BingoCardGenerator.com!PG4</f>
        <v>Word 72</v>
      </c>
      <c r="NL7" s="149" t="str">
        <f ca="1">BingoCardGenerator.com!PI4</f>
        <v>Word 11</v>
      </c>
      <c r="NM7" s="150" t="str">
        <f ca="1">BingoCardGenerator.com!PJ4</f>
        <v>Word 19</v>
      </c>
      <c r="NN7" s="150" t="str">
        <f>Instructions!$F$13</f>
        <v>Free</v>
      </c>
      <c r="NO7" s="150" t="str">
        <f ca="1">BingoCardGenerator.com!PL4</f>
        <v>Word 53</v>
      </c>
      <c r="NP7" s="151" t="str">
        <f ca="1">BingoCardGenerator.com!PM4</f>
        <v>Word 68</v>
      </c>
      <c r="NQ7" s="149" t="str">
        <f ca="1">BingoCardGenerator.com!PN4</f>
        <v>Word 7</v>
      </c>
      <c r="NR7" s="150" t="str">
        <f ca="1">BingoCardGenerator.com!PO4</f>
        <v>Word 19</v>
      </c>
      <c r="NS7" s="150" t="str">
        <f>Instructions!$F$13</f>
        <v>Free</v>
      </c>
      <c r="NT7" s="150" t="str">
        <f ca="1">BingoCardGenerator.com!PQ4</f>
        <v>Word 52</v>
      </c>
      <c r="NU7" s="151" t="str">
        <f ca="1">BingoCardGenerator.com!PR4</f>
        <v>Word 72</v>
      </c>
      <c r="NV7" s="149" t="str">
        <f ca="1">BingoCardGenerator.com!PT4</f>
        <v>Word 7</v>
      </c>
      <c r="NW7" s="150" t="str">
        <f ca="1">BingoCardGenerator.com!PU4</f>
        <v>Word 25</v>
      </c>
      <c r="NX7" s="150" t="str">
        <f>Instructions!$F$13</f>
        <v>Free</v>
      </c>
      <c r="NY7" s="150" t="str">
        <f ca="1">BingoCardGenerator.com!PW4</f>
        <v>Word 48</v>
      </c>
      <c r="NZ7" s="151" t="str">
        <f ca="1">BingoCardGenerator.com!PX4</f>
        <v>Word 73</v>
      </c>
      <c r="OA7" s="149" t="str">
        <f ca="1">BingoCardGenerator.com!PY4</f>
        <v>Word 12</v>
      </c>
      <c r="OB7" s="150" t="str">
        <f ca="1">BingoCardGenerator.com!PZ4</f>
        <v>Word 17</v>
      </c>
      <c r="OC7" s="150" t="str">
        <f>Instructions!$F$13</f>
        <v>Free</v>
      </c>
      <c r="OD7" s="150" t="str">
        <f ca="1">BingoCardGenerator.com!QB4</f>
        <v>Word 51</v>
      </c>
      <c r="OE7" s="151" t="str">
        <f ca="1">BingoCardGenerator.com!QC4</f>
        <v>Word 70</v>
      </c>
      <c r="OF7" s="149" t="str">
        <f ca="1">BingoCardGenerator.com!QE4</f>
        <v>Word 11</v>
      </c>
      <c r="OG7" s="150" t="str">
        <f ca="1">BingoCardGenerator.com!QF4</f>
        <v>Word 20</v>
      </c>
      <c r="OH7" s="150" t="str">
        <f>Instructions!$F$13</f>
        <v>Free</v>
      </c>
      <c r="OI7" s="150" t="str">
        <f ca="1">BingoCardGenerator.com!QH4</f>
        <v>Word 54</v>
      </c>
      <c r="OJ7" s="151" t="str">
        <f ca="1">BingoCardGenerator.com!QI4</f>
        <v>Word 63</v>
      </c>
      <c r="OK7" s="149" t="str">
        <f ca="1">BingoCardGenerator.com!QJ4</f>
        <v>Word 15</v>
      </c>
      <c r="OL7" s="150" t="str">
        <f ca="1">BingoCardGenerator.com!QK4</f>
        <v>Word 16</v>
      </c>
      <c r="OM7" s="150" t="str">
        <f>Instructions!$F$13</f>
        <v>Free</v>
      </c>
      <c r="ON7" s="150" t="str">
        <f ca="1">BingoCardGenerator.com!QM4</f>
        <v>Word 56</v>
      </c>
      <c r="OO7" s="151" t="str">
        <f ca="1">BingoCardGenerator.com!QN4</f>
        <v>Word 74</v>
      </c>
      <c r="OP7" s="149" t="str">
        <f ca="1">BingoCardGenerator.com!QP4</f>
        <v>Word 6</v>
      </c>
      <c r="OQ7" s="150" t="str">
        <f ca="1">BingoCardGenerator.com!QQ4</f>
        <v>Word 27</v>
      </c>
      <c r="OR7" s="150" t="str">
        <f>Instructions!$F$13</f>
        <v>Free</v>
      </c>
      <c r="OS7" s="150" t="str">
        <f ca="1">BingoCardGenerator.com!QS4</f>
        <v>Word 57</v>
      </c>
      <c r="OT7" s="151" t="str">
        <f ca="1">BingoCardGenerator.com!QT4</f>
        <v>Word 62</v>
      </c>
      <c r="OU7" s="149" t="str">
        <f ca="1">BingoCardGenerator.com!QU4</f>
        <v>Word 4</v>
      </c>
      <c r="OV7" s="150" t="str">
        <f ca="1">BingoCardGenerator.com!QV4</f>
        <v>Word 25</v>
      </c>
      <c r="OW7" s="150" t="str">
        <f>Instructions!$F$13</f>
        <v>Free</v>
      </c>
      <c r="OX7" s="150" t="str">
        <f ca="1">BingoCardGenerator.com!QX4</f>
        <v>Word 52</v>
      </c>
      <c r="OY7" s="151" t="str">
        <f ca="1">BingoCardGenerator.com!QY4</f>
        <v>Word 67</v>
      </c>
      <c r="OZ7" s="149" t="str">
        <f ca="1">BingoCardGenerator.com!RA4</f>
        <v>Word 15</v>
      </c>
      <c r="PA7" s="150" t="str">
        <f ca="1">BingoCardGenerator.com!RB4</f>
        <v>Word 17</v>
      </c>
      <c r="PB7" s="150" t="str">
        <f>Instructions!$F$13</f>
        <v>Free</v>
      </c>
      <c r="PC7" s="150" t="str">
        <f ca="1">BingoCardGenerator.com!RD4</f>
        <v>Word 58</v>
      </c>
      <c r="PD7" s="151" t="str">
        <f ca="1">BingoCardGenerator.com!RE4</f>
        <v>Word 65</v>
      </c>
      <c r="PE7" s="149" t="str">
        <f ca="1">BingoCardGenerator.com!RF4</f>
        <v>Word 6</v>
      </c>
      <c r="PF7" s="150" t="str">
        <f ca="1">BingoCardGenerator.com!RG4</f>
        <v>Word 25</v>
      </c>
      <c r="PG7" s="150" t="str">
        <f>Instructions!$F$13</f>
        <v>Free</v>
      </c>
      <c r="PH7" s="150" t="str">
        <f ca="1">BingoCardGenerator.com!RI4</f>
        <v>Word 50</v>
      </c>
      <c r="PI7" s="151" t="str">
        <f ca="1">BingoCardGenerator.com!RJ4</f>
        <v>Word 72</v>
      </c>
      <c r="PJ7" s="149" t="str">
        <f ca="1">BingoCardGenerator.com!RL4</f>
        <v>Word 5</v>
      </c>
      <c r="PK7" s="150" t="str">
        <f ca="1">BingoCardGenerator.com!RM4</f>
        <v>Word 17</v>
      </c>
      <c r="PL7" s="150" t="str">
        <f>Instructions!$F$13</f>
        <v>Free</v>
      </c>
      <c r="PM7" s="150" t="str">
        <f ca="1">BingoCardGenerator.com!RO4</f>
        <v>Word 49</v>
      </c>
      <c r="PN7" s="151" t="str">
        <f ca="1">BingoCardGenerator.com!RP4</f>
        <v>Word 67</v>
      </c>
      <c r="PO7" s="149" t="str">
        <f ca="1">BingoCardGenerator.com!RQ4</f>
        <v>Word 15</v>
      </c>
      <c r="PP7" s="150" t="str">
        <f ca="1">BingoCardGenerator.com!RR4</f>
        <v>Word 23</v>
      </c>
      <c r="PQ7" s="150" t="str">
        <f>Instructions!$F$13</f>
        <v>Free</v>
      </c>
      <c r="PR7" s="150" t="str">
        <f ca="1">BingoCardGenerator.com!RT4</f>
        <v>Word 55</v>
      </c>
      <c r="PS7" s="151" t="str">
        <f ca="1">BingoCardGenerator.com!RU4</f>
        <v>Word 63</v>
      </c>
      <c r="PT7" s="149" t="str">
        <f ca="1">BingoCardGenerator.com!RW4</f>
        <v>Word 12</v>
      </c>
      <c r="PU7" s="150" t="str">
        <f ca="1">BingoCardGenerator.com!RX4</f>
        <v>Word 21</v>
      </c>
      <c r="PV7" s="150" t="str">
        <f>Instructions!$F$13</f>
        <v>Free</v>
      </c>
      <c r="PW7" s="150" t="str">
        <f ca="1">BingoCardGenerator.com!RZ4</f>
        <v>Word 46</v>
      </c>
      <c r="PX7" s="151" t="str">
        <f ca="1">BingoCardGenerator.com!SA4</f>
        <v>Word 74</v>
      </c>
      <c r="PY7" s="149" t="str">
        <f ca="1">BingoCardGenerator.com!SB4</f>
        <v>Word 7</v>
      </c>
      <c r="PZ7" s="150" t="str">
        <f ca="1">BingoCardGenerator.com!SC4</f>
        <v>Word 25</v>
      </c>
      <c r="QA7" s="150" t="str">
        <f>Instructions!$F$13</f>
        <v>Free</v>
      </c>
      <c r="QB7" s="150" t="str">
        <f ca="1">BingoCardGenerator.com!SE4</f>
        <v>Word 48</v>
      </c>
      <c r="QC7" s="151" t="str">
        <f ca="1">BingoCardGenerator.com!SF4</f>
        <v>Word 70</v>
      </c>
      <c r="QD7" s="149" t="str">
        <f ca="1">BingoCardGenerator.com!SH4</f>
        <v>Word 11</v>
      </c>
      <c r="QE7" s="150" t="str">
        <f ca="1">BingoCardGenerator.com!SI4</f>
        <v>Word 22</v>
      </c>
      <c r="QF7" s="150" t="str">
        <f>Instructions!$F$13</f>
        <v>Free</v>
      </c>
      <c r="QG7" s="150" t="str">
        <f ca="1">BingoCardGenerator.com!SK4</f>
        <v>Word 46</v>
      </c>
      <c r="QH7" s="151" t="str">
        <f ca="1">BingoCardGenerator.com!SL4</f>
        <v>Word 62</v>
      </c>
      <c r="QI7" s="149" t="str">
        <f ca="1">BingoCardGenerator.com!SM4</f>
        <v>Word 2</v>
      </c>
      <c r="QJ7" s="150" t="str">
        <f ca="1">BingoCardGenerator.com!SN4</f>
        <v>Word 23</v>
      </c>
      <c r="QK7" s="150" t="str">
        <f>Instructions!$F$13</f>
        <v>Free</v>
      </c>
      <c r="QL7" s="150" t="str">
        <f ca="1">BingoCardGenerator.com!SP4</f>
        <v>Word 51</v>
      </c>
      <c r="QM7" s="151" t="str">
        <f ca="1">BingoCardGenerator.com!SQ4</f>
        <v>Word 65</v>
      </c>
      <c r="QN7" s="149" t="str">
        <f ca="1">BingoCardGenerator.com!SS4</f>
        <v>Word 2</v>
      </c>
      <c r="QO7" s="150" t="str">
        <f ca="1">BingoCardGenerator.com!ST4</f>
        <v>Word 26</v>
      </c>
      <c r="QP7" s="150" t="str">
        <f>Instructions!$F$13</f>
        <v>Free</v>
      </c>
      <c r="QQ7" s="150" t="str">
        <f ca="1">BingoCardGenerator.com!SV4</f>
        <v>Word 46</v>
      </c>
      <c r="QR7" s="151" t="str">
        <f ca="1">BingoCardGenerator.com!SW4</f>
        <v>Word 68</v>
      </c>
      <c r="QS7" s="149" t="str">
        <f ca="1">BingoCardGenerator.com!SX4</f>
        <v>Word 3</v>
      </c>
      <c r="QT7" s="150" t="str">
        <f ca="1">BingoCardGenerator.com!SY4</f>
        <v>Word 24</v>
      </c>
      <c r="QU7" s="150" t="str">
        <f>Instructions!$F$13</f>
        <v>Free</v>
      </c>
      <c r="QV7" s="150" t="str">
        <f ca="1">BingoCardGenerator.com!TA4</f>
        <v>Word 50</v>
      </c>
      <c r="QW7" s="151" t="str">
        <f ca="1">BingoCardGenerator.com!TB4</f>
        <v>Word 71</v>
      </c>
      <c r="QX7" s="149" t="str">
        <f ca="1">BingoCardGenerator.com!TD4</f>
        <v>Word 9</v>
      </c>
      <c r="QY7" s="150" t="str">
        <f ca="1">BingoCardGenerator.com!TE4</f>
        <v>Word 21</v>
      </c>
      <c r="QZ7" s="150" t="str">
        <f>Instructions!$F$13</f>
        <v>Free</v>
      </c>
      <c r="RA7" s="150" t="str">
        <f ca="1">BingoCardGenerator.com!TG4</f>
        <v>Word 48</v>
      </c>
      <c r="RB7" s="151" t="str">
        <f ca="1">BingoCardGenerator.com!TH4</f>
        <v>Word 69</v>
      </c>
      <c r="RC7" s="149" t="str">
        <f ca="1">BingoCardGenerator.com!TI4</f>
        <v>Word 12</v>
      </c>
      <c r="RD7" s="150" t="str">
        <f ca="1">BingoCardGenerator.com!TJ4</f>
        <v>Word 17</v>
      </c>
      <c r="RE7" s="150" t="str">
        <f>Instructions!$F$13</f>
        <v>Free</v>
      </c>
      <c r="RF7" s="150" t="str">
        <f ca="1">BingoCardGenerator.com!TL4</f>
        <v>Word 60</v>
      </c>
      <c r="RG7" s="151" t="str">
        <f ca="1">BingoCardGenerator.com!TM4</f>
        <v>Word 75</v>
      </c>
      <c r="RH7" s="149" t="str">
        <f ca="1">BingoCardGenerator.com!TO4</f>
        <v>Word 11</v>
      </c>
      <c r="RI7" s="150" t="str">
        <f ca="1">BingoCardGenerator.com!TP4</f>
        <v>Word 29</v>
      </c>
      <c r="RJ7" s="150" t="str">
        <f>Instructions!$F$13</f>
        <v>Free</v>
      </c>
      <c r="RK7" s="150" t="str">
        <f ca="1">BingoCardGenerator.com!TR4</f>
        <v>Word 53</v>
      </c>
      <c r="RL7" s="151" t="str">
        <f ca="1">BingoCardGenerator.com!TS4</f>
        <v>Word 71</v>
      </c>
      <c r="RM7" s="149" t="str">
        <f ca="1">BingoCardGenerator.com!TT4</f>
        <v>Word 15</v>
      </c>
      <c r="RN7" s="150" t="str">
        <f ca="1">BingoCardGenerator.com!TU4</f>
        <v>Word 21</v>
      </c>
      <c r="RO7" s="150" t="str">
        <f>Instructions!$F$13</f>
        <v>Free</v>
      </c>
      <c r="RP7" s="150" t="str">
        <f ca="1">BingoCardGenerator.com!TW4</f>
        <v>Word 47</v>
      </c>
      <c r="RQ7" s="151" t="str">
        <f ca="1">BingoCardGenerator.com!TX4</f>
        <v>Word 74</v>
      </c>
      <c r="RR7" s="149" t="str">
        <f ca="1">BingoCardGenerator.com!TZ4</f>
        <v>Word 3</v>
      </c>
      <c r="RS7" s="150" t="str">
        <f ca="1">BingoCardGenerator.com!UA4</f>
        <v>Word 21</v>
      </c>
      <c r="RT7" s="150" t="str">
        <f>Instructions!$F$13</f>
        <v>Free</v>
      </c>
      <c r="RU7" s="150" t="str">
        <f ca="1">BingoCardGenerator.com!UC4</f>
        <v>Word 49</v>
      </c>
      <c r="RV7" s="151" t="str">
        <f ca="1">BingoCardGenerator.com!UD4</f>
        <v>Word 70</v>
      </c>
      <c r="RW7" s="149" t="str">
        <f ca="1">BingoCardGenerator.com!UE4</f>
        <v>Word 10</v>
      </c>
      <c r="RX7" s="150" t="str">
        <f ca="1">BingoCardGenerator.com!UF4</f>
        <v>Word 25</v>
      </c>
      <c r="RY7" s="150" t="str">
        <f>Instructions!$F$13</f>
        <v>Free</v>
      </c>
      <c r="RZ7" s="150" t="str">
        <f ca="1">BingoCardGenerator.com!UH4</f>
        <v>Word 50</v>
      </c>
      <c r="SA7" s="151" t="str">
        <f ca="1">BingoCardGenerator.com!UI4</f>
        <v>Word 73</v>
      </c>
      <c r="SB7" s="149" t="str">
        <f ca="1">BingoCardGenerator.com!UK4</f>
        <v>Word 12</v>
      </c>
      <c r="SC7" s="150" t="str">
        <f ca="1">BingoCardGenerator.com!UL4</f>
        <v>Word 24</v>
      </c>
      <c r="SD7" s="150" t="str">
        <f>Instructions!$F$13</f>
        <v>Free</v>
      </c>
      <c r="SE7" s="150" t="str">
        <f ca="1">BingoCardGenerator.com!UN4</f>
        <v>Word 51</v>
      </c>
      <c r="SF7" s="151" t="str">
        <f ca="1">BingoCardGenerator.com!UO4</f>
        <v>Word 71</v>
      </c>
    </row>
    <row r="8" spans="1:501" s="148" customFormat="1" ht="105" customHeight="1" x14ac:dyDescent="0.3">
      <c r="A8" s="149" t="str">
        <f ca="1">BingoCardGenerator.com!L5</f>
        <v>Word 8</v>
      </c>
      <c r="B8" s="150" t="str">
        <f ca="1">BingoCardGenerator.com!M5</f>
        <v>Word 21</v>
      </c>
      <c r="C8" s="150" t="str">
        <f ca="1">BingoCardGenerator.com!N5</f>
        <v>Word 44</v>
      </c>
      <c r="D8" s="150" t="str">
        <f ca="1">BingoCardGenerator.com!O5</f>
        <v>Word 55</v>
      </c>
      <c r="E8" s="151" t="str">
        <f ca="1">BingoCardGenerator.com!P5</f>
        <v>Word 64</v>
      </c>
      <c r="F8" s="149" t="str">
        <f ca="1">BingoCardGenerator.com!R5</f>
        <v>Word 15</v>
      </c>
      <c r="G8" s="150" t="str">
        <f ca="1">BingoCardGenerator.com!S5</f>
        <v>Word 28</v>
      </c>
      <c r="H8" s="150" t="str">
        <f ca="1">BingoCardGenerator.com!T5</f>
        <v>Word 38</v>
      </c>
      <c r="I8" s="150" t="str">
        <f ca="1">BingoCardGenerator.com!U5</f>
        <v>Word 55</v>
      </c>
      <c r="J8" s="151" t="str">
        <f ca="1">BingoCardGenerator.com!V5</f>
        <v>Word 64</v>
      </c>
      <c r="K8" s="149" t="str">
        <f ca="1">BingoCardGenerator.com!W5</f>
        <v>Word 10</v>
      </c>
      <c r="L8" s="150" t="str">
        <f ca="1">BingoCardGenerator.com!X5</f>
        <v>Word 30</v>
      </c>
      <c r="M8" s="150" t="str">
        <f ca="1">BingoCardGenerator.com!Y5</f>
        <v>Word 35</v>
      </c>
      <c r="N8" s="150" t="str">
        <f ca="1">BingoCardGenerator.com!Z5</f>
        <v>Word 50</v>
      </c>
      <c r="O8" s="151" t="str">
        <f ca="1">BingoCardGenerator.com!AA5</f>
        <v>Word 67</v>
      </c>
      <c r="P8" s="149" t="str">
        <f ca="1">BingoCardGenerator.com!AC5</f>
        <v>Word 8</v>
      </c>
      <c r="Q8" s="150" t="str">
        <f ca="1">BingoCardGenerator.com!AD5</f>
        <v>Word 28</v>
      </c>
      <c r="R8" s="150" t="str">
        <f ca="1">BingoCardGenerator.com!AE5</f>
        <v>Word 38</v>
      </c>
      <c r="S8" s="150" t="str">
        <f ca="1">BingoCardGenerator.com!AF5</f>
        <v>Word 54</v>
      </c>
      <c r="T8" s="151" t="str">
        <f ca="1">BingoCardGenerator.com!AG5</f>
        <v>Word 73</v>
      </c>
      <c r="U8" s="149" t="str">
        <f ca="1">BingoCardGenerator.com!AH5</f>
        <v>Word 5</v>
      </c>
      <c r="V8" s="150" t="str">
        <f ca="1">BingoCardGenerator.com!AI5</f>
        <v>Word 19</v>
      </c>
      <c r="W8" s="150" t="str">
        <f ca="1">BingoCardGenerator.com!AJ5</f>
        <v>Word 41</v>
      </c>
      <c r="X8" s="150" t="str">
        <f ca="1">BingoCardGenerator.com!AK5</f>
        <v>Word 52</v>
      </c>
      <c r="Y8" s="151" t="str">
        <f ca="1">BingoCardGenerator.com!AL5</f>
        <v>Word 68</v>
      </c>
      <c r="Z8" s="149" t="str">
        <f ca="1">BingoCardGenerator.com!AN5</f>
        <v>Word 1</v>
      </c>
      <c r="AA8" s="150" t="str">
        <f ca="1">BingoCardGenerator.com!AO5</f>
        <v>Word 27</v>
      </c>
      <c r="AB8" s="150" t="str">
        <f ca="1">BingoCardGenerator.com!AP5</f>
        <v>Word 34</v>
      </c>
      <c r="AC8" s="150" t="str">
        <f ca="1">BingoCardGenerator.com!AQ5</f>
        <v>Word 49</v>
      </c>
      <c r="AD8" s="151" t="str">
        <f ca="1">BingoCardGenerator.com!AR5</f>
        <v>Word 66</v>
      </c>
      <c r="AE8" s="149" t="str">
        <f ca="1">BingoCardGenerator.com!AS5</f>
        <v>Word 9</v>
      </c>
      <c r="AF8" s="150" t="str">
        <f ca="1">BingoCardGenerator.com!AT5</f>
        <v>Word 24</v>
      </c>
      <c r="AG8" s="150" t="str">
        <f ca="1">BingoCardGenerator.com!AU5</f>
        <v>Word 41</v>
      </c>
      <c r="AH8" s="150" t="str">
        <f ca="1">BingoCardGenerator.com!AV5</f>
        <v>Word 60</v>
      </c>
      <c r="AI8" s="151" t="str">
        <f ca="1">BingoCardGenerator.com!AW5</f>
        <v>Word 74</v>
      </c>
      <c r="AJ8" s="149" t="str">
        <f ca="1">BingoCardGenerator.com!AY5</f>
        <v>Word 9</v>
      </c>
      <c r="AK8" s="150" t="str">
        <f ca="1">BingoCardGenerator.com!AZ5</f>
        <v>Word 19</v>
      </c>
      <c r="AL8" s="150" t="str">
        <f ca="1">BingoCardGenerator.com!BA5</f>
        <v>Word 35</v>
      </c>
      <c r="AM8" s="150" t="str">
        <f ca="1">BingoCardGenerator.com!BB5</f>
        <v>Word 51</v>
      </c>
      <c r="AN8" s="151" t="str">
        <f ca="1">BingoCardGenerator.com!BC5</f>
        <v>Word 64</v>
      </c>
      <c r="AO8" s="149" t="str">
        <f ca="1">BingoCardGenerator.com!BD5</f>
        <v>Word 11</v>
      </c>
      <c r="AP8" s="150" t="str">
        <f ca="1">BingoCardGenerator.com!BE5</f>
        <v>Word 23</v>
      </c>
      <c r="AQ8" s="150" t="str">
        <f ca="1">BingoCardGenerator.com!BF5</f>
        <v>Word 36</v>
      </c>
      <c r="AR8" s="150" t="str">
        <f ca="1">BingoCardGenerator.com!BG5</f>
        <v>Word 51</v>
      </c>
      <c r="AS8" s="151" t="str">
        <f ca="1">BingoCardGenerator.com!BH5</f>
        <v>Word 62</v>
      </c>
      <c r="AT8" s="149" t="str">
        <f ca="1">BingoCardGenerator.com!BJ5</f>
        <v>Word 3</v>
      </c>
      <c r="AU8" s="150" t="str">
        <f ca="1">BingoCardGenerator.com!BK5</f>
        <v>Word 17</v>
      </c>
      <c r="AV8" s="150" t="str">
        <f ca="1">BingoCardGenerator.com!BL5</f>
        <v>Word 42</v>
      </c>
      <c r="AW8" s="150" t="str">
        <f ca="1">BingoCardGenerator.com!BM5</f>
        <v>Word 47</v>
      </c>
      <c r="AX8" s="151" t="str">
        <f ca="1">BingoCardGenerator.com!BN5</f>
        <v>Word 75</v>
      </c>
      <c r="AY8" s="149" t="str">
        <f ca="1">BingoCardGenerator.com!BO5</f>
        <v>Word 6</v>
      </c>
      <c r="AZ8" s="150" t="str">
        <f ca="1">BingoCardGenerator.com!BP5</f>
        <v>Word 21</v>
      </c>
      <c r="BA8" s="150" t="str">
        <f ca="1">BingoCardGenerator.com!BQ5</f>
        <v>Word 31</v>
      </c>
      <c r="BB8" s="150" t="str">
        <f ca="1">BingoCardGenerator.com!BR5</f>
        <v>Word 59</v>
      </c>
      <c r="BC8" s="151" t="str">
        <f ca="1">BingoCardGenerator.com!BS5</f>
        <v>Word 75</v>
      </c>
      <c r="BD8" s="149" t="str">
        <f ca="1">BingoCardGenerator.com!BU5</f>
        <v>Word 11</v>
      </c>
      <c r="BE8" s="150" t="str">
        <f ca="1">BingoCardGenerator.com!BV5</f>
        <v>Word 27</v>
      </c>
      <c r="BF8" s="150" t="str">
        <f ca="1">BingoCardGenerator.com!BW5</f>
        <v>Word 31</v>
      </c>
      <c r="BG8" s="150" t="str">
        <f ca="1">BingoCardGenerator.com!BX5</f>
        <v>Word 60</v>
      </c>
      <c r="BH8" s="151" t="str">
        <f ca="1">BingoCardGenerator.com!BY5</f>
        <v>Word 61</v>
      </c>
      <c r="BI8" s="149" t="str">
        <f ca="1">BingoCardGenerator.com!BZ5</f>
        <v>Word 1</v>
      </c>
      <c r="BJ8" s="150" t="str">
        <f ca="1">BingoCardGenerator.com!CA5</f>
        <v>Word 26</v>
      </c>
      <c r="BK8" s="150" t="str">
        <f ca="1">BingoCardGenerator.com!CB5</f>
        <v>Word 32</v>
      </c>
      <c r="BL8" s="150" t="str">
        <f ca="1">BingoCardGenerator.com!CC5</f>
        <v>Word 48</v>
      </c>
      <c r="BM8" s="151" t="str">
        <f ca="1">BingoCardGenerator.com!CD5</f>
        <v>Word 61</v>
      </c>
      <c r="BN8" s="149" t="str">
        <f ca="1">BingoCardGenerator.com!CF5</f>
        <v>Word 12</v>
      </c>
      <c r="BO8" s="150" t="str">
        <f ca="1">BingoCardGenerator.com!CG5</f>
        <v>Word 16</v>
      </c>
      <c r="BP8" s="150" t="str">
        <f ca="1">BingoCardGenerator.com!CH5</f>
        <v>Word 34</v>
      </c>
      <c r="BQ8" s="150" t="str">
        <f ca="1">BingoCardGenerator.com!CI5</f>
        <v>Word 48</v>
      </c>
      <c r="BR8" s="151" t="str">
        <f ca="1">BingoCardGenerator.com!CJ5</f>
        <v>Word 69</v>
      </c>
      <c r="BS8" s="149" t="str">
        <f ca="1">BingoCardGenerator.com!CK5</f>
        <v>Word 10</v>
      </c>
      <c r="BT8" s="150" t="str">
        <f ca="1">BingoCardGenerator.com!CL5</f>
        <v>Word 16</v>
      </c>
      <c r="BU8" s="150" t="str">
        <f ca="1">BingoCardGenerator.com!CM5</f>
        <v>Word 38</v>
      </c>
      <c r="BV8" s="150" t="str">
        <f ca="1">BingoCardGenerator.com!CN5</f>
        <v>Word 58</v>
      </c>
      <c r="BW8" s="151" t="str">
        <f ca="1">BingoCardGenerator.com!CO5</f>
        <v>Word 68</v>
      </c>
      <c r="BX8" s="149" t="str">
        <f ca="1">BingoCardGenerator.com!CQ5</f>
        <v>Word 10</v>
      </c>
      <c r="BY8" s="150" t="str">
        <f ca="1">BingoCardGenerator.com!CR5</f>
        <v>Word 24</v>
      </c>
      <c r="BZ8" s="150" t="str">
        <f ca="1">BingoCardGenerator.com!CS5</f>
        <v>Word 34</v>
      </c>
      <c r="CA8" s="150" t="str">
        <f ca="1">BingoCardGenerator.com!CT5</f>
        <v>Word 56</v>
      </c>
      <c r="CB8" s="151" t="str">
        <f ca="1">BingoCardGenerator.com!CU5</f>
        <v>Word 68</v>
      </c>
      <c r="CC8" s="149" t="str">
        <f ca="1">BingoCardGenerator.com!CV5</f>
        <v>Word 4</v>
      </c>
      <c r="CD8" s="150" t="str">
        <f ca="1">BingoCardGenerator.com!CW5</f>
        <v>Word 29</v>
      </c>
      <c r="CE8" s="150" t="str">
        <f ca="1">BingoCardGenerator.com!CX5</f>
        <v>Word 33</v>
      </c>
      <c r="CF8" s="150" t="str">
        <f ca="1">BingoCardGenerator.com!CY5</f>
        <v>Word 56</v>
      </c>
      <c r="CG8" s="151" t="str">
        <f ca="1">BingoCardGenerator.com!CZ5</f>
        <v>Word 65</v>
      </c>
      <c r="CH8" s="149" t="str">
        <f ca="1">BingoCardGenerator.com!DB5</f>
        <v>Word 2</v>
      </c>
      <c r="CI8" s="150" t="str">
        <f ca="1">BingoCardGenerator.com!DC5</f>
        <v>Word 21</v>
      </c>
      <c r="CJ8" s="150" t="str">
        <f ca="1">BingoCardGenerator.com!DD5</f>
        <v>Word 45</v>
      </c>
      <c r="CK8" s="150" t="str">
        <f ca="1">BingoCardGenerator.com!DE5</f>
        <v>Word 52</v>
      </c>
      <c r="CL8" s="151" t="str">
        <f ca="1">BingoCardGenerator.com!DF5</f>
        <v>Word 70</v>
      </c>
      <c r="CM8" s="149" t="str">
        <f ca="1">BingoCardGenerator.com!DG5</f>
        <v>Word 4</v>
      </c>
      <c r="CN8" s="150" t="str">
        <f ca="1">BingoCardGenerator.com!DH5</f>
        <v>Word 22</v>
      </c>
      <c r="CO8" s="150" t="str">
        <f ca="1">BingoCardGenerator.com!DI5</f>
        <v>Word 40</v>
      </c>
      <c r="CP8" s="150" t="str">
        <f ca="1">BingoCardGenerator.com!DJ5</f>
        <v>Word 60</v>
      </c>
      <c r="CQ8" s="151" t="str">
        <f ca="1">BingoCardGenerator.com!DK5</f>
        <v>Word 71</v>
      </c>
      <c r="CR8" s="149" t="str">
        <f ca="1">BingoCardGenerator.com!DM5</f>
        <v>Word 6</v>
      </c>
      <c r="CS8" s="150" t="str">
        <f ca="1">BingoCardGenerator.com!DN5</f>
        <v>Word 19</v>
      </c>
      <c r="CT8" s="150" t="str">
        <f ca="1">BingoCardGenerator.com!DO5</f>
        <v>Word 33</v>
      </c>
      <c r="CU8" s="150" t="str">
        <f ca="1">BingoCardGenerator.com!DP5</f>
        <v>Word 47</v>
      </c>
      <c r="CV8" s="151" t="str">
        <f ca="1">BingoCardGenerator.com!DQ5</f>
        <v>Word 71</v>
      </c>
      <c r="CW8" s="149" t="str">
        <f ca="1">BingoCardGenerator.com!DR5</f>
        <v>Word 13</v>
      </c>
      <c r="CX8" s="150" t="str">
        <f ca="1">BingoCardGenerator.com!DS5</f>
        <v>Word 30</v>
      </c>
      <c r="CY8" s="150" t="str">
        <f ca="1">BingoCardGenerator.com!DT5</f>
        <v>Word 34</v>
      </c>
      <c r="CZ8" s="150" t="str">
        <f ca="1">BingoCardGenerator.com!DU5</f>
        <v>Word 51</v>
      </c>
      <c r="DA8" s="151" t="str">
        <f ca="1">BingoCardGenerator.com!DV5</f>
        <v>Word 61</v>
      </c>
      <c r="DB8" s="149" t="str">
        <f ca="1">BingoCardGenerator.com!DX5</f>
        <v>Word 10</v>
      </c>
      <c r="DC8" s="150" t="str">
        <f ca="1">BingoCardGenerator.com!DY5</f>
        <v>Word 29</v>
      </c>
      <c r="DD8" s="150" t="str">
        <f ca="1">BingoCardGenerator.com!DZ5</f>
        <v>Word 38</v>
      </c>
      <c r="DE8" s="150" t="str">
        <f ca="1">BingoCardGenerator.com!EA5</f>
        <v>Word 50</v>
      </c>
      <c r="DF8" s="151" t="str">
        <f ca="1">BingoCardGenerator.com!EB5</f>
        <v>Word 75</v>
      </c>
      <c r="DG8" s="149" t="str">
        <f ca="1">BingoCardGenerator.com!EC5</f>
        <v>Word 1</v>
      </c>
      <c r="DH8" s="150" t="str">
        <f ca="1">BingoCardGenerator.com!ED5</f>
        <v>Word 27</v>
      </c>
      <c r="DI8" s="150" t="str">
        <f ca="1">BingoCardGenerator.com!EE5</f>
        <v>Word 43</v>
      </c>
      <c r="DJ8" s="150" t="str">
        <f ca="1">BingoCardGenerator.com!EF5</f>
        <v>Word 55</v>
      </c>
      <c r="DK8" s="151" t="str">
        <f ca="1">BingoCardGenerator.com!EG5</f>
        <v>Word 75</v>
      </c>
      <c r="DL8" s="149" t="str">
        <f ca="1">BingoCardGenerator.com!EI5</f>
        <v>Word 15</v>
      </c>
      <c r="DM8" s="150" t="str">
        <f ca="1">BingoCardGenerator.com!EJ5</f>
        <v>Word 26</v>
      </c>
      <c r="DN8" s="150" t="str">
        <f ca="1">BingoCardGenerator.com!EK5</f>
        <v>Word 37</v>
      </c>
      <c r="DO8" s="150" t="str">
        <f ca="1">BingoCardGenerator.com!EL5</f>
        <v>Word 47</v>
      </c>
      <c r="DP8" s="151" t="str">
        <f ca="1">BingoCardGenerator.com!EM5</f>
        <v>Word 74</v>
      </c>
      <c r="DQ8" s="149" t="str">
        <f ca="1">BingoCardGenerator.com!EN5</f>
        <v>Word 13</v>
      </c>
      <c r="DR8" s="150" t="str">
        <f ca="1">BingoCardGenerator.com!EO5</f>
        <v>Word 30</v>
      </c>
      <c r="DS8" s="150" t="str">
        <f ca="1">BingoCardGenerator.com!EP5</f>
        <v>Word 34</v>
      </c>
      <c r="DT8" s="150" t="str">
        <f ca="1">BingoCardGenerator.com!EQ5</f>
        <v>Word 47</v>
      </c>
      <c r="DU8" s="151" t="str">
        <f ca="1">BingoCardGenerator.com!ER5</f>
        <v>Word 61</v>
      </c>
      <c r="DV8" s="149" t="str">
        <f ca="1">BingoCardGenerator.com!ET5</f>
        <v>Word 7</v>
      </c>
      <c r="DW8" s="150" t="str">
        <f ca="1">BingoCardGenerator.com!EU5</f>
        <v>Word 16</v>
      </c>
      <c r="DX8" s="150" t="str">
        <f ca="1">BingoCardGenerator.com!EV5</f>
        <v>Word 34</v>
      </c>
      <c r="DY8" s="150" t="str">
        <f ca="1">BingoCardGenerator.com!EW5</f>
        <v>Word 56</v>
      </c>
      <c r="DZ8" s="151" t="str">
        <f ca="1">BingoCardGenerator.com!EX5</f>
        <v>Word 70</v>
      </c>
      <c r="EA8" s="149" t="str">
        <f ca="1">BingoCardGenerator.com!EY5</f>
        <v>Word 15</v>
      </c>
      <c r="EB8" s="150" t="str">
        <f ca="1">BingoCardGenerator.com!EZ5</f>
        <v>Word 23</v>
      </c>
      <c r="EC8" s="150" t="str">
        <f ca="1">BingoCardGenerator.com!FA5</f>
        <v>Word 44</v>
      </c>
      <c r="ED8" s="150" t="str">
        <f ca="1">BingoCardGenerator.com!FB5</f>
        <v>Word 60</v>
      </c>
      <c r="EE8" s="151" t="str">
        <f ca="1">BingoCardGenerator.com!FC5</f>
        <v>Word 74</v>
      </c>
      <c r="EF8" s="149" t="str">
        <f ca="1">BingoCardGenerator.com!FE5</f>
        <v>Word 12</v>
      </c>
      <c r="EG8" s="150" t="str">
        <f ca="1">BingoCardGenerator.com!FF5</f>
        <v>Word 24</v>
      </c>
      <c r="EH8" s="150" t="str">
        <f ca="1">BingoCardGenerator.com!FG5</f>
        <v>Word 45</v>
      </c>
      <c r="EI8" s="150" t="str">
        <f ca="1">BingoCardGenerator.com!FH5</f>
        <v>Word 55</v>
      </c>
      <c r="EJ8" s="151" t="str">
        <f ca="1">BingoCardGenerator.com!FI5</f>
        <v>Word 72</v>
      </c>
      <c r="EK8" s="149" t="str">
        <f ca="1">BingoCardGenerator.com!FJ5</f>
        <v>Word 4</v>
      </c>
      <c r="EL8" s="150" t="str">
        <f ca="1">BingoCardGenerator.com!FK5</f>
        <v>Word 30</v>
      </c>
      <c r="EM8" s="150" t="str">
        <f ca="1">BingoCardGenerator.com!FL5</f>
        <v>Word 34</v>
      </c>
      <c r="EN8" s="150" t="str">
        <f ca="1">BingoCardGenerator.com!FM5</f>
        <v>Word 57</v>
      </c>
      <c r="EO8" s="151" t="str">
        <f ca="1">BingoCardGenerator.com!FN5</f>
        <v>Word 75</v>
      </c>
      <c r="EP8" s="149" t="str">
        <f ca="1">BingoCardGenerator.com!FP5</f>
        <v>Word 15</v>
      </c>
      <c r="EQ8" s="150" t="str">
        <f ca="1">BingoCardGenerator.com!FQ5</f>
        <v>Word 26</v>
      </c>
      <c r="ER8" s="150" t="str">
        <f ca="1">BingoCardGenerator.com!FR5</f>
        <v>Word 45</v>
      </c>
      <c r="ES8" s="150" t="str">
        <f ca="1">BingoCardGenerator.com!FS5</f>
        <v>Word 59</v>
      </c>
      <c r="ET8" s="151" t="str">
        <f ca="1">BingoCardGenerator.com!FT5</f>
        <v>Word 69</v>
      </c>
      <c r="EU8" s="149" t="str">
        <f ca="1">BingoCardGenerator.com!FU5</f>
        <v>Word 3</v>
      </c>
      <c r="EV8" s="150" t="str">
        <f ca="1">BingoCardGenerator.com!FV5</f>
        <v>Word 30</v>
      </c>
      <c r="EW8" s="150" t="str">
        <f ca="1">BingoCardGenerator.com!FW5</f>
        <v>Word 37</v>
      </c>
      <c r="EX8" s="150" t="str">
        <f ca="1">BingoCardGenerator.com!FX5</f>
        <v>Word 49</v>
      </c>
      <c r="EY8" s="151" t="str">
        <f ca="1">BingoCardGenerator.com!FY5</f>
        <v>Word 63</v>
      </c>
      <c r="EZ8" s="149" t="str">
        <f ca="1">BingoCardGenerator.com!GA5</f>
        <v>Word 2</v>
      </c>
      <c r="FA8" s="150" t="str">
        <f ca="1">BingoCardGenerator.com!GB5</f>
        <v>Word 28</v>
      </c>
      <c r="FB8" s="150" t="str">
        <f ca="1">BingoCardGenerator.com!GC5</f>
        <v>Word 38</v>
      </c>
      <c r="FC8" s="150" t="str">
        <f ca="1">BingoCardGenerator.com!GD5</f>
        <v>Word 47</v>
      </c>
      <c r="FD8" s="151" t="str">
        <f ca="1">BingoCardGenerator.com!GE5</f>
        <v>Word 67</v>
      </c>
      <c r="FE8" s="149" t="str">
        <f ca="1">BingoCardGenerator.com!GF5</f>
        <v>Word 6</v>
      </c>
      <c r="FF8" s="150" t="str">
        <f ca="1">BingoCardGenerator.com!GG5</f>
        <v>Word 20</v>
      </c>
      <c r="FG8" s="150" t="str">
        <f ca="1">BingoCardGenerator.com!GH5</f>
        <v>Word 34</v>
      </c>
      <c r="FH8" s="150" t="str">
        <f ca="1">BingoCardGenerator.com!GI5</f>
        <v>Word 57</v>
      </c>
      <c r="FI8" s="151" t="str">
        <f ca="1">BingoCardGenerator.com!GJ5</f>
        <v>Word 70</v>
      </c>
      <c r="FJ8" s="149" t="str">
        <f ca="1">BingoCardGenerator.com!GL5</f>
        <v>Word 7</v>
      </c>
      <c r="FK8" s="150" t="str">
        <f ca="1">BingoCardGenerator.com!GM5</f>
        <v>Word 22</v>
      </c>
      <c r="FL8" s="150" t="str">
        <f ca="1">BingoCardGenerator.com!GN5</f>
        <v>Word 43</v>
      </c>
      <c r="FM8" s="150" t="str">
        <f ca="1">BingoCardGenerator.com!GO5</f>
        <v>Word 50</v>
      </c>
      <c r="FN8" s="151" t="str">
        <f ca="1">BingoCardGenerator.com!GP5</f>
        <v>Word 67</v>
      </c>
      <c r="FO8" s="149" t="str">
        <f ca="1">BingoCardGenerator.com!GQ5</f>
        <v>Word 1</v>
      </c>
      <c r="FP8" s="150" t="str">
        <f ca="1">BingoCardGenerator.com!GR5</f>
        <v>Word 28</v>
      </c>
      <c r="FQ8" s="150" t="str">
        <f ca="1">BingoCardGenerator.com!GS5</f>
        <v>Word 37</v>
      </c>
      <c r="FR8" s="150" t="str">
        <f ca="1">BingoCardGenerator.com!GT5</f>
        <v>Word 53</v>
      </c>
      <c r="FS8" s="151" t="str">
        <f ca="1">BingoCardGenerator.com!GU5</f>
        <v>Word 65</v>
      </c>
      <c r="FT8" s="149" t="str">
        <f ca="1">BingoCardGenerator.com!GW5</f>
        <v>Word 7</v>
      </c>
      <c r="FU8" s="150" t="str">
        <f ca="1">BingoCardGenerator.com!GX5</f>
        <v>Word 19</v>
      </c>
      <c r="FV8" s="150" t="str">
        <f ca="1">BingoCardGenerator.com!GY5</f>
        <v>Word 32</v>
      </c>
      <c r="FW8" s="150" t="str">
        <f ca="1">BingoCardGenerator.com!GZ5</f>
        <v>Word 57</v>
      </c>
      <c r="FX8" s="151" t="str">
        <f ca="1">BingoCardGenerator.com!HA5</f>
        <v>Word 62</v>
      </c>
      <c r="FY8" s="149" t="str">
        <f ca="1">BingoCardGenerator.com!HB5</f>
        <v>Word 8</v>
      </c>
      <c r="FZ8" s="150" t="str">
        <f ca="1">BingoCardGenerator.com!HC5</f>
        <v>Word 24</v>
      </c>
      <c r="GA8" s="150" t="str">
        <f ca="1">BingoCardGenerator.com!HD5</f>
        <v>Word 33</v>
      </c>
      <c r="GB8" s="150" t="str">
        <f ca="1">BingoCardGenerator.com!HE5</f>
        <v>Word 48</v>
      </c>
      <c r="GC8" s="151" t="str">
        <f ca="1">BingoCardGenerator.com!HF5</f>
        <v>Word 62</v>
      </c>
      <c r="GD8" s="149" t="str">
        <f ca="1">BingoCardGenerator.com!HH5</f>
        <v>Word 11</v>
      </c>
      <c r="GE8" s="150" t="str">
        <f ca="1">BingoCardGenerator.com!HI5</f>
        <v>Word 26</v>
      </c>
      <c r="GF8" s="150" t="str">
        <f ca="1">BingoCardGenerator.com!HJ5</f>
        <v>Word 35</v>
      </c>
      <c r="GG8" s="150" t="str">
        <f ca="1">BingoCardGenerator.com!HK5</f>
        <v>Word 49</v>
      </c>
      <c r="GH8" s="151" t="str">
        <f ca="1">BingoCardGenerator.com!HL5</f>
        <v>Word 63</v>
      </c>
      <c r="GI8" s="149" t="str">
        <f ca="1">BingoCardGenerator.com!HM5</f>
        <v>Word 3</v>
      </c>
      <c r="GJ8" s="150" t="str">
        <f ca="1">BingoCardGenerator.com!HN5</f>
        <v>Word 18</v>
      </c>
      <c r="GK8" s="150" t="str">
        <f ca="1">BingoCardGenerator.com!HO5</f>
        <v>Word 39</v>
      </c>
      <c r="GL8" s="150" t="str">
        <f ca="1">BingoCardGenerator.com!HP5</f>
        <v>Word 56</v>
      </c>
      <c r="GM8" s="151" t="str">
        <f ca="1">BingoCardGenerator.com!HQ5</f>
        <v>Word 64</v>
      </c>
      <c r="GN8" s="149" t="str">
        <f ca="1">BingoCardGenerator.com!HS5</f>
        <v>Word 5</v>
      </c>
      <c r="GO8" s="150" t="str">
        <f ca="1">BingoCardGenerator.com!HT5</f>
        <v>Word 24</v>
      </c>
      <c r="GP8" s="150" t="str">
        <f ca="1">BingoCardGenerator.com!HU5</f>
        <v>Word 43</v>
      </c>
      <c r="GQ8" s="150" t="str">
        <f ca="1">BingoCardGenerator.com!HV5</f>
        <v>Word 59</v>
      </c>
      <c r="GR8" s="151" t="str">
        <f ca="1">BingoCardGenerator.com!HW5</f>
        <v>Word 67</v>
      </c>
      <c r="GS8" s="149" t="str">
        <f ca="1">BingoCardGenerator.com!HX5</f>
        <v>Word 13</v>
      </c>
      <c r="GT8" s="150" t="str">
        <f ca="1">BingoCardGenerator.com!HY5</f>
        <v>Word 18</v>
      </c>
      <c r="GU8" s="150" t="str">
        <f ca="1">BingoCardGenerator.com!HZ5</f>
        <v>Word 32</v>
      </c>
      <c r="GV8" s="150" t="str">
        <f ca="1">BingoCardGenerator.com!IA5</f>
        <v>Word 52</v>
      </c>
      <c r="GW8" s="151" t="str">
        <f ca="1">BingoCardGenerator.com!IB5</f>
        <v>Word 65</v>
      </c>
      <c r="GX8" s="149" t="str">
        <f ca="1">BingoCardGenerator.com!ID5</f>
        <v>Word 2</v>
      </c>
      <c r="GY8" s="150" t="str">
        <f ca="1">BingoCardGenerator.com!IE5</f>
        <v>Word 20</v>
      </c>
      <c r="GZ8" s="150" t="str">
        <f ca="1">BingoCardGenerator.com!IF5</f>
        <v>Word 44</v>
      </c>
      <c r="HA8" s="150" t="str">
        <f ca="1">BingoCardGenerator.com!IG5</f>
        <v>Word 58</v>
      </c>
      <c r="HB8" s="151" t="str">
        <f ca="1">BingoCardGenerator.com!IH5</f>
        <v>Word 63</v>
      </c>
      <c r="HC8" s="149" t="str">
        <f ca="1">BingoCardGenerator.com!II5</f>
        <v>Word 10</v>
      </c>
      <c r="HD8" s="150" t="str">
        <f ca="1">BingoCardGenerator.com!IJ5</f>
        <v>Word 30</v>
      </c>
      <c r="HE8" s="150" t="str">
        <f ca="1">BingoCardGenerator.com!IK5</f>
        <v>Word 37</v>
      </c>
      <c r="HF8" s="150" t="str">
        <f ca="1">BingoCardGenerator.com!IL5</f>
        <v>Word 47</v>
      </c>
      <c r="HG8" s="151" t="str">
        <f ca="1">BingoCardGenerator.com!IM5</f>
        <v>Word 65</v>
      </c>
      <c r="HH8" s="149" t="str">
        <f ca="1">BingoCardGenerator.com!IO5</f>
        <v>Word 4</v>
      </c>
      <c r="HI8" s="150" t="str">
        <f ca="1">BingoCardGenerator.com!IP5</f>
        <v>Word 24</v>
      </c>
      <c r="HJ8" s="150" t="str">
        <f ca="1">BingoCardGenerator.com!IQ5</f>
        <v>Word 38</v>
      </c>
      <c r="HK8" s="150" t="str">
        <f ca="1">BingoCardGenerator.com!IR5</f>
        <v>Word 53</v>
      </c>
      <c r="HL8" s="151" t="str">
        <f ca="1">BingoCardGenerator.com!IS5</f>
        <v>Word 67</v>
      </c>
      <c r="HM8" s="149" t="str">
        <f ca="1">BingoCardGenerator.com!IT5</f>
        <v>Word 4</v>
      </c>
      <c r="HN8" s="150" t="str">
        <f ca="1">BingoCardGenerator.com!IU5</f>
        <v>Word 16</v>
      </c>
      <c r="HO8" s="150" t="str">
        <f ca="1">BingoCardGenerator.com!IV5</f>
        <v>Word 37</v>
      </c>
      <c r="HP8" s="150" t="str">
        <f ca="1">BingoCardGenerator.com!IW5</f>
        <v>Word 51</v>
      </c>
      <c r="HQ8" s="151" t="str">
        <f ca="1">BingoCardGenerator.com!IX5</f>
        <v>Word 63</v>
      </c>
      <c r="HR8" s="149" t="str">
        <f ca="1">BingoCardGenerator.com!IZ5</f>
        <v>Word 6</v>
      </c>
      <c r="HS8" s="150" t="str">
        <f ca="1">BingoCardGenerator.com!JA5</f>
        <v>Word 27</v>
      </c>
      <c r="HT8" s="150" t="str">
        <f ca="1">BingoCardGenerator.com!JB5</f>
        <v>Word 39</v>
      </c>
      <c r="HU8" s="150" t="str">
        <f ca="1">BingoCardGenerator.com!JC5</f>
        <v>Word 54</v>
      </c>
      <c r="HV8" s="151" t="str">
        <f ca="1">BingoCardGenerator.com!JD5</f>
        <v>Word 67</v>
      </c>
      <c r="HW8" s="149" t="str">
        <f ca="1">BingoCardGenerator.com!JE5</f>
        <v>Word 6</v>
      </c>
      <c r="HX8" s="150" t="str">
        <f ca="1">BingoCardGenerator.com!JF5</f>
        <v>Word 23</v>
      </c>
      <c r="HY8" s="150" t="str">
        <f ca="1">BingoCardGenerator.com!JG5</f>
        <v>Word 43</v>
      </c>
      <c r="HZ8" s="150" t="str">
        <f ca="1">BingoCardGenerator.com!JH5</f>
        <v>Word 54</v>
      </c>
      <c r="IA8" s="151" t="str">
        <f ca="1">BingoCardGenerator.com!JI5</f>
        <v>Word 64</v>
      </c>
      <c r="IB8" s="149" t="str">
        <f ca="1">BingoCardGenerator.com!JK5</f>
        <v>Word 8</v>
      </c>
      <c r="IC8" s="150" t="str">
        <f ca="1">BingoCardGenerator.com!JL5</f>
        <v>Word 19</v>
      </c>
      <c r="ID8" s="150" t="str">
        <f ca="1">BingoCardGenerator.com!JM5</f>
        <v>Word 32</v>
      </c>
      <c r="IE8" s="150" t="str">
        <f ca="1">BingoCardGenerator.com!JN5</f>
        <v>Word 55</v>
      </c>
      <c r="IF8" s="151" t="str">
        <f ca="1">BingoCardGenerator.com!JO5</f>
        <v>Word 61</v>
      </c>
      <c r="IG8" s="149" t="str">
        <f ca="1">BingoCardGenerator.com!JP5</f>
        <v>Word 8</v>
      </c>
      <c r="IH8" s="150" t="str">
        <f ca="1">BingoCardGenerator.com!JQ5</f>
        <v>Word 25</v>
      </c>
      <c r="II8" s="150" t="str">
        <f ca="1">BingoCardGenerator.com!JR5</f>
        <v>Word 39</v>
      </c>
      <c r="IJ8" s="150" t="str">
        <f ca="1">BingoCardGenerator.com!JS5</f>
        <v>Word 60</v>
      </c>
      <c r="IK8" s="151" t="str">
        <f ca="1">BingoCardGenerator.com!JT5</f>
        <v>Word 62</v>
      </c>
      <c r="IL8" s="149" t="str">
        <f ca="1">BingoCardGenerator.com!JV5</f>
        <v>Word 2</v>
      </c>
      <c r="IM8" s="150" t="str">
        <f ca="1">BingoCardGenerator.com!JW5</f>
        <v>Word 28</v>
      </c>
      <c r="IN8" s="150" t="str">
        <f ca="1">BingoCardGenerator.com!JX5</f>
        <v>Word 34</v>
      </c>
      <c r="IO8" s="150" t="str">
        <f ca="1">BingoCardGenerator.com!JY5</f>
        <v>Word 54</v>
      </c>
      <c r="IP8" s="151" t="str">
        <f ca="1">BingoCardGenerator.com!JZ5</f>
        <v>Word 69</v>
      </c>
      <c r="IQ8" s="149" t="str">
        <f ca="1">BingoCardGenerator.com!KA5</f>
        <v>Word 1</v>
      </c>
      <c r="IR8" s="150" t="str">
        <f ca="1">BingoCardGenerator.com!KB5</f>
        <v>Word 19</v>
      </c>
      <c r="IS8" s="150" t="str">
        <f ca="1">BingoCardGenerator.com!KC5</f>
        <v>Word 42</v>
      </c>
      <c r="IT8" s="150" t="str">
        <f ca="1">BingoCardGenerator.com!KD5</f>
        <v>Word 48</v>
      </c>
      <c r="IU8" s="151" t="str">
        <f ca="1">BingoCardGenerator.com!KE5</f>
        <v>Word 75</v>
      </c>
      <c r="IV8" s="149" t="str">
        <f ca="1">BingoCardGenerator.com!KG5</f>
        <v>Word 11</v>
      </c>
      <c r="IW8" s="150" t="str">
        <f ca="1">BingoCardGenerator.com!KH5</f>
        <v>Word 24</v>
      </c>
      <c r="IX8" s="150" t="str">
        <f ca="1">BingoCardGenerator.com!KI5</f>
        <v>Word 33</v>
      </c>
      <c r="IY8" s="150" t="str">
        <f ca="1">BingoCardGenerator.com!KJ5</f>
        <v>Word 53</v>
      </c>
      <c r="IZ8" s="151" t="str">
        <f ca="1">BingoCardGenerator.com!KK5</f>
        <v>Word 75</v>
      </c>
      <c r="JA8" s="149" t="str">
        <f ca="1">BingoCardGenerator.com!KL5</f>
        <v>Word 12</v>
      </c>
      <c r="JB8" s="150" t="str">
        <f ca="1">BingoCardGenerator.com!KM5</f>
        <v>Word 21</v>
      </c>
      <c r="JC8" s="150" t="str">
        <f ca="1">BingoCardGenerator.com!KN5</f>
        <v>Word 33</v>
      </c>
      <c r="JD8" s="150" t="str">
        <f ca="1">BingoCardGenerator.com!KO5</f>
        <v>Word 56</v>
      </c>
      <c r="JE8" s="151" t="str">
        <f ca="1">BingoCardGenerator.com!KP5</f>
        <v>Word 71</v>
      </c>
      <c r="JF8" s="149" t="str">
        <f ca="1">BingoCardGenerator.com!KR5</f>
        <v>Word 1</v>
      </c>
      <c r="JG8" s="150" t="str">
        <f ca="1">BingoCardGenerator.com!KS5</f>
        <v>Word 17</v>
      </c>
      <c r="JH8" s="150" t="str">
        <f ca="1">BingoCardGenerator.com!KT5</f>
        <v>Word 40</v>
      </c>
      <c r="JI8" s="150" t="str">
        <f ca="1">BingoCardGenerator.com!KU5</f>
        <v>Word 47</v>
      </c>
      <c r="JJ8" s="151" t="str">
        <f ca="1">BingoCardGenerator.com!KV5</f>
        <v>Word 64</v>
      </c>
      <c r="JK8" s="149" t="str">
        <f ca="1">BingoCardGenerator.com!KW5</f>
        <v>Word 3</v>
      </c>
      <c r="JL8" s="150" t="str">
        <f ca="1">BingoCardGenerator.com!KX5</f>
        <v>Word 30</v>
      </c>
      <c r="JM8" s="150" t="str">
        <f ca="1">BingoCardGenerator.com!KY5</f>
        <v>Word 35</v>
      </c>
      <c r="JN8" s="150" t="str">
        <f ca="1">BingoCardGenerator.com!KZ5</f>
        <v>Word 55</v>
      </c>
      <c r="JO8" s="151" t="str">
        <f ca="1">BingoCardGenerator.com!LA5</f>
        <v>Word 67</v>
      </c>
      <c r="JP8" s="149" t="str">
        <f ca="1">BingoCardGenerator.com!LC5</f>
        <v>Word 5</v>
      </c>
      <c r="JQ8" s="150" t="str">
        <f ca="1">BingoCardGenerator.com!LD5</f>
        <v>Word 30</v>
      </c>
      <c r="JR8" s="150" t="str">
        <f ca="1">BingoCardGenerator.com!LE5</f>
        <v>Word 45</v>
      </c>
      <c r="JS8" s="150" t="str">
        <f ca="1">BingoCardGenerator.com!LF5</f>
        <v>Word 50</v>
      </c>
      <c r="JT8" s="151" t="str">
        <f ca="1">BingoCardGenerator.com!LG5</f>
        <v>Word 72</v>
      </c>
      <c r="JU8" s="149" t="str">
        <f ca="1">BingoCardGenerator.com!LH5</f>
        <v>Word 11</v>
      </c>
      <c r="JV8" s="150" t="str">
        <f ca="1">BingoCardGenerator.com!LI5</f>
        <v>Word 19</v>
      </c>
      <c r="JW8" s="150" t="str">
        <f ca="1">BingoCardGenerator.com!LJ5</f>
        <v>Word 42</v>
      </c>
      <c r="JX8" s="150" t="str">
        <f ca="1">BingoCardGenerator.com!LK5</f>
        <v>Word 48</v>
      </c>
      <c r="JY8" s="151" t="str">
        <f ca="1">BingoCardGenerator.com!LL5</f>
        <v>Word 66</v>
      </c>
      <c r="JZ8" s="149" t="str">
        <f ca="1">BingoCardGenerator.com!LN5</f>
        <v>Word 2</v>
      </c>
      <c r="KA8" s="150" t="str">
        <f ca="1">BingoCardGenerator.com!LO5</f>
        <v>Word 27</v>
      </c>
      <c r="KB8" s="150" t="str">
        <f ca="1">BingoCardGenerator.com!LP5</f>
        <v>Word 41</v>
      </c>
      <c r="KC8" s="150" t="str">
        <f ca="1">BingoCardGenerator.com!LQ5</f>
        <v>Word 49</v>
      </c>
      <c r="KD8" s="151" t="str">
        <f ca="1">BingoCardGenerator.com!LR5</f>
        <v>Word 70</v>
      </c>
      <c r="KE8" s="149" t="str">
        <f ca="1">BingoCardGenerator.com!LS5</f>
        <v>Word 2</v>
      </c>
      <c r="KF8" s="150" t="str">
        <f ca="1">BingoCardGenerator.com!LT5</f>
        <v>Word 17</v>
      </c>
      <c r="KG8" s="150" t="str">
        <f ca="1">BingoCardGenerator.com!LU5</f>
        <v>Word 31</v>
      </c>
      <c r="KH8" s="150" t="str">
        <f ca="1">BingoCardGenerator.com!LV5</f>
        <v>Word 46</v>
      </c>
      <c r="KI8" s="151" t="str">
        <f ca="1">BingoCardGenerator.com!LW5</f>
        <v>Word 74</v>
      </c>
      <c r="KJ8" s="149" t="str">
        <f ca="1">BingoCardGenerator.com!LY5</f>
        <v>Word 11</v>
      </c>
      <c r="KK8" s="150" t="str">
        <f ca="1">BingoCardGenerator.com!LZ5</f>
        <v>Word 17</v>
      </c>
      <c r="KL8" s="150" t="str">
        <f ca="1">BingoCardGenerator.com!MA5</f>
        <v>Word 37</v>
      </c>
      <c r="KM8" s="150" t="str">
        <f ca="1">BingoCardGenerator.com!MB5</f>
        <v>Word 58</v>
      </c>
      <c r="KN8" s="151" t="str">
        <f ca="1">BingoCardGenerator.com!MC5</f>
        <v>Word 73</v>
      </c>
      <c r="KO8" s="149" t="str">
        <f ca="1">BingoCardGenerator.com!MD5</f>
        <v>Word 1</v>
      </c>
      <c r="KP8" s="150" t="str">
        <f ca="1">BingoCardGenerator.com!ME5</f>
        <v>Word 24</v>
      </c>
      <c r="KQ8" s="150" t="str">
        <f ca="1">BingoCardGenerator.com!MF5</f>
        <v>Word 36</v>
      </c>
      <c r="KR8" s="150" t="str">
        <f ca="1">BingoCardGenerator.com!MG5</f>
        <v>Word 56</v>
      </c>
      <c r="KS8" s="151" t="str">
        <f ca="1">BingoCardGenerator.com!MH5</f>
        <v>Word 75</v>
      </c>
      <c r="KT8" s="149" t="str">
        <f ca="1">BingoCardGenerator.com!MJ5</f>
        <v>Word 7</v>
      </c>
      <c r="KU8" s="150" t="str">
        <f ca="1">BingoCardGenerator.com!MK5</f>
        <v>Word 23</v>
      </c>
      <c r="KV8" s="150" t="str">
        <f ca="1">BingoCardGenerator.com!ML5</f>
        <v>Word 44</v>
      </c>
      <c r="KW8" s="150" t="str">
        <f ca="1">BingoCardGenerator.com!MM5</f>
        <v>Word 47</v>
      </c>
      <c r="KX8" s="151" t="str">
        <f ca="1">BingoCardGenerator.com!MN5</f>
        <v>Word 66</v>
      </c>
      <c r="KY8" s="149" t="str">
        <f ca="1">BingoCardGenerator.com!MO5</f>
        <v>Word 14</v>
      </c>
      <c r="KZ8" s="150" t="str">
        <f ca="1">BingoCardGenerator.com!MP5</f>
        <v>Word 19</v>
      </c>
      <c r="LA8" s="150" t="str">
        <f ca="1">BingoCardGenerator.com!MQ5</f>
        <v>Word 32</v>
      </c>
      <c r="LB8" s="150" t="str">
        <f ca="1">BingoCardGenerator.com!MR5</f>
        <v>Word 50</v>
      </c>
      <c r="LC8" s="151" t="str">
        <f ca="1">BingoCardGenerator.com!MS5</f>
        <v>Word 61</v>
      </c>
      <c r="LD8" s="149" t="str">
        <f ca="1">BingoCardGenerator.com!MU5</f>
        <v>Word 5</v>
      </c>
      <c r="LE8" s="150" t="str">
        <f ca="1">BingoCardGenerator.com!MV5</f>
        <v>Word 18</v>
      </c>
      <c r="LF8" s="150" t="str">
        <f ca="1">BingoCardGenerator.com!MW5</f>
        <v>Word 32</v>
      </c>
      <c r="LG8" s="150" t="str">
        <f ca="1">BingoCardGenerator.com!MX5</f>
        <v>Word 57</v>
      </c>
      <c r="LH8" s="151" t="str">
        <f ca="1">BingoCardGenerator.com!MY5</f>
        <v>Word 68</v>
      </c>
      <c r="LI8" s="149" t="str">
        <f ca="1">BingoCardGenerator.com!MZ5</f>
        <v>Word 13</v>
      </c>
      <c r="LJ8" s="150" t="str">
        <f ca="1">BingoCardGenerator.com!NA5</f>
        <v>Word 19</v>
      </c>
      <c r="LK8" s="150" t="str">
        <f ca="1">BingoCardGenerator.com!NB5</f>
        <v>Word 35</v>
      </c>
      <c r="LL8" s="150" t="str">
        <f ca="1">BingoCardGenerator.com!NC5</f>
        <v>Word 55</v>
      </c>
      <c r="LM8" s="151" t="str">
        <f ca="1">BingoCardGenerator.com!ND5</f>
        <v>Word 65</v>
      </c>
      <c r="LN8" s="149" t="str">
        <f ca="1">BingoCardGenerator.com!NF5</f>
        <v>Word 14</v>
      </c>
      <c r="LO8" s="150" t="str">
        <f ca="1">BingoCardGenerator.com!NG5</f>
        <v>Word 19</v>
      </c>
      <c r="LP8" s="150" t="str">
        <f ca="1">BingoCardGenerator.com!NH5</f>
        <v>Word 33</v>
      </c>
      <c r="LQ8" s="150" t="str">
        <f ca="1">BingoCardGenerator.com!NI5</f>
        <v>Word 57</v>
      </c>
      <c r="LR8" s="151" t="str">
        <f ca="1">BingoCardGenerator.com!NJ5</f>
        <v>Word 71</v>
      </c>
      <c r="LS8" s="149" t="str">
        <f ca="1">BingoCardGenerator.com!NK5</f>
        <v>Word 14</v>
      </c>
      <c r="LT8" s="150" t="str">
        <f ca="1">BingoCardGenerator.com!NL5</f>
        <v>Word 27</v>
      </c>
      <c r="LU8" s="150" t="str">
        <f ca="1">BingoCardGenerator.com!NM5</f>
        <v>Word 36</v>
      </c>
      <c r="LV8" s="150" t="str">
        <f ca="1">BingoCardGenerator.com!NN5</f>
        <v>Word 51</v>
      </c>
      <c r="LW8" s="151" t="str">
        <f ca="1">BingoCardGenerator.com!NO5</f>
        <v>Word 73</v>
      </c>
      <c r="LX8" s="149" t="str">
        <f ca="1">BingoCardGenerator.com!NQ5</f>
        <v>Word 13</v>
      </c>
      <c r="LY8" s="150" t="str">
        <f ca="1">BingoCardGenerator.com!NR5</f>
        <v>Word 21</v>
      </c>
      <c r="LZ8" s="150" t="str">
        <f ca="1">BingoCardGenerator.com!NS5</f>
        <v>Word 44</v>
      </c>
      <c r="MA8" s="150" t="str">
        <f ca="1">BingoCardGenerator.com!NT5</f>
        <v>Word 52</v>
      </c>
      <c r="MB8" s="151" t="str">
        <f ca="1">BingoCardGenerator.com!NU5</f>
        <v>Word 64</v>
      </c>
      <c r="MC8" s="149" t="str">
        <f ca="1">BingoCardGenerator.com!NV5</f>
        <v>Word 13</v>
      </c>
      <c r="MD8" s="150" t="str">
        <f ca="1">BingoCardGenerator.com!NW5</f>
        <v>Word 27</v>
      </c>
      <c r="ME8" s="150" t="str">
        <f ca="1">BingoCardGenerator.com!NX5</f>
        <v>Word 35</v>
      </c>
      <c r="MF8" s="150" t="str">
        <f ca="1">BingoCardGenerator.com!NY5</f>
        <v>Word 56</v>
      </c>
      <c r="MG8" s="151" t="str">
        <f ca="1">BingoCardGenerator.com!NZ5</f>
        <v>Word 66</v>
      </c>
      <c r="MH8" s="149" t="str">
        <f ca="1">BingoCardGenerator.com!OB5</f>
        <v>Word 7</v>
      </c>
      <c r="MI8" s="150" t="str">
        <f ca="1">BingoCardGenerator.com!OC5</f>
        <v>Word 16</v>
      </c>
      <c r="MJ8" s="150" t="str">
        <f ca="1">BingoCardGenerator.com!OD5</f>
        <v>Word 38</v>
      </c>
      <c r="MK8" s="150" t="str">
        <f ca="1">BingoCardGenerator.com!OE5</f>
        <v>Word 53</v>
      </c>
      <c r="ML8" s="151" t="str">
        <f ca="1">BingoCardGenerator.com!OF5</f>
        <v>Word 67</v>
      </c>
      <c r="MM8" s="149" t="str">
        <f ca="1">BingoCardGenerator.com!OG5</f>
        <v>Word 12</v>
      </c>
      <c r="MN8" s="150" t="str">
        <f ca="1">BingoCardGenerator.com!OH5</f>
        <v>Word 28</v>
      </c>
      <c r="MO8" s="150" t="str">
        <f ca="1">BingoCardGenerator.com!OI5</f>
        <v>Word 32</v>
      </c>
      <c r="MP8" s="150" t="str">
        <f ca="1">BingoCardGenerator.com!OJ5</f>
        <v>Word 51</v>
      </c>
      <c r="MQ8" s="151" t="str">
        <f ca="1">BingoCardGenerator.com!OK5</f>
        <v>Word 71</v>
      </c>
      <c r="MR8" s="149" t="str">
        <f ca="1">BingoCardGenerator.com!OM5</f>
        <v>Word 6</v>
      </c>
      <c r="MS8" s="150" t="str">
        <f ca="1">BingoCardGenerator.com!ON5</f>
        <v>Word 26</v>
      </c>
      <c r="MT8" s="150" t="str">
        <f ca="1">BingoCardGenerator.com!OO5</f>
        <v>Word 45</v>
      </c>
      <c r="MU8" s="150" t="str">
        <f ca="1">BingoCardGenerator.com!OP5</f>
        <v>Word 58</v>
      </c>
      <c r="MV8" s="151" t="str">
        <f ca="1">BingoCardGenerator.com!OQ5</f>
        <v>Word 70</v>
      </c>
      <c r="MW8" s="149" t="str">
        <f ca="1">BingoCardGenerator.com!OR5</f>
        <v>Word 9</v>
      </c>
      <c r="MX8" s="150" t="str">
        <f ca="1">BingoCardGenerator.com!OS5</f>
        <v>Word 16</v>
      </c>
      <c r="MY8" s="150" t="str">
        <f ca="1">BingoCardGenerator.com!OT5</f>
        <v>Word 32</v>
      </c>
      <c r="MZ8" s="150" t="str">
        <f ca="1">BingoCardGenerator.com!OU5</f>
        <v>Word 55</v>
      </c>
      <c r="NA8" s="151" t="str">
        <f ca="1">BingoCardGenerator.com!OV5</f>
        <v>Word 62</v>
      </c>
      <c r="NB8" s="149" t="str">
        <f ca="1">BingoCardGenerator.com!OX5</f>
        <v>Word 2</v>
      </c>
      <c r="NC8" s="150" t="str">
        <f ca="1">BingoCardGenerator.com!OY5</f>
        <v>Word 25</v>
      </c>
      <c r="ND8" s="150" t="str">
        <f ca="1">BingoCardGenerator.com!OZ5</f>
        <v>Word 39</v>
      </c>
      <c r="NE8" s="150" t="str">
        <f ca="1">BingoCardGenerator.com!PA5</f>
        <v>Word 58</v>
      </c>
      <c r="NF8" s="151" t="str">
        <f ca="1">BingoCardGenerator.com!PB5</f>
        <v>Word 75</v>
      </c>
      <c r="NG8" s="149" t="str">
        <f ca="1">BingoCardGenerator.com!PC5</f>
        <v>Word 13</v>
      </c>
      <c r="NH8" s="150" t="str">
        <f ca="1">BingoCardGenerator.com!PD5</f>
        <v>Word 23</v>
      </c>
      <c r="NI8" s="150" t="str">
        <f ca="1">BingoCardGenerator.com!PE5</f>
        <v>Word 33</v>
      </c>
      <c r="NJ8" s="150" t="str">
        <f ca="1">BingoCardGenerator.com!PF5</f>
        <v>Word 50</v>
      </c>
      <c r="NK8" s="151" t="str">
        <f ca="1">BingoCardGenerator.com!PG5</f>
        <v>Word 75</v>
      </c>
      <c r="NL8" s="149" t="str">
        <f ca="1">BingoCardGenerator.com!PI5</f>
        <v>Word 3</v>
      </c>
      <c r="NM8" s="150" t="str">
        <f ca="1">BingoCardGenerator.com!PJ5</f>
        <v>Word 25</v>
      </c>
      <c r="NN8" s="150" t="str">
        <f ca="1">BingoCardGenerator.com!PK5</f>
        <v>Word 31</v>
      </c>
      <c r="NO8" s="150" t="str">
        <f ca="1">BingoCardGenerator.com!PL5</f>
        <v>Word 46</v>
      </c>
      <c r="NP8" s="151" t="str">
        <f ca="1">BingoCardGenerator.com!PM5</f>
        <v>Word 65</v>
      </c>
      <c r="NQ8" s="149" t="str">
        <f ca="1">BingoCardGenerator.com!PN5</f>
        <v>Word 15</v>
      </c>
      <c r="NR8" s="150" t="str">
        <f ca="1">BingoCardGenerator.com!PO5</f>
        <v>Word 24</v>
      </c>
      <c r="NS8" s="150" t="str">
        <f ca="1">BingoCardGenerator.com!PP5</f>
        <v>Word 35</v>
      </c>
      <c r="NT8" s="150" t="str">
        <f ca="1">BingoCardGenerator.com!PQ5</f>
        <v>Word 58</v>
      </c>
      <c r="NU8" s="151" t="str">
        <f ca="1">BingoCardGenerator.com!PR5</f>
        <v>Word 63</v>
      </c>
      <c r="NV8" s="149" t="str">
        <f ca="1">BingoCardGenerator.com!PT5</f>
        <v>Word 12</v>
      </c>
      <c r="NW8" s="150" t="str">
        <f ca="1">BingoCardGenerator.com!PU5</f>
        <v>Word 19</v>
      </c>
      <c r="NX8" s="150" t="str">
        <f ca="1">BingoCardGenerator.com!PV5</f>
        <v>Word 45</v>
      </c>
      <c r="NY8" s="150" t="str">
        <f ca="1">BingoCardGenerator.com!PW5</f>
        <v>Word 46</v>
      </c>
      <c r="NZ8" s="151" t="str">
        <f ca="1">BingoCardGenerator.com!PX5</f>
        <v>Word 69</v>
      </c>
      <c r="OA8" s="149" t="str">
        <f ca="1">BingoCardGenerator.com!PY5</f>
        <v>Word 3</v>
      </c>
      <c r="OB8" s="150" t="str">
        <f ca="1">BingoCardGenerator.com!PZ5</f>
        <v>Word 25</v>
      </c>
      <c r="OC8" s="150" t="str">
        <f ca="1">BingoCardGenerator.com!QA5</f>
        <v>Word 37</v>
      </c>
      <c r="OD8" s="150" t="str">
        <f ca="1">BingoCardGenerator.com!QB5</f>
        <v>Word 50</v>
      </c>
      <c r="OE8" s="151" t="str">
        <f ca="1">BingoCardGenerator.com!QC5</f>
        <v>Word 64</v>
      </c>
      <c r="OF8" s="149" t="str">
        <f ca="1">BingoCardGenerator.com!QE5</f>
        <v>Word 4</v>
      </c>
      <c r="OG8" s="150" t="str">
        <f ca="1">BingoCardGenerator.com!QF5</f>
        <v>Word 16</v>
      </c>
      <c r="OH8" s="150" t="str">
        <f ca="1">BingoCardGenerator.com!QG5</f>
        <v>Word 43</v>
      </c>
      <c r="OI8" s="150" t="str">
        <f ca="1">BingoCardGenerator.com!QH5</f>
        <v>Word 56</v>
      </c>
      <c r="OJ8" s="151" t="str">
        <f ca="1">BingoCardGenerator.com!QI5</f>
        <v>Word 73</v>
      </c>
      <c r="OK8" s="149" t="str">
        <f ca="1">BingoCardGenerator.com!QJ5</f>
        <v>Word 5</v>
      </c>
      <c r="OL8" s="150" t="str">
        <f ca="1">BingoCardGenerator.com!QK5</f>
        <v>Word 28</v>
      </c>
      <c r="OM8" s="150" t="str">
        <f ca="1">BingoCardGenerator.com!QL5</f>
        <v>Word 45</v>
      </c>
      <c r="ON8" s="150" t="str">
        <f ca="1">BingoCardGenerator.com!QM5</f>
        <v>Word 46</v>
      </c>
      <c r="OO8" s="151" t="str">
        <f ca="1">BingoCardGenerator.com!QN5</f>
        <v>Word 66</v>
      </c>
      <c r="OP8" s="149" t="str">
        <f ca="1">BingoCardGenerator.com!QP5</f>
        <v>Word 10</v>
      </c>
      <c r="OQ8" s="150" t="str">
        <f ca="1">BingoCardGenerator.com!QQ5</f>
        <v>Word 19</v>
      </c>
      <c r="OR8" s="150" t="str">
        <f ca="1">BingoCardGenerator.com!QR5</f>
        <v>Word 33</v>
      </c>
      <c r="OS8" s="150" t="str">
        <f ca="1">BingoCardGenerator.com!QS5</f>
        <v>Word 46</v>
      </c>
      <c r="OT8" s="151" t="str">
        <f ca="1">BingoCardGenerator.com!QT5</f>
        <v>Word 70</v>
      </c>
      <c r="OU8" s="149" t="str">
        <f ca="1">BingoCardGenerator.com!QU5</f>
        <v>Word 1</v>
      </c>
      <c r="OV8" s="150" t="str">
        <f ca="1">BingoCardGenerator.com!QV5</f>
        <v>Word 18</v>
      </c>
      <c r="OW8" s="150" t="str">
        <f ca="1">BingoCardGenerator.com!QW5</f>
        <v>Word 31</v>
      </c>
      <c r="OX8" s="150" t="str">
        <f ca="1">BingoCardGenerator.com!QX5</f>
        <v>Word 53</v>
      </c>
      <c r="OY8" s="151" t="str">
        <f ca="1">BingoCardGenerator.com!QY5</f>
        <v>Word 68</v>
      </c>
      <c r="OZ8" s="149" t="str">
        <f ca="1">BingoCardGenerator.com!RA5</f>
        <v>Word 7</v>
      </c>
      <c r="PA8" s="150" t="str">
        <f ca="1">BingoCardGenerator.com!RB5</f>
        <v>Word 23</v>
      </c>
      <c r="PB8" s="150" t="str">
        <f ca="1">BingoCardGenerator.com!RC5</f>
        <v>Word 40</v>
      </c>
      <c r="PC8" s="150" t="str">
        <f ca="1">BingoCardGenerator.com!RD5</f>
        <v>Word 50</v>
      </c>
      <c r="PD8" s="151" t="str">
        <f ca="1">BingoCardGenerator.com!RE5</f>
        <v>Word 73</v>
      </c>
      <c r="PE8" s="149" t="str">
        <f ca="1">BingoCardGenerator.com!RF5</f>
        <v>Word 11</v>
      </c>
      <c r="PF8" s="150" t="str">
        <f ca="1">BingoCardGenerator.com!RG5</f>
        <v>Word 21</v>
      </c>
      <c r="PG8" s="150" t="str">
        <f ca="1">BingoCardGenerator.com!RH5</f>
        <v>Word 31</v>
      </c>
      <c r="PH8" s="150" t="str">
        <f ca="1">BingoCardGenerator.com!RI5</f>
        <v>Word 57</v>
      </c>
      <c r="PI8" s="151" t="str">
        <f ca="1">BingoCardGenerator.com!RJ5</f>
        <v>Word 66</v>
      </c>
      <c r="PJ8" s="149" t="str">
        <f ca="1">BingoCardGenerator.com!RL5</f>
        <v>Word 11</v>
      </c>
      <c r="PK8" s="150" t="str">
        <f ca="1">BingoCardGenerator.com!RM5</f>
        <v>Word 30</v>
      </c>
      <c r="PL8" s="150" t="str">
        <f ca="1">BingoCardGenerator.com!RN5</f>
        <v>Word 35</v>
      </c>
      <c r="PM8" s="150" t="str">
        <f ca="1">BingoCardGenerator.com!RO5</f>
        <v>Word 47</v>
      </c>
      <c r="PN8" s="151" t="str">
        <f ca="1">BingoCardGenerator.com!RP5</f>
        <v>Word 72</v>
      </c>
      <c r="PO8" s="149" t="str">
        <f ca="1">BingoCardGenerator.com!RQ5</f>
        <v>Word 3</v>
      </c>
      <c r="PP8" s="150" t="str">
        <f ca="1">BingoCardGenerator.com!RR5</f>
        <v>Word 26</v>
      </c>
      <c r="PQ8" s="150" t="str">
        <f ca="1">BingoCardGenerator.com!RS5</f>
        <v>Word 31</v>
      </c>
      <c r="PR8" s="150" t="str">
        <f ca="1">BingoCardGenerator.com!RT5</f>
        <v>Word 51</v>
      </c>
      <c r="PS8" s="151" t="str">
        <f ca="1">BingoCardGenerator.com!RU5</f>
        <v>Word 64</v>
      </c>
      <c r="PT8" s="149" t="str">
        <f ca="1">BingoCardGenerator.com!RW5</f>
        <v>Word 9</v>
      </c>
      <c r="PU8" s="150" t="str">
        <f ca="1">BingoCardGenerator.com!RX5</f>
        <v>Word 19</v>
      </c>
      <c r="PV8" s="150" t="str">
        <f ca="1">BingoCardGenerator.com!RY5</f>
        <v>Word 38</v>
      </c>
      <c r="PW8" s="150" t="str">
        <f ca="1">BingoCardGenerator.com!RZ5</f>
        <v>Word 48</v>
      </c>
      <c r="PX8" s="151" t="str">
        <f ca="1">BingoCardGenerator.com!SA5</f>
        <v>Word 65</v>
      </c>
      <c r="PY8" s="149" t="str">
        <f ca="1">BingoCardGenerator.com!SB5</f>
        <v>Word 5</v>
      </c>
      <c r="PZ8" s="150" t="str">
        <f ca="1">BingoCardGenerator.com!SC5</f>
        <v>Word 24</v>
      </c>
      <c r="QA8" s="150" t="str">
        <f ca="1">BingoCardGenerator.com!SD5</f>
        <v>Word 41</v>
      </c>
      <c r="QB8" s="150" t="str">
        <f ca="1">BingoCardGenerator.com!SE5</f>
        <v>Word 53</v>
      </c>
      <c r="QC8" s="151" t="str">
        <f ca="1">BingoCardGenerator.com!SF5</f>
        <v>Word 67</v>
      </c>
      <c r="QD8" s="149" t="str">
        <f ca="1">BingoCardGenerator.com!SH5</f>
        <v>Word 15</v>
      </c>
      <c r="QE8" s="150" t="str">
        <f ca="1">BingoCardGenerator.com!SI5</f>
        <v>Word 18</v>
      </c>
      <c r="QF8" s="150" t="str">
        <f ca="1">BingoCardGenerator.com!SJ5</f>
        <v>Word 33</v>
      </c>
      <c r="QG8" s="150" t="str">
        <f ca="1">BingoCardGenerator.com!SK5</f>
        <v>Word 55</v>
      </c>
      <c r="QH8" s="151" t="str">
        <f ca="1">BingoCardGenerator.com!SL5</f>
        <v>Word 61</v>
      </c>
      <c r="QI8" s="149" t="str">
        <f ca="1">BingoCardGenerator.com!SM5</f>
        <v>Word 8</v>
      </c>
      <c r="QJ8" s="150" t="str">
        <f ca="1">BingoCardGenerator.com!SN5</f>
        <v>Word 16</v>
      </c>
      <c r="QK8" s="150" t="str">
        <f ca="1">BingoCardGenerator.com!SO5</f>
        <v>Word 45</v>
      </c>
      <c r="QL8" s="150" t="str">
        <f ca="1">BingoCardGenerator.com!SP5</f>
        <v>Word 46</v>
      </c>
      <c r="QM8" s="151" t="str">
        <f ca="1">BingoCardGenerator.com!SQ5</f>
        <v>Word 61</v>
      </c>
      <c r="QN8" s="149" t="str">
        <f ca="1">BingoCardGenerator.com!SS5</f>
        <v>Word 7</v>
      </c>
      <c r="QO8" s="150" t="str">
        <f ca="1">BingoCardGenerator.com!ST5</f>
        <v>Word 27</v>
      </c>
      <c r="QP8" s="150" t="str">
        <f ca="1">BingoCardGenerator.com!SU5</f>
        <v>Word 32</v>
      </c>
      <c r="QQ8" s="150" t="str">
        <f ca="1">BingoCardGenerator.com!SV5</f>
        <v>Word 55</v>
      </c>
      <c r="QR8" s="151" t="str">
        <f ca="1">BingoCardGenerator.com!SW5</f>
        <v>Word 64</v>
      </c>
      <c r="QS8" s="149" t="str">
        <f ca="1">BingoCardGenerator.com!SX5</f>
        <v>Word 2</v>
      </c>
      <c r="QT8" s="150" t="str">
        <f ca="1">BingoCardGenerator.com!SY5</f>
        <v>Word 26</v>
      </c>
      <c r="QU8" s="150" t="str">
        <f ca="1">BingoCardGenerator.com!SZ5</f>
        <v>Word 44</v>
      </c>
      <c r="QV8" s="150" t="str">
        <f ca="1">BingoCardGenerator.com!TA5</f>
        <v>Word 49</v>
      </c>
      <c r="QW8" s="151" t="str">
        <f ca="1">BingoCardGenerator.com!TB5</f>
        <v>Word 63</v>
      </c>
      <c r="QX8" s="149" t="str">
        <f ca="1">BingoCardGenerator.com!TD5</f>
        <v>Word 10</v>
      </c>
      <c r="QY8" s="150" t="str">
        <f ca="1">BingoCardGenerator.com!TE5</f>
        <v>Word 16</v>
      </c>
      <c r="QZ8" s="150" t="str">
        <f ca="1">BingoCardGenerator.com!TF5</f>
        <v>Word 34</v>
      </c>
      <c r="RA8" s="150" t="str">
        <f ca="1">BingoCardGenerator.com!TG5</f>
        <v>Word 46</v>
      </c>
      <c r="RB8" s="151" t="str">
        <f ca="1">BingoCardGenerator.com!TH5</f>
        <v>Word 63</v>
      </c>
      <c r="RC8" s="149" t="str">
        <f ca="1">BingoCardGenerator.com!TI5</f>
        <v>Word 10</v>
      </c>
      <c r="RD8" s="150" t="str">
        <f ca="1">BingoCardGenerator.com!TJ5</f>
        <v>Word 29</v>
      </c>
      <c r="RE8" s="150" t="str">
        <f ca="1">BingoCardGenerator.com!TK5</f>
        <v>Word 43</v>
      </c>
      <c r="RF8" s="150" t="str">
        <f ca="1">BingoCardGenerator.com!TL5</f>
        <v>Word 52</v>
      </c>
      <c r="RG8" s="151" t="str">
        <f ca="1">BingoCardGenerator.com!TM5</f>
        <v>Word 70</v>
      </c>
      <c r="RH8" s="149" t="str">
        <f ca="1">BingoCardGenerator.com!TO5</f>
        <v>Word 10</v>
      </c>
      <c r="RI8" s="150" t="str">
        <f ca="1">BingoCardGenerator.com!TP5</f>
        <v>Word 30</v>
      </c>
      <c r="RJ8" s="150" t="str">
        <f ca="1">BingoCardGenerator.com!TQ5</f>
        <v>Word 31</v>
      </c>
      <c r="RK8" s="150" t="str">
        <f ca="1">BingoCardGenerator.com!TR5</f>
        <v>Word 60</v>
      </c>
      <c r="RL8" s="151" t="str">
        <f ca="1">BingoCardGenerator.com!TS5</f>
        <v>Word 73</v>
      </c>
      <c r="RM8" s="149" t="str">
        <f ca="1">BingoCardGenerator.com!TT5</f>
        <v>Word 13</v>
      </c>
      <c r="RN8" s="150" t="str">
        <f ca="1">BingoCardGenerator.com!TU5</f>
        <v>Word 30</v>
      </c>
      <c r="RO8" s="150" t="str">
        <f ca="1">BingoCardGenerator.com!TV5</f>
        <v>Word 37</v>
      </c>
      <c r="RP8" s="150" t="str">
        <f ca="1">BingoCardGenerator.com!TW5</f>
        <v>Word 57</v>
      </c>
      <c r="RQ8" s="151" t="str">
        <f ca="1">BingoCardGenerator.com!TX5</f>
        <v>Word 68</v>
      </c>
      <c r="RR8" s="149" t="str">
        <f ca="1">BingoCardGenerator.com!TZ5</f>
        <v>Word 9</v>
      </c>
      <c r="RS8" s="150" t="str">
        <f ca="1">BingoCardGenerator.com!UA5</f>
        <v>Word 27</v>
      </c>
      <c r="RT8" s="150" t="str">
        <f ca="1">BingoCardGenerator.com!UB5</f>
        <v>Word 42</v>
      </c>
      <c r="RU8" s="150" t="str">
        <f ca="1">BingoCardGenerator.com!UC5</f>
        <v>Word 51</v>
      </c>
      <c r="RV8" s="151" t="str">
        <f ca="1">BingoCardGenerator.com!UD5</f>
        <v>Word 68</v>
      </c>
      <c r="RW8" s="149" t="str">
        <f ca="1">BingoCardGenerator.com!UE5</f>
        <v>Word 9</v>
      </c>
      <c r="RX8" s="150" t="str">
        <f ca="1">BingoCardGenerator.com!UF5</f>
        <v>Word 17</v>
      </c>
      <c r="RY8" s="150" t="str">
        <f ca="1">BingoCardGenerator.com!UG5</f>
        <v>Word 40</v>
      </c>
      <c r="RZ8" s="150" t="str">
        <f ca="1">BingoCardGenerator.com!UH5</f>
        <v>Word 49</v>
      </c>
      <c r="SA8" s="151" t="str">
        <f ca="1">BingoCardGenerator.com!UI5</f>
        <v>Word 69</v>
      </c>
      <c r="SB8" s="149" t="str">
        <f ca="1">BingoCardGenerator.com!UK5</f>
        <v>Word 2</v>
      </c>
      <c r="SC8" s="150" t="str">
        <f ca="1">BingoCardGenerator.com!UL5</f>
        <v>Word 28</v>
      </c>
      <c r="SD8" s="150" t="str">
        <f ca="1">BingoCardGenerator.com!UM5</f>
        <v>Word 31</v>
      </c>
      <c r="SE8" s="150" t="str">
        <f ca="1">BingoCardGenerator.com!UN5</f>
        <v>Word 50</v>
      </c>
      <c r="SF8" s="151" t="str">
        <f ca="1">BingoCardGenerator.com!UO5</f>
        <v>Word 63</v>
      </c>
    </row>
    <row r="9" spans="1:501" s="148" customFormat="1" ht="105" customHeight="1" thickBot="1" x14ac:dyDescent="0.35">
      <c r="A9" s="152" t="str">
        <f ca="1">BingoCardGenerator.com!L6</f>
        <v>Word 7</v>
      </c>
      <c r="B9" s="153" t="str">
        <f ca="1">BingoCardGenerator.com!M6</f>
        <v>Word 25</v>
      </c>
      <c r="C9" s="153" t="str">
        <f ca="1">BingoCardGenerator.com!N6</f>
        <v>Word 33</v>
      </c>
      <c r="D9" s="153" t="str">
        <f ca="1">BingoCardGenerator.com!O6</f>
        <v>Word 59</v>
      </c>
      <c r="E9" s="154" t="str">
        <f ca="1">BingoCardGenerator.com!P6</f>
        <v>Word 65</v>
      </c>
      <c r="F9" s="152" t="str">
        <f ca="1">BingoCardGenerator.com!R6</f>
        <v>Word 8</v>
      </c>
      <c r="G9" s="153" t="str">
        <f ca="1">BingoCardGenerator.com!S6</f>
        <v>Word 26</v>
      </c>
      <c r="H9" s="153" t="str">
        <f ca="1">BingoCardGenerator.com!T6</f>
        <v>Word 42</v>
      </c>
      <c r="I9" s="153" t="str">
        <f ca="1">BingoCardGenerator.com!U6</f>
        <v>Word 54</v>
      </c>
      <c r="J9" s="154" t="str">
        <f ca="1">BingoCardGenerator.com!V6</f>
        <v>Word 71</v>
      </c>
      <c r="K9" s="152" t="str">
        <f ca="1">BingoCardGenerator.com!W6</f>
        <v>Word 13</v>
      </c>
      <c r="L9" s="153" t="str">
        <f ca="1">BingoCardGenerator.com!X6</f>
        <v>Word 23</v>
      </c>
      <c r="M9" s="153" t="str">
        <f ca="1">BingoCardGenerator.com!Y6</f>
        <v>Word 33</v>
      </c>
      <c r="N9" s="153" t="str">
        <f ca="1">BingoCardGenerator.com!Z6</f>
        <v>Word 55</v>
      </c>
      <c r="O9" s="154" t="str">
        <f ca="1">BingoCardGenerator.com!AA6</f>
        <v>Word 66</v>
      </c>
      <c r="P9" s="152" t="str">
        <f ca="1">BingoCardGenerator.com!AC6</f>
        <v>Word 1</v>
      </c>
      <c r="Q9" s="153" t="str">
        <f ca="1">BingoCardGenerator.com!AD6</f>
        <v>Word 25</v>
      </c>
      <c r="R9" s="153" t="str">
        <f ca="1">BingoCardGenerator.com!AE6</f>
        <v>Word 44</v>
      </c>
      <c r="S9" s="153" t="str">
        <f ca="1">BingoCardGenerator.com!AF6</f>
        <v>Word 52</v>
      </c>
      <c r="T9" s="154" t="str">
        <f ca="1">BingoCardGenerator.com!AG6</f>
        <v>Word 71</v>
      </c>
      <c r="U9" s="152" t="str">
        <f ca="1">BingoCardGenerator.com!AH6</f>
        <v>Word 8</v>
      </c>
      <c r="V9" s="153" t="str">
        <f ca="1">BingoCardGenerator.com!AI6</f>
        <v>Word 17</v>
      </c>
      <c r="W9" s="153" t="str">
        <f ca="1">BingoCardGenerator.com!AJ6</f>
        <v>Word 32</v>
      </c>
      <c r="X9" s="153" t="str">
        <f ca="1">BingoCardGenerator.com!AK6</f>
        <v>Word 57</v>
      </c>
      <c r="Y9" s="154" t="str">
        <f ca="1">BingoCardGenerator.com!AL6</f>
        <v>Word 69</v>
      </c>
      <c r="Z9" s="152" t="str">
        <f ca="1">BingoCardGenerator.com!AN6</f>
        <v>Word 7</v>
      </c>
      <c r="AA9" s="153" t="str">
        <f ca="1">BingoCardGenerator.com!AO6</f>
        <v>Word 26</v>
      </c>
      <c r="AB9" s="153" t="str">
        <f ca="1">BingoCardGenerator.com!AP6</f>
        <v>Word 32</v>
      </c>
      <c r="AC9" s="153" t="str">
        <f ca="1">BingoCardGenerator.com!AQ6</f>
        <v>Word 46</v>
      </c>
      <c r="AD9" s="154" t="str">
        <f ca="1">BingoCardGenerator.com!AR6</f>
        <v>Word 67</v>
      </c>
      <c r="AE9" s="152" t="str">
        <f ca="1">BingoCardGenerator.com!AS6</f>
        <v>Word 2</v>
      </c>
      <c r="AF9" s="153" t="str">
        <f ca="1">BingoCardGenerator.com!AT6</f>
        <v>Word 17</v>
      </c>
      <c r="AG9" s="153" t="str">
        <f ca="1">BingoCardGenerator.com!AU6</f>
        <v>Word 34</v>
      </c>
      <c r="AH9" s="153" t="str">
        <f ca="1">BingoCardGenerator.com!AV6</f>
        <v>Word 49</v>
      </c>
      <c r="AI9" s="154" t="str">
        <f ca="1">BingoCardGenerator.com!AW6</f>
        <v>Word 75</v>
      </c>
      <c r="AJ9" s="152" t="str">
        <f ca="1">BingoCardGenerator.com!AY6</f>
        <v>Word 7</v>
      </c>
      <c r="AK9" s="153" t="str">
        <f ca="1">BingoCardGenerator.com!AZ6</f>
        <v>Word 23</v>
      </c>
      <c r="AL9" s="153" t="str">
        <f ca="1">BingoCardGenerator.com!BA6</f>
        <v>Word 38</v>
      </c>
      <c r="AM9" s="153" t="str">
        <f ca="1">BingoCardGenerator.com!BB6</f>
        <v>Word 47</v>
      </c>
      <c r="AN9" s="154" t="str">
        <f ca="1">BingoCardGenerator.com!BC6</f>
        <v>Word 66</v>
      </c>
      <c r="AO9" s="152" t="str">
        <f ca="1">BingoCardGenerator.com!BD6</f>
        <v>Word 13</v>
      </c>
      <c r="AP9" s="153" t="str">
        <f ca="1">BingoCardGenerator.com!BE6</f>
        <v>Word 29</v>
      </c>
      <c r="AQ9" s="153" t="str">
        <f ca="1">BingoCardGenerator.com!BF6</f>
        <v>Word 42</v>
      </c>
      <c r="AR9" s="153" t="str">
        <f ca="1">BingoCardGenerator.com!BG6</f>
        <v>Word 47</v>
      </c>
      <c r="AS9" s="154" t="str">
        <f ca="1">BingoCardGenerator.com!BH6</f>
        <v>Word 68</v>
      </c>
      <c r="AT9" s="152" t="str">
        <f ca="1">BingoCardGenerator.com!BJ6</f>
        <v>Word 11</v>
      </c>
      <c r="AU9" s="153" t="str">
        <f ca="1">BingoCardGenerator.com!BK6</f>
        <v>Word 23</v>
      </c>
      <c r="AV9" s="153" t="str">
        <f ca="1">BingoCardGenerator.com!BL6</f>
        <v>Word 33</v>
      </c>
      <c r="AW9" s="153" t="str">
        <f ca="1">BingoCardGenerator.com!BM6</f>
        <v>Word 56</v>
      </c>
      <c r="AX9" s="154" t="str">
        <f ca="1">BingoCardGenerator.com!BN6</f>
        <v>Word 62</v>
      </c>
      <c r="AY9" s="152" t="str">
        <f ca="1">BingoCardGenerator.com!BO6</f>
        <v>Word 11</v>
      </c>
      <c r="AZ9" s="153" t="str">
        <f ca="1">BingoCardGenerator.com!BP6</f>
        <v>Word 18</v>
      </c>
      <c r="BA9" s="153" t="str">
        <f ca="1">BingoCardGenerator.com!BQ6</f>
        <v>Word 44</v>
      </c>
      <c r="BB9" s="153" t="str">
        <f ca="1">BingoCardGenerator.com!BR6</f>
        <v>Word 48</v>
      </c>
      <c r="BC9" s="154" t="str">
        <f ca="1">BingoCardGenerator.com!BS6</f>
        <v>Word 71</v>
      </c>
      <c r="BD9" s="152" t="str">
        <f ca="1">BingoCardGenerator.com!BU6</f>
        <v>Word 10</v>
      </c>
      <c r="BE9" s="153" t="str">
        <f ca="1">BingoCardGenerator.com!BV6</f>
        <v>Word 22</v>
      </c>
      <c r="BF9" s="153" t="str">
        <f ca="1">BingoCardGenerator.com!BW6</f>
        <v>Word 36</v>
      </c>
      <c r="BG9" s="153" t="str">
        <f ca="1">BingoCardGenerator.com!BX6</f>
        <v>Word 48</v>
      </c>
      <c r="BH9" s="154" t="str">
        <f ca="1">BingoCardGenerator.com!BY6</f>
        <v>Word 72</v>
      </c>
      <c r="BI9" s="152" t="str">
        <f ca="1">BingoCardGenerator.com!BZ6</f>
        <v>Word 8</v>
      </c>
      <c r="BJ9" s="153" t="str">
        <f ca="1">BingoCardGenerator.com!CA6</f>
        <v>Word 20</v>
      </c>
      <c r="BK9" s="153" t="str">
        <f ca="1">BingoCardGenerator.com!CB6</f>
        <v>Word 34</v>
      </c>
      <c r="BL9" s="153" t="str">
        <f ca="1">BingoCardGenerator.com!CC6</f>
        <v>Word 58</v>
      </c>
      <c r="BM9" s="154" t="str">
        <f ca="1">BingoCardGenerator.com!CD6</f>
        <v>Word 73</v>
      </c>
      <c r="BN9" s="152" t="str">
        <f ca="1">BingoCardGenerator.com!CF6</f>
        <v>Word 8</v>
      </c>
      <c r="BO9" s="153" t="str">
        <f ca="1">BingoCardGenerator.com!CG6</f>
        <v>Word 29</v>
      </c>
      <c r="BP9" s="153" t="str">
        <f ca="1">BingoCardGenerator.com!CH6</f>
        <v>Word 32</v>
      </c>
      <c r="BQ9" s="153" t="str">
        <f ca="1">BingoCardGenerator.com!CI6</f>
        <v>Word 58</v>
      </c>
      <c r="BR9" s="154" t="str">
        <f ca="1">BingoCardGenerator.com!CJ6</f>
        <v>Word 75</v>
      </c>
      <c r="BS9" s="152" t="str">
        <f ca="1">BingoCardGenerator.com!CK6</f>
        <v>Word 5</v>
      </c>
      <c r="BT9" s="153" t="str">
        <f ca="1">BingoCardGenerator.com!CL6</f>
        <v>Word 19</v>
      </c>
      <c r="BU9" s="153" t="str">
        <f ca="1">BingoCardGenerator.com!CM6</f>
        <v>Word 44</v>
      </c>
      <c r="BV9" s="153" t="str">
        <f ca="1">BingoCardGenerator.com!CN6</f>
        <v>Word 54</v>
      </c>
      <c r="BW9" s="154" t="str">
        <f ca="1">BingoCardGenerator.com!CO6</f>
        <v>Word 71</v>
      </c>
      <c r="BX9" s="152" t="str">
        <f ca="1">BingoCardGenerator.com!CQ6</f>
        <v>Word 2</v>
      </c>
      <c r="BY9" s="153" t="str">
        <f ca="1">BingoCardGenerator.com!CR6</f>
        <v>Word 23</v>
      </c>
      <c r="BZ9" s="153" t="str">
        <f ca="1">BingoCardGenerator.com!CS6</f>
        <v>Word 45</v>
      </c>
      <c r="CA9" s="153" t="str">
        <f ca="1">BingoCardGenerator.com!CT6</f>
        <v>Word 58</v>
      </c>
      <c r="CB9" s="154" t="str">
        <f ca="1">BingoCardGenerator.com!CU6</f>
        <v>Word 74</v>
      </c>
      <c r="CC9" s="152" t="str">
        <f ca="1">BingoCardGenerator.com!CV6</f>
        <v>Word 3</v>
      </c>
      <c r="CD9" s="153" t="str">
        <f ca="1">BingoCardGenerator.com!CW6</f>
        <v>Word 20</v>
      </c>
      <c r="CE9" s="153" t="str">
        <f ca="1">BingoCardGenerator.com!CX6</f>
        <v>Word 43</v>
      </c>
      <c r="CF9" s="153" t="str">
        <f ca="1">BingoCardGenerator.com!CY6</f>
        <v>Word 50</v>
      </c>
      <c r="CG9" s="154" t="str">
        <f ca="1">BingoCardGenerator.com!CZ6</f>
        <v>Word 62</v>
      </c>
      <c r="CH9" s="152" t="str">
        <f ca="1">BingoCardGenerator.com!DB6</f>
        <v>Word 1</v>
      </c>
      <c r="CI9" s="153" t="str">
        <f ca="1">BingoCardGenerator.com!DC6</f>
        <v>Word 16</v>
      </c>
      <c r="CJ9" s="153" t="str">
        <f ca="1">BingoCardGenerator.com!DD6</f>
        <v>Word 35</v>
      </c>
      <c r="CK9" s="153" t="str">
        <f ca="1">BingoCardGenerator.com!DE6</f>
        <v>Word 51</v>
      </c>
      <c r="CL9" s="154" t="str">
        <f ca="1">BingoCardGenerator.com!DF6</f>
        <v>Word 66</v>
      </c>
      <c r="CM9" s="152" t="str">
        <f ca="1">BingoCardGenerator.com!DG6</f>
        <v>Word 9</v>
      </c>
      <c r="CN9" s="153" t="str">
        <f ca="1">BingoCardGenerator.com!DH6</f>
        <v>Word 17</v>
      </c>
      <c r="CO9" s="153" t="str">
        <f ca="1">BingoCardGenerator.com!DI6</f>
        <v>Word 38</v>
      </c>
      <c r="CP9" s="153" t="str">
        <f ca="1">BingoCardGenerator.com!DJ6</f>
        <v>Word 59</v>
      </c>
      <c r="CQ9" s="154" t="str">
        <f ca="1">BingoCardGenerator.com!DK6</f>
        <v>Word 63</v>
      </c>
      <c r="CR9" s="152" t="str">
        <f ca="1">BingoCardGenerator.com!DM6</f>
        <v>Word 1</v>
      </c>
      <c r="CS9" s="153" t="str">
        <f ca="1">BingoCardGenerator.com!DN6</f>
        <v>Word 27</v>
      </c>
      <c r="CT9" s="153" t="str">
        <f ca="1">BingoCardGenerator.com!DO6</f>
        <v>Word 36</v>
      </c>
      <c r="CU9" s="153" t="str">
        <f ca="1">BingoCardGenerator.com!DP6</f>
        <v>Word 49</v>
      </c>
      <c r="CV9" s="154" t="str">
        <f ca="1">BingoCardGenerator.com!DQ6</f>
        <v>Word 67</v>
      </c>
      <c r="CW9" s="152" t="str">
        <f ca="1">BingoCardGenerator.com!DR6</f>
        <v>Word 2</v>
      </c>
      <c r="CX9" s="153" t="str">
        <f ca="1">BingoCardGenerator.com!DS6</f>
        <v>Word 27</v>
      </c>
      <c r="CY9" s="153" t="str">
        <f ca="1">BingoCardGenerator.com!DT6</f>
        <v>Word 43</v>
      </c>
      <c r="CZ9" s="153" t="str">
        <f ca="1">BingoCardGenerator.com!DU6</f>
        <v>Word 54</v>
      </c>
      <c r="DA9" s="154" t="str">
        <f ca="1">BingoCardGenerator.com!DV6</f>
        <v>Word 63</v>
      </c>
      <c r="DB9" s="152" t="str">
        <f ca="1">BingoCardGenerator.com!DX6</f>
        <v>Word 5</v>
      </c>
      <c r="DC9" s="153" t="str">
        <f ca="1">BingoCardGenerator.com!DY6</f>
        <v>Word 30</v>
      </c>
      <c r="DD9" s="153" t="str">
        <f ca="1">BingoCardGenerator.com!DZ6</f>
        <v>Word 32</v>
      </c>
      <c r="DE9" s="153" t="str">
        <f ca="1">BingoCardGenerator.com!EA6</f>
        <v>Word 51</v>
      </c>
      <c r="DF9" s="154" t="str">
        <f ca="1">BingoCardGenerator.com!EB6</f>
        <v>Word 68</v>
      </c>
      <c r="DG9" s="152" t="str">
        <f ca="1">BingoCardGenerator.com!EC6</f>
        <v>Word 3</v>
      </c>
      <c r="DH9" s="153" t="str">
        <f ca="1">BingoCardGenerator.com!ED6</f>
        <v>Word 16</v>
      </c>
      <c r="DI9" s="153" t="str">
        <f ca="1">BingoCardGenerator.com!EE6</f>
        <v>Word 34</v>
      </c>
      <c r="DJ9" s="153" t="str">
        <f ca="1">BingoCardGenerator.com!EF6</f>
        <v>Word 49</v>
      </c>
      <c r="DK9" s="154" t="str">
        <f ca="1">BingoCardGenerator.com!EG6</f>
        <v>Word 63</v>
      </c>
      <c r="DL9" s="152" t="str">
        <f ca="1">BingoCardGenerator.com!EI6</f>
        <v>Word 2</v>
      </c>
      <c r="DM9" s="153" t="str">
        <f ca="1">BingoCardGenerator.com!EJ6</f>
        <v>Word 24</v>
      </c>
      <c r="DN9" s="153" t="str">
        <f ca="1">BingoCardGenerator.com!EK6</f>
        <v>Word 39</v>
      </c>
      <c r="DO9" s="153" t="str">
        <f ca="1">BingoCardGenerator.com!EL6</f>
        <v>Word 60</v>
      </c>
      <c r="DP9" s="154" t="str">
        <f ca="1">BingoCardGenerator.com!EM6</f>
        <v>Word 75</v>
      </c>
      <c r="DQ9" s="152" t="str">
        <f ca="1">BingoCardGenerator.com!EN6</f>
        <v>Word 12</v>
      </c>
      <c r="DR9" s="153" t="str">
        <f ca="1">BingoCardGenerator.com!EO6</f>
        <v>Word 24</v>
      </c>
      <c r="DS9" s="153" t="str">
        <f ca="1">BingoCardGenerator.com!EP6</f>
        <v>Word 31</v>
      </c>
      <c r="DT9" s="153" t="str">
        <f ca="1">BingoCardGenerator.com!EQ6</f>
        <v>Word 56</v>
      </c>
      <c r="DU9" s="154" t="str">
        <f ca="1">BingoCardGenerator.com!ER6</f>
        <v>Word 75</v>
      </c>
      <c r="DV9" s="152" t="str">
        <f ca="1">BingoCardGenerator.com!ET6</f>
        <v>Word 8</v>
      </c>
      <c r="DW9" s="153" t="str">
        <f ca="1">BingoCardGenerator.com!EU6</f>
        <v>Word 20</v>
      </c>
      <c r="DX9" s="153" t="str">
        <f ca="1">BingoCardGenerator.com!EV6</f>
        <v>Word 37</v>
      </c>
      <c r="DY9" s="153" t="str">
        <f ca="1">BingoCardGenerator.com!EW6</f>
        <v>Word 52</v>
      </c>
      <c r="DZ9" s="154" t="str">
        <f ca="1">BingoCardGenerator.com!EX6</f>
        <v>Word 62</v>
      </c>
      <c r="EA9" s="152" t="str">
        <f ca="1">BingoCardGenerator.com!EY6</f>
        <v>Word 14</v>
      </c>
      <c r="EB9" s="153" t="str">
        <f ca="1">BingoCardGenerator.com!EZ6</f>
        <v>Word 24</v>
      </c>
      <c r="EC9" s="153" t="str">
        <f ca="1">BingoCardGenerator.com!FA6</f>
        <v>Word 37</v>
      </c>
      <c r="ED9" s="153" t="str">
        <f ca="1">BingoCardGenerator.com!FB6</f>
        <v>Word 50</v>
      </c>
      <c r="EE9" s="154" t="str">
        <f ca="1">BingoCardGenerator.com!FC6</f>
        <v>Word 70</v>
      </c>
      <c r="EF9" s="152" t="str">
        <f ca="1">BingoCardGenerator.com!FE6</f>
        <v>Word 10</v>
      </c>
      <c r="EG9" s="153" t="str">
        <f ca="1">BingoCardGenerator.com!FF6</f>
        <v>Word 28</v>
      </c>
      <c r="EH9" s="153" t="str">
        <f ca="1">BingoCardGenerator.com!FG6</f>
        <v>Word 40</v>
      </c>
      <c r="EI9" s="153" t="str">
        <f ca="1">BingoCardGenerator.com!FH6</f>
        <v>Word 48</v>
      </c>
      <c r="EJ9" s="154" t="str">
        <f ca="1">BingoCardGenerator.com!FI6</f>
        <v>Word 65</v>
      </c>
      <c r="EK9" s="152" t="str">
        <f ca="1">BingoCardGenerator.com!FJ6</f>
        <v>Word 7</v>
      </c>
      <c r="EL9" s="153" t="str">
        <f ca="1">BingoCardGenerator.com!FK6</f>
        <v>Word 16</v>
      </c>
      <c r="EM9" s="153" t="str">
        <f ca="1">BingoCardGenerator.com!FL6</f>
        <v>Word 40</v>
      </c>
      <c r="EN9" s="153" t="str">
        <f ca="1">BingoCardGenerator.com!FM6</f>
        <v>Word 56</v>
      </c>
      <c r="EO9" s="154" t="str">
        <f ca="1">BingoCardGenerator.com!FN6</f>
        <v>Word 70</v>
      </c>
      <c r="EP9" s="152" t="str">
        <f ca="1">BingoCardGenerator.com!FP6</f>
        <v>Word 14</v>
      </c>
      <c r="EQ9" s="153" t="str">
        <f ca="1">BingoCardGenerator.com!FQ6</f>
        <v>Word 24</v>
      </c>
      <c r="ER9" s="153" t="str">
        <f ca="1">BingoCardGenerator.com!FR6</f>
        <v>Word 42</v>
      </c>
      <c r="ES9" s="153" t="str">
        <f ca="1">BingoCardGenerator.com!FS6</f>
        <v>Word 54</v>
      </c>
      <c r="ET9" s="154" t="str">
        <f ca="1">BingoCardGenerator.com!FT6</f>
        <v>Word 72</v>
      </c>
      <c r="EU9" s="152" t="str">
        <f ca="1">BingoCardGenerator.com!FU6</f>
        <v>Word 9</v>
      </c>
      <c r="EV9" s="153" t="str">
        <f ca="1">BingoCardGenerator.com!FV6</f>
        <v>Word 17</v>
      </c>
      <c r="EW9" s="153" t="str">
        <f ca="1">BingoCardGenerator.com!FW6</f>
        <v>Word 32</v>
      </c>
      <c r="EX9" s="153" t="str">
        <f ca="1">BingoCardGenerator.com!FX6</f>
        <v>Word 53</v>
      </c>
      <c r="EY9" s="154" t="str">
        <f ca="1">BingoCardGenerator.com!FY6</f>
        <v>Word 71</v>
      </c>
      <c r="EZ9" s="152" t="str">
        <f ca="1">BingoCardGenerator.com!GA6</f>
        <v>Word 12</v>
      </c>
      <c r="FA9" s="153" t="str">
        <f ca="1">BingoCardGenerator.com!GB6</f>
        <v>Word 18</v>
      </c>
      <c r="FB9" s="153" t="str">
        <f ca="1">BingoCardGenerator.com!GC6</f>
        <v>Word 37</v>
      </c>
      <c r="FC9" s="153" t="str">
        <f ca="1">BingoCardGenerator.com!GD6</f>
        <v>Word 58</v>
      </c>
      <c r="FD9" s="154" t="str">
        <f ca="1">BingoCardGenerator.com!GE6</f>
        <v>Word 61</v>
      </c>
      <c r="FE9" s="152" t="str">
        <f ca="1">BingoCardGenerator.com!GF6</f>
        <v>Word 7</v>
      </c>
      <c r="FF9" s="153" t="str">
        <f ca="1">BingoCardGenerator.com!GG6</f>
        <v>Word 23</v>
      </c>
      <c r="FG9" s="153" t="str">
        <f ca="1">BingoCardGenerator.com!GH6</f>
        <v>Word 43</v>
      </c>
      <c r="FH9" s="153" t="str">
        <f ca="1">BingoCardGenerator.com!GI6</f>
        <v>Word 46</v>
      </c>
      <c r="FI9" s="154" t="str">
        <f ca="1">BingoCardGenerator.com!GJ6</f>
        <v>Word 64</v>
      </c>
      <c r="FJ9" s="152" t="str">
        <f ca="1">BingoCardGenerator.com!GL6</f>
        <v>Word 8</v>
      </c>
      <c r="FK9" s="153" t="str">
        <f ca="1">BingoCardGenerator.com!GM6</f>
        <v>Word 18</v>
      </c>
      <c r="FL9" s="153" t="str">
        <f ca="1">BingoCardGenerator.com!GN6</f>
        <v>Word 35</v>
      </c>
      <c r="FM9" s="153" t="str">
        <f ca="1">BingoCardGenerator.com!GO6</f>
        <v>Word 58</v>
      </c>
      <c r="FN9" s="154" t="str">
        <f ca="1">BingoCardGenerator.com!GP6</f>
        <v>Word 62</v>
      </c>
      <c r="FO9" s="152" t="str">
        <f ca="1">BingoCardGenerator.com!GQ6</f>
        <v>Word 4</v>
      </c>
      <c r="FP9" s="153" t="str">
        <f ca="1">BingoCardGenerator.com!GR6</f>
        <v>Word 19</v>
      </c>
      <c r="FQ9" s="153" t="str">
        <f ca="1">BingoCardGenerator.com!GS6</f>
        <v>Word 45</v>
      </c>
      <c r="FR9" s="153" t="str">
        <f ca="1">BingoCardGenerator.com!GT6</f>
        <v>Word 57</v>
      </c>
      <c r="FS9" s="154" t="str">
        <f ca="1">BingoCardGenerator.com!GU6</f>
        <v>Word 70</v>
      </c>
      <c r="FT9" s="152" t="str">
        <f ca="1">BingoCardGenerator.com!GW6</f>
        <v>Word 10</v>
      </c>
      <c r="FU9" s="153" t="str">
        <f ca="1">BingoCardGenerator.com!GX6</f>
        <v>Word 21</v>
      </c>
      <c r="FV9" s="153" t="str">
        <f ca="1">BingoCardGenerator.com!GY6</f>
        <v>Word 45</v>
      </c>
      <c r="FW9" s="153" t="str">
        <f ca="1">BingoCardGenerator.com!GZ6</f>
        <v>Word 56</v>
      </c>
      <c r="FX9" s="154" t="str">
        <f ca="1">BingoCardGenerator.com!HA6</f>
        <v>Word 70</v>
      </c>
      <c r="FY9" s="152" t="str">
        <f ca="1">BingoCardGenerator.com!HB6</f>
        <v>Word 1</v>
      </c>
      <c r="FZ9" s="153" t="str">
        <f ca="1">BingoCardGenerator.com!HC6</f>
        <v>Word 17</v>
      </c>
      <c r="GA9" s="153" t="str">
        <f ca="1">BingoCardGenerator.com!HD6</f>
        <v>Word 45</v>
      </c>
      <c r="GB9" s="153" t="str">
        <f ca="1">BingoCardGenerator.com!HE6</f>
        <v>Word 59</v>
      </c>
      <c r="GC9" s="154" t="str">
        <f ca="1">BingoCardGenerator.com!HF6</f>
        <v>Word 68</v>
      </c>
      <c r="GD9" s="152" t="str">
        <f ca="1">BingoCardGenerator.com!HH6</f>
        <v>Word 10</v>
      </c>
      <c r="GE9" s="153" t="str">
        <f ca="1">BingoCardGenerator.com!HI6</f>
        <v>Word 16</v>
      </c>
      <c r="GF9" s="153" t="str">
        <f ca="1">BingoCardGenerator.com!HJ6</f>
        <v>Word 43</v>
      </c>
      <c r="GG9" s="153" t="str">
        <f ca="1">BingoCardGenerator.com!HK6</f>
        <v>Word 50</v>
      </c>
      <c r="GH9" s="154" t="str">
        <f ca="1">BingoCardGenerator.com!HL6</f>
        <v>Word 65</v>
      </c>
      <c r="GI9" s="152" t="str">
        <f ca="1">BingoCardGenerator.com!HM6</f>
        <v>Word 1</v>
      </c>
      <c r="GJ9" s="153" t="str">
        <f ca="1">BingoCardGenerator.com!HN6</f>
        <v>Word 20</v>
      </c>
      <c r="GK9" s="153" t="str">
        <f ca="1">BingoCardGenerator.com!HO6</f>
        <v>Word 33</v>
      </c>
      <c r="GL9" s="153" t="str">
        <f ca="1">BingoCardGenerator.com!HP6</f>
        <v>Word 46</v>
      </c>
      <c r="GM9" s="154" t="str">
        <f ca="1">BingoCardGenerator.com!HQ6</f>
        <v>Word 69</v>
      </c>
      <c r="GN9" s="152" t="str">
        <f ca="1">BingoCardGenerator.com!HS6</f>
        <v>Word 12</v>
      </c>
      <c r="GO9" s="153" t="str">
        <f ca="1">BingoCardGenerator.com!HT6</f>
        <v>Word 19</v>
      </c>
      <c r="GP9" s="153" t="str">
        <f ca="1">BingoCardGenerator.com!HU6</f>
        <v>Word 32</v>
      </c>
      <c r="GQ9" s="153" t="str">
        <f ca="1">BingoCardGenerator.com!HV6</f>
        <v>Word 54</v>
      </c>
      <c r="GR9" s="154" t="str">
        <f ca="1">BingoCardGenerator.com!HW6</f>
        <v>Word 61</v>
      </c>
      <c r="GS9" s="152" t="str">
        <f ca="1">BingoCardGenerator.com!HX6</f>
        <v>Word 4</v>
      </c>
      <c r="GT9" s="153" t="str">
        <f ca="1">BingoCardGenerator.com!HY6</f>
        <v>Word 19</v>
      </c>
      <c r="GU9" s="153" t="str">
        <f ca="1">BingoCardGenerator.com!HZ6</f>
        <v>Word 37</v>
      </c>
      <c r="GV9" s="153" t="str">
        <f ca="1">BingoCardGenerator.com!IA6</f>
        <v>Word 57</v>
      </c>
      <c r="GW9" s="154" t="str">
        <f ca="1">BingoCardGenerator.com!IB6</f>
        <v>Word 66</v>
      </c>
      <c r="GX9" s="152" t="str">
        <f ca="1">BingoCardGenerator.com!ID6</f>
        <v>Word 5</v>
      </c>
      <c r="GY9" s="153" t="str">
        <f ca="1">BingoCardGenerator.com!IE6</f>
        <v>Word 22</v>
      </c>
      <c r="GZ9" s="153" t="str">
        <f ca="1">BingoCardGenerator.com!IF6</f>
        <v>Word 45</v>
      </c>
      <c r="HA9" s="153" t="str">
        <f ca="1">BingoCardGenerator.com!IG6</f>
        <v>Word 46</v>
      </c>
      <c r="HB9" s="154" t="str">
        <f ca="1">BingoCardGenerator.com!IH6</f>
        <v>Word 68</v>
      </c>
      <c r="HC9" s="152" t="str">
        <f ca="1">BingoCardGenerator.com!II6</f>
        <v>Word 12</v>
      </c>
      <c r="HD9" s="153" t="str">
        <f ca="1">BingoCardGenerator.com!IJ6</f>
        <v>Word 19</v>
      </c>
      <c r="HE9" s="153" t="str">
        <f ca="1">BingoCardGenerator.com!IK6</f>
        <v>Word 35</v>
      </c>
      <c r="HF9" s="153" t="str">
        <f ca="1">BingoCardGenerator.com!IL6</f>
        <v>Word 55</v>
      </c>
      <c r="HG9" s="154" t="str">
        <f ca="1">BingoCardGenerator.com!IM6</f>
        <v>Word 72</v>
      </c>
      <c r="HH9" s="152" t="str">
        <f ca="1">BingoCardGenerator.com!IO6</f>
        <v>Word 11</v>
      </c>
      <c r="HI9" s="153" t="str">
        <f ca="1">BingoCardGenerator.com!IP6</f>
        <v>Word 19</v>
      </c>
      <c r="HJ9" s="153" t="str">
        <f ca="1">BingoCardGenerator.com!IQ6</f>
        <v>Word 41</v>
      </c>
      <c r="HK9" s="153" t="str">
        <f ca="1">BingoCardGenerator.com!IR6</f>
        <v>Word 60</v>
      </c>
      <c r="HL9" s="154" t="str">
        <f ca="1">BingoCardGenerator.com!IS6</f>
        <v>Word 70</v>
      </c>
      <c r="HM9" s="152" t="str">
        <f ca="1">BingoCardGenerator.com!IT6</f>
        <v>Word 9</v>
      </c>
      <c r="HN9" s="153" t="str">
        <f ca="1">BingoCardGenerator.com!IU6</f>
        <v>Word 26</v>
      </c>
      <c r="HO9" s="153" t="str">
        <f ca="1">BingoCardGenerator.com!IV6</f>
        <v>Word 33</v>
      </c>
      <c r="HP9" s="153" t="str">
        <f ca="1">BingoCardGenerator.com!IW6</f>
        <v>Word 55</v>
      </c>
      <c r="HQ9" s="154" t="str">
        <f ca="1">BingoCardGenerator.com!IX6</f>
        <v>Word 74</v>
      </c>
      <c r="HR9" s="152" t="str">
        <f ca="1">BingoCardGenerator.com!IZ6</f>
        <v>Word 15</v>
      </c>
      <c r="HS9" s="153" t="str">
        <f ca="1">BingoCardGenerator.com!JA6</f>
        <v>Word 30</v>
      </c>
      <c r="HT9" s="153" t="str">
        <f ca="1">BingoCardGenerator.com!JB6</f>
        <v>Word 31</v>
      </c>
      <c r="HU9" s="153" t="str">
        <f ca="1">BingoCardGenerator.com!JC6</f>
        <v>Word 47</v>
      </c>
      <c r="HV9" s="154" t="str">
        <f ca="1">BingoCardGenerator.com!JD6</f>
        <v>Word 68</v>
      </c>
      <c r="HW9" s="152" t="str">
        <f ca="1">BingoCardGenerator.com!JE6</f>
        <v>Word 2</v>
      </c>
      <c r="HX9" s="153" t="str">
        <f ca="1">BingoCardGenerator.com!JF6</f>
        <v>Word 17</v>
      </c>
      <c r="HY9" s="153" t="str">
        <f ca="1">BingoCardGenerator.com!JG6</f>
        <v>Word 32</v>
      </c>
      <c r="HZ9" s="153" t="str">
        <f ca="1">BingoCardGenerator.com!JH6</f>
        <v>Word 60</v>
      </c>
      <c r="IA9" s="154" t="str">
        <f ca="1">BingoCardGenerator.com!JI6</f>
        <v>Word 67</v>
      </c>
      <c r="IB9" s="152" t="str">
        <f ca="1">BingoCardGenerator.com!JK6</f>
        <v>Word 3</v>
      </c>
      <c r="IC9" s="153" t="str">
        <f ca="1">BingoCardGenerator.com!JL6</f>
        <v>Word 17</v>
      </c>
      <c r="ID9" s="153" t="str">
        <f ca="1">BingoCardGenerator.com!JM6</f>
        <v>Word 42</v>
      </c>
      <c r="IE9" s="153" t="str">
        <f ca="1">BingoCardGenerator.com!JN6</f>
        <v>Word 54</v>
      </c>
      <c r="IF9" s="154" t="str">
        <f ca="1">BingoCardGenerator.com!JO6</f>
        <v>Word 66</v>
      </c>
      <c r="IG9" s="152" t="str">
        <f ca="1">BingoCardGenerator.com!JP6</f>
        <v>Word 4</v>
      </c>
      <c r="IH9" s="153" t="str">
        <f ca="1">BingoCardGenerator.com!JQ6</f>
        <v>Word 27</v>
      </c>
      <c r="II9" s="153" t="str">
        <f ca="1">BingoCardGenerator.com!JR6</f>
        <v>Word 36</v>
      </c>
      <c r="IJ9" s="153" t="str">
        <f ca="1">BingoCardGenerator.com!JS6</f>
        <v>Word 58</v>
      </c>
      <c r="IK9" s="154" t="str">
        <f ca="1">BingoCardGenerator.com!JT6</f>
        <v>Word 72</v>
      </c>
      <c r="IL9" s="152" t="str">
        <f ca="1">BingoCardGenerator.com!JV6</f>
        <v>Word 6</v>
      </c>
      <c r="IM9" s="153" t="str">
        <f ca="1">BingoCardGenerator.com!JW6</f>
        <v>Word 24</v>
      </c>
      <c r="IN9" s="153" t="str">
        <f ca="1">BingoCardGenerator.com!JX6</f>
        <v>Word 36</v>
      </c>
      <c r="IO9" s="153" t="str">
        <f ca="1">BingoCardGenerator.com!JY6</f>
        <v>Word 50</v>
      </c>
      <c r="IP9" s="154" t="str">
        <f ca="1">BingoCardGenerator.com!JZ6</f>
        <v>Word 66</v>
      </c>
      <c r="IQ9" s="152" t="str">
        <f ca="1">BingoCardGenerator.com!KA6</f>
        <v>Word 11</v>
      </c>
      <c r="IR9" s="153" t="str">
        <f ca="1">BingoCardGenerator.com!KB6</f>
        <v>Word 24</v>
      </c>
      <c r="IS9" s="153" t="str">
        <f ca="1">BingoCardGenerator.com!KC6</f>
        <v>Word 34</v>
      </c>
      <c r="IT9" s="153" t="str">
        <f ca="1">BingoCardGenerator.com!KD6</f>
        <v>Word 56</v>
      </c>
      <c r="IU9" s="154" t="str">
        <f ca="1">BingoCardGenerator.com!KE6</f>
        <v>Word 61</v>
      </c>
      <c r="IV9" s="152" t="str">
        <f ca="1">BingoCardGenerator.com!KG6</f>
        <v>Word 15</v>
      </c>
      <c r="IW9" s="153" t="str">
        <f ca="1">BingoCardGenerator.com!KH6</f>
        <v>Word 16</v>
      </c>
      <c r="IX9" s="153" t="str">
        <f ca="1">BingoCardGenerator.com!KI6</f>
        <v>Word 31</v>
      </c>
      <c r="IY9" s="153" t="str">
        <f ca="1">BingoCardGenerator.com!KJ6</f>
        <v>Word 51</v>
      </c>
      <c r="IZ9" s="154" t="str">
        <f ca="1">BingoCardGenerator.com!KK6</f>
        <v>Word 65</v>
      </c>
      <c r="JA9" s="152" t="str">
        <f ca="1">BingoCardGenerator.com!KL6</f>
        <v>Word 14</v>
      </c>
      <c r="JB9" s="153" t="str">
        <f ca="1">BingoCardGenerator.com!KM6</f>
        <v>Word 23</v>
      </c>
      <c r="JC9" s="153" t="str">
        <f ca="1">BingoCardGenerator.com!KN6</f>
        <v>Word 40</v>
      </c>
      <c r="JD9" s="153" t="str">
        <f ca="1">BingoCardGenerator.com!KO6</f>
        <v>Word 52</v>
      </c>
      <c r="JE9" s="154" t="str">
        <f ca="1">BingoCardGenerator.com!KP6</f>
        <v>Word 75</v>
      </c>
      <c r="JF9" s="152" t="str">
        <f ca="1">BingoCardGenerator.com!KR6</f>
        <v>Word 7</v>
      </c>
      <c r="JG9" s="153" t="str">
        <f ca="1">BingoCardGenerator.com!KS6</f>
        <v>Word 18</v>
      </c>
      <c r="JH9" s="153" t="str">
        <f ca="1">BingoCardGenerator.com!KT6</f>
        <v>Word 42</v>
      </c>
      <c r="JI9" s="153" t="str">
        <f ca="1">BingoCardGenerator.com!KU6</f>
        <v>Word 49</v>
      </c>
      <c r="JJ9" s="154" t="str">
        <f ca="1">BingoCardGenerator.com!KV6</f>
        <v>Word 63</v>
      </c>
      <c r="JK9" s="152" t="str">
        <f ca="1">BingoCardGenerator.com!KW6</f>
        <v>Word 8</v>
      </c>
      <c r="JL9" s="153" t="str">
        <f ca="1">BingoCardGenerator.com!KX6</f>
        <v>Word 20</v>
      </c>
      <c r="JM9" s="153" t="str">
        <f ca="1">BingoCardGenerator.com!KY6</f>
        <v>Word 36</v>
      </c>
      <c r="JN9" s="153" t="str">
        <f ca="1">BingoCardGenerator.com!KZ6</f>
        <v>Word 51</v>
      </c>
      <c r="JO9" s="154" t="str">
        <f ca="1">BingoCardGenerator.com!LA6</f>
        <v>Word 69</v>
      </c>
      <c r="JP9" s="152" t="str">
        <f ca="1">BingoCardGenerator.com!LC6</f>
        <v>Word 13</v>
      </c>
      <c r="JQ9" s="153" t="str">
        <f ca="1">BingoCardGenerator.com!LD6</f>
        <v>Word 27</v>
      </c>
      <c r="JR9" s="153" t="str">
        <f ca="1">BingoCardGenerator.com!LE6</f>
        <v>Word 41</v>
      </c>
      <c r="JS9" s="153" t="str">
        <f ca="1">BingoCardGenerator.com!LF6</f>
        <v>Word 58</v>
      </c>
      <c r="JT9" s="154" t="str">
        <f ca="1">BingoCardGenerator.com!LG6</f>
        <v>Word 65</v>
      </c>
      <c r="JU9" s="152" t="str">
        <f ca="1">BingoCardGenerator.com!LH6</f>
        <v>Word 9</v>
      </c>
      <c r="JV9" s="153" t="str">
        <f ca="1">BingoCardGenerator.com!LI6</f>
        <v>Word 28</v>
      </c>
      <c r="JW9" s="153" t="str">
        <f ca="1">BingoCardGenerator.com!LJ6</f>
        <v>Word 38</v>
      </c>
      <c r="JX9" s="153" t="str">
        <f ca="1">BingoCardGenerator.com!LK6</f>
        <v>Word 53</v>
      </c>
      <c r="JY9" s="154" t="str">
        <f ca="1">BingoCardGenerator.com!LL6</f>
        <v>Word 64</v>
      </c>
      <c r="JZ9" s="152" t="str">
        <f ca="1">BingoCardGenerator.com!LN6</f>
        <v>Word 1</v>
      </c>
      <c r="KA9" s="153" t="str">
        <f ca="1">BingoCardGenerator.com!LO6</f>
        <v>Word 23</v>
      </c>
      <c r="KB9" s="153" t="str">
        <f ca="1">BingoCardGenerator.com!LP6</f>
        <v>Word 43</v>
      </c>
      <c r="KC9" s="153" t="str">
        <f ca="1">BingoCardGenerator.com!LQ6</f>
        <v>Word 58</v>
      </c>
      <c r="KD9" s="154" t="str">
        <f ca="1">BingoCardGenerator.com!LR6</f>
        <v>Word 75</v>
      </c>
      <c r="KE9" s="152" t="str">
        <f ca="1">BingoCardGenerator.com!LS6</f>
        <v>Word 9</v>
      </c>
      <c r="KF9" s="153" t="str">
        <f ca="1">BingoCardGenerator.com!LT6</f>
        <v>Word 20</v>
      </c>
      <c r="KG9" s="153" t="str">
        <f ca="1">BingoCardGenerator.com!LU6</f>
        <v>Word 39</v>
      </c>
      <c r="KH9" s="153" t="str">
        <f ca="1">BingoCardGenerator.com!LV6</f>
        <v>Word 54</v>
      </c>
      <c r="KI9" s="154" t="str">
        <f ca="1">BingoCardGenerator.com!LW6</f>
        <v>Word 62</v>
      </c>
      <c r="KJ9" s="152" t="str">
        <f ca="1">BingoCardGenerator.com!LY6</f>
        <v>Word 7</v>
      </c>
      <c r="KK9" s="153" t="str">
        <f ca="1">BingoCardGenerator.com!LZ6</f>
        <v>Word 25</v>
      </c>
      <c r="KL9" s="153" t="str">
        <f ca="1">BingoCardGenerator.com!MA6</f>
        <v>Word 38</v>
      </c>
      <c r="KM9" s="153" t="str">
        <f ca="1">BingoCardGenerator.com!MB6</f>
        <v>Word 47</v>
      </c>
      <c r="KN9" s="154" t="str">
        <f ca="1">BingoCardGenerator.com!MC6</f>
        <v>Word 70</v>
      </c>
      <c r="KO9" s="152" t="str">
        <f ca="1">BingoCardGenerator.com!MD6</f>
        <v>Word 4</v>
      </c>
      <c r="KP9" s="153" t="str">
        <f ca="1">BingoCardGenerator.com!ME6</f>
        <v>Word 20</v>
      </c>
      <c r="KQ9" s="153" t="str">
        <f ca="1">BingoCardGenerator.com!MF6</f>
        <v>Word 43</v>
      </c>
      <c r="KR9" s="153" t="str">
        <f ca="1">BingoCardGenerator.com!MG6</f>
        <v>Word 53</v>
      </c>
      <c r="KS9" s="154" t="str">
        <f ca="1">BingoCardGenerator.com!MH6</f>
        <v>Word 68</v>
      </c>
      <c r="KT9" s="152" t="str">
        <f ca="1">BingoCardGenerator.com!MJ6</f>
        <v>Word 10</v>
      </c>
      <c r="KU9" s="153" t="str">
        <f ca="1">BingoCardGenerator.com!MK6</f>
        <v>Word 25</v>
      </c>
      <c r="KV9" s="153" t="str">
        <f ca="1">BingoCardGenerator.com!ML6</f>
        <v>Word 37</v>
      </c>
      <c r="KW9" s="153" t="str">
        <f ca="1">BingoCardGenerator.com!MM6</f>
        <v>Word 48</v>
      </c>
      <c r="KX9" s="154" t="str">
        <f ca="1">BingoCardGenerator.com!MN6</f>
        <v>Word 70</v>
      </c>
      <c r="KY9" s="152" t="str">
        <f ca="1">BingoCardGenerator.com!MO6</f>
        <v>Word 6</v>
      </c>
      <c r="KZ9" s="153" t="str">
        <f ca="1">BingoCardGenerator.com!MP6</f>
        <v>Word 20</v>
      </c>
      <c r="LA9" s="153" t="str">
        <f ca="1">BingoCardGenerator.com!MQ6</f>
        <v>Word 38</v>
      </c>
      <c r="LB9" s="153" t="str">
        <f ca="1">BingoCardGenerator.com!MR6</f>
        <v>Word 48</v>
      </c>
      <c r="LC9" s="154" t="str">
        <f ca="1">BingoCardGenerator.com!MS6</f>
        <v>Word 64</v>
      </c>
      <c r="LD9" s="152" t="str">
        <f ca="1">BingoCardGenerator.com!MU6</f>
        <v>Word 14</v>
      </c>
      <c r="LE9" s="153" t="str">
        <f ca="1">BingoCardGenerator.com!MV6</f>
        <v>Word 17</v>
      </c>
      <c r="LF9" s="153" t="str">
        <f ca="1">BingoCardGenerator.com!MW6</f>
        <v>Word 39</v>
      </c>
      <c r="LG9" s="153" t="str">
        <f ca="1">BingoCardGenerator.com!MX6</f>
        <v>Word 47</v>
      </c>
      <c r="LH9" s="154" t="str">
        <f ca="1">BingoCardGenerator.com!MY6</f>
        <v>Word 72</v>
      </c>
      <c r="LI9" s="152" t="str">
        <f ca="1">BingoCardGenerator.com!MZ6</f>
        <v>Word 12</v>
      </c>
      <c r="LJ9" s="153" t="str">
        <f ca="1">BingoCardGenerator.com!NA6</f>
        <v>Word 21</v>
      </c>
      <c r="LK9" s="153" t="str">
        <f ca="1">BingoCardGenerator.com!NB6</f>
        <v>Word 36</v>
      </c>
      <c r="LL9" s="153" t="str">
        <f ca="1">BingoCardGenerator.com!NC6</f>
        <v>Word 52</v>
      </c>
      <c r="LM9" s="154" t="str">
        <f ca="1">BingoCardGenerator.com!ND6</f>
        <v>Word 70</v>
      </c>
      <c r="LN9" s="152" t="str">
        <f ca="1">BingoCardGenerator.com!NF6</f>
        <v>Word 13</v>
      </c>
      <c r="LO9" s="153" t="str">
        <f ca="1">BingoCardGenerator.com!NG6</f>
        <v>Word 29</v>
      </c>
      <c r="LP9" s="153" t="str">
        <f ca="1">BingoCardGenerator.com!NH6</f>
        <v>Word 32</v>
      </c>
      <c r="LQ9" s="153" t="str">
        <f ca="1">BingoCardGenerator.com!NI6</f>
        <v>Word 60</v>
      </c>
      <c r="LR9" s="154" t="str">
        <f ca="1">BingoCardGenerator.com!NJ6</f>
        <v>Word 70</v>
      </c>
      <c r="LS9" s="152" t="str">
        <f ca="1">BingoCardGenerator.com!NK6</f>
        <v>Word 9</v>
      </c>
      <c r="LT9" s="153" t="str">
        <f ca="1">BingoCardGenerator.com!NL6</f>
        <v>Word 17</v>
      </c>
      <c r="LU9" s="153" t="str">
        <f ca="1">BingoCardGenerator.com!NM6</f>
        <v>Word 44</v>
      </c>
      <c r="LV9" s="153" t="str">
        <f ca="1">BingoCardGenerator.com!NN6</f>
        <v>Word 57</v>
      </c>
      <c r="LW9" s="154" t="str">
        <f ca="1">BingoCardGenerator.com!NO6</f>
        <v>Word 64</v>
      </c>
      <c r="LX9" s="152" t="str">
        <f ca="1">BingoCardGenerator.com!NQ6</f>
        <v>Word 5</v>
      </c>
      <c r="LY9" s="153" t="str">
        <f ca="1">BingoCardGenerator.com!NR6</f>
        <v>Word 16</v>
      </c>
      <c r="LZ9" s="153" t="str">
        <f ca="1">BingoCardGenerator.com!NS6</f>
        <v>Word 38</v>
      </c>
      <c r="MA9" s="153" t="str">
        <f ca="1">BingoCardGenerator.com!NT6</f>
        <v>Word 54</v>
      </c>
      <c r="MB9" s="154" t="str">
        <f ca="1">BingoCardGenerator.com!NU6</f>
        <v>Word 69</v>
      </c>
      <c r="MC9" s="152" t="str">
        <f ca="1">BingoCardGenerator.com!NV6</f>
        <v>Word 2</v>
      </c>
      <c r="MD9" s="153" t="str">
        <f ca="1">BingoCardGenerator.com!NW6</f>
        <v>Word 22</v>
      </c>
      <c r="ME9" s="153" t="str">
        <f ca="1">BingoCardGenerator.com!NX6</f>
        <v>Word 36</v>
      </c>
      <c r="MF9" s="153" t="str">
        <f ca="1">BingoCardGenerator.com!NY6</f>
        <v>Word 51</v>
      </c>
      <c r="MG9" s="154" t="str">
        <f ca="1">BingoCardGenerator.com!NZ6</f>
        <v>Word 75</v>
      </c>
      <c r="MH9" s="152" t="str">
        <f ca="1">BingoCardGenerator.com!OB6</f>
        <v>Word 2</v>
      </c>
      <c r="MI9" s="153" t="str">
        <f ca="1">BingoCardGenerator.com!OC6</f>
        <v>Word 18</v>
      </c>
      <c r="MJ9" s="153" t="str">
        <f ca="1">BingoCardGenerator.com!OD6</f>
        <v>Word 45</v>
      </c>
      <c r="MK9" s="153" t="str">
        <f ca="1">BingoCardGenerator.com!OE6</f>
        <v>Word 52</v>
      </c>
      <c r="ML9" s="154" t="str">
        <f ca="1">BingoCardGenerator.com!OF6</f>
        <v>Word 73</v>
      </c>
      <c r="MM9" s="152" t="str">
        <f ca="1">BingoCardGenerator.com!OG6</f>
        <v>Word 4</v>
      </c>
      <c r="MN9" s="153" t="str">
        <f ca="1">BingoCardGenerator.com!OH6</f>
        <v>Word 27</v>
      </c>
      <c r="MO9" s="153" t="str">
        <f ca="1">BingoCardGenerator.com!OI6</f>
        <v>Word 42</v>
      </c>
      <c r="MP9" s="153" t="str">
        <f ca="1">BingoCardGenerator.com!OJ6</f>
        <v>Word 49</v>
      </c>
      <c r="MQ9" s="154" t="str">
        <f ca="1">BingoCardGenerator.com!OK6</f>
        <v>Word 73</v>
      </c>
      <c r="MR9" s="152" t="str">
        <f ca="1">BingoCardGenerator.com!OM6</f>
        <v>Word 8</v>
      </c>
      <c r="MS9" s="153" t="str">
        <f ca="1">BingoCardGenerator.com!ON6</f>
        <v>Word 19</v>
      </c>
      <c r="MT9" s="153" t="str">
        <f ca="1">BingoCardGenerator.com!OO6</f>
        <v>Word 40</v>
      </c>
      <c r="MU9" s="153" t="str">
        <f ca="1">BingoCardGenerator.com!OP6</f>
        <v>Word 52</v>
      </c>
      <c r="MV9" s="154" t="str">
        <f ca="1">BingoCardGenerator.com!OQ6</f>
        <v>Word 65</v>
      </c>
      <c r="MW9" s="152" t="str">
        <f ca="1">BingoCardGenerator.com!OR6</f>
        <v>Word 4</v>
      </c>
      <c r="MX9" s="153" t="str">
        <f ca="1">BingoCardGenerator.com!OS6</f>
        <v>Word 27</v>
      </c>
      <c r="MY9" s="153" t="str">
        <f ca="1">BingoCardGenerator.com!OT6</f>
        <v>Word 35</v>
      </c>
      <c r="MZ9" s="153" t="str">
        <f ca="1">BingoCardGenerator.com!OU6</f>
        <v>Word 58</v>
      </c>
      <c r="NA9" s="154" t="str">
        <f ca="1">BingoCardGenerator.com!OV6</f>
        <v>Word 68</v>
      </c>
      <c r="NB9" s="152" t="str">
        <f ca="1">BingoCardGenerator.com!OX6</f>
        <v>Word 9</v>
      </c>
      <c r="NC9" s="153" t="str">
        <f ca="1">BingoCardGenerator.com!OY6</f>
        <v>Word 30</v>
      </c>
      <c r="ND9" s="153" t="str">
        <f ca="1">BingoCardGenerator.com!OZ6</f>
        <v>Word 38</v>
      </c>
      <c r="NE9" s="153" t="str">
        <f ca="1">BingoCardGenerator.com!PA6</f>
        <v>Word 60</v>
      </c>
      <c r="NF9" s="154" t="str">
        <f ca="1">BingoCardGenerator.com!PB6</f>
        <v>Word 74</v>
      </c>
      <c r="NG9" s="152" t="str">
        <f ca="1">BingoCardGenerator.com!PC6</f>
        <v>Word 6</v>
      </c>
      <c r="NH9" s="153" t="str">
        <f ca="1">BingoCardGenerator.com!PD6</f>
        <v>Word 30</v>
      </c>
      <c r="NI9" s="153" t="str">
        <f ca="1">BingoCardGenerator.com!PE6</f>
        <v>Word 44</v>
      </c>
      <c r="NJ9" s="153" t="str">
        <f ca="1">BingoCardGenerator.com!PF6</f>
        <v>Word 49</v>
      </c>
      <c r="NK9" s="154" t="str">
        <f ca="1">BingoCardGenerator.com!PG6</f>
        <v>Word 74</v>
      </c>
      <c r="NL9" s="152" t="str">
        <f ca="1">BingoCardGenerator.com!PI6</f>
        <v>Word 5</v>
      </c>
      <c r="NM9" s="153" t="str">
        <f ca="1">BingoCardGenerator.com!PJ6</f>
        <v>Word 22</v>
      </c>
      <c r="NN9" s="153" t="str">
        <f ca="1">BingoCardGenerator.com!PK6</f>
        <v>Word 44</v>
      </c>
      <c r="NO9" s="153" t="str">
        <f ca="1">BingoCardGenerator.com!PL6</f>
        <v>Word 54</v>
      </c>
      <c r="NP9" s="154" t="str">
        <f ca="1">BingoCardGenerator.com!PM6</f>
        <v>Word 75</v>
      </c>
      <c r="NQ9" s="152" t="str">
        <f ca="1">BingoCardGenerator.com!PN6</f>
        <v>Word 10</v>
      </c>
      <c r="NR9" s="153" t="str">
        <f ca="1">BingoCardGenerator.com!PO6</f>
        <v>Word 23</v>
      </c>
      <c r="NS9" s="153" t="str">
        <f ca="1">BingoCardGenerator.com!PP6</f>
        <v>Word 44</v>
      </c>
      <c r="NT9" s="153" t="str">
        <f ca="1">BingoCardGenerator.com!PQ6</f>
        <v>Word 57</v>
      </c>
      <c r="NU9" s="154" t="str">
        <f ca="1">BingoCardGenerator.com!PR6</f>
        <v>Word 73</v>
      </c>
      <c r="NV9" s="152" t="str">
        <f ca="1">BingoCardGenerator.com!PT6</f>
        <v>Word 10</v>
      </c>
      <c r="NW9" s="153" t="str">
        <f ca="1">BingoCardGenerator.com!PU6</f>
        <v>Word 22</v>
      </c>
      <c r="NX9" s="153" t="str">
        <f ca="1">BingoCardGenerator.com!PV6</f>
        <v>Word 43</v>
      </c>
      <c r="NY9" s="153" t="str">
        <f ca="1">BingoCardGenerator.com!PW6</f>
        <v>Word 51</v>
      </c>
      <c r="NZ9" s="154" t="str">
        <f ca="1">BingoCardGenerator.com!PX6</f>
        <v>Word 63</v>
      </c>
      <c r="OA9" s="152" t="str">
        <f ca="1">BingoCardGenerator.com!PY6</f>
        <v>Word 11</v>
      </c>
      <c r="OB9" s="153" t="str">
        <f ca="1">BingoCardGenerator.com!PZ6</f>
        <v>Word 29</v>
      </c>
      <c r="OC9" s="153" t="str">
        <f ca="1">BingoCardGenerator.com!QA6</f>
        <v>Word 31</v>
      </c>
      <c r="OD9" s="153" t="str">
        <f ca="1">BingoCardGenerator.com!QB6</f>
        <v>Word 53</v>
      </c>
      <c r="OE9" s="154" t="str">
        <f ca="1">BingoCardGenerator.com!QC6</f>
        <v>Word 62</v>
      </c>
      <c r="OF9" s="152" t="str">
        <f ca="1">BingoCardGenerator.com!QE6</f>
        <v>Word 3</v>
      </c>
      <c r="OG9" s="153" t="str">
        <f ca="1">BingoCardGenerator.com!QF6</f>
        <v>Word 23</v>
      </c>
      <c r="OH9" s="153" t="str">
        <f ca="1">BingoCardGenerator.com!QG6</f>
        <v>Word 44</v>
      </c>
      <c r="OI9" s="153" t="str">
        <f ca="1">BingoCardGenerator.com!QH6</f>
        <v>Word 48</v>
      </c>
      <c r="OJ9" s="154" t="str">
        <f ca="1">BingoCardGenerator.com!QI6</f>
        <v>Word 65</v>
      </c>
      <c r="OK9" s="152" t="str">
        <f ca="1">BingoCardGenerator.com!QJ6</f>
        <v>Word 10</v>
      </c>
      <c r="OL9" s="153" t="str">
        <f ca="1">BingoCardGenerator.com!QK6</f>
        <v>Word 17</v>
      </c>
      <c r="OM9" s="153" t="str">
        <f ca="1">BingoCardGenerator.com!QL6</f>
        <v>Word 33</v>
      </c>
      <c r="ON9" s="153" t="str">
        <f ca="1">BingoCardGenerator.com!QM6</f>
        <v>Word 58</v>
      </c>
      <c r="OO9" s="154" t="str">
        <f ca="1">BingoCardGenerator.com!QN6</f>
        <v>Word 75</v>
      </c>
      <c r="OP9" s="152" t="str">
        <f ca="1">BingoCardGenerator.com!QP6</f>
        <v>Word 9</v>
      </c>
      <c r="OQ9" s="153" t="str">
        <f ca="1">BingoCardGenerator.com!QQ6</f>
        <v>Word 17</v>
      </c>
      <c r="OR9" s="153" t="str">
        <f ca="1">BingoCardGenerator.com!QR6</f>
        <v>Word 35</v>
      </c>
      <c r="OS9" s="153" t="str">
        <f ca="1">BingoCardGenerator.com!QS6</f>
        <v>Word 49</v>
      </c>
      <c r="OT9" s="154" t="str">
        <f ca="1">BingoCardGenerator.com!QT6</f>
        <v>Word 71</v>
      </c>
      <c r="OU9" s="152" t="str">
        <f ca="1">BingoCardGenerator.com!QU6</f>
        <v>Word 15</v>
      </c>
      <c r="OV9" s="153" t="str">
        <f ca="1">BingoCardGenerator.com!QV6</f>
        <v>Word 30</v>
      </c>
      <c r="OW9" s="153" t="str">
        <f ca="1">BingoCardGenerator.com!QW6</f>
        <v>Word 32</v>
      </c>
      <c r="OX9" s="153" t="str">
        <f ca="1">BingoCardGenerator.com!QX6</f>
        <v>Word 48</v>
      </c>
      <c r="OY9" s="154" t="str">
        <f ca="1">BingoCardGenerator.com!QY6</f>
        <v>Word 71</v>
      </c>
      <c r="OZ9" s="152" t="str">
        <f ca="1">BingoCardGenerator.com!RA6</f>
        <v>Word 14</v>
      </c>
      <c r="PA9" s="153" t="str">
        <f ca="1">BingoCardGenerator.com!RB6</f>
        <v>Word 18</v>
      </c>
      <c r="PB9" s="153" t="str">
        <f ca="1">BingoCardGenerator.com!RC6</f>
        <v>Word 31</v>
      </c>
      <c r="PC9" s="153" t="str">
        <f ca="1">BingoCardGenerator.com!RD6</f>
        <v>Word 57</v>
      </c>
      <c r="PD9" s="154" t="str">
        <f ca="1">BingoCardGenerator.com!RE6</f>
        <v>Word 74</v>
      </c>
      <c r="PE9" s="152" t="str">
        <f ca="1">BingoCardGenerator.com!RF6</f>
        <v>Word 3</v>
      </c>
      <c r="PF9" s="153" t="str">
        <f ca="1">BingoCardGenerator.com!RG6</f>
        <v>Word 18</v>
      </c>
      <c r="PG9" s="153" t="str">
        <f ca="1">BingoCardGenerator.com!RH6</f>
        <v>Word 37</v>
      </c>
      <c r="PH9" s="153" t="str">
        <f ca="1">BingoCardGenerator.com!RI6</f>
        <v>Word 60</v>
      </c>
      <c r="PI9" s="154" t="str">
        <f ca="1">BingoCardGenerator.com!RJ6</f>
        <v>Word 71</v>
      </c>
      <c r="PJ9" s="152" t="str">
        <f ca="1">BingoCardGenerator.com!RL6</f>
        <v>Word 2</v>
      </c>
      <c r="PK9" s="153" t="str">
        <f ca="1">BingoCardGenerator.com!RM6</f>
        <v>Word 19</v>
      </c>
      <c r="PL9" s="153" t="str">
        <f ca="1">BingoCardGenerator.com!RN6</f>
        <v>Word 38</v>
      </c>
      <c r="PM9" s="153" t="str">
        <f ca="1">BingoCardGenerator.com!RO6</f>
        <v>Word 54</v>
      </c>
      <c r="PN9" s="154" t="str">
        <f ca="1">BingoCardGenerator.com!RP6</f>
        <v>Word 75</v>
      </c>
      <c r="PO9" s="152" t="str">
        <f ca="1">BingoCardGenerator.com!RQ6</f>
        <v>Word 1</v>
      </c>
      <c r="PP9" s="153" t="str">
        <f ca="1">BingoCardGenerator.com!RR6</f>
        <v>Word 21</v>
      </c>
      <c r="PQ9" s="153" t="str">
        <f ca="1">BingoCardGenerator.com!RS6</f>
        <v>Word 36</v>
      </c>
      <c r="PR9" s="153" t="str">
        <f ca="1">BingoCardGenerator.com!RT6</f>
        <v>Word 60</v>
      </c>
      <c r="PS9" s="154" t="str">
        <f ca="1">BingoCardGenerator.com!RU6</f>
        <v>Word 70</v>
      </c>
      <c r="PT9" s="152" t="str">
        <f ca="1">BingoCardGenerator.com!RW6</f>
        <v>Word 4</v>
      </c>
      <c r="PU9" s="153" t="str">
        <f ca="1">BingoCardGenerator.com!RX6</f>
        <v>Word 18</v>
      </c>
      <c r="PV9" s="153" t="str">
        <f ca="1">BingoCardGenerator.com!RY6</f>
        <v>Word 41</v>
      </c>
      <c r="PW9" s="153" t="str">
        <f ca="1">BingoCardGenerator.com!RZ6</f>
        <v>Word 54</v>
      </c>
      <c r="PX9" s="154" t="str">
        <f ca="1">BingoCardGenerator.com!SA6</f>
        <v>Word 61</v>
      </c>
      <c r="PY9" s="152" t="str">
        <f ca="1">BingoCardGenerator.com!SB6</f>
        <v>Word 6</v>
      </c>
      <c r="PZ9" s="153" t="str">
        <f ca="1">BingoCardGenerator.com!SC6</f>
        <v>Word 23</v>
      </c>
      <c r="QA9" s="153" t="str">
        <f ca="1">BingoCardGenerator.com!SD6</f>
        <v>Word 32</v>
      </c>
      <c r="QB9" s="153" t="str">
        <f ca="1">BingoCardGenerator.com!SE6</f>
        <v>Word 52</v>
      </c>
      <c r="QC9" s="154" t="str">
        <f ca="1">BingoCardGenerator.com!SF6</f>
        <v>Word 62</v>
      </c>
      <c r="QD9" s="152" t="str">
        <f ca="1">BingoCardGenerator.com!SH6</f>
        <v>Word 5</v>
      </c>
      <c r="QE9" s="153" t="str">
        <f ca="1">BingoCardGenerator.com!SI6</f>
        <v>Word 23</v>
      </c>
      <c r="QF9" s="153" t="str">
        <f ca="1">BingoCardGenerator.com!SJ6</f>
        <v>Word 41</v>
      </c>
      <c r="QG9" s="153" t="str">
        <f ca="1">BingoCardGenerator.com!SK6</f>
        <v>Word 59</v>
      </c>
      <c r="QH9" s="154" t="str">
        <f ca="1">BingoCardGenerator.com!SL6</f>
        <v>Word 74</v>
      </c>
      <c r="QI9" s="152" t="str">
        <f ca="1">BingoCardGenerator.com!SM6</f>
        <v>Word 3</v>
      </c>
      <c r="QJ9" s="153" t="str">
        <f ca="1">BingoCardGenerator.com!SN6</f>
        <v>Word 29</v>
      </c>
      <c r="QK9" s="153" t="str">
        <f ca="1">BingoCardGenerator.com!SO6</f>
        <v>Word 34</v>
      </c>
      <c r="QL9" s="153" t="str">
        <f ca="1">BingoCardGenerator.com!SP6</f>
        <v>Word 60</v>
      </c>
      <c r="QM9" s="154" t="str">
        <f ca="1">BingoCardGenerator.com!SQ6</f>
        <v>Word 66</v>
      </c>
      <c r="QN9" s="152" t="str">
        <f ca="1">BingoCardGenerator.com!SS6</f>
        <v>Word 8</v>
      </c>
      <c r="QO9" s="153" t="str">
        <f ca="1">BingoCardGenerator.com!ST6</f>
        <v>Word 22</v>
      </c>
      <c r="QP9" s="153" t="str">
        <f ca="1">BingoCardGenerator.com!SU6</f>
        <v>Word 42</v>
      </c>
      <c r="QQ9" s="153" t="str">
        <f ca="1">BingoCardGenerator.com!SV6</f>
        <v>Word 59</v>
      </c>
      <c r="QR9" s="154" t="str">
        <f ca="1">BingoCardGenerator.com!SW6</f>
        <v>Word 63</v>
      </c>
      <c r="QS9" s="152" t="str">
        <f ca="1">BingoCardGenerator.com!SX6</f>
        <v>Word 6</v>
      </c>
      <c r="QT9" s="153" t="str">
        <f ca="1">BingoCardGenerator.com!SY6</f>
        <v>Word 22</v>
      </c>
      <c r="QU9" s="153" t="str">
        <f ca="1">BingoCardGenerator.com!SZ6</f>
        <v>Word 32</v>
      </c>
      <c r="QV9" s="153" t="str">
        <f ca="1">BingoCardGenerator.com!TA6</f>
        <v>Word 60</v>
      </c>
      <c r="QW9" s="154" t="str">
        <f ca="1">BingoCardGenerator.com!TB6</f>
        <v>Word 66</v>
      </c>
      <c r="QX9" s="152" t="str">
        <f ca="1">BingoCardGenerator.com!TD6</f>
        <v>Word 6</v>
      </c>
      <c r="QY9" s="153" t="str">
        <f ca="1">BingoCardGenerator.com!TE6</f>
        <v>Word 28</v>
      </c>
      <c r="QZ9" s="153" t="str">
        <f ca="1">BingoCardGenerator.com!TF6</f>
        <v>Word 38</v>
      </c>
      <c r="RA9" s="153" t="str">
        <f ca="1">BingoCardGenerator.com!TG6</f>
        <v>Word 50</v>
      </c>
      <c r="RB9" s="154" t="str">
        <f ca="1">BingoCardGenerator.com!TH6</f>
        <v>Word 67</v>
      </c>
      <c r="RC9" s="152" t="str">
        <f ca="1">BingoCardGenerator.com!TI6</f>
        <v>Word 3</v>
      </c>
      <c r="RD9" s="153" t="str">
        <f ca="1">BingoCardGenerator.com!TJ6</f>
        <v>Word 27</v>
      </c>
      <c r="RE9" s="153" t="str">
        <f ca="1">BingoCardGenerator.com!TK6</f>
        <v>Word 42</v>
      </c>
      <c r="RF9" s="153" t="str">
        <f ca="1">BingoCardGenerator.com!TL6</f>
        <v>Word 59</v>
      </c>
      <c r="RG9" s="154" t="str">
        <f ca="1">BingoCardGenerator.com!TM6</f>
        <v>Word 61</v>
      </c>
      <c r="RH9" s="152" t="str">
        <f ca="1">BingoCardGenerator.com!TO6</f>
        <v>Word 2</v>
      </c>
      <c r="RI9" s="153" t="str">
        <f ca="1">BingoCardGenerator.com!TP6</f>
        <v>Word 20</v>
      </c>
      <c r="RJ9" s="153" t="str">
        <f ca="1">BingoCardGenerator.com!TQ6</f>
        <v>Word 45</v>
      </c>
      <c r="RK9" s="153" t="str">
        <f ca="1">BingoCardGenerator.com!TR6</f>
        <v>Word 48</v>
      </c>
      <c r="RL9" s="154" t="str">
        <f ca="1">BingoCardGenerator.com!TS6</f>
        <v>Word 61</v>
      </c>
      <c r="RM9" s="152" t="str">
        <f ca="1">BingoCardGenerator.com!TT6</f>
        <v>Word 5</v>
      </c>
      <c r="RN9" s="153" t="str">
        <f ca="1">BingoCardGenerator.com!TU6</f>
        <v>Word 20</v>
      </c>
      <c r="RO9" s="153" t="str">
        <f ca="1">BingoCardGenerator.com!TV6</f>
        <v>Word 33</v>
      </c>
      <c r="RP9" s="153" t="str">
        <f ca="1">BingoCardGenerator.com!TW6</f>
        <v>Word 51</v>
      </c>
      <c r="RQ9" s="154" t="str">
        <f ca="1">BingoCardGenerator.com!TX6</f>
        <v>Word 73</v>
      </c>
      <c r="RR9" s="152" t="str">
        <f ca="1">BingoCardGenerator.com!TZ6</f>
        <v>Word 2</v>
      </c>
      <c r="RS9" s="153" t="str">
        <f ca="1">BingoCardGenerator.com!UA6</f>
        <v>Word 17</v>
      </c>
      <c r="RT9" s="153" t="str">
        <f ca="1">BingoCardGenerator.com!UB6</f>
        <v>Word 32</v>
      </c>
      <c r="RU9" s="153" t="str">
        <f ca="1">BingoCardGenerator.com!UC6</f>
        <v>Word 47</v>
      </c>
      <c r="RV9" s="154" t="str">
        <f ca="1">BingoCardGenerator.com!UD6</f>
        <v>Word 72</v>
      </c>
      <c r="RW9" s="152" t="str">
        <f ca="1">BingoCardGenerator.com!UE6</f>
        <v>Word 2</v>
      </c>
      <c r="RX9" s="153" t="str">
        <f ca="1">BingoCardGenerator.com!UF6</f>
        <v>Word 21</v>
      </c>
      <c r="RY9" s="153" t="str">
        <f ca="1">BingoCardGenerator.com!UG6</f>
        <v>Word 42</v>
      </c>
      <c r="RZ9" s="153" t="str">
        <f ca="1">BingoCardGenerator.com!UH6</f>
        <v>Word 52</v>
      </c>
      <c r="SA9" s="154" t="str">
        <f ca="1">BingoCardGenerator.com!UI6</f>
        <v>Word 67</v>
      </c>
      <c r="SB9" s="152" t="str">
        <f ca="1">BingoCardGenerator.com!UK6</f>
        <v>Word 1</v>
      </c>
      <c r="SC9" s="153" t="str">
        <f ca="1">BingoCardGenerator.com!UL6</f>
        <v>Word 21</v>
      </c>
      <c r="SD9" s="153" t="str">
        <f ca="1">BingoCardGenerator.com!UM6</f>
        <v>Word 39</v>
      </c>
      <c r="SE9" s="153" t="str">
        <f ca="1">BingoCardGenerator.com!UN6</f>
        <v>Word 49</v>
      </c>
      <c r="SF9" s="154" t="str">
        <f ca="1">BingoCardGenerator.com!UO6</f>
        <v>Word 70</v>
      </c>
    </row>
    <row r="10" spans="1:501" s="97" customFormat="1" ht="45" customHeight="1" x14ac:dyDescent="0.3">
      <c r="A10" s="96"/>
      <c r="B10" s="96"/>
      <c r="C10" s="96" t="str">
        <f>IF('Word List'!$D$1=TRUE,Instructions!$D$17,"")</f>
        <v>Write the description here</v>
      </c>
      <c r="D10" s="96"/>
      <c r="E10" s="96"/>
      <c r="F10" s="96"/>
      <c r="G10" s="96"/>
      <c r="H10" s="96" t="str">
        <f>IF('Word List'!$D$1=TRUE,Instructions!$D$17,"")</f>
        <v>Write the description here</v>
      </c>
      <c r="I10" s="96"/>
      <c r="J10" s="96"/>
      <c r="K10" s="96"/>
      <c r="L10" s="96"/>
      <c r="M10" s="96" t="str">
        <f>IF('Word List'!$D$1=TRUE,Instructions!$D$17,"")</f>
        <v>Write the description here</v>
      </c>
      <c r="N10" s="96"/>
      <c r="O10" s="96"/>
      <c r="P10" s="96"/>
      <c r="Q10" s="96"/>
      <c r="R10" s="96" t="str">
        <f>IF('Word List'!$D$1=TRUE,Instructions!$D$17,"")</f>
        <v>Write the description here</v>
      </c>
      <c r="S10" s="96"/>
      <c r="T10" s="96"/>
      <c r="U10" s="96"/>
      <c r="V10" s="96"/>
      <c r="W10" s="96" t="str">
        <f>IF('Word List'!$D$1=TRUE,Instructions!$D$17,"")</f>
        <v>Write the description here</v>
      </c>
      <c r="X10" s="96"/>
      <c r="Y10" s="96"/>
      <c r="Z10" s="96"/>
      <c r="AA10" s="96"/>
      <c r="AB10" s="96" t="str">
        <f>IF('Word List'!$D$1=TRUE,Instructions!$D$17,"")</f>
        <v>Write the description here</v>
      </c>
      <c r="AC10" s="96"/>
      <c r="AD10" s="96"/>
      <c r="AE10" s="96"/>
      <c r="AF10" s="96"/>
      <c r="AG10" s="96" t="str">
        <f>IF('Word List'!$D$1=TRUE,Instructions!$D$17,"")</f>
        <v>Write the description here</v>
      </c>
      <c r="AH10" s="96"/>
      <c r="AI10" s="96"/>
      <c r="AJ10" s="96"/>
      <c r="AK10" s="96"/>
      <c r="AL10" s="96" t="str">
        <f>IF('Word List'!$D$1=TRUE,Instructions!$D$17,"")</f>
        <v>Write the description here</v>
      </c>
      <c r="AM10" s="96"/>
      <c r="AN10" s="96"/>
      <c r="AO10" s="96"/>
      <c r="AP10" s="96"/>
      <c r="AQ10" s="96" t="str">
        <f>IF('Word List'!$D$1=TRUE,Instructions!$D$17,"")</f>
        <v>Write the description here</v>
      </c>
      <c r="AR10" s="96"/>
      <c r="AS10" s="96"/>
      <c r="AT10" s="96"/>
      <c r="AU10" s="96"/>
      <c r="AV10" s="96" t="str">
        <f>IF('Word List'!$D$1=TRUE,Instructions!$D$17,"")</f>
        <v>Write the description here</v>
      </c>
      <c r="AW10" s="96"/>
      <c r="AX10" s="96"/>
      <c r="AY10" s="96"/>
      <c r="AZ10" s="96"/>
      <c r="BA10" s="96" t="str">
        <f>IF('Word List'!$D$1=TRUE,Instructions!$D$17,"")</f>
        <v>Write the description here</v>
      </c>
      <c r="BB10" s="96"/>
      <c r="BC10" s="96"/>
      <c r="BD10" s="96"/>
      <c r="BE10" s="96"/>
      <c r="BF10" s="96" t="str">
        <f>IF('Word List'!$D$1=TRUE,Instructions!$D$17,"")</f>
        <v>Write the description here</v>
      </c>
      <c r="BG10" s="96"/>
      <c r="BH10" s="96"/>
      <c r="BI10" s="96"/>
      <c r="BJ10" s="96"/>
      <c r="BK10" s="96" t="str">
        <f>IF('Word List'!$D$1=TRUE,Instructions!$D$17,"")</f>
        <v>Write the description here</v>
      </c>
      <c r="BL10" s="96"/>
      <c r="BM10" s="96"/>
      <c r="BN10" s="96"/>
      <c r="BO10" s="96"/>
      <c r="BP10" s="96" t="str">
        <f>IF('Word List'!$D$1=TRUE,Instructions!$D$17,"")</f>
        <v>Write the description here</v>
      </c>
      <c r="BQ10" s="96"/>
      <c r="BR10" s="96"/>
      <c r="BS10" s="96"/>
      <c r="BT10" s="96"/>
      <c r="BU10" s="96" t="str">
        <f>IF('Word List'!$D$1=TRUE,Instructions!$D$17,"")</f>
        <v>Write the description here</v>
      </c>
      <c r="BV10" s="96"/>
      <c r="BW10" s="96"/>
      <c r="BX10" s="96"/>
      <c r="BY10" s="96"/>
      <c r="BZ10" s="96" t="str">
        <f>IF('Word List'!$D$1=TRUE,Instructions!$D$17,"")</f>
        <v>Write the description here</v>
      </c>
      <c r="CA10" s="96"/>
      <c r="CB10" s="96"/>
      <c r="CC10" s="96"/>
      <c r="CD10" s="96"/>
      <c r="CE10" s="96" t="str">
        <f>IF('Word List'!$D$1=TRUE,Instructions!$D$17,"")</f>
        <v>Write the description here</v>
      </c>
      <c r="CF10" s="96"/>
      <c r="CG10" s="96"/>
      <c r="CH10" s="96"/>
      <c r="CI10" s="96"/>
      <c r="CJ10" s="96" t="str">
        <f>IF('Word List'!$D$1=TRUE,Instructions!$D$17,"")</f>
        <v>Write the description here</v>
      </c>
      <c r="CK10" s="96"/>
      <c r="CL10" s="96"/>
      <c r="CM10" s="96"/>
      <c r="CN10" s="96"/>
      <c r="CO10" s="96" t="str">
        <f>IF('Word List'!$D$1=TRUE,Instructions!$D$17,"")</f>
        <v>Write the description here</v>
      </c>
      <c r="CP10" s="96"/>
      <c r="CQ10" s="96"/>
      <c r="CR10" s="96"/>
      <c r="CS10" s="96"/>
      <c r="CT10" s="96" t="str">
        <f>IF('Word List'!$D$1=TRUE,Instructions!$D$17,"")</f>
        <v>Write the description here</v>
      </c>
      <c r="CU10" s="96"/>
      <c r="CV10" s="96"/>
      <c r="CW10" s="96"/>
      <c r="CX10" s="96"/>
      <c r="CY10" s="96" t="str">
        <f>IF('Word List'!$D$1=TRUE,Instructions!$D$17,"")</f>
        <v>Write the description here</v>
      </c>
      <c r="CZ10" s="96"/>
      <c r="DA10" s="96"/>
      <c r="DB10" s="96"/>
      <c r="DC10" s="96"/>
      <c r="DD10" s="96" t="str">
        <f>IF('Word List'!$D$1=TRUE,Instructions!$D$17,"")</f>
        <v>Write the description here</v>
      </c>
      <c r="DE10" s="96"/>
      <c r="DF10" s="96"/>
      <c r="DG10" s="96"/>
      <c r="DH10" s="96"/>
      <c r="DI10" s="96" t="str">
        <f>IF('Word List'!$D$1=TRUE,Instructions!$D$17,"")</f>
        <v>Write the description here</v>
      </c>
      <c r="DJ10" s="96"/>
      <c r="DK10" s="96"/>
      <c r="DL10" s="96"/>
      <c r="DM10" s="96"/>
      <c r="DN10" s="96" t="str">
        <f>IF('Word List'!$D$1=TRUE,Instructions!$D$17,"")</f>
        <v>Write the description here</v>
      </c>
      <c r="DO10" s="96"/>
      <c r="DP10" s="96"/>
      <c r="DQ10" s="96"/>
      <c r="DR10" s="96"/>
      <c r="DS10" s="96" t="str">
        <f>IF('Word List'!$D$1=TRUE,Instructions!$D$17,"")</f>
        <v>Write the description here</v>
      </c>
      <c r="DT10" s="96"/>
      <c r="DU10" s="96"/>
      <c r="DV10" s="96"/>
      <c r="DW10" s="96"/>
      <c r="DX10" s="96" t="str">
        <f>IF('Word List'!$D$1=TRUE,Instructions!$D$17,"")</f>
        <v>Write the description here</v>
      </c>
      <c r="DY10" s="96"/>
      <c r="DZ10" s="96"/>
      <c r="EA10" s="96"/>
      <c r="EB10" s="96"/>
      <c r="EC10" s="96" t="str">
        <f>IF('Word List'!$D$1=TRUE,Instructions!$D$17,"")</f>
        <v>Write the description here</v>
      </c>
      <c r="ED10" s="96"/>
      <c r="EE10" s="96"/>
      <c r="EF10" s="96"/>
      <c r="EG10" s="96"/>
      <c r="EH10" s="96" t="str">
        <f>IF('Word List'!$D$1=TRUE,Instructions!$D$17,"")</f>
        <v>Write the description here</v>
      </c>
      <c r="EI10" s="96"/>
      <c r="EJ10" s="96"/>
      <c r="EK10" s="96"/>
      <c r="EL10" s="96"/>
      <c r="EM10" s="96" t="str">
        <f>IF('Word List'!$D$1=TRUE,Instructions!$D$17,"")</f>
        <v>Write the description here</v>
      </c>
      <c r="EN10" s="96"/>
      <c r="EO10" s="96"/>
      <c r="EP10" s="96"/>
      <c r="EQ10" s="96"/>
      <c r="ER10" s="96" t="str">
        <f>IF('Word List'!$D$1=TRUE,Instructions!$D$17,"")</f>
        <v>Write the description here</v>
      </c>
      <c r="ES10" s="96"/>
      <c r="ET10" s="96"/>
      <c r="EU10" s="96"/>
      <c r="EV10" s="96"/>
      <c r="EW10" s="96" t="str">
        <f>IF('Word List'!$D$1=TRUE,Instructions!$D$17,"")</f>
        <v>Write the description here</v>
      </c>
      <c r="EX10" s="96"/>
      <c r="EY10" s="96"/>
      <c r="EZ10" s="96"/>
      <c r="FA10" s="96"/>
      <c r="FB10" s="96" t="str">
        <f>IF('Word List'!$D$1=TRUE,Instructions!$D$17,"")</f>
        <v>Write the description here</v>
      </c>
      <c r="FC10" s="96"/>
      <c r="FD10" s="96"/>
      <c r="FE10" s="96"/>
      <c r="FF10" s="96"/>
      <c r="FG10" s="96" t="str">
        <f>IF('Word List'!$D$1=TRUE,Instructions!$D$17,"")</f>
        <v>Write the description here</v>
      </c>
      <c r="FH10" s="96"/>
      <c r="FI10" s="96"/>
      <c r="FJ10" s="96"/>
      <c r="FK10" s="96"/>
      <c r="FL10" s="96" t="str">
        <f>IF('Word List'!$D$1=TRUE,Instructions!$D$17,"")</f>
        <v>Write the description here</v>
      </c>
      <c r="FM10" s="96"/>
      <c r="FN10" s="96"/>
      <c r="FO10" s="96"/>
      <c r="FP10" s="96"/>
      <c r="FQ10" s="96" t="str">
        <f>IF('Word List'!$D$1=TRUE,Instructions!$D$17,"")</f>
        <v>Write the description here</v>
      </c>
      <c r="FR10" s="96"/>
      <c r="FS10" s="96"/>
      <c r="FT10" s="96"/>
      <c r="FU10" s="96"/>
      <c r="FV10" s="96" t="str">
        <f>IF('Word List'!$D$1=TRUE,Instructions!$D$17,"")</f>
        <v>Write the description here</v>
      </c>
      <c r="FW10" s="96"/>
      <c r="FX10" s="96"/>
      <c r="FY10" s="96"/>
      <c r="FZ10" s="96"/>
      <c r="GA10" s="96" t="str">
        <f>IF('Word List'!$D$1=TRUE,Instructions!$D$17,"")</f>
        <v>Write the description here</v>
      </c>
      <c r="GB10" s="96"/>
      <c r="GC10" s="96"/>
      <c r="GD10" s="96"/>
      <c r="GE10" s="96"/>
      <c r="GF10" s="96" t="str">
        <f>IF('Word List'!$D$1=TRUE,Instructions!$D$17,"")</f>
        <v>Write the description here</v>
      </c>
      <c r="GG10" s="96"/>
      <c r="GH10" s="96"/>
      <c r="GI10" s="96"/>
      <c r="GJ10" s="96"/>
      <c r="GK10" s="96" t="str">
        <f>IF('Word List'!$D$1=TRUE,Instructions!$D$17,"")</f>
        <v>Write the description here</v>
      </c>
      <c r="GL10" s="96"/>
      <c r="GM10" s="96"/>
      <c r="GN10" s="96"/>
      <c r="GO10" s="96"/>
      <c r="GP10" s="96" t="str">
        <f>IF('Word List'!$D$1=TRUE,Instructions!$D$17,"")</f>
        <v>Write the description here</v>
      </c>
      <c r="GQ10" s="96"/>
      <c r="GR10" s="96"/>
      <c r="GS10" s="96"/>
      <c r="GT10" s="96"/>
      <c r="GU10" s="96" t="str">
        <f>IF('Word List'!$D$1=TRUE,Instructions!$D$17,"")</f>
        <v>Write the description here</v>
      </c>
      <c r="GV10" s="96"/>
      <c r="GW10" s="96"/>
      <c r="GX10" s="96"/>
      <c r="GY10" s="96"/>
      <c r="GZ10" s="96" t="str">
        <f>IF('Word List'!$D$1=TRUE,Instructions!$D$17,"")</f>
        <v>Write the description here</v>
      </c>
      <c r="HA10" s="96"/>
      <c r="HB10" s="96"/>
      <c r="HC10" s="96"/>
      <c r="HD10" s="96"/>
      <c r="HE10" s="96" t="str">
        <f>IF('Word List'!$D$1=TRUE,Instructions!$D$17,"")</f>
        <v>Write the description here</v>
      </c>
      <c r="HF10" s="96"/>
      <c r="HG10" s="96"/>
      <c r="HH10" s="96"/>
      <c r="HI10" s="96"/>
      <c r="HJ10" s="96" t="str">
        <f>IF('Word List'!$D$1=TRUE,Instructions!$D$17,"")</f>
        <v>Write the description here</v>
      </c>
      <c r="HK10" s="96"/>
      <c r="HL10" s="96"/>
      <c r="HM10" s="96"/>
      <c r="HN10" s="96"/>
      <c r="HO10" s="96" t="str">
        <f>IF('Word List'!$D$1=TRUE,Instructions!$D$17,"")</f>
        <v>Write the description here</v>
      </c>
      <c r="HP10" s="96"/>
      <c r="HQ10" s="96"/>
      <c r="HR10" s="96"/>
      <c r="HS10" s="96"/>
      <c r="HT10" s="96" t="str">
        <f>IF('Word List'!$D$1=TRUE,Instructions!$D$17,"")</f>
        <v>Write the description here</v>
      </c>
      <c r="HU10" s="96"/>
      <c r="HV10" s="96"/>
      <c r="HW10" s="96"/>
      <c r="HX10" s="96"/>
      <c r="HY10" s="96" t="str">
        <f>IF('Word List'!$D$1=TRUE,Instructions!$D$17,"")</f>
        <v>Write the description here</v>
      </c>
      <c r="HZ10" s="96"/>
      <c r="IA10" s="96"/>
      <c r="IB10" s="96"/>
      <c r="IC10" s="96"/>
      <c r="ID10" s="96" t="str">
        <f>IF('Word List'!$D$1=TRUE,Instructions!$D$17,"")</f>
        <v>Write the description here</v>
      </c>
      <c r="IE10" s="96"/>
      <c r="IF10" s="96"/>
      <c r="IG10" s="96"/>
      <c r="IH10" s="96"/>
      <c r="II10" s="96" t="str">
        <f>IF('Word List'!$D$1=TRUE,Instructions!$D$17,"")</f>
        <v>Write the description here</v>
      </c>
      <c r="IJ10" s="96"/>
      <c r="IK10" s="96"/>
      <c r="IL10" s="96"/>
      <c r="IM10" s="96"/>
      <c r="IN10" s="96" t="str">
        <f>IF('Word List'!$D$1=TRUE,Instructions!$D$17,"")</f>
        <v>Write the description here</v>
      </c>
      <c r="IO10" s="96"/>
      <c r="IP10" s="96"/>
      <c r="IQ10" s="96"/>
      <c r="IR10" s="96"/>
      <c r="IS10" s="96" t="str">
        <f>IF('Word List'!$D$1=TRUE,Instructions!$D$17,"")</f>
        <v>Write the description here</v>
      </c>
      <c r="IT10" s="96"/>
      <c r="IU10" s="96"/>
      <c r="IV10" s="96"/>
      <c r="IW10" s="96"/>
      <c r="IX10" s="96" t="str">
        <f>IF('Word List'!$D$1=TRUE,Instructions!$D$17,"")</f>
        <v>Write the description here</v>
      </c>
      <c r="IY10" s="96"/>
      <c r="IZ10" s="96"/>
      <c r="JA10" s="96"/>
      <c r="JB10" s="96"/>
      <c r="JC10" s="96" t="str">
        <f>IF('Word List'!$D$1=TRUE,Instructions!$D$17,"")</f>
        <v>Write the description here</v>
      </c>
      <c r="JD10" s="96"/>
      <c r="JE10" s="96"/>
      <c r="JF10" s="96"/>
      <c r="JG10" s="96"/>
      <c r="JH10" s="96" t="str">
        <f>IF('Word List'!$D$1=TRUE,Instructions!$D$17,"")</f>
        <v>Write the description here</v>
      </c>
      <c r="JI10" s="96"/>
      <c r="JJ10" s="96"/>
      <c r="JK10" s="96"/>
      <c r="JL10" s="96"/>
      <c r="JM10" s="96" t="str">
        <f>IF('Word List'!$D$1=TRUE,Instructions!$D$17,"")</f>
        <v>Write the description here</v>
      </c>
      <c r="JN10" s="96"/>
      <c r="JO10" s="96"/>
      <c r="JP10" s="96"/>
      <c r="JQ10" s="96"/>
      <c r="JR10" s="96" t="str">
        <f>IF('Word List'!$D$1=TRUE,Instructions!$D$17,"")</f>
        <v>Write the description here</v>
      </c>
      <c r="JS10" s="96"/>
      <c r="JT10" s="96"/>
      <c r="JU10" s="96"/>
      <c r="JV10" s="96"/>
      <c r="JW10" s="96" t="str">
        <f>IF('Word List'!$D$1=TRUE,Instructions!$D$17,"")</f>
        <v>Write the description here</v>
      </c>
      <c r="JX10" s="96"/>
      <c r="JY10" s="96"/>
      <c r="JZ10" s="96"/>
      <c r="KA10" s="96"/>
      <c r="KB10" s="96" t="str">
        <f>IF('Word List'!$D$1=TRUE,Instructions!$D$17,"")</f>
        <v>Write the description here</v>
      </c>
      <c r="KC10" s="96"/>
      <c r="KD10" s="96"/>
      <c r="KE10" s="96"/>
      <c r="KF10" s="96"/>
      <c r="KG10" s="96" t="str">
        <f>IF('Word List'!$D$1=TRUE,Instructions!$D$17,"")</f>
        <v>Write the description here</v>
      </c>
      <c r="KH10" s="96"/>
      <c r="KI10" s="96"/>
      <c r="KJ10" s="96"/>
      <c r="KK10" s="96"/>
      <c r="KL10" s="96" t="str">
        <f>IF('Word List'!$D$1=TRUE,Instructions!$D$17,"")</f>
        <v>Write the description here</v>
      </c>
      <c r="KM10" s="96"/>
      <c r="KN10" s="96"/>
      <c r="KO10" s="96"/>
      <c r="KP10" s="96"/>
      <c r="KQ10" s="96" t="str">
        <f>IF('Word List'!$D$1=TRUE,Instructions!$D$17,"")</f>
        <v>Write the description here</v>
      </c>
      <c r="KR10" s="96"/>
      <c r="KS10" s="96"/>
      <c r="KT10" s="96"/>
      <c r="KU10" s="96"/>
      <c r="KV10" s="96" t="str">
        <f>IF('Word List'!$D$1=TRUE,Instructions!$D$17,"")</f>
        <v>Write the description here</v>
      </c>
      <c r="KW10" s="96"/>
      <c r="KX10" s="96"/>
      <c r="KY10" s="96"/>
      <c r="KZ10" s="96"/>
      <c r="LA10" s="96" t="str">
        <f>IF('Word List'!$D$1=TRUE,Instructions!$D$17,"")</f>
        <v>Write the description here</v>
      </c>
      <c r="LB10" s="96"/>
      <c r="LC10" s="96"/>
      <c r="LD10" s="96"/>
      <c r="LE10" s="96"/>
      <c r="LF10" s="96" t="str">
        <f>IF('Word List'!$D$1=TRUE,Instructions!$D$17,"")</f>
        <v>Write the description here</v>
      </c>
      <c r="LG10" s="96"/>
      <c r="LH10" s="96"/>
      <c r="LI10" s="96"/>
      <c r="LJ10" s="96"/>
      <c r="LK10" s="96" t="str">
        <f>IF('Word List'!$D$1=TRUE,Instructions!$D$17,"")</f>
        <v>Write the description here</v>
      </c>
      <c r="LL10" s="96"/>
      <c r="LM10" s="96"/>
      <c r="LN10" s="96"/>
      <c r="LO10" s="96"/>
      <c r="LP10" s="96" t="str">
        <f>IF('Word List'!$D$1=TRUE,Instructions!$D$17,"")</f>
        <v>Write the description here</v>
      </c>
      <c r="LQ10" s="96"/>
      <c r="LR10" s="96"/>
      <c r="LS10" s="96"/>
      <c r="LT10" s="96"/>
      <c r="LU10" s="96" t="str">
        <f>IF('Word List'!$D$1=TRUE,Instructions!$D$17,"")</f>
        <v>Write the description here</v>
      </c>
      <c r="LV10" s="96"/>
      <c r="LW10" s="96"/>
      <c r="LX10" s="96"/>
      <c r="LY10" s="96"/>
      <c r="LZ10" s="96" t="str">
        <f>IF('Word List'!$D$1=TRUE,Instructions!$D$17,"")</f>
        <v>Write the description here</v>
      </c>
      <c r="MA10" s="96"/>
      <c r="MB10" s="96"/>
      <c r="MC10" s="96"/>
      <c r="MD10" s="96"/>
      <c r="ME10" s="96" t="str">
        <f>IF('Word List'!$D$1=TRUE,Instructions!$D$17,"")</f>
        <v>Write the description here</v>
      </c>
      <c r="MF10" s="96"/>
      <c r="MG10" s="96"/>
      <c r="MH10" s="96"/>
      <c r="MI10" s="96"/>
      <c r="MJ10" s="96" t="str">
        <f>IF('Word List'!$D$1=TRUE,Instructions!$D$17,"")</f>
        <v>Write the description here</v>
      </c>
      <c r="MK10" s="96"/>
      <c r="ML10" s="96"/>
      <c r="MM10" s="96"/>
      <c r="MN10" s="96"/>
      <c r="MO10" s="96" t="str">
        <f>IF('Word List'!$D$1=TRUE,Instructions!$D$17,"")</f>
        <v>Write the description here</v>
      </c>
      <c r="MP10" s="96"/>
      <c r="MQ10" s="96"/>
      <c r="MR10" s="96"/>
      <c r="MS10" s="96"/>
      <c r="MT10" s="96" t="str">
        <f>IF('Word List'!$D$1=TRUE,Instructions!$D$17,"")</f>
        <v>Write the description here</v>
      </c>
      <c r="MU10" s="96"/>
      <c r="MV10" s="96"/>
      <c r="MW10" s="96"/>
      <c r="MX10" s="96"/>
      <c r="MY10" s="96" t="str">
        <f>IF('Word List'!$D$1=TRUE,Instructions!$D$17,"")</f>
        <v>Write the description here</v>
      </c>
      <c r="MZ10" s="96"/>
      <c r="NA10" s="96"/>
      <c r="NB10" s="96"/>
      <c r="NC10" s="96"/>
      <c r="ND10" s="96" t="str">
        <f>IF('Word List'!$D$1=TRUE,Instructions!$D$17,"")</f>
        <v>Write the description here</v>
      </c>
      <c r="NE10" s="96"/>
      <c r="NF10" s="96"/>
      <c r="NG10" s="96"/>
      <c r="NH10" s="96"/>
      <c r="NI10" s="96" t="str">
        <f>IF('Word List'!$D$1=TRUE,Instructions!$D$17,"")</f>
        <v>Write the description here</v>
      </c>
      <c r="NJ10" s="96"/>
      <c r="NK10" s="96"/>
      <c r="NL10" s="96"/>
      <c r="NM10" s="96"/>
      <c r="NN10" s="96" t="str">
        <f>IF('Word List'!$D$1=TRUE,Instructions!$D$17,"")</f>
        <v>Write the description here</v>
      </c>
      <c r="NO10" s="96"/>
      <c r="NP10" s="96"/>
      <c r="NQ10" s="96"/>
      <c r="NR10" s="96"/>
      <c r="NS10" s="96" t="str">
        <f>IF('Word List'!$D$1=TRUE,Instructions!$D$17,"")</f>
        <v>Write the description here</v>
      </c>
      <c r="NT10" s="96"/>
      <c r="NU10" s="96"/>
      <c r="NV10" s="96"/>
      <c r="NW10" s="96"/>
      <c r="NX10" s="96" t="str">
        <f>IF('Word List'!$D$1=TRUE,Instructions!$D$17,"")</f>
        <v>Write the description here</v>
      </c>
      <c r="NY10" s="96"/>
      <c r="NZ10" s="96"/>
      <c r="OA10" s="96"/>
      <c r="OB10" s="96"/>
      <c r="OC10" s="96" t="str">
        <f>IF('Word List'!$D$1=TRUE,Instructions!$D$17,"")</f>
        <v>Write the description here</v>
      </c>
      <c r="OD10" s="96"/>
      <c r="OE10" s="96"/>
      <c r="OF10" s="96"/>
      <c r="OG10" s="96"/>
      <c r="OH10" s="96" t="str">
        <f>IF('Word List'!$D$1=TRUE,Instructions!$D$17,"")</f>
        <v>Write the description here</v>
      </c>
      <c r="OI10" s="96"/>
      <c r="OJ10" s="96"/>
      <c r="OK10" s="96"/>
      <c r="OL10" s="96"/>
      <c r="OM10" s="96" t="str">
        <f>IF('Word List'!$D$1=TRUE,Instructions!$D$17,"")</f>
        <v>Write the description here</v>
      </c>
      <c r="ON10" s="96"/>
      <c r="OO10" s="96"/>
      <c r="OP10" s="96"/>
      <c r="OQ10" s="96"/>
      <c r="OR10" s="96" t="str">
        <f>IF('Word List'!$D$1=TRUE,Instructions!$D$17,"")</f>
        <v>Write the description here</v>
      </c>
      <c r="OS10" s="96"/>
      <c r="OT10" s="96"/>
      <c r="OU10" s="96"/>
      <c r="OV10" s="96"/>
      <c r="OW10" s="96" t="str">
        <f>IF('Word List'!$D$1=TRUE,Instructions!$D$17,"")</f>
        <v>Write the description here</v>
      </c>
      <c r="OX10" s="96"/>
      <c r="OY10" s="96"/>
      <c r="OZ10" s="96"/>
      <c r="PA10" s="96"/>
      <c r="PB10" s="96" t="str">
        <f>IF('Word List'!$D$1=TRUE,Instructions!$D$17,"")</f>
        <v>Write the description here</v>
      </c>
      <c r="PC10" s="96"/>
      <c r="PD10" s="96"/>
      <c r="PE10" s="96"/>
      <c r="PF10" s="96"/>
      <c r="PG10" s="96" t="str">
        <f>IF('Word List'!$D$1=TRUE,Instructions!$D$17,"")</f>
        <v>Write the description here</v>
      </c>
      <c r="PH10" s="96"/>
      <c r="PI10" s="96"/>
      <c r="PJ10" s="96"/>
      <c r="PK10" s="96"/>
      <c r="PL10" s="96" t="str">
        <f>IF('Word List'!$D$1=TRUE,Instructions!$D$17,"")</f>
        <v>Write the description here</v>
      </c>
      <c r="PM10" s="96"/>
      <c r="PN10" s="96"/>
      <c r="PO10" s="96"/>
      <c r="PP10" s="96"/>
      <c r="PQ10" s="96" t="str">
        <f>IF('Word List'!$D$1=TRUE,Instructions!$D$17,"")</f>
        <v>Write the description here</v>
      </c>
      <c r="PR10" s="96"/>
      <c r="PS10" s="96"/>
      <c r="PT10" s="96"/>
      <c r="PU10" s="96"/>
      <c r="PV10" s="96" t="str">
        <f>IF('Word List'!$D$1=TRUE,Instructions!$D$17,"")</f>
        <v>Write the description here</v>
      </c>
      <c r="PW10" s="96"/>
      <c r="PX10" s="96"/>
      <c r="PY10" s="96"/>
      <c r="PZ10" s="96"/>
      <c r="QA10" s="96" t="str">
        <f>IF('Word List'!$D$1=TRUE,Instructions!$D$17,"")</f>
        <v>Write the description here</v>
      </c>
      <c r="QB10" s="96"/>
      <c r="QC10" s="96"/>
      <c r="QD10" s="96"/>
      <c r="QE10" s="96"/>
      <c r="QF10" s="96" t="str">
        <f>IF('Word List'!$D$1=TRUE,Instructions!$D$17,"")</f>
        <v>Write the description here</v>
      </c>
      <c r="QG10" s="96"/>
      <c r="QH10" s="96"/>
      <c r="QI10" s="96"/>
      <c r="QJ10" s="96"/>
      <c r="QK10" s="96" t="str">
        <f>IF('Word List'!$D$1=TRUE,Instructions!$D$17,"")</f>
        <v>Write the description here</v>
      </c>
      <c r="QL10" s="96"/>
      <c r="QM10" s="96"/>
      <c r="QN10" s="96"/>
      <c r="QO10" s="96"/>
      <c r="QP10" s="96" t="str">
        <f>IF('Word List'!$D$1=TRUE,Instructions!$D$17,"")</f>
        <v>Write the description here</v>
      </c>
      <c r="QQ10" s="96"/>
      <c r="QR10" s="96"/>
      <c r="QS10" s="96"/>
      <c r="QT10" s="96"/>
      <c r="QU10" s="96" t="str">
        <f>IF('Word List'!$D$1=TRUE,Instructions!$D$17,"")</f>
        <v>Write the description here</v>
      </c>
      <c r="QV10" s="96"/>
      <c r="QW10" s="96"/>
      <c r="QX10" s="96"/>
      <c r="QY10" s="96"/>
      <c r="QZ10" s="96" t="str">
        <f>IF('Word List'!$D$1=TRUE,Instructions!$D$17,"")</f>
        <v>Write the description here</v>
      </c>
      <c r="RA10" s="96"/>
      <c r="RB10" s="96"/>
      <c r="RC10" s="96"/>
      <c r="RD10" s="96"/>
      <c r="RE10" s="96" t="str">
        <f>IF('Word List'!$D$1=TRUE,Instructions!$D$17,"")</f>
        <v>Write the description here</v>
      </c>
      <c r="RF10" s="96"/>
      <c r="RG10" s="96"/>
      <c r="RH10" s="96"/>
      <c r="RI10" s="96"/>
      <c r="RJ10" s="96" t="str">
        <f>IF('Word List'!$D$1=TRUE,Instructions!$D$17,"")</f>
        <v>Write the description here</v>
      </c>
      <c r="RK10" s="96"/>
      <c r="RL10" s="96"/>
      <c r="RM10" s="96"/>
      <c r="RN10" s="96"/>
      <c r="RO10" s="96" t="str">
        <f>IF('Word List'!$D$1=TRUE,Instructions!$D$17,"")</f>
        <v>Write the description here</v>
      </c>
      <c r="RP10" s="96"/>
      <c r="RQ10" s="96"/>
      <c r="RR10" s="96"/>
      <c r="RS10" s="96"/>
      <c r="RT10" s="96" t="str">
        <f>IF('Word List'!$D$1=TRUE,Instructions!$D$17,"")</f>
        <v>Write the description here</v>
      </c>
      <c r="RU10" s="96"/>
      <c r="RV10" s="96"/>
      <c r="RW10" s="96"/>
      <c r="RX10" s="96"/>
      <c r="RY10" s="96" t="str">
        <f>IF('Word List'!$D$1=TRUE,Instructions!$D$17,"")</f>
        <v>Write the description here</v>
      </c>
      <c r="RZ10" s="96"/>
      <c r="SA10" s="96"/>
      <c r="SB10" s="96"/>
      <c r="SC10" s="96"/>
      <c r="SD10" s="96" t="str">
        <f>IF('Word List'!$D$1=TRUE,Instructions!$D$17,"")</f>
        <v>Write the description here</v>
      </c>
      <c r="SE10" s="96"/>
      <c r="SF10" s="96"/>
    </row>
    <row r="11" spans="1:501" s="99" customFormat="1" ht="30" customHeight="1" x14ac:dyDescent="0.3">
      <c r="A11" s="91"/>
      <c r="B11" s="91"/>
      <c r="C11" s="98">
        <f>BingoCardGenerator.com!C$36</f>
        <v>1</v>
      </c>
      <c r="D11" s="91"/>
      <c r="E11" s="91"/>
      <c r="F11" s="91"/>
      <c r="G11" s="91"/>
      <c r="H11" s="98">
        <f>BingoCardGenerator.com!H$36</f>
        <v>2</v>
      </c>
      <c r="I11" s="91"/>
      <c r="J11" s="91"/>
      <c r="K11" s="91"/>
      <c r="L11" s="91"/>
      <c r="M11" s="98">
        <f>BingoCardGenerator.com!M$36</f>
        <v>3</v>
      </c>
      <c r="N11" s="91"/>
      <c r="O11" s="91"/>
      <c r="P11" s="91"/>
      <c r="Q11" s="91"/>
      <c r="R11" s="98">
        <f>BingoCardGenerator.com!R$36</f>
        <v>4</v>
      </c>
      <c r="S11" s="91"/>
      <c r="T11" s="91"/>
      <c r="U11" s="91"/>
      <c r="V11" s="91"/>
      <c r="W11" s="98">
        <f>BingoCardGenerator.com!W$36</f>
        <v>5</v>
      </c>
      <c r="X11" s="91"/>
      <c r="Y11" s="91"/>
      <c r="Z11" s="91"/>
      <c r="AA11" s="91"/>
      <c r="AB11" s="98">
        <f>BingoCardGenerator.com!AB$36</f>
        <v>6</v>
      </c>
      <c r="AC11" s="91"/>
      <c r="AD11" s="91"/>
      <c r="AE11" s="91"/>
      <c r="AF11" s="91"/>
      <c r="AG11" s="98">
        <f>BingoCardGenerator.com!AG$36</f>
        <v>7</v>
      </c>
      <c r="AH11" s="91"/>
      <c r="AI11" s="91"/>
      <c r="AJ11" s="91"/>
      <c r="AK11" s="91"/>
      <c r="AL11" s="98">
        <f>BingoCardGenerator.com!AL$36</f>
        <v>8</v>
      </c>
      <c r="AM11" s="91"/>
      <c r="AN11" s="91"/>
      <c r="AO11" s="91"/>
      <c r="AP11" s="91"/>
      <c r="AQ11" s="98">
        <f>BingoCardGenerator.com!AQ$36</f>
        <v>9</v>
      </c>
      <c r="AR11" s="91"/>
      <c r="AS11" s="91"/>
      <c r="AT11" s="91"/>
      <c r="AU11" s="91"/>
      <c r="AV11" s="98">
        <f>BingoCardGenerator.com!AV$36</f>
        <v>10</v>
      </c>
      <c r="AW11" s="91"/>
      <c r="AX11" s="91"/>
      <c r="AY11" s="91"/>
      <c r="AZ11" s="91"/>
      <c r="BA11" s="98">
        <f>BingoCardGenerator.com!BA$36</f>
        <v>11</v>
      </c>
      <c r="BB11" s="91"/>
      <c r="BC11" s="91"/>
      <c r="BD11" s="91"/>
      <c r="BE11" s="91"/>
      <c r="BF11" s="98">
        <f>BingoCardGenerator.com!BF$36</f>
        <v>12</v>
      </c>
      <c r="BG11" s="91"/>
      <c r="BH11" s="91"/>
      <c r="BI11" s="91"/>
      <c r="BJ11" s="91"/>
      <c r="BK11" s="98">
        <f>BingoCardGenerator.com!BK$36</f>
        <v>13</v>
      </c>
      <c r="BL11" s="91"/>
      <c r="BM11" s="91"/>
      <c r="BN11" s="91"/>
      <c r="BO11" s="91"/>
      <c r="BP11" s="98">
        <f>BingoCardGenerator.com!BP$36</f>
        <v>14</v>
      </c>
      <c r="BQ11" s="91"/>
      <c r="BR11" s="91"/>
      <c r="BS11" s="91"/>
      <c r="BT11" s="91"/>
      <c r="BU11" s="98">
        <f>BingoCardGenerator.com!BU$36</f>
        <v>15</v>
      </c>
      <c r="BV11" s="91"/>
      <c r="BW11" s="91"/>
      <c r="BX11" s="91"/>
      <c r="BY11" s="91"/>
      <c r="BZ11" s="98">
        <f>BingoCardGenerator.com!BZ$36</f>
        <v>16</v>
      </c>
      <c r="CA11" s="91"/>
      <c r="CB11" s="91"/>
      <c r="CC11" s="91"/>
      <c r="CD11" s="91"/>
      <c r="CE11" s="98">
        <f>BingoCardGenerator.com!CE$36</f>
        <v>17</v>
      </c>
      <c r="CF11" s="91"/>
      <c r="CG11" s="91"/>
      <c r="CH11" s="91"/>
      <c r="CI11" s="91"/>
      <c r="CJ11" s="98">
        <f>BingoCardGenerator.com!CJ$36</f>
        <v>18</v>
      </c>
      <c r="CK11" s="91"/>
      <c r="CL11" s="91"/>
      <c r="CM11" s="91"/>
      <c r="CN11" s="91"/>
      <c r="CO11" s="98">
        <f>BingoCardGenerator.com!CO$36</f>
        <v>19</v>
      </c>
      <c r="CP11" s="91"/>
      <c r="CQ11" s="91"/>
      <c r="CR11" s="91"/>
      <c r="CS11" s="91"/>
      <c r="CT11" s="98">
        <f>BingoCardGenerator.com!CT$36</f>
        <v>20</v>
      </c>
      <c r="CU11" s="91"/>
      <c r="CV11" s="91"/>
      <c r="CW11" s="91"/>
      <c r="CX11" s="91"/>
      <c r="CY11" s="98">
        <f>BingoCardGenerator.com!CY$36</f>
        <v>21</v>
      </c>
      <c r="CZ11" s="91"/>
      <c r="DA11" s="91"/>
      <c r="DB11" s="91"/>
      <c r="DC11" s="91"/>
      <c r="DD11" s="98">
        <f>BingoCardGenerator.com!DD$36</f>
        <v>22</v>
      </c>
      <c r="DE11" s="91"/>
      <c r="DF11" s="91"/>
      <c r="DG11" s="91"/>
      <c r="DH11" s="91"/>
      <c r="DI11" s="98">
        <f>BingoCardGenerator.com!DI$36</f>
        <v>23</v>
      </c>
      <c r="DJ11" s="91"/>
      <c r="DK11" s="91"/>
      <c r="DL11" s="91"/>
      <c r="DM11" s="91"/>
      <c r="DN11" s="98">
        <f>BingoCardGenerator.com!DN$36</f>
        <v>24</v>
      </c>
      <c r="DO11" s="91"/>
      <c r="DP11" s="91"/>
      <c r="DQ11" s="91"/>
      <c r="DR11" s="91"/>
      <c r="DS11" s="98">
        <f>BingoCardGenerator.com!DS$36</f>
        <v>25</v>
      </c>
      <c r="DT11" s="91"/>
      <c r="DU11" s="91"/>
      <c r="DV11" s="91"/>
      <c r="DW11" s="91"/>
      <c r="DX11" s="98">
        <f>BingoCardGenerator.com!DX$36</f>
        <v>26</v>
      </c>
      <c r="DY11" s="91"/>
      <c r="DZ11" s="91"/>
      <c r="EA11" s="91"/>
      <c r="EB11" s="91"/>
      <c r="EC11" s="98">
        <f>BingoCardGenerator.com!EC$36</f>
        <v>27</v>
      </c>
      <c r="ED11" s="91"/>
      <c r="EE11" s="91"/>
      <c r="EF11" s="91"/>
      <c r="EG11" s="91"/>
      <c r="EH11" s="98">
        <f>BingoCardGenerator.com!EH$36</f>
        <v>28</v>
      </c>
      <c r="EI11" s="91"/>
      <c r="EJ11" s="91"/>
      <c r="EK11" s="91"/>
      <c r="EL11" s="91"/>
      <c r="EM11" s="98">
        <f>BingoCardGenerator.com!EM$36</f>
        <v>29</v>
      </c>
      <c r="EN11" s="91"/>
      <c r="EO11" s="91"/>
      <c r="EP11" s="91"/>
      <c r="EQ11" s="91"/>
      <c r="ER11" s="98">
        <f>BingoCardGenerator.com!ER$36</f>
        <v>30</v>
      </c>
      <c r="ES11" s="91"/>
      <c r="ET11" s="91"/>
      <c r="EU11" s="91"/>
      <c r="EV11" s="91"/>
      <c r="EW11" s="98">
        <f>BingoCardGenerator.com!EW$36</f>
        <v>31</v>
      </c>
      <c r="EX11" s="91"/>
      <c r="EY11" s="91"/>
      <c r="EZ11" s="91"/>
      <c r="FA11" s="91"/>
      <c r="FB11" s="98">
        <f>BingoCardGenerator.com!FB$36</f>
        <v>32</v>
      </c>
      <c r="FC11" s="91"/>
      <c r="FD11" s="91"/>
      <c r="FE11" s="91"/>
      <c r="FF11" s="91"/>
      <c r="FG11" s="98">
        <f>BingoCardGenerator.com!FG$36</f>
        <v>33</v>
      </c>
      <c r="FH11" s="91"/>
      <c r="FI11" s="91"/>
      <c r="FJ11" s="91"/>
      <c r="FK11" s="91"/>
      <c r="FL11" s="98">
        <f>BingoCardGenerator.com!FL$36</f>
        <v>34</v>
      </c>
      <c r="FM11" s="91"/>
      <c r="FN11" s="91"/>
      <c r="FO11" s="91"/>
      <c r="FP11" s="91"/>
      <c r="FQ11" s="98">
        <f>BingoCardGenerator.com!FQ$36</f>
        <v>35</v>
      </c>
      <c r="FR11" s="91"/>
      <c r="FS11" s="91"/>
      <c r="FT11" s="91"/>
      <c r="FU11" s="91"/>
      <c r="FV11" s="98">
        <f>BingoCardGenerator.com!FV$36</f>
        <v>36</v>
      </c>
      <c r="FW11" s="91"/>
      <c r="FX11" s="91"/>
      <c r="FY11" s="91"/>
      <c r="FZ11" s="91"/>
      <c r="GA11" s="98">
        <f>BingoCardGenerator.com!GA$36</f>
        <v>37</v>
      </c>
      <c r="GB11" s="91"/>
      <c r="GC11" s="91"/>
      <c r="GD11" s="91"/>
      <c r="GE11" s="91"/>
      <c r="GF11" s="98">
        <f>BingoCardGenerator.com!GF$36</f>
        <v>38</v>
      </c>
      <c r="GG11" s="91"/>
      <c r="GH11" s="91"/>
      <c r="GI11" s="91"/>
      <c r="GJ11" s="91"/>
      <c r="GK11" s="98">
        <f>BingoCardGenerator.com!GK$36</f>
        <v>39</v>
      </c>
      <c r="GL11" s="91"/>
      <c r="GM11" s="91"/>
      <c r="GN11" s="91"/>
      <c r="GO11" s="91"/>
      <c r="GP11" s="98">
        <f>BingoCardGenerator.com!GP$36</f>
        <v>40</v>
      </c>
      <c r="GQ11" s="91"/>
      <c r="GR11" s="91"/>
      <c r="GS11" s="91"/>
      <c r="GT11" s="91"/>
      <c r="GU11" s="98">
        <f>BingoCardGenerator.com!GU$36</f>
        <v>41</v>
      </c>
      <c r="GV11" s="91"/>
      <c r="GW11" s="91"/>
      <c r="GX11" s="91"/>
      <c r="GY11" s="91"/>
      <c r="GZ11" s="98">
        <f>BingoCardGenerator.com!GZ$36</f>
        <v>42</v>
      </c>
      <c r="HA11" s="91"/>
      <c r="HB11" s="91"/>
      <c r="HC11" s="91"/>
      <c r="HD11" s="91"/>
      <c r="HE11" s="98">
        <f>BingoCardGenerator.com!HE$36</f>
        <v>43</v>
      </c>
      <c r="HF11" s="91"/>
      <c r="HG11" s="91"/>
      <c r="HH11" s="91"/>
      <c r="HI11" s="91"/>
      <c r="HJ11" s="98">
        <f>BingoCardGenerator.com!HJ$36</f>
        <v>44</v>
      </c>
      <c r="HK11" s="91"/>
      <c r="HL11" s="91"/>
      <c r="HM11" s="91"/>
      <c r="HN11" s="91"/>
      <c r="HO11" s="98">
        <f>BingoCardGenerator.com!HO$36</f>
        <v>45</v>
      </c>
      <c r="HP11" s="91"/>
      <c r="HQ11" s="91"/>
      <c r="HR11" s="91"/>
      <c r="HS11" s="91"/>
      <c r="HT11" s="98">
        <f>BingoCardGenerator.com!HT$36</f>
        <v>46</v>
      </c>
      <c r="HU11" s="91"/>
      <c r="HV11" s="91"/>
      <c r="HW11" s="91"/>
      <c r="HX11" s="91"/>
      <c r="HY11" s="98">
        <f>BingoCardGenerator.com!HY$36</f>
        <v>47</v>
      </c>
      <c r="HZ11" s="91"/>
      <c r="IA11" s="91"/>
      <c r="IB11" s="91"/>
      <c r="IC11" s="91"/>
      <c r="ID11" s="98">
        <f>BingoCardGenerator.com!ID$36</f>
        <v>48</v>
      </c>
      <c r="IE11" s="91"/>
      <c r="IF11" s="91"/>
      <c r="IG11" s="91"/>
      <c r="IH11" s="91"/>
      <c r="II11" s="98">
        <f>BingoCardGenerator.com!II$36</f>
        <v>49</v>
      </c>
      <c r="IJ11" s="91"/>
      <c r="IK11" s="91"/>
      <c r="IL11" s="91"/>
      <c r="IM11" s="91"/>
      <c r="IN11" s="98">
        <f>BingoCardGenerator.com!IN$36</f>
        <v>50</v>
      </c>
      <c r="IO11" s="91"/>
      <c r="IP11" s="91"/>
      <c r="IQ11" s="91"/>
      <c r="IR11" s="91"/>
      <c r="IS11" s="98">
        <f>BingoCardGenerator.com!IS$36</f>
        <v>51</v>
      </c>
      <c r="IT11" s="91"/>
      <c r="IU11" s="91"/>
      <c r="IV11" s="91"/>
      <c r="IW11" s="91"/>
      <c r="IX11" s="98">
        <f>BingoCardGenerator.com!IX$36</f>
        <v>52</v>
      </c>
      <c r="IY11" s="91"/>
      <c r="IZ11" s="91"/>
      <c r="JA11" s="91"/>
      <c r="JB11" s="91"/>
      <c r="JC11" s="98">
        <f>BingoCardGenerator.com!JC$36</f>
        <v>53</v>
      </c>
      <c r="JD11" s="91"/>
      <c r="JE11" s="91"/>
      <c r="JF11" s="91"/>
      <c r="JG11" s="91"/>
      <c r="JH11" s="98">
        <f>BingoCardGenerator.com!JH$36</f>
        <v>54</v>
      </c>
      <c r="JI11" s="91"/>
      <c r="JJ11" s="91"/>
      <c r="JK11" s="91"/>
      <c r="JL11" s="91"/>
      <c r="JM11" s="98">
        <f>BingoCardGenerator.com!JM$36</f>
        <v>55</v>
      </c>
      <c r="JN11" s="91"/>
      <c r="JO11" s="91"/>
      <c r="JP11" s="91"/>
      <c r="JQ11" s="91"/>
      <c r="JR11" s="98">
        <f>BingoCardGenerator.com!JR$36</f>
        <v>56</v>
      </c>
      <c r="JS11" s="91"/>
      <c r="JT11" s="91"/>
      <c r="JU11" s="91"/>
      <c r="JV11" s="91"/>
      <c r="JW11" s="98">
        <f>BingoCardGenerator.com!JW$36</f>
        <v>57</v>
      </c>
      <c r="JX11" s="91"/>
      <c r="JY11" s="91"/>
      <c r="JZ11" s="91"/>
      <c r="KA11" s="91"/>
      <c r="KB11" s="98">
        <f>BingoCardGenerator.com!KB$36</f>
        <v>58</v>
      </c>
      <c r="KC11" s="91"/>
      <c r="KD11" s="91"/>
      <c r="KE11" s="91"/>
      <c r="KF11" s="91"/>
      <c r="KG11" s="98">
        <f>BingoCardGenerator.com!KG$36</f>
        <v>59</v>
      </c>
      <c r="KH11" s="91"/>
      <c r="KI11" s="91"/>
      <c r="KJ11" s="91"/>
      <c r="KK11" s="91"/>
      <c r="KL11" s="98">
        <f>BingoCardGenerator.com!KL$36</f>
        <v>60</v>
      </c>
      <c r="KM11" s="91"/>
      <c r="KN11" s="91"/>
      <c r="KO11" s="91"/>
      <c r="KP11" s="91"/>
      <c r="KQ11" s="98">
        <f>BingoCardGenerator.com!KQ$36</f>
        <v>61</v>
      </c>
      <c r="KR11" s="91"/>
      <c r="KS11" s="91"/>
      <c r="KT11" s="91"/>
      <c r="KU11" s="91"/>
      <c r="KV11" s="98">
        <f>BingoCardGenerator.com!KV$36</f>
        <v>62</v>
      </c>
      <c r="KW11" s="91"/>
      <c r="KX11" s="91"/>
      <c r="KY11" s="91"/>
      <c r="KZ11" s="91"/>
      <c r="LA11" s="98">
        <f>BingoCardGenerator.com!LA$36</f>
        <v>63</v>
      </c>
      <c r="LB11" s="91"/>
      <c r="LC11" s="91"/>
      <c r="LD11" s="91"/>
      <c r="LE11" s="91"/>
      <c r="LF11" s="98">
        <f>BingoCardGenerator.com!LF$36</f>
        <v>64</v>
      </c>
      <c r="LG11" s="91"/>
      <c r="LH11" s="91"/>
      <c r="LI11" s="91"/>
      <c r="LJ11" s="91"/>
      <c r="LK11" s="98">
        <f>BingoCardGenerator.com!LK$36</f>
        <v>65</v>
      </c>
      <c r="LL11" s="91"/>
      <c r="LM11" s="91"/>
      <c r="LN11" s="91"/>
      <c r="LO11" s="91"/>
      <c r="LP11" s="98">
        <f>BingoCardGenerator.com!LP$36</f>
        <v>66</v>
      </c>
      <c r="LQ11" s="91"/>
      <c r="LR11" s="91"/>
      <c r="LS11" s="91"/>
      <c r="LT11" s="91"/>
      <c r="LU11" s="98">
        <f>BingoCardGenerator.com!LU$36</f>
        <v>67</v>
      </c>
      <c r="LV11" s="91"/>
      <c r="LW11" s="91"/>
      <c r="LX11" s="91"/>
      <c r="LY11" s="91"/>
      <c r="LZ11" s="98">
        <f>BingoCardGenerator.com!LZ$36</f>
        <v>68</v>
      </c>
      <c r="MA11" s="91"/>
      <c r="MB11" s="91"/>
      <c r="MC11" s="91"/>
      <c r="MD11" s="91"/>
      <c r="ME11" s="98">
        <f>BingoCardGenerator.com!ME$36</f>
        <v>69</v>
      </c>
      <c r="MF11" s="91"/>
      <c r="MG11" s="91"/>
      <c r="MH11" s="91"/>
      <c r="MI11" s="91"/>
      <c r="MJ11" s="98">
        <f>BingoCardGenerator.com!MJ$36</f>
        <v>70</v>
      </c>
      <c r="MK11" s="91"/>
      <c r="ML11" s="91"/>
      <c r="MM11" s="91"/>
      <c r="MN11" s="91"/>
      <c r="MO11" s="98">
        <f>BingoCardGenerator.com!MO$36</f>
        <v>71</v>
      </c>
      <c r="MP11" s="91"/>
      <c r="MQ11" s="91"/>
      <c r="MR11" s="91"/>
      <c r="MS11" s="91"/>
      <c r="MT11" s="98">
        <f>BingoCardGenerator.com!MT$36</f>
        <v>72</v>
      </c>
      <c r="MU11" s="91"/>
      <c r="MV11" s="91"/>
      <c r="MW11" s="91"/>
      <c r="MX11" s="91"/>
      <c r="MY11" s="98">
        <f>BingoCardGenerator.com!MY$36</f>
        <v>73</v>
      </c>
      <c r="MZ11" s="91"/>
      <c r="NA11" s="91"/>
      <c r="NB11" s="91"/>
      <c r="NC11" s="91"/>
      <c r="ND11" s="98">
        <f>BingoCardGenerator.com!ND$36</f>
        <v>74</v>
      </c>
      <c r="NE11" s="91"/>
      <c r="NF11" s="91"/>
      <c r="NG11" s="91"/>
      <c r="NH11" s="91"/>
      <c r="NI11" s="98">
        <f>BingoCardGenerator.com!NI$36</f>
        <v>75</v>
      </c>
      <c r="NJ11" s="91"/>
      <c r="NK11" s="91"/>
      <c r="NL11" s="91"/>
      <c r="NM11" s="91"/>
      <c r="NN11" s="98">
        <f>BingoCardGenerator.com!NN$36</f>
        <v>76</v>
      </c>
      <c r="NO11" s="91"/>
      <c r="NP11" s="91"/>
      <c r="NQ11" s="91"/>
      <c r="NR11" s="91"/>
      <c r="NS11" s="98">
        <f>BingoCardGenerator.com!NS$36</f>
        <v>77</v>
      </c>
      <c r="NT11" s="91"/>
      <c r="NU11" s="91"/>
      <c r="NV11" s="91"/>
      <c r="NW11" s="91"/>
      <c r="NX11" s="98">
        <f>BingoCardGenerator.com!NX$36</f>
        <v>78</v>
      </c>
      <c r="NY11" s="91"/>
      <c r="NZ11" s="91"/>
      <c r="OA11" s="91"/>
      <c r="OB11" s="91"/>
      <c r="OC11" s="98">
        <f>BingoCardGenerator.com!OC$36</f>
        <v>79</v>
      </c>
      <c r="OD11" s="91"/>
      <c r="OE11" s="91"/>
      <c r="OF11" s="91"/>
      <c r="OG11" s="91"/>
      <c r="OH11" s="98">
        <f>BingoCardGenerator.com!OH$36</f>
        <v>80</v>
      </c>
      <c r="OI11" s="91"/>
      <c r="OJ11" s="91"/>
      <c r="OK11" s="91"/>
      <c r="OL11" s="91"/>
      <c r="OM11" s="98">
        <f>BingoCardGenerator.com!OM$36</f>
        <v>81</v>
      </c>
      <c r="ON11" s="91"/>
      <c r="OO11" s="91"/>
      <c r="OP11" s="91"/>
      <c r="OQ11" s="91"/>
      <c r="OR11" s="98">
        <f>BingoCardGenerator.com!OR$36</f>
        <v>82</v>
      </c>
      <c r="OS11" s="91"/>
      <c r="OT11" s="91"/>
      <c r="OU11" s="91"/>
      <c r="OV11" s="91"/>
      <c r="OW11" s="98">
        <f>BingoCardGenerator.com!OW$36</f>
        <v>83</v>
      </c>
      <c r="OX11" s="91"/>
      <c r="OY11" s="91"/>
      <c r="OZ11" s="91"/>
      <c r="PA11" s="91"/>
      <c r="PB11" s="98">
        <f>BingoCardGenerator.com!PB$36</f>
        <v>84</v>
      </c>
      <c r="PC11" s="91"/>
      <c r="PD11" s="91"/>
      <c r="PE11" s="91"/>
      <c r="PF11" s="91"/>
      <c r="PG11" s="98">
        <f>BingoCardGenerator.com!PG$36</f>
        <v>85</v>
      </c>
      <c r="PH11" s="91"/>
      <c r="PI11" s="91"/>
      <c r="PJ11" s="91"/>
      <c r="PK11" s="91"/>
      <c r="PL11" s="98">
        <f>BingoCardGenerator.com!PL$36</f>
        <v>86</v>
      </c>
      <c r="PM11" s="91"/>
      <c r="PN11" s="91"/>
      <c r="PO11" s="91"/>
      <c r="PP11" s="91"/>
      <c r="PQ11" s="98">
        <f>BingoCardGenerator.com!PQ$36</f>
        <v>87</v>
      </c>
      <c r="PR11" s="91"/>
      <c r="PS11" s="91"/>
      <c r="PT11" s="91"/>
      <c r="PU11" s="91"/>
      <c r="PV11" s="98">
        <f>BingoCardGenerator.com!PV$36</f>
        <v>88</v>
      </c>
      <c r="PW11" s="91"/>
      <c r="PX11" s="91"/>
      <c r="PY11" s="91"/>
      <c r="PZ11" s="91"/>
      <c r="QA11" s="98">
        <f>BingoCardGenerator.com!QA$36</f>
        <v>89</v>
      </c>
      <c r="QB11" s="91"/>
      <c r="QC11" s="91"/>
      <c r="QD11" s="91"/>
      <c r="QE11" s="91"/>
      <c r="QF11" s="98">
        <f>BingoCardGenerator.com!QF$36</f>
        <v>90</v>
      </c>
      <c r="QG11" s="91"/>
      <c r="QH11" s="91"/>
      <c r="QI11" s="91"/>
      <c r="QJ11" s="91"/>
      <c r="QK11" s="98">
        <f>BingoCardGenerator.com!QK$36</f>
        <v>91</v>
      </c>
      <c r="QL11" s="91"/>
      <c r="QM11" s="91"/>
      <c r="QN11" s="91"/>
      <c r="QO11" s="91"/>
      <c r="QP11" s="98">
        <f>BingoCardGenerator.com!QP$36</f>
        <v>92</v>
      </c>
      <c r="QQ11" s="91"/>
      <c r="QR11" s="91"/>
      <c r="QS11" s="91"/>
      <c r="QT11" s="91"/>
      <c r="QU11" s="98">
        <f>BingoCardGenerator.com!QU$36</f>
        <v>93</v>
      </c>
      <c r="QV11" s="91"/>
      <c r="QW11" s="91"/>
      <c r="QX11" s="91"/>
      <c r="QY11" s="91"/>
      <c r="QZ11" s="98">
        <f>BingoCardGenerator.com!QZ$36</f>
        <v>94</v>
      </c>
      <c r="RA11" s="91"/>
      <c r="RB11" s="91"/>
      <c r="RC11" s="91"/>
      <c r="RD11" s="91"/>
      <c r="RE11" s="98">
        <f>BingoCardGenerator.com!RE$36</f>
        <v>95</v>
      </c>
      <c r="RF11" s="91"/>
      <c r="RG11" s="91"/>
      <c r="RH11" s="91"/>
      <c r="RI11" s="91"/>
      <c r="RJ11" s="98">
        <f>BingoCardGenerator.com!RJ$36</f>
        <v>96</v>
      </c>
      <c r="RK11" s="91"/>
      <c r="RL11" s="91"/>
      <c r="RM11" s="91"/>
      <c r="RN11" s="91"/>
      <c r="RO11" s="98">
        <f>BingoCardGenerator.com!RO$36</f>
        <v>97</v>
      </c>
      <c r="RP11" s="91"/>
      <c r="RQ11" s="91"/>
      <c r="RR11" s="91"/>
      <c r="RS11" s="91"/>
      <c r="RT11" s="98">
        <f>BingoCardGenerator.com!RT$36</f>
        <v>98</v>
      </c>
      <c r="RU11" s="91"/>
      <c r="RV11" s="91"/>
      <c r="RW11" s="91"/>
      <c r="RX11" s="91"/>
      <c r="RY11" s="98">
        <f>BingoCardGenerator.com!RY$36</f>
        <v>99</v>
      </c>
      <c r="RZ11" s="91"/>
      <c r="SA11" s="91"/>
      <c r="SB11" s="91"/>
      <c r="SC11" s="91"/>
      <c r="SD11" s="98">
        <f>BingoCardGenerator.com!SD$36</f>
        <v>100</v>
      </c>
      <c r="SE11" s="91"/>
      <c r="SF11" s="91"/>
    </row>
    <row r="12" spans="1:501" s="194" customFormat="1" ht="36" customHeight="1" x14ac:dyDescent="0.5">
      <c r="A12" s="191">
        <f>IF('Word List'!$H$1=TRUE,C11,"")</f>
        <v>1</v>
      </c>
      <c r="B12" s="192"/>
      <c r="C12" s="192"/>
      <c r="D12" s="192"/>
      <c r="E12" s="193">
        <f>IF('Word List'!$H$1=TRUE,C11,"")</f>
        <v>1</v>
      </c>
      <c r="F12" s="191">
        <f>IF('Word List'!$H$1=TRUE,H11,"")</f>
        <v>2</v>
      </c>
      <c r="G12" s="192"/>
      <c r="H12" s="192"/>
      <c r="I12" s="192"/>
      <c r="J12" s="193">
        <f>IF('Word List'!$H$1=TRUE,H11,"")</f>
        <v>2</v>
      </c>
      <c r="K12" s="191">
        <f>IF('Word List'!$H$1=TRUE,M11,"")</f>
        <v>3</v>
      </c>
      <c r="L12" s="192"/>
      <c r="M12" s="192"/>
      <c r="N12" s="192"/>
      <c r="O12" s="193">
        <f>IF('Word List'!$H$1=TRUE,M11,"")</f>
        <v>3</v>
      </c>
      <c r="P12" s="191">
        <f>IF('Word List'!$H$1=TRUE,R11,"")</f>
        <v>4</v>
      </c>
      <c r="Q12" s="192"/>
      <c r="R12" s="192"/>
      <c r="S12" s="192"/>
      <c r="T12" s="193">
        <f>IF('Word List'!$H$1=TRUE,R11,"")</f>
        <v>4</v>
      </c>
      <c r="U12" s="191">
        <f>IF('Word List'!$H$1=TRUE,W11,"")</f>
        <v>5</v>
      </c>
      <c r="V12" s="192"/>
      <c r="W12" s="192"/>
      <c r="X12" s="192"/>
      <c r="Y12" s="193">
        <f>IF('Word List'!$H$1=TRUE,W11,"")</f>
        <v>5</v>
      </c>
      <c r="Z12" s="191">
        <f>IF('Word List'!$H$1=TRUE,AB11,"")</f>
        <v>6</v>
      </c>
      <c r="AA12" s="192"/>
      <c r="AB12" s="192"/>
      <c r="AC12" s="192"/>
      <c r="AD12" s="193">
        <f>IF('Word List'!$H$1=TRUE,AB11,"")</f>
        <v>6</v>
      </c>
      <c r="AE12" s="191">
        <f>IF('Word List'!$H$1=TRUE,AG11,"")</f>
        <v>7</v>
      </c>
      <c r="AF12" s="192"/>
      <c r="AG12" s="192"/>
      <c r="AH12" s="192"/>
      <c r="AI12" s="193">
        <f>IF('Word List'!$H$1=TRUE,AG11,"")</f>
        <v>7</v>
      </c>
      <c r="AJ12" s="191">
        <f>IF('Word List'!$H$1=TRUE,AL11,"")</f>
        <v>8</v>
      </c>
      <c r="AK12" s="192"/>
      <c r="AL12" s="192"/>
      <c r="AM12" s="192"/>
      <c r="AN12" s="193">
        <f>IF('Word List'!$H$1=TRUE,AL11,"")</f>
        <v>8</v>
      </c>
      <c r="AO12" s="191">
        <f>IF('Word List'!$H$1=TRUE,AQ11,"")</f>
        <v>9</v>
      </c>
      <c r="AP12" s="192"/>
      <c r="AQ12" s="192"/>
      <c r="AR12" s="192"/>
      <c r="AS12" s="193">
        <f>IF('Word List'!$H$1=TRUE,AQ11,"")</f>
        <v>9</v>
      </c>
      <c r="AT12" s="191">
        <f>IF('Word List'!$H$1=TRUE,AV11,"")</f>
        <v>10</v>
      </c>
      <c r="AU12" s="192"/>
      <c r="AV12" s="192"/>
      <c r="AW12" s="192"/>
      <c r="AX12" s="193">
        <f>IF('Word List'!$H$1=TRUE,AV11,"")</f>
        <v>10</v>
      </c>
      <c r="AY12" s="191">
        <f>IF('Word List'!$H$1=TRUE,BA11,"")</f>
        <v>11</v>
      </c>
      <c r="AZ12" s="192"/>
      <c r="BA12" s="192"/>
      <c r="BB12" s="192"/>
      <c r="BC12" s="193">
        <f>IF('Word List'!$H$1=TRUE,BA11,"")</f>
        <v>11</v>
      </c>
      <c r="BD12" s="191">
        <f>IF('Word List'!$H$1=TRUE,BF11,"")</f>
        <v>12</v>
      </c>
      <c r="BE12" s="192"/>
      <c r="BF12" s="192"/>
      <c r="BG12" s="192"/>
      <c r="BH12" s="193">
        <f>IF('Word List'!$H$1=TRUE,BF11,"")</f>
        <v>12</v>
      </c>
      <c r="BI12" s="191">
        <f>IF('Word List'!$H$1=TRUE,BK11,"")</f>
        <v>13</v>
      </c>
      <c r="BJ12" s="192"/>
      <c r="BK12" s="192"/>
      <c r="BL12" s="192"/>
      <c r="BM12" s="193">
        <f>IF('Word List'!$H$1=TRUE,BK11,"")</f>
        <v>13</v>
      </c>
      <c r="BN12" s="191">
        <f>IF('Word List'!$H$1=TRUE,BP11,"")</f>
        <v>14</v>
      </c>
      <c r="BO12" s="192"/>
      <c r="BP12" s="192"/>
      <c r="BQ12" s="192"/>
      <c r="BR12" s="193">
        <f>IF('Word List'!$H$1=TRUE,BP11,"")</f>
        <v>14</v>
      </c>
      <c r="BS12" s="191">
        <f>IF('Word List'!$H$1=TRUE,BU11,"")</f>
        <v>15</v>
      </c>
      <c r="BT12" s="192"/>
      <c r="BU12" s="192"/>
      <c r="BV12" s="192"/>
      <c r="BW12" s="193">
        <f>IF('Word List'!$H$1=TRUE,BU11,"")</f>
        <v>15</v>
      </c>
      <c r="BX12" s="191">
        <f>IF('Word List'!$H$1=TRUE,BZ11,"")</f>
        <v>16</v>
      </c>
      <c r="BY12" s="192"/>
      <c r="BZ12" s="192"/>
      <c r="CA12" s="192"/>
      <c r="CB12" s="193">
        <f>IF('Word List'!$H$1=TRUE,BZ11,"")</f>
        <v>16</v>
      </c>
      <c r="CC12" s="191">
        <f>IF('Word List'!$H$1=TRUE,CE11,"")</f>
        <v>17</v>
      </c>
      <c r="CD12" s="192"/>
      <c r="CE12" s="192"/>
      <c r="CF12" s="192"/>
      <c r="CG12" s="193">
        <f>IF('Word List'!$H$1=TRUE,CE11,"")</f>
        <v>17</v>
      </c>
      <c r="CH12" s="191">
        <f>IF('Word List'!$H$1=TRUE,CJ11,"")</f>
        <v>18</v>
      </c>
      <c r="CI12" s="192"/>
      <c r="CJ12" s="192"/>
      <c r="CK12" s="192"/>
      <c r="CL12" s="193">
        <f>IF('Word List'!$H$1=TRUE,CJ11,"")</f>
        <v>18</v>
      </c>
      <c r="CM12" s="191">
        <f>IF('Word List'!$H$1=TRUE,CO11,"")</f>
        <v>19</v>
      </c>
      <c r="CN12" s="192"/>
      <c r="CO12" s="192"/>
      <c r="CP12" s="192"/>
      <c r="CQ12" s="193">
        <f>IF('Word List'!$H$1=TRUE,CO11,"")</f>
        <v>19</v>
      </c>
      <c r="CR12" s="191">
        <f>IF('Word List'!$H$1=TRUE,CT11,"")</f>
        <v>20</v>
      </c>
      <c r="CS12" s="192"/>
      <c r="CT12" s="192"/>
      <c r="CU12" s="192"/>
      <c r="CV12" s="193">
        <f>IF('Word List'!$H$1=TRUE,CT11,"")</f>
        <v>20</v>
      </c>
      <c r="CW12" s="191">
        <f>IF('Word List'!$H$1=TRUE,CY11,"")</f>
        <v>21</v>
      </c>
      <c r="CX12" s="192"/>
      <c r="CY12" s="192"/>
      <c r="CZ12" s="192"/>
      <c r="DA12" s="193">
        <f>IF('Word List'!$H$1=TRUE,CY11,"")</f>
        <v>21</v>
      </c>
      <c r="DB12" s="191">
        <f>IF('Word List'!$H$1=TRUE,DD11,"")</f>
        <v>22</v>
      </c>
      <c r="DC12" s="192"/>
      <c r="DD12" s="192"/>
      <c r="DE12" s="192"/>
      <c r="DF12" s="193">
        <f>IF('Word List'!$H$1=TRUE,DD11,"")</f>
        <v>22</v>
      </c>
      <c r="DG12" s="191">
        <f>IF('Word List'!$H$1=TRUE,DI11,"")</f>
        <v>23</v>
      </c>
      <c r="DH12" s="192"/>
      <c r="DI12" s="192"/>
      <c r="DJ12" s="192"/>
      <c r="DK12" s="193">
        <f>IF('Word List'!$H$1=TRUE,DI11,"")</f>
        <v>23</v>
      </c>
      <c r="DL12" s="191">
        <f>IF('Word List'!$H$1=TRUE,DN11,"")</f>
        <v>24</v>
      </c>
      <c r="DM12" s="192"/>
      <c r="DN12" s="192"/>
      <c r="DO12" s="192"/>
      <c r="DP12" s="193">
        <f>IF('Word List'!$H$1=TRUE,DN11,"")</f>
        <v>24</v>
      </c>
      <c r="DQ12" s="191">
        <f>IF('Word List'!$H$1=TRUE,DS11,"")</f>
        <v>25</v>
      </c>
      <c r="DR12" s="192"/>
      <c r="DS12" s="192"/>
      <c r="DT12" s="192"/>
      <c r="DU12" s="193">
        <f>IF('Word List'!$H$1=TRUE,DS11,"")</f>
        <v>25</v>
      </c>
      <c r="DV12" s="191">
        <f>IF('Word List'!$H$1=TRUE,DX11,"")</f>
        <v>26</v>
      </c>
      <c r="DW12" s="192"/>
      <c r="DX12" s="192"/>
      <c r="DY12" s="192"/>
      <c r="DZ12" s="193">
        <f>IF('Word List'!$H$1=TRUE,DX11,"")</f>
        <v>26</v>
      </c>
      <c r="EA12" s="191">
        <f>IF('Word List'!$H$1=TRUE,EC11,"")</f>
        <v>27</v>
      </c>
      <c r="EB12" s="192"/>
      <c r="EC12" s="192"/>
      <c r="ED12" s="192"/>
      <c r="EE12" s="193">
        <f>IF('Word List'!$H$1=TRUE,EC11,"")</f>
        <v>27</v>
      </c>
      <c r="EF12" s="191">
        <f>IF('Word List'!$H$1=TRUE,EH11,"")</f>
        <v>28</v>
      </c>
      <c r="EG12" s="192"/>
      <c r="EH12" s="192"/>
      <c r="EI12" s="192"/>
      <c r="EJ12" s="193">
        <f>IF('Word List'!$H$1=TRUE,EH11,"")</f>
        <v>28</v>
      </c>
      <c r="EK12" s="191">
        <f>IF('Word List'!$H$1=TRUE,EM11,"")</f>
        <v>29</v>
      </c>
      <c r="EL12" s="192"/>
      <c r="EM12" s="192"/>
      <c r="EN12" s="192"/>
      <c r="EO12" s="193">
        <f>IF('Word List'!$H$1=TRUE,EM11,"")</f>
        <v>29</v>
      </c>
      <c r="EP12" s="191">
        <f>IF('Word List'!$H$1=TRUE,ER11,"")</f>
        <v>30</v>
      </c>
      <c r="EQ12" s="192"/>
      <c r="ER12" s="192"/>
      <c r="ES12" s="192"/>
      <c r="ET12" s="193">
        <f>IF('Word List'!$H$1=TRUE,ER11,"")</f>
        <v>30</v>
      </c>
      <c r="EU12" s="191">
        <f>IF('Word List'!$H$1=TRUE,EW11,"")</f>
        <v>31</v>
      </c>
      <c r="EV12" s="192"/>
      <c r="EW12" s="192"/>
      <c r="EX12" s="192"/>
      <c r="EY12" s="193">
        <f>IF('Word List'!$H$1=TRUE,EW11,"")</f>
        <v>31</v>
      </c>
      <c r="EZ12" s="191">
        <f>IF('Word List'!$H$1=TRUE,FB11,"")</f>
        <v>32</v>
      </c>
      <c r="FA12" s="192"/>
      <c r="FB12" s="192"/>
      <c r="FC12" s="192"/>
      <c r="FD12" s="193">
        <f>IF('Word List'!$H$1=TRUE,FB11,"")</f>
        <v>32</v>
      </c>
      <c r="FE12" s="191">
        <f>IF('Word List'!$H$1=TRUE,FG11,"")</f>
        <v>33</v>
      </c>
      <c r="FF12" s="192"/>
      <c r="FG12" s="192"/>
      <c r="FH12" s="192"/>
      <c r="FI12" s="193">
        <f>IF('Word List'!$H$1=TRUE,FG11,"")</f>
        <v>33</v>
      </c>
      <c r="FJ12" s="191">
        <f>IF('Word List'!$H$1=TRUE,FL11,"")</f>
        <v>34</v>
      </c>
      <c r="FK12" s="192"/>
      <c r="FL12" s="192"/>
      <c r="FM12" s="192"/>
      <c r="FN12" s="193">
        <f>IF('Word List'!$H$1=TRUE,FL11,"")</f>
        <v>34</v>
      </c>
      <c r="FO12" s="191">
        <f>IF('Word List'!$H$1=TRUE,FQ11,"")</f>
        <v>35</v>
      </c>
      <c r="FP12" s="192"/>
      <c r="FQ12" s="192"/>
      <c r="FR12" s="192"/>
      <c r="FS12" s="193">
        <f>IF('Word List'!$H$1=TRUE,FQ11,"")</f>
        <v>35</v>
      </c>
      <c r="FT12" s="191">
        <f>IF('Word List'!$H$1=TRUE,FV11,"")</f>
        <v>36</v>
      </c>
      <c r="FU12" s="192"/>
      <c r="FV12" s="192"/>
      <c r="FW12" s="192"/>
      <c r="FX12" s="193">
        <f>IF('Word List'!$H$1=TRUE,FV11,"")</f>
        <v>36</v>
      </c>
      <c r="FY12" s="191">
        <f>IF('Word List'!$H$1=TRUE,GA11,"")</f>
        <v>37</v>
      </c>
      <c r="FZ12" s="192"/>
      <c r="GA12" s="192"/>
      <c r="GB12" s="192"/>
      <c r="GC12" s="193">
        <f>IF('Word List'!$H$1=TRUE,GA11,"")</f>
        <v>37</v>
      </c>
      <c r="GD12" s="191">
        <f>IF('Word List'!$H$1=TRUE,GF11,"")</f>
        <v>38</v>
      </c>
      <c r="GE12" s="192"/>
      <c r="GF12" s="192"/>
      <c r="GG12" s="192"/>
      <c r="GH12" s="193">
        <f>IF('Word List'!$H$1=TRUE,GF11,"")</f>
        <v>38</v>
      </c>
      <c r="GI12" s="191">
        <f>IF('Word List'!$H$1=TRUE,GK11,"")</f>
        <v>39</v>
      </c>
      <c r="GJ12" s="192"/>
      <c r="GK12" s="192"/>
      <c r="GL12" s="192"/>
      <c r="GM12" s="193">
        <f>IF('Word List'!$H$1=TRUE,GK11,"")</f>
        <v>39</v>
      </c>
      <c r="GN12" s="191">
        <f>IF('Word List'!$H$1=TRUE,GP11,"")</f>
        <v>40</v>
      </c>
      <c r="GO12" s="192"/>
      <c r="GP12" s="192"/>
      <c r="GQ12" s="192"/>
      <c r="GR12" s="193">
        <f>IF('Word List'!$H$1=TRUE,GP11,"")</f>
        <v>40</v>
      </c>
      <c r="GS12" s="191">
        <f>IF('Word List'!$H$1=TRUE,GU11,"")</f>
        <v>41</v>
      </c>
      <c r="GT12" s="192"/>
      <c r="GU12" s="192"/>
      <c r="GV12" s="192"/>
      <c r="GW12" s="193">
        <f>IF('Word List'!$H$1=TRUE,GU11,"")</f>
        <v>41</v>
      </c>
      <c r="GX12" s="191">
        <f>IF('Word List'!$H$1=TRUE,GZ11,"")</f>
        <v>42</v>
      </c>
      <c r="GY12" s="192"/>
      <c r="GZ12" s="192"/>
      <c r="HA12" s="192"/>
      <c r="HB12" s="193">
        <f>IF('Word List'!$H$1=TRUE,GZ11,"")</f>
        <v>42</v>
      </c>
      <c r="HC12" s="191">
        <f>IF('Word List'!$H$1=TRUE,HE11,"")</f>
        <v>43</v>
      </c>
      <c r="HD12" s="192"/>
      <c r="HE12" s="192"/>
      <c r="HF12" s="192"/>
      <c r="HG12" s="193">
        <f>IF('Word List'!$H$1=TRUE,HE11,"")</f>
        <v>43</v>
      </c>
      <c r="HH12" s="191">
        <f>IF('Word List'!$H$1=TRUE,HJ11,"")</f>
        <v>44</v>
      </c>
      <c r="HI12" s="192"/>
      <c r="HJ12" s="192"/>
      <c r="HK12" s="192"/>
      <c r="HL12" s="193">
        <f>IF('Word List'!$H$1=TRUE,HJ11,"")</f>
        <v>44</v>
      </c>
      <c r="HM12" s="191">
        <f>IF('Word List'!$H$1=TRUE,HO11,"")</f>
        <v>45</v>
      </c>
      <c r="HN12" s="192"/>
      <c r="HO12" s="192"/>
      <c r="HP12" s="192"/>
      <c r="HQ12" s="193">
        <f>IF('Word List'!$H$1=TRUE,HO11,"")</f>
        <v>45</v>
      </c>
      <c r="HR12" s="191">
        <f>IF('Word List'!$H$1=TRUE,HT11,"")</f>
        <v>46</v>
      </c>
      <c r="HS12" s="192"/>
      <c r="HT12" s="192"/>
      <c r="HU12" s="192"/>
      <c r="HV12" s="193">
        <f>IF('Word List'!$H$1=TRUE,HT11,"")</f>
        <v>46</v>
      </c>
      <c r="HW12" s="191">
        <f>IF('Word List'!$H$1=TRUE,HY11,"")</f>
        <v>47</v>
      </c>
      <c r="HX12" s="192"/>
      <c r="HY12" s="192"/>
      <c r="HZ12" s="192"/>
      <c r="IA12" s="193">
        <f>IF('Word List'!$H$1=TRUE,HY11,"")</f>
        <v>47</v>
      </c>
      <c r="IB12" s="191">
        <f>IF('Word List'!$H$1=TRUE,ID11,"")</f>
        <v>48</v>
      </c>
      <c r="IC12" s="192"/>
      <c r="ID12" s="192"/>
      <c r="IE12" s="192"/>
      <c r="IF12" s="193">
        <f>IF('Word List'!$H$1=TRUE,ID11,"")</f>
        <v>48</v>
      </c>
      <c r="IG12" s="191">
        <f>IF('Word List'!$H$1=TRUE,II11,"")</f>
        <v>49</v>
      </c>
      <c r="IH12" s="192"/>
      <c r="II12" s="192"/>
      <c r="IJ12" s="192"/>
      <c r="IK12" s="193">
        <f>IF('Word List'!$H$1=TRUE,II11,"")</f>
        <v>49</v>
      </c>
      <c r="IL12" s="191">
        <f>IF('Word List'!$H$1=TRUE,IN11,"")</f>
        <v>50</v>
      </c>
      <c r="IM12" s="192"/>
      <c r="IN12" s="192"/>
      <c r="IO12" s="192"/>
      <c r="IP12" s="193">
        <f>IF('Word List'!$H$1=TRUE,IN11,"")</f>
        <v>50</v>
      </c>
      <c r="IQ12" s="191">
        <f>IF('Word List'!$H$1=TRUE,IS11,"")</f>
        <v>51</v>
      </c>
      <c r="IR12" s="192"/>
      <c r="IS12" s="192"/>
      <c r="IT12" s="192"/>
      <c r="IU12" s="193">
        <f>IF('Word List'!$H$1=TRUE,IS11,"")</f>
        <v>51</v>
      </c>
      <c r="IV12" s="191">
        <f>IF('Word List'!$H$1=TRUE,IX11,"")</f>
        <v>52</v>
      </c>
      <c r="IW12" s="192"/>
      <c r="IX12" s="192"/>
      <c r="IY12" s="192"/>
      <c r="IZ12" s="193">
        <f>IF('Word List'!$H$1=TRUE,IX11,"")</f>
        <v>52</v>
      </c>
      <c r="JA12" s="191">
        <f>IF('Word List'!$H$1=TRUE,JC11,"")</f>
        <v>53</v>
      </c>
      <c r="JB12" s="192"/>
      <c r="JC12" s="192"/>
      <c r="JD12" s="192"/>
      <c r="JE12" s="193">
        <f>IF('Word List'!$H$1=TRUE,JC11,"")</f>
        <v>53</v>
      </c>
      <c r="JF12" s="191">
        <f>IF('Word List'!$H$1=TRUE,JH11,"")</f>
        <v>54</v>
      </c>
      <c r="JG12" s="192"/>
      <c r="JH12" s="192"/>
      <c r="JI12" s="192"/>
      <c r="JJ12" s="193">
        <f>IF('Word List'!$H$1=TRUE,JH11,"")</f>
        <v>54</v>
      </c>
      <c r="JK12" s="191">
        <f>IF('Word List'!$H$1=TRUE,JM11,"")</f>
        <v>55</v>
      </c>
      <c r="JL12" s="192"/>
      <c r="JM12" s="192"/>
      <c r="JN12" s="192"/>
      <c r="JO12" s="193">
        <f>IF('Word List'!$H$1=TRUE,JM11,"")</f>
        <v>55</v>
      </c>
      <c r="JP12" s="191">
        <f>IF('Word List'!$H$1=TRUE,JR11,"")</f>
        <v>56</v>
      </c>
      <c r="JQ12" s="192"/>
      <c r="JR12" s="192"/>
      <c r="JS12" s="192"/>
      <c r="JT12" s="193">
        <f>IF('Word List'!$H$1=TRUE,JR11,"")</f>
        <v>56</v>
      </c>
      <c r="JU12" s="191">
        <f>IF('Word List'!$H$1=TRUE,JW11,"")</f>
        <v>57</v>
      </c>
      <c r="JV12" s="192"/>
      <c r="JW12" s="192"/>
      <c r="JX12" s="192"/>
      <c r="JY12" s="193">
        <f>IF('Word List'!$H$1=TRUE,JW11,"")</f>
        <v>57</v>
      </c>
      <c r="JZ12" s="191">
        <f>IF('Word List'!$H$1=TRUE,KB11,"")</f>
        <v>58</v>
      </c>
      <c r="KA12" s="192"/>
      <c r="KB12" s="192"/>
      <c r="KC12" s="192"/>
      <c r="KD12" s="193">
        <f>IF('Word List'!$H$1=TRUE,KB11,"")</f>
        <v>58</v>
      </c>
      <c r="KE12" s="191">
        <f>IF('Word List'!$H$1=TRUE,KG11,"")</f>
        <v>59</v>
      </c>
      <c r="KF12" s="192"/>
      <c r="KG12" s="192"/>
      <c r="KH12" s="192"/>
      <c r="KI12" s="193">
        <f>IF('Word List'!$H$1=TRUE,KG11,"")</f>
        <v>59</v>
      </c>
      <c r="KJ12" s="191">
        <f>IF('Word List'!$H$1=TRUE,KL11,"")</f>
        <v>60</v>
      </c>
      <c r="KK12" s="192"/>
      <c r="KL12" s="192"/>
      <c r="KM12" s="192"/>
      <c r="KN12" s="193">
        <f>IF('Word List'!$H$1=TRUE,KL11,"")</f>
        <v>60</v>
      </c>
      <c r="KO12" s="191">
        <f>IF('Word List'!$H$1=TRUE,KQ11,"")</f>
        <v>61</v>
      </c>
      <c r="KP12" s="192"/>
      <c r="KQ12" s="192"/>
      <c r="KR12" s="192"/>
      <c r="KS12" s="193">
        <f>IF('Word List'!$H$1=TRUE,KQ11,"")</f>
        <v>61</v>
      </c>
      <c r="KT12" s="191">
        <f>IF('Word List'!$H$1=TRUE,KV11,"")</f>
        <v>62</v>
      </c>
      <c r="KU12" s="192"/>
      <c r="KV12" s="192"/>
      <c r="KW12" s="192"/>
      <c r="KX12" s="193">
        <f>IF('Word List'!$H$1=TRUE,KV11,"")</f>
        <v>62</v>
      </c>
      <c r="KY12" s="191">
        <f>IF('Word List'!$H$1=TRUE,LA11,"")</f>
        <v>63</v>
      </c>
      <c r="KZ12" s="192"/>
      <c r="LA12" s="192"/>
      <c r="LB12" s="192"/>
      <c r="LC12" s="193">
        <f>IF('Word List'!$H$1=TRUE,LA11,"")</f>
        <v>63</v>
      </c>
      <c r="LD12" s="191">
        <f>IF('Word List'!$H$1=TRUE,LF11,"")</f>
        <v>64</v>
      </c>
      <c r="LE12" s="192"/>
      <c r="LF12" s="192"/>
      <c r="LG12" s="192"/>
      <c r="LH12" s="193">
        <f>IF('Word List'!$H$1=TRUE,LF11,"")</f>
        <v>64</v>
      </c>
      <c r="LI12" s="191">
        <f>IF('Word List'!$H$1=TRUE,LK11,"")</f>
        <v>65</v>
      </c>
      <c r="LJ12" s="192"/>
      <c r="LK12" s="192"/>
      <c r="LL12" s="192"/>
      <c r="LM12" s="193">
        <f>IF('Word List'!$H$1=TRUE,LK11,"")</f>
        <v>65</v>
      </c>
      <c r="LN12" s="191">
        <f>IF('Word List'!$H$1=TRUE,LP11,"")</f>
        <v>66</v>
      </c>
      <c r="LO12" s="192"/>
      <c r="LP12" s="192"/>
      <c r="LQ12" s="192"/>
      <c r="LR12" s="193">
        <f>IF('Word List'!$H$1=TRUE,LP11,"")</f>
        <v>66</v>
      </c>
      <c r="LS12" s="191">
        <f>IF('Word List'!$H$1=TRUE,LU11,"")</f>
        <v>67</v>
      </c>
      <c r="LT12" s="192"/>
      <c r="LU12" s="192"/>
      <c r="LV12" s="192"/>
      <c r="LW12" s="193">
        <f>IF('Word List'!$H$1=TRUE,LU11,"")</f>
        <v>67</v>
      </c>
      <c r="LX12" s="191">
        <f>IF('Word List'!$H$1=TRUE,LZ11,"")</f>
        <v>68</v>
      </c>
      <c r="LY12" s="192"/>
      <c r="LZ12" s="192"/>
      <c r="MA12" s="192"/>
      <c r="MB12" s="193">
        <f>IF('Word List'!$H$1=TRUE,LZ11,"")</f>
        <v>68</v>
      </c>
      <c r="MC12" s="191">
        <f>IF('Word List'!$H$1=TRUE,ME11,"")</f>
        <v>69</v>
      </c>
      <c r="MD12" s="192"/>
      <c r="ME12" s="192"/>
      <c r="MF12" s="192"/>
      <c r="MG12" s="193">
        <f>IF('Word List'!$H$1=TRUE,ME11,"")</f>
        <v>69</v>
      </c>
      <c r="MH12" s="191">
        <f>IF('Word List'!$H$1=TRUE,MJ11,"")</f>
        <v>70</v>
      </c>
      <c r="MI12" s="192"/>
      <c r="MJ12" s="192"/>
      <c r="MK12" s="192"/>
      <c r="ML12" s="193">
        <f>IF('Word List'!$H$1=TRUE,MJ11,"")</f>
        <v>70</v>
      </c>
      <c r="MM12" s="191">
        <f>IF('Word List'!$H$1=TRUE,MO11,"")</f>
        <v>71</v>
      </c>
      <c r="MN12" s="192"/>
      <c r="MO12" s="192"/>
      <c r="MP12" s="192"/>
      <c r="MQ12" s="193">
        <f>IF('Word List'!$H$1=TRUE,MO11,"")</f>
        <v>71</v>
      </c>
      <c r="MR12" s="191">
        <f>IF('Word List'!$H$1=TRUE,MT11,"")</f>
        <v>72</v>
      </c>
      <c r="MS12" s="192"/>
      <c r="MT12" s="192"/>
      <c r="MU12" s="192"/>
      <c r="MV12" s="193">
        <f>IF('Word List'!$H$1=TRUE,MT11,"")</f>
        <v>72</v>
      </c>
      <c r="MW12" s="191">
        <f>IF('Word List'!$H$1=TRUE,MY11,"")</f>
        <v>73</v>
      </c>
      <c r="MX12" s="192"/>
      <c r="MY12" s="192"/>
      <c r="MZ12" s="192"/>
      <c r="NA12" s="193">
        <f>IF('Word List'!$H$1=TRUE,MY11,"")</f>
        <v>73</v>
      </c>
      <c r="NB12" s="191">
        <f>IF('Word List'!$H$1=TRUE,ND11,"")</f>
        <v>74</v>
      </c>
      <c r="NC12" s="192"/>
      <c r="ND12" s="192"/>
      <c r="NE12" s="192"/>
      <c r="NF12" s="193">
        <f>IF('Word List'!$H$1=TRUE,ND11,"")</f>
        <v>74</v>
      </c>
      <c r="NG12" s="191">
        <f>IF('Word List'!$H$1=TRUE,NI11,"")</f>
        <v>75</v>
      </c>
      <c r="NH12" s="192"/>
      <c r="NI12" s="192"/>
      <c r="NJ12" s="192"/>
      <c r="NK12" s="193">
        <f>IF('Word List'!$H$1=TRUE,NI11,"")</f>
        <v>75</v>
      </c>
      <c r="NL12" s="191">
        <f>IF('Word List'!$H$1=TRUE,NN11,"")</f>
        <v>76</v>
      </c>
      <c r="NM12" s="192"/>
      <c r="NN12" s="192"/>
      <c r="NO12" s="192"/>
      <c r="NP12" s="193">
        <f>IF('Word List'!$H$1=TRUE,NN11,"")</f>
        <v>76</v>
      </c>
      <c r="NQ12" s="191">
        <f>IF('Word List'!$H$1=TRUE,NS11,"")</f>
        <v>77</v>
      </c>
      <c r="NR12" s="192"/>
      <c r="NS12" s="192"/>
      <c r="NT12" s="192"/>
      <c r="NU12" s="193">
        <f>IF('Word List'!$H$1=TRUE,NS11,"")</f>
        <v>77</v>
      </c>
      <c r="NV12" s="191">
        <f>IF('Word List'!$H$1=TRUE,NX11,"")</f>
        <v>78</v>
      </c>
      <c r="NW12" s="192"/>
      <c r="NX12" s="192"/>
      <c r="NY12" s="192"/>
      <c r="NZ12" s="193">
        <f>IF('Word List'!$H$1=TRUE,NX11,"")</f>
        <v>78</v>
      </c>
      <c r="OA12" s="191">
        <f>IF('Word List'!$H$1=TRUE,OC11,"")</f>
        <v>79</v>
      </c>
      <c r="OB12" s="192"/>
      <c r="OC12" s="192"/>
      <c r="OD12" s="192"/>
      <c r="OE12" s="193">
        <f>IF('Word List'!$H$1=TRUE,OC11,"")</f>
        <v>79</v>
      </c>
      <c r="OF12" s="191">
        <f>IF('Word List'!$H$1=TRUE,OH11,"")</f>
        <v>80</v>
      </c>
      <c r="OG12" s="192"/>
      <c r="OH12" s="192"/>
      <c r="OI12" s="192"/>
      <c r="OJ12" s="193">
        <f>IF('Word List'!$H$1=TRUE,OH11,"")</f>
        <v>80</v>
      </c>
      <c r="OK12" s="191">
        <f>IF('Word List'!$H$1=TRUE,OM11,"")</f>
        <v>81</v>
      </c>
      <c r="OL12" s="192"/>
      <c r="OM12" s="192"/>
      <c r="ON12" s="192"/>
      <c r="OO12" s="193">
        <f>IF('Word List'!$H$1=TRUE,OM11,"")</f>
        <v>81</v>
      </c>
      <c r="OP12" s="191">
        <f>IF('Word List'!$H$1=TRUE,OR11,"")</f>
        <v>82</v>
      </c>
      <c r="OQ12" s="192"/>
      <c r="OR12" s="192"/>
      <c r="OS12" s="192"/>
      <c r="OT12" s="193">
        <f>IF('Word List'!$H$1=TRUE,OR11,"")</f>
        <v>82</v>
      </c>
      <c r="OU12" s="191">
        <f>IF('Word List'!$H$1=TRUE,OW11,"")</f>
        <v>83</v>
      </c>
      <c r="OV12" s="192"/>
      <c r="OW12" s="192"/>
      <c r="OX12" s="192"/>
      <c r="OY12" s="193">
        <f>IF('Word List'!$H$1=TRUE,OW11,"")</f>
        <v>83</v>
      </c>
      <c r="OZ12" s="191">
        <f>IF('Word List'!$H$1=TRUE,PB11,"")</f>
        <v>84</v>
      </c>
      <c r="PA12" s="192"/>
      <c r="PB12" s="192"/>
      <c r="PC12" s="192"/>
      <c r="PD12" s="193">
        <f>IF('Word List'!$H$1=TRUE,PB11,"")</f>
        <v>84</v>
      </c>
      <c r="PE12" s="191">
        <f>IF('Word List'!$H$1=TRUE,PG11,"")</f>
        <v>85</v>
      </c>
      <c r="PF12" s="192"/>
      <c r="PG12" s="192"/>
      <c r="PH12" s="192"/>
      <c r="PI12" s="193">
        <f>IF('Word List'!$H$1=TRUE,PG11,"")</f>
        <v>85</v>
      </c>
      <c r="PJ12" s="191">
        <f>IF('Word List'!$H$1=TRUE,PL11,"")</f>
        <v>86</v>
      </c>
      <c r="PK12" s="192"/>
      <c r="PL12" s="192"/>
      <c r="PM12" s="192"/>
      <c r="PN12" s="193">
        <f>IF('Word List'!$H$1=TRUE,PL11,"")</f>
        <v>86</v>
      </c>
      <c r="PO12" s="191">
        <f>IF('Word List'!$H$1=TRUE,PQ11,"")</f>
        <v>87</v>
      </c>
      <c r="PP12" s="192"/>
      <c r="PQ12" s="192"/>
      <c r="PR12" s="192"/>
      <c r="PS12" s="193">
        <f>IF('Word List'!$H$1=TRUE,PQ11,"")</f>
        <v>87</v>
      </c>
      <c r="PT12" s="191">
        <f>IF('Word List'!$H$1=TRUE,PV11,"")</f>
        <v>88</v>
      </c>
      <c r="PU12" s="192"/>
      <c r="PV12" s="192"/>
      <c r="PW12" s="192"/>
      <c r="PX12" s="193">
        <f>IF('Word List'!$H$1=TRUE,PV11,"")</f>
        <v>88</v>
      </c>
      <c r="PY12" s="191">
        <f>IF('Word List'!$H$1=TRUE,QA11,"")</f>
        <v>89</v>
      </c>
      <c r="PZ12" s="192"/>
      <c r="QA12" s="192"/>
      <c r="QB12" s="192"/>
      <c r="QC12" s="193">
        <f>IF('Word List'!$H$1=TRUE,QA11,"")</f>
        <v>89</v>
      </c>
      <c r="QD12" s="191">
        <f>IF('Word List'!$H$1=TRUE,QF11,"")</f>
        <v>90</v>
      </c>
      <c r="QE12" s="192"/>
      <c r="QF12" s="192"/>
      <c r="QG12" s="192"/>
      <c r="QH12" s="193">
        <f>IF('Word List'!$H$1=TRUE,QF11,"")</f>
        <v>90</v>
      </c>
      <c r="QI12" s="191">
        <f>IF('Word List'!$H$1=TRUE,QK11,"")</f>
        <v>91</v>
      </c>
      <c r="QJ12" s="192"/>
      <c r="QK12" s="192"/>
      <c r="QL12" s="192"/>
      <c r="QM12" s="193">
        <f>IF('Word List'!$H$1=TRUE,QK11,"")</f>
        <v>91</v>
      </c>
      <c r="QN12" s="191">
        <f>IF('Word List'!$H$1=TRUE,QP11,"")</f>
        <v>92</v>
      </c>
      <c r="QO12" s="192"/>
      <c r="QP12" s="192"/>
      <c r="QQ12" s="192"/>
      <c r="QR12" s="193">
        <f>IF('Word List'!$H$1=TRUE,QP11,"")</f>
        <v>92</v>
      </c>
      <c r="QS12" s="191">
        <f>IF('Word List'!$H$1=TRUE,QU11,"")</f>
        <v>93</v>
      </c>
      <c r="QT12" s="192"/>
      <c r="QU12" s="192"/>
      <c r="QV12" s="192"/>
      <c r="QW12" s="193">
        <f>IF('Word List'!$H$1=TRUE,QU11,"")</f>
        <v>93</v>
      </c>
      <c r="QX12" s="191">
        <f>IF('Word List'!$H$1=TRUE,QZ11,"")</f>
        <v>94</v>
      </c>
      <c r="QY12" s="192"/>
      <c r="QZ12" s="192"/>
      <c r="RA12" s="192"/>
      <c r="RB12" s="193">
        <f>IF('Word List'!$H$1=TRUE,QZ11,"")</f>
        <v>94</v>
      </c>
      <c r="RC12" s="191">
        <f>IF('Word List'!$H$1=TRUE,RE11,"")</f>
        <v>95</v>
      </c>
      <c r="RD12" s="192"/>
      <c r="RE12" s="192"/>
      <c r="RF12" s="192"/>
      <c r="RG12" s="193">
        <f>IF('Word List'!$H$1=TRUE,RE11,"")</f>
        <v>95</v>
      </c>
      <c r="RH12" s="191">
        <f>IF('Word List'!$H$1=TRUE,RJ11,"")</f>
        <v>96</v>
      </c>
      <c r="RI12" s="192"/>
      <c r="RJ12" s="192"/>
      <c r="RK12" s="192"/>
      <c r="RL12" s="193">
        <f>IF('Word List'!$H$1=TRUE,RJ11,"")</f>
        <v>96</v>
      </c>
      <c r="RM12" s="191">
        <f>IF('Word List'!$H$1=TRUE,RO11,"")</f>
        <v>97</v>
      </c>
      <c r="RN12" s="192"/>
      <c r="RO12" s="192"/>
      <c r="RP12" s="192"/>
      <c r="RQ12" s="193">
        <f>IF('Word List'!$H$1=TRUE,RO11,"")</f>
        <v>97</v>
      </c>
      <c r="RR12" s="191">
        <f>IF('Word List'!$H$1=TRUE,RT11,"")</f>
        <v>98</v>
      </c>
      <c r="RS12" s="192"/>
      <c r="RT12" s="192"/>
      <c r="RU12" s="192"/>
      <c r="RV12" s="193">
        <f>IF('Word List'!$H$1=TRUE,RT11,"")</f>
        <v>98</v>
      </c>
      <c r="RW12" s="191">
        <f>IF('Word List'!$H$1=TRUE,RY11,"")</f>
        <v>99</v>
      </c>
      <c r="RX12" s="192"/>
      <c r="RY12" s="192"/>
      <c r="RZ12" s="192"/>
      <c r="SA12" s="193">
        <f>IF('Word List'!$H$1=TRUE,RY11,"")</f>
        <v>99</v>
      </c>
      <c r="SB12" s="191">
        <f>IF('Word List'!$H$1=TRUE,SD11,"")</f>
        <v>100</v>
      </c>
      <c r="SC12" s="192"/>
      <c r="SD12" s="192"/>
      <c r="SE12" s="192"/>
      <c r="SF12" s="193">
        <f>IF('Word List'!$H$1=TRUE,SD11,"")</f>
        <v>100</v>
      </c>
    </row>
    <row r="24" spans="322:463" ht="18" x14ac:dyDescent="0.25">
      <c r="LJ24" s="100"/>
    </row>
    <row r="25" spans="322:463" ht="18" x14ac:dyDescent="0.25">
      <c r="MG25" s="100"/>
    </row>
    <row r="27" spans="322:463" ht="18" x14ac:dyDescent="0.25">
      <c r="QU27" s="100"/>
    </row>
    <row r="29" spans="322:463" ht="18" x14ac:dyDescent="0.25">
      <c r="NZ29" s="100"/>
    </row>
    <row r="37" spans="191:285" ht="18" x14ac:dyDescent="0.25">
      <c r="GI37" s="100"/>
      <c r="JY37" s="100"/>
    </row>
    <row r="53" spans="273:273" ht="18" x14ac:dyDescent="0.25">
      <c r="JM53" s="100"/>
    </row>
  </sheetData>
  <sheetProtection algorithmName="SHA-512" hashValue="kyPHStxNpmTeuUEUxCZCKEIFFlOBbLI7Jiv2p9OIPK6AJJHtPh6SdCnOTkSo3nJ4Rmv0hKHLQtjcISTUKlhBwQ==" saltValue="1G3a4nnmijh85B/VMQ/9xA==" spinCount="100000" sheet="1" objects="1" scenarios="1" formatCells="0" formatColumns="0" formatRows="0" selectLockedCells="1"/>
  <printOptions horizontalCentered="1" verticalCentered="1"/>
  <pageMargins left="0.59055118110236227" right="0.59055118110236227" top="0.59055118110236227" bottom="0.59055118110236227" header="0.39370078740157483" footer="0.39370078740157483"/>
  <pageSetup pageOrder="overThenDown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9"/>
  <sheetViews>
    <sheetView showRuler="0" zoomScale="65" zoomScaleNormal="65" workbookViewId="0">
      <selection activeCell="K3" sqref="K3"/>
    </sheetView>
  </sheetViews>
  <sheetFormatPr baseColWidth="10" defaultColWidth="10.85546875" defaultRowHeight="18.75" x14ac:dyDescent="0.3"/>
  <cols>
    <col min="1" max="1" width="4" style="116" customWidth="1"/>
    <col min="2" max="2" width="16.85546875" style="103" customWidth="1"/>
    <col min="3" max="3" width="4" style="116" customWidth="1"/>
    <col min="4" max="4" width="16.85546875" style="103" customWidth="1"/>
    <col min="5" max="5" width="4" style="116" customWidth="1"/>
    <col min="6" max="6" width="16.85546875" style="103" customWidth="1"/>
    <col min="7" max="7" width="4" style="116" customWidth="1"/>
    <col min="8" max="8" width="16.85546875" style="103" customWidth="1"/>
    <col min="9" max="9" width="4" style="116" customWidth="1"/>
    <col min="10" max="10" width="16.85546875" style="103" customWidth="1"/>
    <col min="11" max="16384" width="10.85546875" style="103"/>
  </cols>
  <sheetData>
    <row r="1" spans="1:10" ht="19.5" thickBot="1" x14ac:dyDescent="0.35">
      <c r="A1" s="108" t="b">
        <v>1</v>
      </c>
      <c r="B1" s="102"/>
      <c r="C1" s="108"/>
      <c r="D1" s="102" t="b">
        <v>1</v>
      </c>
      <c r="E1" s="226" t="str">
        <f>BingoCardGenerator.com!A16</f>
        <v>BingoCardGenerator.com</v>
      </c>
      <c r="F1" s="226"/>
      <c r="G1" s="109"/>
      <c r="H1" s="102" t="b">
        <v>1</v>
      </c>
      <c r="I1" s="108"/>
      <c r="J1" s="102"/>
    </row>
    <row r="2" spans="1:10" ht="30" customHeight="1" thickBot="1" x14ac:dyDescent="0.35">
      <c r="A2" s="227" t="s">
        <v>27</v>
      </c>
      <c r="B2" s="228"/>
      <c r="C2" s="228"/>
      <c r="D2" s="228"/>
      <c r="E2" s="228"/>
      <c r="F2" s="228"/>
      <c r="G2" s="228"/>
      <c r="H2" s="228"/>
      <c r="I2" s="228"/>
      <c r="J2" s="229"/>
    </row>
    <row r="3" spans="1:10" s="104" customFormat="1" ht="36" customHeight="1" x14ac:dyDescent="0.4">
      <c r="A3" s="230" t="str">
        <f>Instructions!$D$10</f>
        <v>B</v>
      </c>
      <c r="B3" s="231"/>
      <c r="C3" s="230" t="str">
        <f>Instructions!$E$10</f>
        <v>I</v>
      </c>
      <c r="D3" s="231"/>
      <c r="E3" s="230" t="str">
        <f>Instructions!$F$10</f>
        <v>N</v>
      </c>
      <c r="F3" s="231"/>
      <c r="G3" s="230" t="str">
        <f>Instructions!$G$10</f>
        <v>G</v>
      </c>
      <c r="H3" s="231"/>
      <c r="I3" s="230" t="str">
        <f>Instructions!$H$10</f>
        <v>O</v>
      </c>
      <c r="J3" s="231"/>
    </row>
    <row r="4" spans="1:10" s="113" customFormat="1" ht="75" customHeight="1" x14ac:dyDescent="0.25">
      <c r="A4" s="110" t="str">
        <f>Instructions!$D$10</f>
        <v>B</v>
      </c>
      <c r="B4" s="111" t="str">
        <f>Instructions!I22</f>
        <v>Word 1</v>
      </c>
      <c r="C4" s="112" t="str">
        <f>Instructions!$E$10</f>
        <v>I</v>
      </c>
      <c r="D4" s="112" t="str">
        <f>Instructions!I37</f>
        <v>Word 16</v>
      </c>
      <c r="E4" s="110" t="str">
        <f>Instructions!$F$10</f>
        <v>N</v>
      </c>
      <c r="F4" s="111" t="str">
        <f>Instructions!I52</f>
        <v>Word 31</v>
      </c>
      <c r="G4" s="112" t="str">
        <f>Instructions!$G$10</f>
        <v>G</v>
      </c>
      <c r="H4" s="112" t="str">
        <f>Instructions!I67</f>
        <v>Word 46</v>
      </c>
      <c r="I4" s="110" t="str">
        <f>Instructions!$H$10</f>
        <v>O</v>
      </c>
      <c r="J4" s="111" t="str">
        <f>Instructions!I82</f>
        <v>Word 61</v>
      </c>
    </row>
    <row r="5" spans="1:10" s="113" customFormat="1" ht="75" customHeight="1" x14ac:dyDescent="0.25">
      <c r="A5" s="110" t="str">
        <f>Instructions!$D$10</f>
        <v>B</v>
      </c>
      <c r="B5" s="111" t="str">
        <f>Instructions!I23</f>
        <v>Word 2</v>
      </c>
      <c r="C5" s="112" t="str">
        <f>Instructions!$E$10</f>
        <v>I</v>
      </c>
      <c r="D5" s="112" t="str">
        <f>Instructions!I38</f>
        <v>Word 17</v>
      </c>
      <c r="E5" s="110" t="str">
        <f>Instructions!$F$10</f>
        <v>N</v>
      </c>
      <c r="F5" s="111" t="str">
        <f>Instructions!I53</f>
        <v>Word 32</v>
      </c>
      <c r="G5" s="112" t="str">
        <f>Instructions!$G$10</f>
        <v>G</v>
      </c>
      <c r="H5" s="112" t="str">
        <f>Instructions!I68</f>
        <v>Word 47</v>
      </c>
      <c r="I5" s="110" t="str">
        <f>Instructions!$H$10</f>
        <v>O</v>
      </c>
      <c r="J5" s="111" t="str">
        <f>Instructions!I83</f>
        <v>Word 62</v>
      </c>
    </row>
    <row r="6" spans="1:10" s="113" customFormat="1" ht="75" customHeight="1" x14ac:dyDescent="0.25">
      <c r="A6" s="110" t="str">
        <f>Instructions!$D$10</f>
        <v>B</v>
      </c>
      <c r="B6" s="111" t="str">
        <f>Instructions!I24</f>
        <v>Word 3</v>
      </c>
      <c r="C6" s="112" t="str">
        <f>Instructions!$E$10</f>
        <v>I</v>
      </c>
      <c r="D6" s="112" t="str">
        <f>Instructions!I39</f>
        <v>Word 18</v>
      </c>
      <c r="E6" s="110" t="str">
        <f>Instructions!$F$10</f>
        <v>N</v>
      </c>
      <c r="F6" s="111" t="str">
        <f>Instructions!I54</f>
        <v>Word 33</v>
      </c>
      <c r="G6" s="112" t="str">
        <f>Instructions!$G$10</f>
        <v>G</v>
      </c>
      <c r="H6" s="112" t="str">
        <f>Instructions!I69</f>
        <v>Word 48</v>
      </c>
      <c r="I6" s="110" t="str">
        <f>Instructions!$H$10</f>
        <v>O</v>
      </c>
      <c r="J6" s="111" t="str">
        <f>Instructions!I84</f>
        <v>Word 63</v>
      </c>
    </row>
    <row r="7" spans="1:10" s="113" customFormat="1" ht="75" customHeight="1" x14ac:dyDescent="0.25">
      <c r="A7" s="110" t="str">
        <f>Instructions!$D$10</f>
        <v>B</v>
      </c>
      <c r="B7" s="111" t="str">
        <f>Instructions!I25</f>
        <v>Word 4</v>
      </c>
      <c r="C7" s="112" t="str">
        <f>Instructions!$E$10</f>
        <v>I</v>
      </c>
      <c r="D7" s="112" t="str">
        <f>Instructions!I40</f>
        <v>Word 19</v>
      </c>
      <c r="E7" s="110" t="str">
        <f>Instructions!$F$10</f>
        <v>N</v>
      </c>
      <c r="F7" s="111" t="str">
        <f>Instructions!I55</f>
        <v>Word 34</v>
      </c>
      <c r="G7" s="112" t="str">
        <f>Instructions!$G$10</f>
        <v>G</v>
      </c>
      <c r="H7" s="112" t="str">
        <f>Instructions!I70</f>
        <v>Word 49</v>
      </c>
      <c r="I7" s="110" t="str">
        <f>Instructions!$H$10</f>
        <v>O</v>
      </c>
      <c r="J7" s="111" t="str">
        <f>Instructions!I85</f>
        <v>Word 64</v>
      </c>
    </row>
    <row r="8" spans="1:10" s="113" customFormat="1" ht="75" customHeight="1" x14ac:dyDescent="0.25">
      <c r="A8" s="110" t="str">
        <f>Instructions!$D$10</f>
        <v>B</v>
      </c>
      <c r="B8" s="111" t="str">
        <f>Instructions!I26</f>
        <v>Word 5</v>
      </c>
      <c r="C8" s="112" t="str">
        <f>Instructions!$E$10</f>
        <v>I</v>
      </c>
      <c r="D8" s="112" t="str">
        <f>Instructions!I41</f>
        <v>Word 20</v>
      </c>
      <c r="E8" s="110" t="str">
        <f>Instructions!$F$10</f>
        <v>N</v>
      </c>
      <c r="F8" s="111" t="str">
        <f>Instructions!I56</f>
        <v>Word 35</v>
      </c>
      <c r="G8" s="112" t="str">
        <f>Instructions!$G$10</f>
        <v>G</v>
      </c>
      <c r="H8" s="112" t="str">
        <f>Instructions!I71</f>
        <v>Word 50</v>
      </c>
      <c r="I8" s="110" t="str">
        <f>Instructions!$H$10</f>
        <v>O</v>
      </c>
      <c r="J8" s="111" t="str">
        <f>Instructions!I86</f>
        <v>Word 65</v>
      </c>
    </row>
    <row r="9" spans="1:10" s="113" customFormat="1" ht="75" customHeight="1" x14ac:dyDescent="0.25">
      <c r="A9" s="110" t="str">
        <f>Instructions!$D$10</f>
        <v>B</v>
      </c>
      <c r="B9" s="111" t="str">
        <f>Instructions!I27</f>
        <v>Word 6</v>
      </c>
      <c r="C9" s="112" t="str">
        <f>Instructions!$E$10</f>
        <v>I</v>
      </c>
      <c r="D9" s="112" t="str">
        <f>Instructions!I42</f>
        <v>Word 21</v>
      </c>
      <c r="E9" s="110" t="str">
        <f>Instructions!$F$10</f>
        <v>N</v>
      </c>
      <c r="F9" s="111" t="str">
        <f>Instructions!I57</f>
        <v>Word 36</v>
      </c>
      <c r="G9" s="112" t="str">
        <f>Instructions!$G$10</f>
        <v>G</v>
      </c>
      <c r="H9" s="112" t="str">
        <f>Instructions!I72</f>
        <v>Word 51</v>
      </c>
      <c r="I9" s="110" t="str">
        <f>Instructions!$H$10</f>
        <v>O</v>
      </c>
      <c r="J9" s="111" t="str">
        <f>Instructions!I87</f>
        <v>Word 66</v>
      </c>
    </row>
    <row r="10" spans="1:10" s="113" customFormat="1" ht="75" customHeight="1" x14ac:dyDescent="0.25">
      <c r="A10" s="110" t="str">
        <f>Instructions!$D$10</f>
        <v>B</v>
      </c>
      <c r="B10" s="111" t="str">
        <f>Instructions!I28</f>
        <v>Word 7</v>
      </c>
      <c r="C10" s="112" t="str">
        <f>Instructions!$E$10</f>
        <v>I</v>
      </c>
      <c r="D10" s="112" t="str">
        <f>Instructions!I43</f>
        <v>Word 22</v>
      </c>
      <c r="E10" s="110" t="str">
        <f>Instructions!$F$10</f>
        <v>N</v>
      </c>
      <c r="F10" s="111" t="str">
        <f>Instructions!I58</f>
        <v>Word 37</v>
      </c>
      <c r="G10" s="112" t="str">
        <f>Instructions!$G$10</f>
        <v>G</v>
      </c>
      <c r="H10" s="112" t="str">
        <f>Instructions!I73</f>
        <v>Word 52</v>
      </c>
      <c r="I10" s="110" t="str">
        <f>Instructions!$H$10</f>
        <v>O</v>
      </c>
      <c r="J10" s="111" t="str">
        <f>Instructions!I88</f>
        <v>Word 67</v>
      </c>
    </row>
    <row r="11" spans="1:10" s="113" customFormat="1" ht="75" customHeight="1" x14ac:dyDescent="0.25">
      <c r="A11" s="110" t="str">
        <f>Instructions!$D$10</f>
        <v>B</v>
      </c>
      <c r="B11" s="111" t="str">
        <f>Instructions!I29</f>
        <v>Word 8</v>
      </c>
      <c r="C11" s="112" t="str">
        <f>Instructions!$E$10</f>
        <v>I</v>
      </c>
      <c r="D11" s="112" t="str">
        <f>Instructions!I44</f>
        <v>Word 23</v>
      </c>
      <c r="E11" s="110" t="str">
        <f>Instructions!$F$10</f>
        <v>N</v>
      </c>
      <c r="F11" s="111" t="str">
        <f>Instructions!I59</f>
        <v>Word 38</v>
      </c>
      <c r="G11" s="112" t="str">
        <f>Instructions!$G$10</f>
        <v>G</v>
      </c>
      <c r="H11" s="112" t="str">
        <f>Instructions!I74</f>
        <v>Word 53</v>
      </c>
      <c r="I11" s="110" t="str">
        <f>Instructions!$H$10</f>
        <v>O</v>
      </c>
      <c r="J11" s="111" t="str">
        <f>Instructions!I89</f>
        <v>Word 68</v>
      </c>
    </row>
    <row r="12" spans="1:10" s="113" customFormat="1" ht="75" customHeight="1" x14ac:dyDescent="0.25">
      <c r="A12" s="110" t="str">
        <f>Instructions!$D$10</f>
        <v>B</v>
      </c>
      <c r="B12" s="111" t="str">
        <f>Instructions!I30</f>
        <v>Word 9</v>
      </c>
      <c r="C12" s="112" t="str">
        <f>Instructions!$E$10</f>
        <v>I</v>
      </c>
      <c r="D12" s="112" t="str">
        <f>Instructions!I45</f>
        <v>Word 24</v>
      </c>
      <c r="E12" s="110" t="str">
        <f>Instructions!$F$10</f>
        <v>N</v>
      </c>
      <c r="F12" s="111" t="str">
        <f>Instructions!I60</f>
        <v>Word 39</v>
      </c>
      <c r="G12" s="112" t="str">
        <f>Instructions!$G$10</f>
        <v>G</v>
      </c>
      <c r="H12" s="112" t="str">
        <f>Instructions!I75</f>
        <v>Word 54</v>
      </c>
      <c r="I12" s="110" t="str">
        <f>Instructions!$H$10</f>
        <v>O</v>
      </c>
      <c r="J12" s="111" t="str">
        <f>Instructions!I90</f>
        <v>Word 69</v>
      </c>
    </row>
    <row r="13" spans="1:10" s="113" customFormat="1" ht="75" customHeight="1" x14ac:dyDescent="0.25">
      <c r="A13" s="110" t="str">
        <f>Instructions!$D$10</f>
        <v>B</v>
      </c>
      <c r="B13" s="111" t="str">
        <f>Instructions!I31</f>
        <v>Word 10</v>
      </c>
      <c r="C13" s="112" t="str">
        <f>Instructions!$E$10</f>
        <v>I</v>
      </c>
      <c r="D13" s="112" t="str">
        <f>Instructions!I46</f>
        <v>Word 25</v>
      </c>
      <c r="E13" s="110" t="str">
        <f>Instructions!$F$10</f>
        <v>N</v>
      </c>
      <c r="F13" s="111" t="str">
        <f>Instructions!I61</f>
        <v>Word 40</v>
      </c>
      <c r="G13" s="112" t="str">
        <f>Instructions!$G$10</f>
        <v>G</v>
      </c>
      <c r="H13" s="112" t="str">
        <f>Instructions!I76</f>
        <v>Word 55</v>
      </c>
      <c r="I13" s="110" t="str">
        <f>Instructions!$H$10</f>
        <v>O</v>
      </c>
      <c r="J13" s="111" t="str">
        <f>Instructions!I91</f>
        <v>Word 70</v>
      </c>
    </row>
    <row r="14" spans="1:10" s="113" customFormat="1" ht="75" customHeight="1" x14ac:dyDescent="0.25">
      <c r="A14" s="110" t="str">
        <f>Instructions!$D$10</f>
        <v>B</v>
      </c>
      <c r="B14" s="111" t="str">
        <f>Instructions!I32</f>
        <v>Word 11</v>
      </c>
      <c r="C14" s="112" t="str">
        <f>Instructions!$E$10</f>
        <v>I</v>
      </c>
      <c r="D14" s="112" t="str">
        <f>Instructions!I47</f>
        <v>Word 26</v>
      </c>
      <c r="E14" s="110" t="str">
        <f>Instructions!$F$10</f>
        <v>N</v>
      </c>
      <c r="F14" s="111" t="str">
        <f>Instructions!I62</f>
        <v>Word 41</v>
      </c>
      <c r="G14" s="112" t="str">
        <f>Instructions!$G$10</f>
        <v>G</v>
      </c>
      <c r="H14" s="112" t="str">
        <f>Instructions!I77</f>
        <v>Word 56</v>
      </c>
      <c r="I14" s="110" t="str">
        <f>Instructions!$H$10</f>
        <v>O</v>
      </c>
      <c r="J14" s="111" t="str">
        <f>Instructions!I92</f>
        <v>Word 71</v>
      </c>
    </row>
    <row r="15" spans="1:10" s="113" customFormat="1" ht="75" customHeight="1" x14ac:dyDescent="0.25">
      <c r="A15" s="110" t="str">
        <f>Instructions!$D$10</f>
        <v>B</v>
      </c>
      <c r="B15" s="111" t="str">
        <f>Instructions!I33</f>
        <v>Word 12</v>
      </c>
      <c r="C15" s="112" t="str">
        <f>Instructions!$E$10</f>
        <v>I</v>
      </c>
      <c r="D15" s="112" t="str">
        <f>Instructions!I48</f>
        <v>Word 27</v>
      </c>
      <c r="E15" s="110" t="str">
        <f>Instructions!$F$10</f>
        <v>N</v>
      </c>
      <c r="F15" s="111" t="str">
        <f>Instructions!I63</f>
        <v>Word 42</v>
      </c>
      <c r="G15" s="112" t="str">
        <f>Instructions!$G$10</f>
        <v>G</v>
      </c>
      <c r="H15" s="112" t="str">
        <f>Instructions!I78</f>
        <v>Word 57</v>
      </c>
      <c r="I15" s="110" t="str">
        <f>Instructions!$H$10</f>
        <v>O</v>
      </c>
      <c r="J15" s="111" t="str">
        <f>Instructions!I93</f>
        <v>Word 72</v>
      </c>
    </row>
    <row r="16" spans="1:10" s="113" customFormat="1" ht="75" customHeight="1" x14ac:dyDescent="0.25">
      <c r="A16" s="110" t="str">
        <f>Instructions!$D$10</f>
        <v>B</v>
      </c>
      <c r="B16" s="111" t="str">
        <f>Instructions!I34</f>
        <v>Word 13</v>
      </c>
      <c r="C16" s="112" t="str">
        <f>Instructions!$E$10</f>
        <v>I</v>
      </c>
      <c r="D16" s="112" t="str">
        <f>Instructions!I49</f>
        <v>Word 28</v>
      </c>
      <c r="E16" s="110" t="str">
        <f>Instructions!$F$10</f>
        <v>N</v>
      </c>
      <c r="F16" s="111" t="str">
        <f>Instructions!I64</f>
        <v>Word 43</v>
      </c>
      <c r="G16" s="112" t="str">
        <f>Instructions!$G$10</f>
        <v>G</v>
      </c>
      <c r="H16" s="112" t="str">
        <f>Instructions!I79</f>
        <v>Word 58</v>
      </c>
      <c r="I16" s="110" t="str">
        <f>Instructions!$H$10</f>
        <v>O</v>
      </c>
      <c r="J16" s="111" t="str">
        <f>Instructions!I94</f>
        <v>Word 73</v>
      </c>
    </row>
    <row r="17" spans="1:10" s="113" customFormat="1" ht="75" customHeight="1" x14ac:dyDescent="0.25">
      <c r="A17" s="110" t="str">
        <f>Instructions!$D$10</f>
        <v>B</v>
      </c>
      <c r="B17" s="111" t="str">
        <f>Instructions!I35</f>
        <v>Word 14</v>
      </c>
      <c r="C17" s="112" t="str">
        <f>Instructions!$E$10</f>
        <v>I</v>
      </c>
      <c r="D17" s="112" t="str">
        <f>Instructions!I50</f>
        <v>Word 29</v>
      </c>
      <c r="E17" s="110" t="str">
        <f>Instructions!$F$10</f>
        <v>N</v>
      </c>
      <c r="F17" s="111" t="str">
        <f>Instructions!I65</f>
        <v>Word 44</v>
      </c>
      <c r="G17" s="112" t="str">
        <f>Instructions!$G$10</f>
        <v>G</v>
      </c>
      <c r="H17" s="112" t="str">
        <f>Instructions!I80</f>
        <v>Word 59</v>
      </c>
      <c r="I17" s="110" t="str">
        <f>Instructions!$H$10</f>
        <v>O</v>
      </c>
      <c r="J17" s="111" t="str">
        <f>Instructions!I95</f>
        <v>Word 74</v>
      </c>
    </row>
    <row r="18" spans="1:10" s="113" customFormat="1" ht="75" customHeight="1" x14ac:dyDescent="0.25">
      <c r="A18" s="110" t="str">
        <f>Instructions!$D$10</f>
        <v>B</v>
      </c>
      <c r="B18" s="111" t="str">
        <f>Instructions!I36</f>
        <v>Word 15</v>
      </c>
      <c r="C18" s="112" t="str">
        <f>Instructions!$E$10</f>
        <v>I</v>
      </c>
      <c r="D18" s="112" t="str">
        <f>Instructions!I51</f>
        <v>Word 30</v>
      </c>
      <c r="E18" s="110" t="str">
        <f>Instructions!$F$10</f>
        <v>N</v>
      </c>
      <c r="F18" s="111" t="str">
        <f>Instructions!I66</f>
        <v>Word 45</v>
      </c>
      <c r="G18" s="112" t="str">
        <f>Instructions!$G$10</f>
        <v>G</v>
      </c>
      <c r="H18" s="112" t="str">
        <f>Instructions!I81</f>
        <v>Word 60</v>
      </c>
      <c r="I18" s="110" t="str">
        <f>Instructions!$H$10</f>
        <v>O</v>
      </c>
      <c r="J18" s="111" t="str">
        <f>Instructions!I96</f>
        <v>Word 75</v>
      </c>
    </row>
    <row r="19" spans="1:10" x14ac:dyDescent="0.3">
      <c r="A19" s="114"/>
      <c r="B19" s="105"/>
      <c r="C19" s="114"/>
      <c r="D19" s="105"/>
      <c r="E19" s="225" t="str">
        <f>BingoCardGenerator.com!A16</f>
        <v>BingoCardGenerator.com</v>
      </c>
      <c r="F19" s="225"/>
      <c r="G19" s="115"/>
      <c r="H19" s="105"/>
      <c r="I19" s="114"/>
      <c r="J19" s="105"/>
    </row>
  </sheetData>
  <sheetProtection algorithmName="SHA-512" hashValue="2x96++SakZMJOZOCMxe0Nymlir367AdiMJ44caeQsU11C7DDnXy5OWIOxE1UnIeEs7QTeTRlUq4P47sCs2G7mg==" saltValue="A9UXlx4pD9Lf75WYwfz9Cg==" spinCount="100000" sheet="1" objects="1" scenarios="1" formatCells="0" formatColumns="0" formatRows="0" selectLockedCells="1"/>
  <mergeCells count="8">
    <mergeCell ref="E19:F19"/>
    <mergeCell ref="E1:F1"/>
    <mergeCell ref="A2:J2"/>
    <mergeCell ref="A3:B3"/>
    <mergeCell ref="C3:D3"/>
    <mergeCell ref="E3:F3"/>
    <mergeCell ref="G3:H3"/>
    <mergeCell ref="I3:J3"/>
  </mergeCells>
  <phoneticPr fontId="3" type="noConversion"/>
  <printOptions horizontalCentered="1" verticalCentered="1"/>
  <pageMargins left="0.59055118110236227" right="0.59055118110236227" top="0.59055118110236227" bottom="0.59055118110236227" header="0.39370078740157483" footer="0.39370078740157483"/>
  <pageSetup pageOrder="overThenDown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</sheetPr>
  <dimension ref="A1:UO1995"/>
  <sheetViews>
    <sheetView showRuler="0" zoomScalePageLayoutView="200" workbookViewId="0"/>
  </sheetViews>
  <sheetFormatPr baseColWidth="10" defaultColWidth="8.85546875" defaultRowHeight="16.5" x14ac:dyDescent="0.3"/>
  <cols>
    <col min="1" max="1" width="10.85546875" style="161" customWidth="1"/>
    <col min="2" max="2" width="5.85546875" style="161" customWidth="1"/>
    <col min="3" max="3" width="10.85546875" style="161" customWidth="1"/>
    <col min="4" max="4" width="5.85546875" style="161" customWidth="1"/>
    <col min="5" max="5" width="10.85546875" style="161" customWidth="1"/>
    <col min="6" max="6" width="5.85546875" style="161" customWidth="1"/>
    <col min="7" max="7" width="10.85546875" style="161" customWidth="1"/>
    <col min="8" max="8" width="5.85546875" style="161" customWidth="1"/>
    <col min="9" max="9" width="10.85546875" style="161" customWidth="1"/>
    <col min="10" max="10" width="5.85546875" style="161" customWidth="1"/>
    <col min="11" max="11" width="3.42578125" style="161" customWidth="1"/>
    <col min="12" max="21" width="4.42578125" style="168" customWidth="1"/>
    <col min="22" max="282" width="4.42578125" style="165" customWidth="1"/>
    <col min="283" max="549" width="4" style="165" customWidth="1"/>
    <col min="550" max="650" width="3.42578125" style="165" customWidth="1"/>
    <col min="651" max="16384" width="8.85546875" style="165"/>
  </cols>
  <sheetData>
    <row r="1" spans="1:561" s="161" customFormat="1" x14ac:dyDescent="0.3">
      <c r="A1" s="161" t="str">
        <f>Instructions!$I$22</f>
        <v>Word 1</v>
      </c>
      <c r="B1" s="161">
        <f t="shared" ref="B1:B15" ca="1" si="0">RAND()</f>
        <v>0.94583360184644116</v>
      </c>
      <c r="C1" s="161" t="str">
        <f>Instructions!$I$37</f>
        <v>Word 16</v>
      </c>
      <c r="D1" s="161">
        <f t="shared" ref="D1:D9" ca="1" si="1">RAND()</f>
        <v>0.28130689887621685</v>
      </c>
      <c r="E1" s="161" t="str">
        <f>Instructions!$I$52</f>
        <v>Word 31</v>
      </c>
      <c r="F1" s="161">
        <f t="shared" ref="F1:F12" ca="1" si="2">RAND()</f>
        <v>0.41716919639792482</v>
      </c>
      <c r="G1" s="161" t="str">
        <f>Instructions!$I$67</f>
        <v>Word 46</v>
      </c>
      <c r="H1" s="161">
        <f t="shared" ref="H1:J15" ca="1" si="3">RAND()</f>
        <v>0.71330721595277269</v>
      </c>
      <c r="I1" s="161" t="str">
        <f>Instructions!$I$82</f>
        <v>Word 61</v>
      </c>
      <c r="J1" s="161">
        <f t="shared" ca="1" si="3"/>
        <v>0.84523373771506349</v>
      </c>
      <c r="L1" s="162" t="str">
        <f>Instructions!$D$10</f>
        <v>B</v>
      </c>
      <c r="M1" s="162" t="str">
        <f>Instructions!$E$10</f>
        <v>I</v>
      </c>
      <c r="N1" s="162" t="str">
        <f>Instructions!$F$10</f>
        <v>N</v>
      </c>
      <c r="O1" s="162" t="str">
        <f>Instructions!$G$10</f>
        <v>G</v>
      </c>
      <c r="P1" s="162" t="str">
        <f>Instructions!$H$10</f>
        <v>O</v>
      </c>
      <c r="Q1" s="163"/>
      <c r="R1" s="162" t="str">
        <f>Instructions!$D$10</f>
        <v>B</v>
      </c>
      <c r="S1" s="162" t="str">
        <f>Instructions!$E$10</f>
        <v>I</v>
      </c>
      <c r="T1" s="162" t="str">
        <f>Instructions!$F$10</f>
        <v>N</v>
      </c>
      <c r="U1" s="162" t="str">
        <f>Instructions!$G$10</f>
        <v>G</v>
      </c>
      <c r="V1" s="162" t="str">
        <f>Instructions!$H$10</f>
        <v>O</v>
      </c>
      <c r="W1" s="162" t="str">
        <f>Instructions!$D$10</f>
        <v>B</v>
      </c>
      <c r="X1" s="162" t="str">
        <f>Instructions!$E$10</f>
        <v>I</v>
      </c>
      <c r="Y1" s="162" t="str">
        <f>Instructions!$F$10</f>
        <v>N</v>
      </c>
      <c r="Z1" s="162" t="str">
        <f>Instructions!$G$10</f>
        <v>G</v>
      </c>
      <c r="AA1" s="162" t="str">
        <f>Instructions!$H$10</f>
        <v>O</v>
      </c>
      <c r="AB1" s="163"/>
      <c r="AC1" s="162" t="str">
        <f>Instructions!$D$10</f>
        <v>B</v>
      </c>
      <c r="AD1" s="162" t="str">
        <f>Instructions!$E$10</f>
        <v>I</v>
      </c>
      <c r="AE1" s="162" t="str">
        <f>Instructions!$F$10</f>
        <v>N</v>
      </c>
      <c r="AF1" s="162" t="str">
        <f>Instructions!$G$10</f>
        <v>G</v>
      </c>
      <c r="AG1" s="162" t="str">
        <f>Instructions!$H$10</f>
        <v>O</v>
      </c>
      <c r="AH1" s="162" t="str">
        <f>Instructions!$D$10</f>
        <v>B</v>
      </c>
      <c r="AI1" s="162" t="str">
        <f>Instructions!$E$10</f>
        <v>I</v>
      </c>
      <c r="AJ1" s="162" t="str">
        <f>Instructions!$F$10</f>
        <v>N</v>
      </c>
      <c r="AK1" s="162" t="str">
        <f>Instructions!$G$10</f>
        <v>G</v>
      </c>
      <c r="AL1" s="162" t="str">
        <f>Instructions!$H$10</f>
        <v>O</v>
      </c>
      <c r="AM1" s="163"/>
      <c r="AN1" s="162" t="str">
        <f>Instructions!$D$10</f>
        <v>B</v>
      </c>
      <c r="AO1" s="162" t="str">
        <f>Instructions!$E$10</f>
        <v>I</v>
      </c>
      <c r="AP1" s="162" t="str">
        <f>Instructions!$F$10</f>
        <v>N</v>
      </c>
      <c r="AQ1" s="162" t="str">
        <f>Instructions!$G$10</f>
        <v>G</v>
      </c>
      <c r="AR1" s="162" t="str">
        <f>Instructions!$H$10</f>
        <v>O</v>
      </c>
      <c r="AS1" s="162" t="str">
        <f>Instructions!$D$10</f>
        <v>B</v>
      </c>
      <c r="AT1" s="162" t="str">
        <f>Instructions!$E$10</f>
        <v>I</v>
      </c>
      <c r="AU1" s="162" t="str">
        <f>Instructions!$F$10</f>
        <v>N</v>
      </c>
      <c r="AV1" s="162" t="str">
        <f>Instructions!$G$10</f>
        <v>G</v>
      </c>
      <c r="AW1" s="162" t="str">
        <f>Instructions!$H$10</f>
        <v>O</v>
      </c>
      <c r="AX1" s="163"/>
      <c r="AY1" s="162" t="str">
        <f>Instructions!$D$10</f>
        <v>B</v>
      </c>
      <c r="AZ1" s="162" t="str">
        <f>Instructions!$E$10</f>
        <v>I</v>
      </c>
      <c r="BA1" s="162" t="str">
        <f>Instructions!$F$10</f>
        <v>N</v>
      </c>
      <c r="BB1" s="162" t="str">
        <f>Instructions!$G$10</f>
        <v>G</v>
      </c>
      <c r="BC1" s="162" t="str">
        <f>Instructions!$H$10</f>
        <v>O</v>
      </c>
      <c r="BD1" s="162" t="str">
        <f>Instructions!$D$10</f>
        <v>B</v>
      </c>
      <c r="BE1" s="162" t="str">
        <f>Instructions!$E$10</f>
        <v>I</v>
      </c>
      <c r="BF1" s="162" t="str">
        <f>Instructions!$F$10</f>
        <v>N</v>
      </c>
      <c r="BG1" s="162" t="str">
        <f>Instructions!$G$10</f>
        <v>G</v>
      </c>
      <c r="BH1" s="162" t="str">
        <f>Instructions!$H$10</f>
        <v>O</v>
      </c>
      <c r="BI1" s="163"/>
      <c r="BJ1" s="162" t="str">
        <f>Instructions!$D$10</f>
        <v>B</v>
      </c>
      <c r="BK1" s="162" t="str">
        <f>Instructions!$E$10</f>
        <v>I</v>
      </c>
      <c r="BL1" s="162" t="str">
        <f>Instructions!$F$10</f>
        <v>N</v>
      </c>
      <c r="BM1" s="162" t="str">
        <f>Instructions!$G$10</f>
        <v>G</v>
      </c>
      <c r="BN1" s="162" t="str">
        <f>Instructions!$H$10</f>
        <v>O</v>
      </c>
      <c r="BO1" s="162" t="str">
        <f>Instructions!$D$10</f>
        <v>B</v>
      </c>
      <c r="BP1" s="162" t="str">
        <f>Instructions!$E$10</f>
        <v>I</v>
      </c>
      <c r="BQ1" s="162" t="str">
        <f>Instructions!$F$10</f>
        <v>N</v>
      </c>
      <c r="BR1" s="162" t="str">
        <f>Instructions!$G$10</f>
        <v>G</v>
      </c>
      <c r="BS1" s="162" t="str">
        <f>Instructions!$H$10</f>
        <v>O</v>
      </c>
      <c r="BT1" s="163"/>
      <c r="BU1" s="162" t="str">
        <f>Instructions!$D$10</f>
        <v>B</v>
      </c>
      <c r="BV1" s="162" t="str">
        <f>Instructions!$E$10</f>
        <v>I</v>
      </c>
      <c r="BW1" s="162" t="str">
        <f>Instructions!$F$10</f>
        <v>N</v>
      </c>
      <c r="BX1" s="162" t="str">
        <f>Instructions!$G$10</f>
        <v>G</v>
      </c>
      <c r="BY1" s="162" t="str">
        <f>Instructions!$H$10</f>
        <v>O</v>
      </c>
      <c r="BZ1" s="162" t="str">
        <f>Instructions!$D$10</f>
        <v>B</v>
      </c>
      <c r="CA1" s="162" t="str">
        <f>Instructions!$E$10</f>
        <v>I</v>
      </c>
      <c r="CB1" s="162" t="str">
        <f>Instructions!$F$10</f>
        <v>N</v>
      </c>
      <c r="CC1" s="162" t="str">
        <f>Instructions!$G$10</f>
        <v>G</v>
      </c>
      <c r="CD1" s="162" t="str">
        <f>Instructions!$H$10</f>
        <v>O</v>
      </c>
      <c r="CE1" s="163"/>
      <c r="CF1" s="162" t="str">
        <f>Instructions!$D$10</f>
        <v>B</v>
      </c>
      <c r="CG1" s="162" t="str">
        <f>Instructions!$E$10</f>
        <v>I</v>
      </c>
      <c r="CH1" s="162" t="str">
        <f>Instructions!$F$10</f>
        <v>N</v>
      </c>
      <c r="CI1" s="162" t="str">
        <f>Instructions!$G$10</f>
        <v>G</v>
      </c>
      <c r="CJ1" s="162" t="str">
        <f>Instructions!$H$10</f>
        <v>O</v>
      </c>
      <c r="CK1" s="162" t="str">
        <f>Instructions!$D$10</f>
        <v>B</v>
      </c>
      <c r="CL1" s="162" t="str">
        <f>Instructions!$E$10</f>
        <v>I</v>
      </c>
      <c r="CM1" s="162" t="str">
        <f>Instructions!$F$10</f>
        <v>N</v>
      </c>
      <c r="CN1" s="162" t="str">
        <f>Instructions!$G$10</f>
        <v>G</v>
      </c>
      <c r="CO1" s="162" t="str">
        <f>Instructions!$H$10</f>
        <v>O</v>
      </c>
      <c r="CP1" s="163"/>
      <c r="CQ1" s="162" t="str">
        <f>Instructions!$D$10</f>
        <v>B</v>
      </c>
      <c r="CR1" s="162" t="str">
        <f>Instructions!$E$10</f>
        <v>I</v>
      </c>
      <c r="CS1" s="162" t="str">
        <f>Instructions!$F$10</f>
        <v>N</v>
      </c>
      <c r="CT1" s="162" t="str">
        <f>Instructions!$G$10</f>
        <v>G</v>
      </c>
      <c r="CU1" s="162" t="str">
        <f>Instructions!$H$10</f>
        <v>O</v>
      </c>
      <c r="CV1" s="162" t="str">
        <f>Instructions!$D$10</f>
        <v>B</v>
      </c>
      <c r="CW1" s="162" t="str">
        <f>Instructions!$E$10</f>
        <v>I</v>
      </c>
      <c r="CX1" s="162" t="str">
        <f>Instructions!$F$10</f>
        <v>N</v>
      </c>
      <c r="CY1" s="162" t="str">
        <f>Instructions!$G$10</f>
        <v>G</v>
      </c>
      <c r="CZ1" s="162" t="str">
        <f>Instructions!$H$10</f>
        <v>O</v>
      </c>
      <c r="DA1" s="163"/>
      <c r="DB1" s="162" t="str">
        <f>Instructions!$D$10</f>
        <v>B</v>
      </c>
      <c r="DC1" s="162" t="str">
        <f>Instructions!$E$10</f>
        <v>I</v>
      </c>
      <c r="DD1" s="162" t="str">
        <f>Instructions!$F$10</f>
        <v>N</v>
      </c>
      <c r="DE1" s="162" t="str">
        <f>Instructions!$G$10</f>
        <v>G</v>
      </c>
      <c r="DF1" s="162" t="str">
        <f>Instructions!$H$10</f>
        <v>O</v>
      </c>
      <c r="DG1" s="162" t="str">
        <f>Instructions!$D$10</f>
        <v>B</v>
      </c>
      <c r="DH1" s="162" t="str">
        <f>Instructions!$E$10</f>
        <v>I</v>
      </c>
      <c r="DI1" s="162" t="str">
        <f>Instructions!$F$10</f>
        <v>N</v>
      </c>
      <c r="DJ1" s="162" t="str">
        <f>Instructions!$G$10</f>
        <v>G</v>
      </c>
      <c r="DK1" s="162" t="str">
        <f>Instructions!$H$10</f>
        <v>O</v>
      </c>
      <c r="DL1" s="163"/>
      <c r="DM1" s="162" t="str">
        <f>Instructions!$D$10</f>
        <v>B</v>
      </c>
      <c r="DN1" s="162" t="str">
        <f>Instructions!$E$10</f>
        <v>I</v>
      </c>
      <c r="DO1" s="162" t="str">
        <f>Instructions!$F$10</f>
        <v>N</v>
      </c>
      <c r="DP1" s="162" t="str">
        <f>Instructions!$G$10</f>
        <v>G</v>
      </c>
      <c r="DQ1" s="162" t="str">
        <f>Instructions!$H$10</f>
        <v>O</v>
      </c>
      <c r="DR1" s="162" t="str">
        <f>Instructions!$D$10</f>
        <v>B</v>
      </c>
      <c r="DS1" s="162" t="str">
        <f>Instructions!$E$10</f>
        <v>I</v>
      </c>
      <c r="DT1" s="162" t="str">
        <f>Instructions!$F$10</f>
        <v>N</v>
      </c>
      <c r="DU1" s="162" t="str">
        <f>Instructions!$G$10</f>
        <v>G</v>
      </c>
      <c r="DV1" s="162" t="str">
        <f>Instructions!$H$10</f>
        <v>O</v>
      </c>
      <c r="DW1" s="163"/>
      <c r="DX1" s="162" t="str">
        <f>Instructions!$D$10</f>
        <v>B</v>
      </c>
      <c r="DY1" s="162" t="str">
        <f>Instructions!$E$10</f>
        <v>I</v>
      </c>
      <c r="DZ1" s="162" t="str">
        <f>Instructions!$F$10</f>
        <v>N</v>
      </c>
      <c r="EA1" s="162" t="str">
        <f>Instructions!$G$10</f>
        <v>G</v>
      </c>
      <c r="EB1" s="162" t="str">
        <f>Instructions!$H$10</f>
        <v>O</v>
      </c>
      <c r="EC1" s="162" t="str">
        <f>Instructions!$D$10</f>
        <v>B</v>
      </c>
      <c r="ED1" s="162" t="str">
        <f>Instructions!$E$10</f>
        <v>I</v>
      </c>
      <c r="EE1" s="162" t="str">
        <f>Instructions!$F$10</f>
        <v>N</v>
      </c>
      <c r="EF1" s="162" t="str">
        <f>Instructions!$G$10</f>
        <v>G</v>
      </c>
      <c r="EG1" s="162" t="str">
        <f>Instructions!$H$10</f>
        <v>O</v>
      </c>
      <c r="EH1" s="163"/>
      <c r="EI1" s="162" t="str">
        <f>Instructions!$D$10</f>
        <v>B</v>
      </c>
      <c r="EJ1" s="162" t="str">
        <f>Instructions!$E$10</f>
        <v>I</v>
      </c>
      <c r="EK1" s="162" t="str">
        <f>Instructions!$F$10</f>
        <v>N</v>
      </c>
      <c r="EL1" s="162" t="str">
        <f>Instructions!$G$10</f>
        <v>G</v>
      </c>
      <c r="EM1" s="162" t="str">
        <f>Instructions!$H$10</f>
        <v>O</v>
      </c>
      <c r="EN1" s="162" t="str">
        <f>Instructions!$D$10</f>
        <v>B</v>
      </c>
      <c r="EO1" s="162" t="str">
        <f>Instructions!$E$10</f>
        <v>I</v>
      </c>
      <c r="EP1" s="162" t="str">
        <f>Instructions!$F$10</f>
        <v>N</v>
      </c>
      <c r="EQ1" s="162" t="str">
        <f>Instructions!$G$10</f>
        <v>G</v>
      </c>
      <c r="ER1" s="162" t="str">
        <f>Instructions!$H$10</f>
        <v>O</v>
      </c>
      <c r="ES1" s="163"/>
      <c r="ET1" s="162" t="str">
        <f>Instructions!$D$10</f>
        <v>B</v>
      </c>
      <c r="EU1" s="162" t="str">
        <f>Instructions!$E$10</f>
        <v>I</v>
      </c>
      <c r="EV1" s="162" t="str">
        <f>Instructions!$F$10</f>
        <v>N</v>
      </c>
      <c r="EW1" s="162" t="str">
        <f>Instructions!$G$10</f>
        <v>G</v>
      </c>
      <c r="EX1" s="162" t="str">
        <f>Instructions!$H$10</f>
        <v>O</v>
      </c>
      <c r="EY1" s="162" t="str">
        <f>Instructions!$D$10</f>
        <v>B</v>
      </c>
      <c r="EZ1" s="162" t="str">
        <f>Instructions!$E$10</f>
        <v>I</v>
      </c>
      <c r="FA1" s="162" t="str">
        <f>Instructions!$F$10</f>
        <v>N</v>
      </c>
      <c r="FB1" s="162" t="str">
        <f>Instructions!$G$10</f>
        <v>G</v>
      </c>
      <c r="FC1" s="162" t="str">
        <f>Instructions!$H$10</f>
        <v>O</v>
      </c>
      <c r="FD1" s="163"/>
      <c r="FE1" s="162" t="str">
        <f>Instructions!$D$10</f>
        <v>B</v>
      </c>
      <c r="FF1" s="162" t="str">
        <f>Instructions!$E$10</f>
        <v>I</v>
      </c>
      <c r="FG1" s="162" t="str">
        <f>Instructions!$F$10</f>
        <v>N</v>
      </c>
      <c r="FH1" s="162" t="str">
        <f>Instructions!$G$10</f>
        <v>G</v>
      </c>
      <c r="FI1" s="162" t="str">
        <f>Instructions!$H$10</f>
        <v>O</v>
      </c>
      <c r="FJ1" s="162" t="str">
        <f>Instructions!$D$10</f>
        <v>B</v>
      </c>
      <c r="FK1" s="162" t="str">
        <f>Instructions!$E$10</f>
        <v>I</v>
      </c>
      <c r="FL1" s="162" t="str">
        <f>Instructions!$F$10</f>
        <v>N</v>
      </c>
      <c r="FM1" s="162" t="str">
        <f>Instructions!$G$10</f>
        <v>G</v>
      </c>
      <c r="FN1" s="162" t="str">
        <f>Instructions!$H$10</f>
        <v>O</v>
      </c>
      <c r="FO1" s="163"/>
      <c r="FP1" s="162" t="str">
        <f>Instructions!$D$10</f>
        <v>B</v>
      </c>
      <c r="FQ1" s="162" t="str">
        <f>Instructions!$E$10</f>
        <v>I</v>
      </c>
      <c r="FR1" s="162" t="str">
        <f>Instructions!$F$10</f>
        <v>N</v>
      </c>
      <c r="FS1" s="162" t="str">
        <f>Instructions!$G$10</f>
        <v>G</v>
      </c>
      <c r="FT1" s="162" t="str">
        <f>Instructions!$H$10</f>
        <v>O</v>
      </c>
      <c r="FU1" s="162" t="str">
        <f>Instructions!$D$10</f>
        <v>B</v>
      </c>
      <c r="FV1" s="162" t="str">
        <f>Instructions!$E$10</f>
        <v>I</v>
      </c>
      <c r="FW1" s="162" t="str">
        <f>Instructions!$F$10</f>
        <v>N</v>
      </c>
      <c r="FX1" s="162" t="str">
        <f>Instructions!$G$10</f>
        <v>G</v>
      </c>
      <c r="FY1" s="162" t="str">
        <f>Instructions!$H$10</f>
        <v>O</v>
      </c>
      <c r="FZ1" s="163"/>
      <c r="GA1" s="162" t="str">
        <f>Instructions!$D$10</f>
        <v>B</v>
      </c>
      <c r="GB1" s="162" t="str">
        <f>Instructions!$E$10</f>
        <v>I</v>
      </c>
      <c r="GC1" s="162" t="str">
        <f>Instructions!$F$10</f>
        <v>N</v>
      </c>
      <c r="GD1" s="162" t="str">
        <f>Instructions!$G$10</f>
        <v>G</v>
      </c>
      <c r="GE1" s="162" t="str">
        <f>Instructions!$H$10</f>
        <v>O</v>
      </c>
      <c r="GF1" s="162" t="str">
        <f>Instructions!$D$10</f>
        <v>B</v>
      </c>
      <c r="GG1" s="162" t="str">
        <f>Instructions!$E$10</f>
        <v>I</v>
      </c>
      <c r="GH1" s="162" t="str">
        <f>Instructions!$F$10</f>
        <v>N</v>
      </c>
      <c r="GI1" s="162" t="str">
        <f>Instructions!$G$10</f>
        <v>G</v>
      </c>
      <c r="GJ1" s="162" t="str">
        <f>Instructions!$H$10</f>
        <v>O</v>
      </c>
      <c r="GK1" s="163"/>
      <c r="GL1" s="162" t="str">
        <f>Instructions!$D$10</f>
        <v>B</v>
      </c>
      <c r="GM1" s="162" t="str">
        <f>Instructions!$E$10</f>
        <v>I</v>
      </c>
      <c r="GN1" s="162" t="str">
        <f>Instructions!$F$10</f>
        <v>N</v>
      </c>
      <c r="GO1" s="162" t="str">
        <f>Instructions!$G$10</f>
        <v>G</v>
      </c>
      <c r="GP1" s="162" t="str">
        <f>Instructions!$H$10</f>
        <v>O</v>
      </c>
      <c r="GQ1" s="162" t="str">
        <f>Instructions!$D$10</f>
        <v>B</v>
      </c>
      <c r="GR1" s="162" t="str">
        <f>Instructions!$E$10</f>
        <v>I</v>
      </c>
      <c r="GS1" s="162" t="str">
        <f>Instructions!$F$10</f>
        <v>N</v>
      </c>
      <c r="GT1" s="162" t="str">
        <f>Instructions!$G$10</f>
        <v>G</v>
      </c>
      <c r="GU1" s="162" t="str">
        <f>Instructions!$H$10</f>
        <v>O</v>
      </c>
      <c r="GV1" s="163"/>
      <c r="GW1" s="162" t="str">
        <f>Instructions!$D$10</f>
        <v>B</v>
      </c>
      <c r="GX1" s="162" t="str">
        <f>Instructions!$E$10</f>
        <v>I</v>
      </c>
      <c r="GY1" s="162" t="str">
        <f>Instructions!$F$10</f>
        <v>N</v>
      </c>
      <c r="GZ1" s="162" t="str">
        <f>Instructions!$G$10</f>
        <v>G</v>
      </c>
      <c r="HA1" s="162" t="str">
        <f>Instructions!$H$10</f>
        <v>O</v>
      </c>
      <c r="HB1" s="162" t="str">
        <f>Instructions!$D$10</f>
        <v>B</v>
      </c>
      <c r="HC1" s="162" t="str">
        <f>Instructions!$E$10</f>
        <v>I</v>
      </c>
      <c r="HD1" s="162" t="str">
        <f>Instructions!$F$10</f>
        <v>N</v>
      </c>
      <c r="HE1" s="162" t="str">
        <f>Instructions!$G$10</f>
        <v>G</v>
      </c>
      <c r="HF1" s="162" t="str">
        <f>Instructions!$H$10</f>
        <v>O</v>
      </c>
      <c r="HG1" s="163"/>
      <c r="HH1" s="162" t="str">
        <f>Instructions!$D$10</f>
        <v>B</v>
      </c>
      <c r="HI1" s="162" t="str">
        <f>Instructions!$E$10</f>
        <v>I</v>
      </c>
      <c r="HJ1" s="162" t="str">
        <f>Instructions!$F$10</f>
        <v>N</v>
      </c>
      <c r="HK1" s="162" t="str">
        <f>Instructions!$G$10</f>
        <v>G</v>
      </c>
      <c r="HL1" s="162" t="str">
        <f>Instructions!$H$10</f>
        <v>O</v>
      </c>
      <c r="HM1" s="162" t="str">
        <f>Instructions!$D$10</f>
        <v>B</v>
      </c>
      <c r="HN1" s="162" t="str">
        <f>Instructions!$E$10</f>
        <v>I</v>
      </c>
      <c r="HO1" s="162" t="str">
        <f>Instructions!$F$10</f>
        <v>N</v>
      </c>
      <c r="HP1" s="162" t="str">
        <f>Instructions!$G$10</f>
        <v>G</v>
      </c>
      <c r="HQ1" s="162" t="str">
        <f>Instructions!$H$10</f>
        <v>O</v>
      </c>
      <c r="HR1" s="163"/>
      <c r="HS1" s="162" t="str">
        <f>Instructions!$D$10</f>
        <v>B</v>
      </c>
      <c r="HT1" s="162" t="str">
        <f>Instructions!$E$10</f>
        <v>I</v>
      </c>
      <c r="HU1" s="162" t="str">
        <f>Instructions!$F$10</f>
        <v>N</v>
      </c>
      <c r="HV1" s="162" t="str">
        <f>Instructions!$G$10</f>
        <v>G</v>
      </c>
      <c r="HW1" s="162" t="str">
        <f>Instructions!$H$10</f>
        <v>O</v>
      </c>
      <c r="HX1" s="162" t="str">
        <f>Instructions!$D$10</f>
        <v>B</v>
      </c>
      <c r="HY1" s="162" t="str">
        <f>Instructions!$E$10</f>
        <v>I</v>
      </c>
      <c r="HZ1" s="162" t="str">
        <f>Instructions!$F$10</f>
        <v>N</v>
      </c>
      <c r="IA1" s="162" t="str">
        <f>Instructions!$G$10</f>
        <v>G</v>
      </c>
      <c r="IB1" s="162" t="str">
        <f>Instructions!$H$10</f>
        <v>O</v>
      </c>
      <c r="IC1" s="163"/>
      <c r="ID1" s="162" t="str">
        <f>Instructions!$D$10</f>
        <v>B</v>
      </c>
      <c r="IE1" s="162" t="str">
        <f>Instructions!$E$10</f>
        <v>I</v>
      </c>
      <c r="IF1" s="162" t="str">
        <f>Instructions!$F$10</f>
        <v>N</v>
      </c>
      <c r="IG1" s="162" t="str">
        <f>Instructions!$G$10</f>
        <v>G</v>
      </c>
      <c r="IH1" s="162" t="str">
        <f>Instructions!$H$10</f>
        <v>O</v>
      </c>
      <c r="II1" s="162" t="str">
        <f>Instructions!$D$10</f>
        <v>B</v>
      </c>
      <c r="IJ1" s="162" t="str">
        <f>Instructions!$E$10</f>
        <v>I</v>
      </c>
      <c r="IK1" s="162" t="str">
        <f>Instructions!$F$10</f>
        <v>N</v>
      </c>
      <c r="IL1" s="162" t="str">
        <f>Instructions!$G$10</f>
        <v>G</v>
      </c>
      <c r="IM1" s="162" t="str">
        <f>Instructions!$H$10</f>
        <v>O</v>
      </c>
      <c r="IN1" s="163"/>
      <c r="IO1" s="162" t="str">
        <f>Instructions!$D$10</f>
        <v>B</v>
      </c>
      <c r="IP1" s="162" t="str">
        <f>Instructions!$E$10</f>
        <v>I</v>
      </c>
      <c r="IQ1" s="162" t="str">
        <f>Instructions!$F$10</f>
        <v>N</v>
      </c>
      <c r="IR1" s="162" t="str">
        <f>Instructions!$G$10</f>
        <v>G</v>
      </c>
      <c r="IS1" s="162" t="str">
        <f>Instructions!$H$10</f>
        <v>O</v>
      </c>
      <c r="IT1" s="162" t="str">
        <f>Instructions!$D$10</f>
        <v>B</v>
      </c>
      <c r="IU1" s="162" t="str">
        <f>Instructions!$E$10</f>
        <v>I</v>
      </c>
      <c r="IV1" s="162" t="str">
        <f>Instructions!$F$10</f>
        <v>N</v>
      </c>
      <c r="IW1" s="162" t="str">
        <f>Instructions!$G$10</f>
        <v>G</v>
      </c>
      <c r="IX1" s="162" t="str">
        <f>Instructions!$H$10</f>
        <v>O</v>
      </c>
      <c r="IY1" s="163"/>
      <c r="IZ1" s="162" t="str">
        <f>Instructions!$D$10</f>
        <v>B</v>
      </c>
      <c r="JA1" s="162" t="str">
        <f>Instructions!$E$10</f>
        <v>I</v>
      </c>
      <c r="JB1" s="162" t="str">
        <f>Instructions!$F$10</f>
        <v>N</v>
      </c>
      <c r="JC1" s="162" t="str">
        <f>Instructions!$G$10</f>
        <v>G</v>
      </c>
      <c r="JD1" s="162" t="str">
        <f>Instructions!$H$10</f>
        <v>O</v>
      </c>
      <c r="JE1" s="162" t="str">
        <f>Instructions!$D$10</f>
        <v>B</v>
      </c>
      <c r="JF1" s="162" t="str">
        <f>Instructions!$E$10</f>
        <v>I</v>
      </c>
      <c r="JG1" s="162" t="str">
        <f>Instructions!$F$10</f>
        <v>N</v>
      </c>
      <c r="JH1" s="162" t="str">
        <f>Instructions!$G$10</f>
        <v>G</v>
      </c>
      <c r="JI1" s="162" t="str">
        <f>Instructions!$H$10</f>
        <v>O</v>
      </c>
      <c r="JJ1" s="163"/>
      <c r="JK1" s="162" t="str">
        <f>Instructions!$D$10</f>
        <v>B</v>
      </c>
      <c r="JL1" s="162" t="str">
        <f>Instructions!$E$10</f>
        <v>I</v>
      </c>
      <c r="JM1" s="162" t="str">
        <f>Instructions!$F$10</f>
        <v>N</v>
      </c>
      <c r="JN1" s="162" t="str">
        <f>Instructions!$G$10</f>
        <v>G</v>
      </c>
      <c r="JO1" s="162" t="str">
        <f>Instructions!$H$10</f>
        <v>O</v>
      </c>
      <c r="JP1" s="162" t="str">
        <f>Instructions!$D$10</f>
        <v>B</v>
      </c>
      <c r="JQ1" s="162" t="str">
        <f>Instructions!$E$10</f>
        <v>I</v>
      </c>
      <c r="JR1" s="162" t="str">
        <f>Instructions!$F$10</f>
        <v>N</v>
      </c>
      <c r="JS1" s="162" t="str">
        <f>Instructions!$G$10</f>
        <v>G</v>
      </c>
      <c r="JT1" s="162" t="str">
        <f>Instructions!$H$10</f>
        <v>O</v>
      </c>
      <c r="JU1" s="163"/>
      <c r="JV1" s="162" t="str">
        <f>Instructions!$D$10</f>
        <v>B</v>
      </c>
      <c r="JW1" s="162" t="str">
        <f>Instructions!$E$10</f>
        <v>I</v>
      </c>
      <c r="JX1" s="162" t="str">
        <f>Instructions!$F$10</f>
        <v>N</v>
      </c>
      <c r="JY1" s="162" t="str">
        <f>Instructions!$G$10</f>
        <v>G</v>
      </c>
      <c r="JZ1" s="162" t="str">
        <f>Instructions!$H$10</f>
        <v>O</v>
      </c>
      <c r="KA1" s="162" t="str">
        <f>Instructions!$D$10</f>
        <v>B</v>
      </c>
      <c r="KB1" s="162" t="str">
        <f>Instructions!$E$10</f>
        <v>I</v>
      </c>
      <c r="KC1" s="162" t="str">
        <f>Instructions!$F$10</f>
        <v>N</v>
      </c>
      <c r="KD1" s="162" t="str">
        <f>Instructions!$G$10</f>
        <v>G</v>
      </c>
      <c r="KE1" s="162" t="str">
        <f>Instructions!$H$10</f>
        <v>O</v>
      </c>
      <c r="KF1" s="163"/>
      <c r="KG1" s="162" t="str">
        <f>Instructions!$D$10</f>
        <v>B</v>
      </c>
      <c r="KH1" s="162" t="str">
        <f>Instructions!$E$10</f>
        <v>I</v>
      </c>
      <c r="KI1" s="162" t="str">
        <f>Instructions!$F$10</f>
        <v>N</v>
      </c>
      <c r="KJ1" s="162" t="str">
        <f>Instructions!$G$10</f>
        <v>G</v>
      </c>
      <c r="KK1" s="162" t="str">
        <f>Instructions!$H$10</f>
        <v>O</v>
      </c>
      <c r="KL1" s="162" t="str">
        <f>Instructions!$D$10</f>
        <v>B</v>
      </c>
      <c r="KM1" s="162" t="str">
        <f>Instructions!$E$10</f>
        <v>I</v>
      </c>
      <c r="KN1" s="162" t="str">
        <f>Instructions!$F$10</f>
        <v>N</v>
      </c>
      <c r="KO1" s="162" t="str">
        <f>Instructions!$G$10</f>
        <v>G</v>
      </c>
      <c r="KP1" s="162" t="str">
        <f>Instructions!$H$10</f>
        <v>O</v>
      </c>
      <c r="KQ1" s="163"/>
      <c r="KR1" s="162" t="str">
        <f>Instructions!$D$10</f>
        <v>B</v>
      </c>
      <c r="KS1" s="162" t="str">
        <f>Instructions!$E$10</f>
        <v>I</v>
      </c>
      <c r="KT1" s="162" t="str">
        <f>Instructions!$F$10</f>
        <v>N</v>
      </c>
      <c r="KU1" s="162" t="str">
        <f>Instructions!$G$10</f>
        <v>G</v>
      </c>
      <c r="KV1" s="162" t="str">
        <f>Instructions!$H$10</f>
        <v>O</v>
      </c>
      <c r="KW1" s="162" t="str">
        <f>Instructions!$D$10</f>
        <v>B</v>
      </c>
      <c r="KX1" s="162" t="str">
        <f>Instructions!$E$10</f>
        <v>I</v>
      </c>
      <c r="KY1" s="162" t="str">
        <f>Instructions!$F$10</f>
        <v>N</v>
      </c>
      <c r="KZ1" s="162" t="str">
        <f>Instructions!$G$10</f>
        <v>G</v>
      </c>
      <c r="LA1" s="162" t="str">
        <f>Instructions!$H$10</f>
        <v>O</v>
      </c>
      <c r="LB1" s="162"/>
      <c r="LC1" s="162" t="str">
        <f>Instructions!$D$10</f>
        <v>B</v>
      </c>
      <c r="LD1" s="162" t="str">
        <f>Instructions!$E$10</f>
        <v>I</v>
      </c>
      <c r="LE1" s="162" t="str">
        <f>Instructions!$F$10</f>
        <v>N</v>
      </c>
      <c r="LF1" s="162" t="str">
        <f>Instructions!$G$10</f>
        <v>G</v>
      </c>
      <c r="LG1" s="162" t="str">
        <f>Instructions!$H$10</f>
        <v>O</v>
      </c>
      <c r="LH1" s="162" t="str">
        <f>Instructions!$D$10</f>
        <v>B</v>
      </c>
      <c r="LI1" s="162" t="str">
        <f>Instructions!$E$10</f>
        <v>I</v>
      </c>
      <c r="LJ1" s="162" t="str">
        <f>Instructions!$F$10</f>
        <v>N</v>
      </c>
      <c r="LK1" s="162" t="str">
        <f>Instructions!$G$10</f>
        <v>G</v>
      </c>
      <c r="LL1" s="162" t="str">
        <f>Instructions!$H$10</f>
        <v>O</v>
      </c>
      <c r="LM1" s="162"/>
      <c r="LN1" s="162" t="str">
        <f>Instructions!$D$10</f>
        <v>B</v>
      </c>
      <c r="LO1" s="162" t="str">
        <f>Instructions!$E$10</f>
        <v>I</v>
      </c>
      <c r="LP1" s="162" t="str">
        <f>Instructions!$F$10</f>
        <v>N</v>
      </c>
      <c r="LQ1" s="162" t="str">
        <f>Instructions!$G$10</f>
        <v>G</v>
      </c>
      <c r="LR1" s="162" t="str">
        <f>Instructions!$H$10</f>
        <v>O</v>
      </c>
      <c r="LS1" s="162" t="str">
        <f>Instructions!$D$10</f>
        <v>B</v>
      </c>
      <c r="LT1" s="162" t="str">
        <f>Instructions!$E$10</f>
        <v>I</v>
      </c>
      <c r="LU1" s="162" t="str">
        <f>Instructions!$F$10</f>
        <v>N</v>
      </c>
      <c r="LV1" s="162" t="str">
        <f>Instructions!$G$10</f>
        <v>G</v>
      </c>
      <c r="LW1" s="162" t="str">
        <f>Instructions!$H$10</f>
        <v>O</v>
      </c>
      <c r="LX1" s="162"/>
      <c r="LY1" s="162" t="str">
        <f>Instructions!$D$10</f>
        <v>B</v>
      </c>
      <c r="LZ1" s="162" t="str">
        <f>Instructions!$E$10</f>
        <v>I</v>
      </c>
      <c r="MA1" s="162" t="str">
        <f>Instructions!$F$10</f>
        <v>N</v>
      </c>
      <c r="MB1" s="162" t="str">
        <f>Instructions!$G$10</f>
        <v>G</v>
      </c>
      <c r="MC1" s="162" t="str">
        <f>Instructions!$H$10</f>
        <v>O</v>
      </c>
      <c r="MD1" s="162" t="str">
        <f>Instructions!$D$10</f>
        <v>B</v>
      </c>
      <c r="ME1" s="162" t="str">
        <f>Instructions!$E$10</f>
        <v>I</v>
      </c>
      <c r="MF1" s="162" t="str">
        <f>Instructions!$F$10</f>
        <v>N</v>
      </c>
      <c r="MG1" s="162" t="str">
        <f>Instructions!$G$10</f>
        <v>G</v>
      </c>
      <c r="MH1" s="162" t="str">
        <f>Instructions!$H$10</f>
        <v>O</v>
      </c>
      <c r="MI1" s="163"/>
      <c r="MJ1" s="162" t="str">
        <f>Instructions!$D$10</f>
        <v>B</v>
      </c>
      <c r="MK1" s="162" t="str">
        <f>Instructions!$E$10</f>
        <v>I</v>
      </c>
      <c r="ML1" s="162" t="str">
        <f>Instructions!$F$10</f>
        <v>N</v>
      </c>
      <c r="MM1" s="162" t="str">
        <f>Instructions!$G$10</f>
        <v>G</v>
      </c>
      <c r="MN1" s="162" t="str">
        <f>Instructions!$H$10</f>
        <v>O</v>
      </c>
      <c r="MO1" s="162" t="str">
        <f>Instructions!$D$10</f>
        <v>B</v>
      </c>
      <c r="MP1" s="162" t="str">
        <f>Instructions!$E$10</f>
        <v>I</v>
      </c>
      <c r="MQ1" s="162" t="str">
        <f>Instructions!$F$10</f>
        <v>N</v>
      </c>
      <c r="MR1" s="162" t="str">
        <f>Instructions!$G$10</f>
        <v>G</v>
      </c>
      <c r="MS1" s="162" t="str">
        <f>Instructions!$H$10</f>
        <v>O</v>
      </c>
      <c r="MT1" s="163"/>
      <c r="MU1" s="162" t="str">
        <f>Instructions!$D$10</f>
        <v>B</v>
      </c>
      <c r="MV1" s="162" t="str">
        <f>Instructions!$E$10</f>
        <v>I</v>
      </c>
      <c r="MW1" s="162" t="str">
        <f>Instructions!$F$10</f>
        <v>N</v>
      </c>
      <c r="MX1" s="162" t="str">
        <f>Instructions!$G$10</f>
        <v>G</v>
      </c>
      <c r="MY1" s="162" t="str">
        <f>Instructions!$H$10</f>
        <v>O</v>
      </c>
      <c r="MZ1" s="162" t="str">
        <f>Instructions!$D$10</f>
        <v>B</v>
      </c>
      <c r="NA1" s="162" t="str">
        <f>Instructions!$E$10</f>
        <v>I</v>
      </c>
      <c r="NB1" s="162" t="str">
        <f>Instructions!$F$10</f>
        <v>N</v>
      </c>
      <c r="NC1" s="162" t="str">
        <f>Instructions!$G$10</f>
        <v>G</v>
      </c>
      <c r="ND1" s="162" t="str">
        <f>Instructions!$H$10</f>
        <v>O</v>
      </c>
      <c r="NE1" s="163"/>
      <c r="NF1" s="162" t="str">
        <f>Instructions!$D$10</f>
        <v>B</v>
      </c>
      <c r="NG1" s="162" t="str">
        <f>Instructions!$E$10</f>
        <v>I</v>
      </c>
      <c r="NH1" s="162" t="str">
        <f>Instructions!$F$10</f>
        <v>N</v>
      </c>
      <c r="NI1" s="162" t="str">
        <f>Instructions!$G$10</f>
        <v>G</v>
      </c>
      <c r="NJ1" s="162" t="str">
        <f>Instructions!$H$10</f>
        <v>O</v>
      </c>
      <c r="NK1" s="162" t="str">
        <f>Instructions!$D$10</f>
        <v>B</v>
      </c>
      <c r="NL1" s="162" t="str">
        <f>Instructions!$E$10</f>
        <v>I</v>
      </c>
      <c r="NM1" s="162" t="str">
        <f>Instructions!$F$10</f>
        <v>N</v>
      </c>
      <c r="NN1" s="162" t="str">
        <f>Instructions!$G$10</f>
        <v>G</v>
      </c>
      <c r="NO1" s="162" t="str">
        <f>Instructions!$H$10</f>
        <v>O</v>
      </c>
      <c r="NP1" s="163"/>
      <c r="NQ1" s="162" t="str">
        <f>Instructions!$D$10</f>
        <v>B</v>
      </c>
      <c r="NR1" s="162" t="str">
        <f>Instructions!$E$10</f>
        <v>I</v>
      </c>
      <c r="NS1" s="162" t="str">
        <f>Instructions!$F$10</f>
        <v>N</v>
      </c>
      <c r="NT1" s="162" t="str">
        <f>Instructions!$G$10</f>
        <v>G</v>
      </c>
      <c r="NU1" s="162" t="str">
        <f>Instructions!$H$10</f>
        <v>O</v>
      </c>
      <c r="NV1" s="162" t="str">
        <f>Instructions!$D$10</f>
        <v>B</v>
      </c>
      <c r="NW1" s="162" t="str">
        <f>Instructions!$E$10</f>
        <v>I</v>
      </c>
      <c r="NX1" s="162" t="str">
        <f>Instructions!$F$10</f>
        <v>N</v>
      </c>
      <c r="NY1" s="162" t="str">
        <f>Instructions!$G$10</f>
        <v>G</v>
      </c>
      <c r="NZ1" s="162" t="str">
        <f>Instructions!$H$10</f>
        <v>O</v>
      </c>
      <c r="OA1" s="163"/>
      <c r="OB1" s="162" t="str">
        <f>Instructions!$D$10</f>
        <v>B</v>
      </c>
      <c r="OC1" s="162" t="str">
        <f>Instructions!$E$10</f>
        <v>I</v>
      </c>
      <c r="OD1" s="162" t="str">
        <f>Instructions!$F$10</f>
        <v>N</v>
      </c>
      <c r="OE1" s="162" t="str">
        <f>Instructions!$G$10</f>
        <v>G</v>
      </c>
      <c r="OF1" s="162" t="str">
        <f>Instructions!$H$10</f>
        <v>O</v>
      </c>
      <c r="OG1" s="162" t="str">
        <f>Instructions!$D$10</f>
        <v>B</v>
      </c>
      <c r="OH1" s="162" t="str">
        <f>Instructions!$E$10</f>
        <v>I</v>
      </c>
      <c r="OI1" s="162" t="str">
        <f>Instructions!$F$10</f>
        <v>N</v>
      </c>
      <c r="OJ1" s="162" t="str">
        <f>Instructions!$G$10</f>
        <v>G</v>
      </c>
      <c r="OK1" s="162" t="str">
        <f>Instructions!$H$10</f>
        <v>O</v>
      </c>
      <c r="OL1" s="163"/>
      <c r="OM1" s="162" t="str">
        <f>Instructions!$D$10</f>
        <v>B</v>
      </c>
      <c r="ON1" s="162" t="str">
        <f>Instructions!$E$10</f>
        <v>I</v>
      </c>
      <c r="OO1" s="162" t="str">
        <f>Instructions!$F$10</f>
        <v>N</v>
      </c>
      <c r="OP1" s="162" t="str">
        <f>Instructions!$G$10</f>
        <v>G</v>
      </c>
      <c r="OQ1" s="162" t="str">
        <f>Instructions!$H$10</f>
        <v>O</v>
      </c>
      <c r="OR1" s="162" t="str">
        <f>Instructions!$D$10</f>
        <v>B</v>
      </c>
      <c r="OS1" s="162" t="str">
        <f>Instructions!$E$10</f>
        <v>I</v>
      </c>
      <c r="OT1" s="162" t="str">
        <f>Instructions!$F$10</f>
        <v>N</v>
      </c>
      <c r="OU1" s="162" t="str">
        <f>Instructions!$G$10</f>
        <v>G</v>
      </c>
      <c r="OV1" s="162" t="str">
        <f>Instructions!$H$10</f>
        <v>O</v>
      </c>
      <c r="OW1" s="163"/>
      <c r="OX1" s="162" t="str">
        <f>Instructions!$D$10</f>
        <v>B</v>
      </c>
      <c r="OY1" s="162" t="str">
        <f>Instructions!$E$10</f>
        <v>I</v>
      </c>
      <c r="OZ1" s="162" t="str">
        <f>Instructions!$F$10</f>
        <v>N</v>
      </c>
      <c r="PA1" s="162" t="str">
        <f>Instructions!$G$10</f>
        <v>G</v>
      </c>
      <c r="PB1" s="162" t="str">
        <f>Instructions!$H$10</f>
        <v>O</v>
      </c>
      <c r="PC1" s="162" t="str">
        <f>Instructions!$D$10</f>
        <v>B</v>
      </c>
      <c r="PD1" s="162" t="str">
        <f>Instructions!$E$10</f>
        <v>I</v>
      </c>
      <c r="PE1" s="162" t="str">
        <f>Instructions!$F$10</f>
        <v>N</v>
      </c>
      <c r="PF1" s="162" t="str">
        <f>Instructions!$G$10</f>
        <v>G</v>
      </c>
      <c r="PG1" s="162" t="str">
        <f>Instructions!$H$10</f>
        <v>O</v>
      </c>
      <c r="PH1" s="163"/>
      <c r="PI1" s="162" t="str">
        <f>Instructions!$D$10</f>
        <v>B</v>
      </c>
      <c r="PJ1" s="162" t="str">
        <f>Instructions!$E$10</f>
        <v>I</v>
      </c>
      <c r="PK1" s="162" t="str">
        <f>Instructions!$F$10</f>
        <v>N</v>
      </c>
      <c r="PL1" s="162" t="str">
        <f>Instructions!$G$10</f>
        <v>G</v>
      </c>
      <c r="PM1" s="162" t="str">
        <f>Instructions!$H$10</f>
        <v>O</v>
      </c>
      <c r="PN1" s="162" t="str">
        <f>Instructions!$D$10</f>
        <v>B</v>
      </c>
      <c r="PO1" s="162" t="str">
        <f>Instructions!$E$10</f>
        <v>I</v>
      </c>
      <c r="PP1" s="162" t="str">
        <f>Instructions!$F$10</f>
        <v>N</v>
      </c>
      <c r="PQ1" s="162" t="str">
        <f>Instructions!$G$10</f>
        <v>G</v>
      </c>
      <c r="PR1" s="162" t="str">
        <f>Instructions!$H$10</f>
        <v>O</v>
      </c>
      <c r="PS1" s="163"/>
      <c r="PT1" s="162" t="str">
        <f>Instructions!$D$10</f>
        <v>B</v>
      </c>
      <c r="PU1" s="162" t="str">
        <f>Instructions!$E$10</f>
        <v>I</v>
      </c>
      <c r="PV1" s="162" t="str">
        <f>Instructions!$F$10</f>
        <v>N</v>
      </c>
      <c r="PW1" s="162" t="str">
        <f>Instructions!$G$10</f>
        <v>G</v>
      </c>
      <c r="PX1" s="162" t="str">
        <f>Instructions!$H$10</f>
        <v>O</v>
      </c>
      <c r="PY1" s="162" t="str">
        <f>Instructions!$D$10</f>
        <v>B</v>
      </c>
      <c r="PZ1" s="162" t="str">
        <f>Instructions!$E$10</f>
        <v>I</v>
      </c>
      <c r="QA1" s="162" t="str">
        <f>Instructions!$F$10</f>
        <v>N</v>
      </c>
      <c r="QB1" s="162" t="str">
        <f>Instructions!$G$10</f>
        <v>G</v>
      </c>
      <c r="QC1" s="162" t="str">
        <f>Instructions!$H$10</f>
        <v>O</v>
      </c>
      <c r="QD1" s="163"/>
      <c r="QE1" s="162" t="str">
        <f>Instructions!$D$10</f>
        <v>B</v>
      </c>
      <c r="QF1" s="162" t="str">
        <f>Instructions!$E$10</f>
        <v>I</v>
      </c>
      <c r="QG1" s="162" t="str">
        <f>Instructions!$F$10</f>
        <v>N</v>
      </c>
      <c r="QH1" s="162" t="str">
        <f>Instructions!$G$10</f>
        <v>G</v>
      </c>
      <c r="QI1" s="162" t="str">
        <f>Instructions!$H$10</f>
        <v>O</v>
      </c>
      <c r="QJ1" s="162" t="str">
        <f>Instructions!$D$10</f>
        <v>B</v>
      </c>
      <c r="QK1" s="162" t="str">
        <f>Instructions!$E$10</f>
        <v>I</v>
      </c>
      <c r="QL1" s="162" t="str">
        <f>Instructions!$F$10</f>
        <v>N</v>
      </c>
      <c r="QM1" s="162" t="str">
        <f>Instructions!$G$10</f>
        <v>G</v>
      </c>
      <c r="QN1" s="162" t="str">
        <f>Instructions!$H$10</f>
        <v>O</v>
      </c>
      <c r="QO1" s="163"/>
      <c r="QP1" s="162" t="str">
        <f>Instructions!$D$10</f>
        <v>B</v>
      </c>
      <c r="QQ1" s="162" t="str">
        <f>Instructions!$E$10</f>
        <v>I</v>
      </c>
      <c r="QR1" s="162" t="str">
        <f>Instructions!$F$10</f>
        <v>N</v>
      </c>
      <c r="QS1" s="162" t="str">
        <f>Instructions!$G$10</f>
        <v>G</v>
      </c>
      <c r="QT1" s="162" t="str">
        <f>Instructions!$H$10</f>
        <v>O</v>
      </c>
      <c r="QU1" s="162" t="str">
        <f>Instructions!$D$10</f>
        <v>B</v>
      </c>
      <c r="QV1" s="162" t="str">
        <f>Instructions!$E$10</f>
        <v>I</v>
      </c>
      <c r="QW1" s="162" t="str">
        <f>Instructions!$F$10</f>
        <v>N</v>
      </c>
      <c r="QX1" s="162" t="str">
        <f>Instructions!$G$10</f>
        <v>G</v>
      </c>
      <c r="QY1" s="162" t="str">
        <f>Instructions!$H$10</f>
        <v>O</v>
      </c>
      <c r="QZ1" s="163"/>
      <c r="RA1" s="162" t="str">
        <f>Instructions!$D$10</f>
        <v>B</v>
      </c>
      <c r="RB1" s="162" t="str">
        <f>Instructions!$E$10</f>
        <v>I</v>
      </c>
      <c r="RC1" s="162" t="str">
        <f>Instructions!$F$10</f>
        <v>N</v>
      </c>
      <c r="RD1" s="162" t="str">
        <f>Instructions!$G$10</f>
        <v>G</v>
      </c>
      <c r="RE1" s="162" t="str">
        <f>Instructions!$H$10</f>
        <v>O</v>
      </c>
      <c r="RF1" s="162" t="str">
        <f>Instructions!$D$10</f>
        <v>B</v>
      </c>
      <c r="RG1" s="162" t="str">
        <f>Instructions!$E$10</f>
        <v>I</v>
      </c>
      <c r="RH1" s="162" t="str">
        <f>Instructions!$F$10</f>
        <v>N</v>
      </c>
      <c r="RI1" s="162" t="str">
        <f>Instructions!$G$10</f>
        <v>G</v>
      </c>
      <c r="RJ1" s="162" t="str">
        <f>Instructions!$H$10</f>
        <v>O</v>
      </c>
      <c r="RK1" s="163"/>
      <c r="RL1" s="162" t="str">
        <f>Instructions!$D$10</f>
        <v>B</v>
      </c>
      <c r="RM1" s="162" t="str">
        <f>Instructions!$E$10</f>
        <v>I</v>
      </c>
      <c r="RN1" s="162" t="str">
        <f>Instructions!$F$10</f>
        <v>N</v>
      </c>
      <c r="RO1" s="162" t="str">
        <f>Instructions!$G$10</f>
        <v>G</v>
      </c>
      <c r="RP1" s="162" t="str">
        <f>Instructions!$H$10</f>
        <v>O</v>
      </c>
      <c r="RQ1" s="162" t="str">
        <f>Instructions!$D$10</f>
        <v>B</v>
      </c>
      <c r="RR1" s="162" t="str">
        <f>Instructions!$E$10</f>
        <v>I</v>
      </c>
      <c r="RS1" s="162" t="str">
        <f>Instructions!$F$10</f>
        <v>N</v>
      </c>
      <c r="RT1" s="162" t="str">
        <f>Instructions!$G$10</f>
        <v>G</v>
      </c>
      <c r="RU1" s="162" t="str">
        <f>Instructions!$H$10</f>
        <v>O</v>
      </c>
      <c r="RV1" s="163"/>
      <c r="RW1" s="162" t="str">
        <f>Instructions!$D$10</f>
        <v>B</v>
      </c>
      <c r="RX1" s="162" t="str">
        <f>Instructions!$E$10</f>
        <v>I</v>
      </c>
      <c r="RY1" s="162" t="str">
        <f>Instructions!$F$10</f>
        <v>N</v>
      </c>
      <c r="RZ1" s="162" t="str">
        <f>Instructions!$G$10</f>
        <v>G</v>
      </c>
      <c r="SA1" s="162" t="str">
        <f>Instructions!$H$10</f>
        <v>O</v>
      </c>
      <c r="SB1" s="162" t="str">
        <f>Instructions!$D$10</f>
        <v>B</v>
      </c>
      <c r="SC1" s="162" t="str">
        <f>Instructions!$E$10</f>
        <v>I</v>
      </c>
      <c r="SD1" s="162" t="str">
        <f>Instructions!$F$10</f>
        <v>N</v>
      </c>
      <c r="SE1" s="162" t="str">
        <f>Instructions!$G$10</f>
        <v>G</v>
      </c>
      <c r="SF1" s="162" t="str">
        <f>Instructions!$H$10</f>
        <v>O</v>
      </c>
      <c r="SG1" s="163"/>
      <c r="SH1" s="162" t="str">
        <f>Instructions!$D$10</f>
        <v>B</v>
      </c>
      <c r="SI1" s="162" t="str">
        <f>Instructions!$E$10</f>
        <v>I</v>
      </c>
      <c r="SJ1" s="162" t="str">
        <f>Instructions!$F$10</f>
        <v>N</v>
      </c>
      <c r="SK1" s="162" t="str">
        <f>Instructions!$G$10</f>
        <v>G</v>
      </c>
      <c r="SL1" s="162" t="str">
        <f>Instructions!$H$10</f>
        <v>O</v>
      </c>
      <c r="SM1" s="162" t="str">
        <f>Instructions!$D$10</f>
        <v>B</v>
      </c>
      <c r="SN1" s="162" t="str">
        <f>Instructions!$E$10</f>
        <v>I</v>
      </c>
      <c r="SO1" s="162" t="str">
        <f>Instructions!$F$10</f>
        <v>N</v>
      </c>
      <c r="SP1" s="162" t="str">
        <f>Instructions!$G$10</f>
        <v>G</v>
      </c>
      <c r="SQ1" s="162" t="str">
        <f>Instructions!$H$10</f>
        <v>O</v>
      </c>
      <c r="SR1" s="163"/>
      <c r="SS1" s="162" t="str">
        <f>Instructions!$D$10</f>
        <v>B</v>
      </c>
      <c r="ST1" s="162" t="str">
        <f>Instructions!$E$10</f>
        <v>I</v>
      </c>
      <c r="SU1" s="162" t="str">
        <f>Instructions!$F$10</f>
        <v>N</v>
      </c>
      <c r="SV1" s="162" t="str">
        <f>Instructions!$G$10</f>
        <v>G</v>
      </c>
      <c r="SW1" s="162" t="str">
        <f>Instructions!$H$10</f>
        <v>O</v>
      </c>
      <c r="SX1" s="162" t="str">
        <f>Instructions!$D$10</f>
        <v>B</v>
      </c>
      <c r="SY1" s="162" t="str">
        <f>Instructions!$E$10</f>
        <v>I</v>
      </c>
      <c r="SZ1" s="162" t="str">
        <f>Instructions!$F$10</f>
        <v>N</v>
      </c>
      <c r="TA1" s="162" t="str">
        <f>Instructions!$G$10</f>
        <v>G</v>
      </c>
      <c r="TB1" s="162" t="str">
        <f>Instructions!$H$10</f>
        <v>O</v>
      </c>
      <c r="TC1" s="163"/>
      <c r="TD1" s="162" t="str">
        <f>Instructions!$D$10</f>
        <v>B</v>
      </c>
      <c r="TE1" s="162" t="str">
        <f>Instructions!$E$10</f>
        <v>I</v>
      </c>
      <c r="TF1" s="162" t="str">
        <f>Instructions!$F$10</f>
        <v>N</v>
      </c>
      <c r="TG1" s="162" t="str">
        <f>Instructions!$G$10</f>
        <v>G</v>
      </c>
      <c r="TH1" s="162" t="str">
        <f>Instructions!$H$10</f>
        <v>O</v>
      </c>
      <c r="TI1" s="162" t="str">
        <f>Instructions!$D$10</f>
        <v>B</v>
      </c>
      <c r="TJ1" s="162" t="str">
        <f>Instructions!$E$10</f>
        <v>I</v>
      </c>
      <c r="TK1" s="162" t="str">
        <f>Instructions!$F$10</f>
        <v>N</v>
      </c>
      <c r="TL1" s="162" t="str">
        <f>Instructions!$G$10</f>
        <v>G</v>
      </c>
      <c r="TM1" s="162" t="str">
        <f>Instructions!$H$10</f>
        <v>O</v>
      </c>
      <c r="TN1" s="163"/>
      <c r="TO1" s="162" t="str">
        <f>Instructions!$D$10</f>
        <v>B</v>
      </c>
      <c r="TP1" s="162" t="str">
        <f>Instructions!$E$10</f>
        <v>I</v>
      </c>
      <c r="TQ1" s="162" t="str">
        <f>Instructions!$F$10</f>
        <v>N</v>
      </c>
      <c r="TR1" s="162" t="str">
        <f>Instructions!$G$10</f>
        <v>G</v>
      </c>
      <c r="TS1" s="162" t="str">
        <f>Instructions!$H$10</f>
        <v>O</v>
      </c>
      <c r="TT1" s="162" t="str">
        <f>Instructions!$D$10</f>
        <v>B</v>
      </c>
      <c r="TU1" s="162" t="str">
        <f>Instructions!$E$10</f>
        <v>I</v>
      </c>
      <c r="TV1" s="162" t="str">
        <f>Instructions!$F$10</f>
        <v>N</v>
      </c>
      <c r="TW1" s="162" t="str">
        <f>Instructions!$G$10</f>
        <v>G</v>
      </c>
      <c r="TX1" s="162" t="str">
        <f>Instructions!$H$10</f>
        <v>O</v>
      </c>
      <c r="TY1" s="163"/>
      <c r="TZ1" s="162" t="str">
        <f>Instructions!$D$10</f>
        <v>B</v>
      </c>
      <c r="UA1" s="162" t="str">
        <f>Instructions!$E$10</f>
        <v>I</v>
      </c>
      <c r="UB1" s="162" t="str">
        <f>Instructions!$F$10</f>
        <v>N</v>
      </c>
      <c r="UC1" s="162" t="str">
        <f>Instructions!$G$10</f>
        <v>G</v>
      </c>
      <c r="UD1" s="162" t="str">
        <f>Instructions!$H$10</f>
        <v>O</v>
      </c>
      <c r="UE1" s="162" t="str">
        <f>Instructions!$D$10</f>
        <v>B</v>
      </c>
      <c r="UF1" s="162" t="str">
        <f>Instructions!$E$10</f>
        <v>I</v>
      </c>
      <c r="UG1" s="162" t="str">
        <f>Instructions!$F$10</f>
        <v>N</v>
      </c>
      <c r="UH1" s="162" t="str">
        <f>Instructions!$G$10</f>
        <v>G</v>
      </c>
      <c r="UI1" s="162" t="str">
        <f>Instructions!$H$10</f>
        <v>O</v>
      </c>
      <c r="UJ1" s="163"/>
      <c r="UK1" s="162" t="str">
        <f>Instructions!$D$10</f>
        <v>B</v>
      </c>
      <c r="UL1" s="162" t="str">
        <f>Instructions!$E$10</f>
        <v>I</v>
      </c>
      <c r="UM1" s="162" t="str">
        <f>Instructions!$F$10</f>
        <v>N</v>
      </c>
      <c r="UN1" s="162" t="str">
        <f>Instructions!$G$10</f>
        <v>G</v>
      </c>
      <c r="UO1" s="162" t="str">
        <f>Instructions!$H$10</f>
        <v>O</v>
      </c>
    </row>
    <row r="2" spans="1:561" s="161" customFormat="1" x14ac:dyDescent="0.3">
      <c r="A2" s="161" t="str">
        <f>Instructions!$I$23</f>
        <v>Word 2</v>
      </c>
      <c r="B2" s="161">
        <f t="shared" ca="1" si="0"/>
        <v>0.64267111887621409</v>
      </c>
      <c r="C2" s="161" t="str">
        <f>Instructions!$I$38</f>
        <v>Word 17</v>
      </c>
      <c r="D2" s="161">
        <f t="shared" ca="1" si="1"/>
        <v>0.51383449667767089</v>
      </c>
      <c r="E2" s="161" t="str">
        <f>Instructions!$I$53</f>
        <v>Word 32</v>
      </c>
      <c r="F2" s="161">
        <f t="shared" ca="1" si="2"/>
        <v>2.4792876961126087E-2</v>
      </c>
      <c r="G2" s="161" t="str">
        <f>Instructions!$I$68</f>
        <v>Word 47</v>
      </c>
      <c r="H2" s="161">
        <f t="shared" ca="1" si="3"/>
        <v>0.2179391234503989</v>
      </c>
      <c r="I2" s="161" t="str">
        <f>Instructions!$I$83</f>
        <v>Word 62</v>
      </c>
      <c r="J2" s="161">
        <f t="shared" ca="1" si="3"/>
        <v>0.51757666724419915</v>
      </c>
      <c r="L2" s="161" t="str">
        <f ca="1">INDEX(BingoCardGenerator.com!$A$1:$A$15,MATCH(LARGE(BingoCardGenerator.com!$B$1:$B$15,ROW()-1),BingoCardGenerator.com!$B$1:$B$15,0))</f>
        <v>Word 11</v>
      </c>
      <c r="M2" s="161" t="str">
        <f ca="1">INDEX(BingoCardGenerator.com!$C$1:$C$15,MATCH(LARGE(BingoCardGenerator.com!$D$1:$D$15,ROW()-1),BingoCardGenerator.com!$D$1:$D$15,0))</f>
        <v>Word 24</v>
      </c>
      <c r="N2" s="161" t="str">
        <f ca="1">INDEX(BingoCardGenerator.com!$E$1:$E$15,MATCH(LARGE(BingoCardGenerator.com!$F$1:$F$15,ROW()-1),BingoCardGenerator.com!$F$1:$F$15,0))</f>
        <v>Word 34</v>
      </c>
      <c r="O2" s="161" t="str">
        <f ca="1">INDEX(BingoCardGenerator.com!$G$1:$G$15,MATCH(LARGE(BingoCardGenerator.com!$H$1:$H$15,ROW()-1),BingoCardGenerator.com!$H$1:$H$15,0))</f>
        <v>Word 57</v>
      </c>
      <c r="P2" s="161" t="str">
        <f ca="1">INDEX(BingoCardGenerator.com!$I$1:$I$15,MATCH(LARGE(BingoCardGenerator.com!$J$1:$J$15,ROW()-1),BingoCardGenerator.com!$J$1:$J$15,0))</f>
        <v>Word 69</v>
      </c>
      <c r="R2" s="161" t="str">
        <f ca="1">INDEX(BingoCardGenerator.com!$A$20:$A$34,MATCH(LARGE(BingoCardGenerator.com!$B$20:$B$34,ROW()-1),BingoCardGenerator.com!$B$20:$B$34,0))</f>
        <v>Word 5</v>
      </c>
      <c r="S2" s="161" t="str">
        <f ca="1">INDEX(BingoCardGenerator.com!$C$20:$C$34,MATCH(LARGE(BingoCardGenerator.com!$D$20:$D$34,ROW()-1),BingoCardGenerator.com!$D$20:$D$34,0))</f>
        <v>Word 17</v>
      </c>
      <c r="T2" s="161" t="str">
        <f ca="1">INDEX(BingoCardGenerator.com!$E$20:$E$34,MATCH(LARGE(BingoCardGenerator.com!$F$20:$F$34,ROW()-1),BingoCardGenerator.com!$F$20:$F$34,0))</f>
        <v>Word 45</v>
      </c>
      <c r="U2" s="161" t="str">
        <f ca="1">INDEX(BingoCardGenerator.com!$G$20:$G$34,MATCH(LARGE(BingoCardGenerator.com!$H$20:$H$34,ROW()-1),BingoCardGenerator.com!$H$20:$H$34,0))</f>
        <v>Word 46</v>
      </c>
      <c r="V2" s="161" t="str">
        <f ca="1">INDEX(BingoCardGenerator.com!$I$20:$I$34,MATCH(LARGE(BingoCardGenerator.com!$J$20:$J$34,ROW()-1),BingoCardGenerator.com!$J$20:$J$34,0))</f>
        <v>Word 61</v>
      </c>
      <c r="W2" s="161" t="str">
        <f ca="1">INDEX(BingoCardGenerator.com!$A$40:$A$54,MATCH(LARGE(BingoCardGenerator.com!$B$40:$B$54,ROW()-1),BingoCardGenerator.com!$B$40:$B$54,0))</f>
        <v>Word 3</v>
      </c>
      <c r="X2" s="161" t="str">
        <f ca="1">INDEX(BingoCardGenerator.com!$C$40:$C$54,MATCH(LARGE(BingoCardGenerator.com!$D$40:$D$54,ROW()-1),BingoCardGenerator.com!$D$40:$D$54,0))</f>
        <v>Word 29</v>
      </c>
      <c r="Y2" s="161" t="str">
        <f ca="1">INDEX(BingoCardGenerator.com!$E$40:$E$54,MATCH(LARGE(BingoCardGenerator.com!$F$40:$F$54,ROW()-1),BingoCardGenerator.com!$F$40:$F$54,0))</f>
        <v>Word 36</v>
      </c>
      <c r="Z2" s="161" t="str">
        <f ca="1">INDEX(BingoCardGenerator.com!$G$40:$G$54,MATCH(LARGE(BingoCardGenerator.com!$H$40:$H$54,ROW()-1),BingoCardGenerator.com!$H$40:$H$54,0))</f>
        <v>Word 58</v>
      </c>
      <c r="AA2" s="161" t="str">
        <f ca="1">INDEX(BingoCardGenerator.com!$I$40:$I$54,MATCH(LARGE(BingoCardGenerator.com!$J$40:$J$54,ROW()-1),BingoCardGenerator.com!$J$40:$J$54,0))</f>
        <v>Word 75</v>
      </c>
      <c r="AC2" s="161" t="str">
        <f ca="1">INDEX(BingoCardGenerator.com!$A$60:$A$74,MATCH(LARGE(BingoCardGenerator.com!$B$60:$B$74,ROW()-1),BingoCardGenerator.com!$B$60:$B$74,0))</f>
        <v>Word 15</v>
      </c>
      <c r="AD2" s="161" t="str">
        <f ca="1">INDEX(BingoCardGenerator.com!$C$60:$C$74,MATCH(LARGE(BingoCardGenerator.com!$D$60:$D$74,ROW()-1),BingoCardGenerator.com!$D$60:$D$74,0))</f>
        <v>Word 24</v>
      </c>
      <c r="AE2" s="161" t="str">
        <f ca="1">INDEX(BingoCardGenerator.com!$E$60:$E$74,MATCH(LARGE(BingoCardGenerator.com!$F$60:$F$74,ROW()-1),BingoCardGenerator.com!$F$60:$F$74,0))</f>
        <v>Word 34</v>
      </c>
      <c r="AF2" s="161" t="str">
        <f ca="1">INDEX(BingoCardGenerator.com!$G$60:$G$74,MATCH(LARGE(BingoCardGenerator.com!$H$60:$H$74,ROW()-1),BingoCardGenerator.com!$H$60:$H$74,0))</f>
        <v>Word 50</v>
      </c>
      <c r="AG2" s="161" t="str">
        <f ca="1">INDEX(BingoCardGenerator.com!$I$60:$I$74,MATCH(LARGE(BingoCardGenerator.com!$J$60:$J$74,ROW()-1),BingoCardGenerator.com!$J$60:$J$74,0))</f>
        <v>Word 61</v>
      </c>
      <c r="AH2" s="161" t="str">
        <f ca="1">INDEX(BingoCardGenerator.com!$A$80:$A$94,MATCH(LARGE(BingoCardGenerator.com!$B$80:$B$94,ROW()-1),BingoCardGenerator.com!$B$80:$B$94,0))</f>
        <v>Word 15</v>
      </c>
      <c r="AI2" s="161" t="str">
        <f ca="1">INDEX(BingoCardGenerator.com!$C$80:$C$94,MATCH(LARGE(BingoCardGenerator.com!$D$80:$D$94,ROW()-1),BingoCardGenerator.com!$D$80:$D$94,0))</f>
        <v>Word 16</v>
      </c>
      <c r="AJ2" s="161" t="str">
        <f ca="1">INDEX(BingoCardGenerator.com!$E$80:$E$94,MATCH(LARGE(BingoCardGenerator.com!$F$80:$F$94,ROW()-1),BingoCardGenerator.com!$F$80:$F$94,0))</f>
        <v>Word 43</v>
      </c>
      <c r="AK2" s="161" t="str">
        <f ca="1">INDEX(BingoCardGenerator.com!$G$80:$G$94,MATCH(LARGE(BingoCardGenerator.com!$H$80:$H$94,ROW()-1),BingoCardGenerator.com!$H$80:$H$94,0))</f>
        <v>Word 59</v>
      </c>
      <c r="AL2" s="161" t="str">
        <f ca="1">INDEX(BingoCardGenerator.com!$I$80:$I$94,MATCH(LARGE(BingoCardGenerator.com!$J$80:$J$94,ROW()-1),BingoCardGenerator.com!$J$80:$J$94,0))</f>
        <v>Word 72</v>
      </c>
      <c r="AN2" s="161" t="str">
        <f ca="1">INDEX(BingoCardGenerator.com!$A$100:$A$114,MATCH(LARGE(BingoCardGenerator.com!$B$100:$B$114,ROW()-1),BingoCardGenerator.com!$B$100:$B$114,0))</f>
        <v>Word 10</v>
      </c>
      <c r="AO2" s="161" t="str">
        <f ca="1">INDEX(BingoCardGenerator.com!$C$100:$C$114,MATCH(LARGE(BingoCardGenerator.com!$D$100:$D$114,ROW()-1),BingoCardGenerator.com!$D$100:$D$114,0))</f>
        <v>Word 18</v>
      </c>
      <c r="AP2" s="161" t="str">
        <f ca="1">INDEX(BingoCardGenerator.com!$E$100:$E$114,MATCH(LARGE(BingoCardGenerator.com!$F$100:$F$114,ROW()-1),BingoCardGenerator.com!$F$100:$F$114,0))</f>
        <v>Word 31</v>
      </c>
      <c r="AQ2" s="161" t="str">
        <f ca="1">INDEX(BingoCardGenerator.com!$G$100:$G$114,MATCH(LARGE(BingoCardGenerator.com!$H$100:$H$114,ROW()-1),BingoCardGenerator.com!$H$100:$H$114,0))</f>
        <v>Word 54</v>
      </c>
      <c r="AR2" s="161" t="str">
        <f ca="1">INDEX(BingoCardGenerator.com!$I$100:$I$114,MATCH(LARGE(BingoCardGenerator.com!$J$100:$J$114,ROW()-1),BingoCardGenerator.com!$J$100:$J$114,0))</f>
        <v>Word 64</v>
      </c>
      <c r="AS2" s="161" t="str">
        <f ca="1">INDEX(BingoCardGenerator.com!$A$120:$A$134,MATCH(LARGE(BingoCardGenerator.com!$B$120:$B$134,ROW()-1),BingoCardGenerator.com!$B$120:$B$134,0))</f>
        <v>Word 10</v>
      </c>
      <c r="AT2" s="161" t="str">
        <f ca="1">INDEX(BingoCardGenerator.com!$C$120:$C$134,MATCH(LARGE(BingoCardGenerator.com!$D$120:$D$134,ROW()-1),BingoCardGenerator.com!$D$120:$D$134,0))</f>
        <v>Word 27</v>
      </c>
      <c r="AU2" s="161" t="str">
        <f ca="1">INDEX(BingoCardGenerator.com!$E$120:$E$134,MATCH(LARGE(BingoCardGenerator.com!$F$120:$F$134,ROW()-1),BingoCardGenerator.com!$F$120:$F$134,0))</f>
        <v>Word 39</v>
      </c>
      <c r="AV2" s="161" t="str">
        <f ca="1">INDEX(BingoCardGenerator.com!$G$120:$G$134,MATCH(LARGE(BingoCardGenerator.com!$H$120:$H$134,ROW()-1),BingoCardGenerator.com!$H$120:$H$134,0))</f>
        <v>Word 57</v>
      </c>
      <c r="AW2" s="161" t="str">
        <f ca="1">INDEX(BingoCardGenerator.com!$I$120:$I$134,MATCH(LARGE(BingoCardGenerator.com!$J$120:$J$134,ROW()-1),BingoCardGenerator.com!$J$120:$J$134,0))</f>
        <v>Word 67</v>
      </c>
      <c r="AY2" s="161" t="str">
        <f ca="1">INDEX(BingoCardGenerator.com!$A$140:$A$154,MATCH(LARGE(BingoCardGenerator.com!$B$140:$B$154,ROW()-1),BingoCardGenerator.com!$B$140:$B$154,0))</f>
        <v>Word 5</v>
      </c>
      <c r="AZ2" s="161" t="str">
        <f ca="1">INDEX(BingoCardGenerator.com!$C$140:$C$154,MATCH(LARGE(BingoCardGenerator.com!$D$140:$D$154,ROW()-1),BingoCardGenerator.com!$D$140:$D$154,0))</f>
        <v>Word 25</v>
      </c>
      <c r="BA2" s="161" t="str">
        <f ca="1">INDEX(BingoCardGenerator.com!$E$140:$E$154,MATCH(LARGE(BingoCardGenerator.com!$F$140:$F$154,ROW()-1),BingoCardGenerator.com!$F$140:$F$154,0))</f>
        <v>Word 44</v>
      </c>
      <c r="BB2" s="161" t="str">
        <f ca="1">INDEX(BingoCardGenerator.com!$G$140:$G$154,MATCH(LARGE(BingoCardGenerator.com!$H$140:$H$154,ROW()-1),BingoCardGenerator.com!$H$140:$H$154,0))</f>
        <v>Word 58</v>
      </c>
      <c r="BC2" s="161" t="str">
        <f ca="1">INDEX(BingoCardGenerator.com!$I$140:$I$154,MATCH(LARGE(BingoCardGenerator.com!$J$140:$J$154,ROW()-1),BingoCardGenerator.com!$J$140:$J$154,0))</f>
        <v>Word 61</v>
      </c>
      <c r="BD2" s="161" t="str">
        <f ca="1">INDEX(BingoCardGenerator.com!$A$160:$A$174,MATCH(LARGE(BingoCardGenerator.com!$B$160:$B$174,ROW()-1),BingoCardGenerator.com!$B$160:$B$174,0))</f>
        <v>Word 10</v>
      </c>
      <c r="BE2" s="161" t="str">
        <f ca="1">INDEX(BingoCardGenerator.com!$C$160:$C$174,MATCH(LARGE(BingoCardGenerator.com!$D$160:$D$174,ROW()-1),BingoCardGenerator.com!$D$160:$D$174,0))</f>
        <v>Word 17</v>
      </c>
      <c r="BF2" s="161" t="str">
        <f ca="1">INDEX(BingoCardGenerator.com!$E$160:$E$174,MATCH(LARGE(BingoCardGenerator.com!$F$160:$F$174,ROW()-1),BingoCardGenerator.com!$F$160:$F$174,0))</f>
        <v>Word 40</v>
      </c>
      <c r="BG2" s="161" t="str">
        <f ca="1">INDEX(BingoCardGenerator.com!$G$160:$G$174,MATCH(LARGE(BingoCardGenerator.com!$H$160:$H$174,ROW()-1),BingoCardGenerator.com!$H$160:$H$174,0))</f>
        <v>Word 60</v>
      </c>
      <c r="BH2" s="161" t="str">
        <f ca="1">INDEX(BingoCardGenerator.com!$I$160:$I$174,MATCH(LARGE(BingoCardGenerator.com!$J$160:$J$174,ROW()-1),BingoCardGenerator.com!$J$160:$J$174,0))</f>
        <v>Word 64</v>
      </c>
      <c r="BJ2" s="161" t="str">
        <f ca="1">INDEX(BingoCardGenerator.com!$A$180:$A$194,MATCH(LARGE(BingoCardGenerator.com!$B$180:$B$194,ROW()-1),BingoCardGenerator.com!$B$180:$B$194,0))</f>
        <v>Word 9</v>
      </c>
      <c r="BK2" s="161" t="str">
        <f ca="1">INDEX(BingoCardGenerator.com!$C$180:$C$194,MATCH(LARGE(BingoCardGenerator.com!$D$180:$D$194,ROW()-1),BingoCardGenerator.com!$D$180:$D$194,0))</f>
        <v>Word 26</v>
      </c>
      <c r="BL2" s="161" t="str">
        <f ca="1">INDEX(BingoCardGenerator.com!$E$180:$E$194,MATCH(LARGE(BingoCardGenerator.com!$F$180:$F$194,ROW()-1),BingoCardGenerator.com!$F$180:$F$194,0))</f>
        <v>Word 38</v>
      </c>
      <c r="BM2" s="161" t="str">
        <f ca="1">INDEX(BingoCardGenerator.com!$G$180:$G$194,MATCH(LARGE(BingoCardGenerator.com!$H$180:$H$194,ROW()-1),BingoCardGenerator.com!$H$180:$H$194,0))</f>
        <v>Word 60</v>
      </c>
      <c r="BN2" s="161" t="str">
        <f ca="1">INDEX(BingoCardGenerator.com!$I$180:$I$194,MATCH(LARGE(BingoCardGenerator.com!$J$180:$J$194,ROW()-1),BingoCardGenerator.com!$J$180:$J$194,0))</f>
        <v>Word 61</v>
      </c>
      <c r="BO2" s="161" t="str">
        <f ca="1">INDEX(BingoCardGenerator.com!$A$200:$A$214,MATCH(LARGE(BingoCardGenerator.com!$B$200:$B$214,ROW()-1),BingoCardGenerator.com!$B$200:$B$214,0))</f>
        <v>Word 13</v>
      </c>
      <c r="BP2" s="161" t="str">
        <f ca="1">INDEX(BingoCardGenerator.com!$C$200:$C$214,MATCH(LARGE(BingoCardGenerator.com!$D$200:$D$214,ROW()-1),BingoCardGenerator.com!$D$200:$D$214,0))</f>
        <v>Word 19</v>
      </c>
      <c r="BQ2" s="161" t="str">
        <f ca="1">INDEX(BingoCardGenerator.com!$E$200:$E$214,MATCH(LARGE(BingoCardGenerator.com!$F$200:$F$214,ROW()-1),BingoCardGenerator.com!$F$200:$F$214,0))</f>
        <v>Word 37</v>
      </c>
      <c r="BR2" s="161" t="str">
        <f ca="1">INDEX(BingoCardGenerator.com!$G$200:$G$214,MATCH(LARGE(BingoCardGenerator.com!$H$200:$H$214,ROW()-1),BingoCardGenerator.com!$H$200:$H$214,0))</f>
        <v>Word 58</v>
      </c>
      <c r="BS2" s="161" t="str">
        <f ca="1">INDEX(BingoCardGenerator.com!$I$200:$I$214,MATCH(LARGE(BingoCardGenerator.com!$J$200:$J$214,ROW()-1),BingoCardGenerator.com!$J$200:$J$214,0))</f>
        <v>Word 68</v>
      </c>
      <c r="BU2" s="161" t="str">
        <f ca="1">INDEX(BingoCardGenerator.com!$A$220:$A$234,MATCH(LARGE(BingoCardGenerator.com!$B$220:$B$234,ROW()-1),BingoCardGenerator.com!$B$220:$B$234,0))</f>
        <v>Word 1</v>
      </c>
      <c r="BV2" s="161" t="str">
        <f ca="1">INDEX(BingoCardGenerator.com!$C$220:$C$234,MATCH(LARGE(BingoCardGenerator.com!$D$220:$D$234,ROW()-1),BingoCardGenerator.com!$D$220:$D$234,0))</f>
        <v>Word 23</v>
      </c>
      <c r="BW2" s="161" t="str">
        <f ca="1">INDEX(BingoCardGenerator.com!$E$220:$E$234,MATCH(LARGE(BingoCardGenerator.com!$F$220:$F$234,ROW()-1),BingoCardGenerator.com!$F$220:$F$234,0))</f>
        <v>Word 35</v>
      </c>
      <c r="BX2" s="161" t="str">
        <f ca="1">INDEX(BingoCardGenerator.com!$G$220:$G$234,MATCH(LARGE(BingoCardGenerator.com!$H$220:$H$234,ROW()-1),BingoCardGenerator.com!$H$220:$H$234,0))</f>
        <v>Word 56</v>
      </c>
      <c r="BY2" s="161" t="str">
        <f ca="1">INDEX(BingoCardGenerator.com!$I$220:$I$234,MATCH(LARGE(BingoCardGenerator.com!$J$220:$J$234,ROW()-1),BingoCardGenerator.com!$J$220:$J$234,0))</f>
        <v>Word 69</v>
      </c>
      <c r="BZ2" s="161" t="str">
        <f ca="1">INDEX(BingoCardGenerator.com!$A$240:$A$254,MATCH(LARGE(BingoCardGenerator.com!$B$240:$B$254,ROW()-1),BingoCardGenerator.com!$B$240:$B$254,0))</f>
        <v>Word 11</v>
      </c>
      <c r="CA2" s="161" t="str">
        <f ca="1">INDEX(BingoCardGenerator.com!$C$240:$C$254,MATCH(LARGE(BingoCardGenerator.com!$D$240:$D$254,ROW()-1),BingoCardGenerator.com!$D$240:$D$254,0))</f>
        <v>Word 28</v>
      </c>
      <c r="CB2" s="161" t="str">
        <f ca="1">INDEX(BingoCardGenerator.com!$E$240:$E$254,MATCH(LARGE(BingoCardGenerator.com!$F$240:$F$254,ROW()-1),BingoCardGenerator.com!$F$240:$F$254,0))</f>
        <v>Word 37</v>
      </c>
      <c r="CC2" s="161" t="str">
        <f ca="1">INDEX(BingoCardGenerator.com!$G$240:$G$254,MATCH(LARGE(BingoCardGenerator.com!$H$240:$H$254,ROW()-1),BingoCardGenerator.com!$H$240:$H$254,0))</f>
        <v>Word 47</v>
      </c>
      <c r="CD2" s="161" t="str">
        <f ca="1">INDEX(BingoCardGenerator.com!$I$240:$I$254,MATCH(LARGE(BingoCardGenerator.com!$J$240:$J$254,ROW()-1),BingoCardGenerator.com!$J$240:$J$254,0))</f>
        <v>Word 65</v>
      </c>
      <c r="CF2" s="161" t="str">
        <f ca="1">INDEX(BingoCardGenerator.com!$A$260:$A$274,MATCH(LARGE(BingoCardGenerator.com!$B$260:$B$274,ROW()-1),BingoCardGenerator.com!$B$260:$B$274,0))</f>
        <v>Word 10</v>
      </c>
      <c r="CG2" s="161" t="str">
        <f ca="1">INDEX(BingoCardGenerator.com!$C$260:$C$274,MATCH(LARGE(BingoCardGenerator.com!$D$260:$D$274,ROW()-1),BingoCardGenerator.com!$D$260:$D$274,0))</f>
        <v>Word 30</v>
      </c>
      <c r="CH2" s="161" t="str">
        <f ca="1">INDEX(BingoCardGenerator.com!$E$260:$E$274,MATCH(LARGE(BingoCardGenerator.com!$F$260:$F$274,ROW()-1),BingoCardGenerator.com!$F$260:$F$274,0))</f>
        <v>Word 38</v>
      </c>
      <c r="CI2" s="161" t="str">
        <f ca="1">INDEX(BingoCardGenerator.com!$G$260:$G$274,MATCH(LARGE(BingoCardGenerator.com!$H$260:$H$274,ROW()-1),BingoCardGenerator.com!$H$260:$H$274,0))</f>
        <v>Word 51</v>
      </c>
      <c r="CJ2" s="161" t="str">
        <f ca="1">INDEX(BingoCardGenerator.com!$I$260:$I$274,MATCH(LARGE(BingoCardGenerator.com!$J$260:$J$274,ROW()-1),BingoCardGenerator.com!$J$260:$J$274,0))</f>
        <v>Word 67</v>
      </c>
      <c r="CK2" s="161" t="str">
        <f ca="1">INDEX(BingoCardGenerator.com!$A$280:$A$294,MATCH(LARGE(BingoCardGenerator.com!$B$280:$B$294,ROW()-1),BingoCardGenerator.com!$B$280:$B$294,0))</f>
        <v>Word 1</v>
      </c>
      <c r="CL2" s="161" t="str">
        <f ca="1">INDEX(BingoCardGenerator.com!$C$280:$C$294,MATCH(LARGE(BingoCardGenerator.com!$D$280:$D$294,ROW()-1),BingoCardGenerator.com!$D$280:$D$294,0))</f>
        <v>Word 28</v>
      </c>
      <c r="CM2" s="161" t="str">
        <f ca="1">INDEX(BingoCardGenerator.com!$E$280:$E$294,MATCH(LARGE(BingoCardGenerator.com!$F$280:$F$294,ROW()-1),BingoCardGenerator.com!$F$280:$F$294,0))</f>
        <v>Word 33</v>
      </c>
      <c r="CN2" s="161" t="str">
        <f ca="1">INDEX(BingoCardGenerator.com!$G$280:$G$294,MATCH(LARGE(BingoCardGenerator.com!$H$280:$H$294,ROW()-1),BingoCardGenerator.com!$H$280:$H$294,0))</f>
        <v>Word 47</v>
      </c>
      <c r="CO2" s="161" t="str">
        <f ca="1">INDEX(BingoCardGenerator.com!$I$280:$I$294,MATCH(LARGE(BingoCardGenerator.com!$J$280:$J$294,ROW()-1),BingoCardGenerator.com!$J$280:$J$294,0))</f>
        <v>Word 69</v>
      </c>
      <c r="CQ2" s="161" t="str">
        <f ca="1">INDEX(BingoCardGenerator.com!$A$300:$A$314,MATCH(LARGE(BingoCardGenerator.com!$B$300:$B$314,ROW()-1),BingoCardGenerator.com!$B$300:$B$314,0))</f>
        <v>Word 9</v>
      </c>
      <c r="CR2" s="161" t="str">
        <f ca="1">INDEX(BingoCardGenerator.com!$C$300:$C$314,MATCH(LARGE(BingoCardGenerator.com!$D$300:$D$314,ROW()-1),BingoCardGenerator.com!$D$300:$D$314,0))</f>
        <v>Word 27</v>
      </c>
      <c r="CS2" s="161" t="str">
        <f ca="1">INDEX(BingoCardGenerator.com!$E$300:$E$314,MATCH(LARGE(BingoCardGenerator.com!$F$300:$F$314,ROW()-1),BingoCardGenerator.com!$F$300:$F$314,0))</f>
        <v>Word 31</v>
      </c>
      <c r="CT2" s="161" t="str">
        <f ca="1">INDEX(BingoCardGenerator.com!$G$300:$G$314,MATCH(LARGE(BingoCardGenerator.com!$H$300:$H$314,ROW()-1),BingoCardGenerator.com!$H$300:$H$314,0))</f>
        <v>Word 49</v>
      </c>
      <c r="CU2" s="161" t="str">
        <f ca="1">INDEX(BingoCardGenerator.com!$I$300:$I$314,MATCH(LARGE(BingoCardGenerator.com!$J$300:$J$314,ROW()-1),BingoCardGenerator.com!$J$300:$J$314,0))</f>
        <v>Word 61</v>
      </c>
      <c r="CV2" s="161" t="str">
        <f ca="1">INDEX(BingoCardGenerator.com!$A$320:$A$334,MATCH(LARGE(BingoCardGenerator.com!$B$320:$B$334,ROW()-1),BingoCardGenerator.com!$B$320:$B$334,0))</f>
        <v>Word 13</v>
      </c>
      <c r="CW2" s="161" t="str">
        <f ca="1">INDEX(BingoCardGenerator.com!$C$320:$C$334,MATCH(LARGE(BingoCardGenerator.com!$D$320:$D$334,ROW()-1),BingoCardGenerator.com!$D$320:$D$334,0))</f>
        <v>Word 24</v>
      </c>
      <c r="CX2" s="161" t="str">
        <f ca="1">INDEX(BingoCardGenerator.com!$E$320:$E$334,MATCH(LARGE(BingoCardGenerator.com!$F$320:$F$334,ROW()-1),BingoCardGenerator.com!$F$320:$F$334,0))</f>
        <v>Word 42</v>
      </c>
      <c r="CY2" s="161" t="str">
        <f ca="1">INDEX(BingoCardGenerator.com!$G$320:$G$334,MATCH(LARGE(BingoCardGenerator.com!$H$320:$H$334,ROW()-1),BingoCardGenerator.com!$H$320:$H$334,0))</f>
        <v>Word 48</v>
      </c>
      <c r="CZ2" s="161" t="str">
        <f ca="1">INDEX(BingoCardGenerator.com!$I$320:$I$334,MATCH(LARGE(BingoCardGenerator.com!$J$320:$J$334,ROW()-1),BingoCardGenerator.com!$J$320:$J$334,0))</f>
        <v>Word 75</v>
      </c>
      <c r="DB2" s="161" t="str">
        <f ca="1">INDEX(BingoCardGenerator.com!$A$340:$A$354,MATCH(LARGE(BingoCardGenerator.com!$B$340:$B$354,ROW()-1),BingoCardGenerator.com!$B$340:$B$354,0))</f>
        <v>Word 12</v>
      </c>
      <c r="DC2" s="161" t="str">
        <f ca="1">INDEX(BingoCardGenerator.com!$C$340:$C$354,MATCH(LARGE(BingoCardGenerator.com!$D$340:$D$354,ROW()-1),BingoCardGenerator.com!$D$340:$D$354,0))</f>
        <v>Word 26</v>
      </c>
      <c r="DD2" s="161" t="str">
        <f ca="1">INDEX(BingoCardGenerator.com!$E$340:$E$354,MATCH(LARGE(BingoCardGenerator.com!$F$340:$F$354,ROW()-1),BingoCardGenerator.com!$F$340:$F$354,0))</f>
        <v>Word 31</v>
      </c>
      <c r="DE2" s="161" t="str">
        <f ca="1">INDEX(BingoCardGenerator.com!$G$340:$G$354,MATCH(LARGE(BingoCardGenerator.com!$H$340:$H$354,ROW()-1),BingoCardGenerator.com!$H$340:$H$354,0))</f>
        <v>Word 60</v>
      </c>
      <c r="DF2" s="161" t="str">
        <f ca="1">INDEX(BingoCardGenerator.com!$I$340:$I$354,MATCH(LARGE(BingoCardGenerator.com!$J$340:$J$354,ROW()-1),BingoCardGenerator.com!$J$340:$J$354,0))</f>
        <v>Word 65</v>
      </c>
      <c r="DG2" s="161" t="str">
        <f ca="1">INDEX(BingoCardGenerator.com!$A$360:$A$374,MATCH(LARGE(BingoCardGenerator.com!$B$360:$B$374,ROW()-1),BingoCardGenerator.com!$B$360:$B$374,0))</f>
        <v>Word 2</v>
      </c>
      <c r="DH2" s="161" t="str">
        <f ca="1">INDEX(BingoCardGenerator.com!$C$360:$C$374,MATCH(LARGE(BingoCardGenerator.com!$D$360:$D$374,ROW()-1),BingoCardGenerator.com!$D$360:$D$374,0))</f>
        <v>Word 26</v>
      </c>
      <c r="DI2" s="161" t="str">
        <f ca="1">INDEX(BingoCardGenerator.com!$E$360:$E$374,MATCH(LARGE(BingoCardGenerator.com!$F$360:$F$374,ROW()-1),BingoCardGenerator.com!$F$360:$F$374,0))</f>
        <v>Word 32</v>
      </c>
      <c r="DJ2" s="161" t="str">
        <f ca="1">INDEX(BingoCardGenerator.com!$G$360:$G$374,MATCH(LARGE(BingoCardGenerator.com!$H$360:$H$374,ROW()-1),BingoCardGenerator.com!$H$360:$H$374,0))</f>
        <v>Word 50</v>
      </c>
      <c r="DK2" s="161" t="str">
        <f ca="1">INDEX(BingoCardGenerator.com!$I$360:$I$374,MATCH(LARGE(BingoCardGenerator.com!$J$360:$J$374,ROW()-1),BingoCardGenerator.com!$J$360:$J$374,0))</f>
        <v>Word 65</v>
      </c>
      <c r="DM2" s="161" t="str">
        <f ca="1">INDEX(BingoCardGenerator.com!$A$380:$A$394,MATCH(LARGE(BingoCardGenerator.com!$B$380:$B$394,ROW()-1),BingoCardGenerator.com!$B$380:$B$394,0))</f>
        <v>Word 12</v>
      </c>
      <c r="DN2" s="161" t="str">
        <f ca="1">INDEX(BingoCardGenerator.com!$C$380:$C$394,MATCH(LARGE(BingoCardGenerator.com!$D$380:$D$394,ROW()-1),BingoCardGenerator.com!$D$380:$D$394,0))</f>
        <v>Word 22</v>
      </c>
      <c r="DO2" s="161" t="str">
        <f ca="1">INDEX(BingoCardGenerator.com!$E$380:$E$394,MATCH(LARGE(BingoCardGenerator.com!$F$380:$F$394,ROW()-1),BingoCardGenerator.com!$F$380:$F$394,0))</f>
        <v>Word 42</v>
      </c>
      <c r="DP2" s="161" t="str">
        <f ca="1">INDEX(BingoCardGenerator.com!$G$380:$G$394,MATCH(LARGE(BingoCardGenerator.com!$H$380:$H$394,ROW()-1),BingoCardGenerator.com!$H$380:$H$394,0))</f>
        <v>Word 52</v>
      </c>
      <c r="DQ2" s="161" t="str">
        <f ca="1">INDEX(BingoCardGenerator.com!$I$380:$I$394,MATCH(LARGE(BingoCardGenerator.com!$J$380:$J$394,ROW()-1),BingoCardGenerator.com!$J$380:$J$394,0))</f>
        <v>Word 68</v>
      </c>
      <c r="DR2" s="161" t="str">
        <f ca="1">INDEX(BingoCardGenerator.com!$A$400:$A$414,MATCH(LARGE(BingoCardGenerator.com!$B$400:$B$414,ROW()-1),BingoCardGenerator.com!$B$400:$B$414,0))</f>
        <v>Word 1</v>
      </c>
      <c r="DS2" s="161" t="str">
        <f ca="1">INDEX(BingoCardGenerator.com!$C$400:$C$414,MATCH(LARGE(BingoCardGenerator.com!$D$400:$D$414,ROW()-1),BingoCardGenerator.com!$D$400:$D$414,0))</f>
        <v>Word 23</v>
      </c>
      <c r="DT2" s="161" t="str">
        <f ca="1">INDEX(BingoCardGenerator.com!$E$400:$E$414,MATCH(LARGE(BingoCardGenerator.com!$F$400:$F$414,ROW()-1),BingoCardGenerator.com!$F$400:$F$414,0))</f>
        <v>Word 44</v>
      </c>
      <c r="DU2" s="161" t="str">
        <f ca="1">INDEX(BingoCardGenerator.com!$G$400:$G$414,MATCH(LARGE(BingoCardGenerator.com!$H$400:$H$414,ROW()-1),BingoCardGenerator.com!$H$400:$H$414,0))</f>
        <v>Word 48</v>
      </c>
      <c r="DV2" s="161" t="str">
        <f ca="1">INDEX(BingoCardGenerator.com!$I$400:$I$414,MATCH(LARGE(BingoCardGenerator.com!$J$400:$J$414,ROW()-1),BingoCardGenerator.com!$J$400:$J$414,0))</f>
        <v>Word 62</v>
      </c>
      <c r="DX2" s="161" t="str">
        <f ca="1">INDEX(BingoCardGenerator.com!$A$420:$A$434,MATCH(LARGE(BingoCardGenerator.com!$B$420:$B$434,ROW()-1),BingoCardGenerator.com!$B$420:$B$434,0))</f>
        <v>Word 7</v>
      </c>
      <c r="DY2" s="161" t="str">
        <f ca="1">INDEX(BingoCardGenerator.com!$C$420:$C$434,MATCH(LARGE(BingoCardGenerator.com!$D$420:$D$434,ROW()-1),BingoCardGenerator.com!$D$420:$D$434,0))</f>
        <v>Word 23</v>
      </c>
      <c r="DZ2" s="161" t="str">
        <f ca="1">INDEX(BingoCardGenerator.com!$E$420:$E$434,MATCH(LARGE(BingoCardGenerator.com!$F$420:$F$434,ROW()-1),BingoCardGenerator.com!$F$420:$F$434,0))</f>
        <v>Word 43</v>
      </c>
      <c r="EA2" s="161" t="str">
        <f ca="1">INDEX(BingoCardGenerator.com!$G$420:$G$434,MATCH(LARGE(BingoCardGenerator.com!$H$420:$H$434,ROW()-1),BingoCardGenerator.com!$H$420:$H$434,0))</f>
        <v>Word 52</v>
      </c>
      <c r="EB2" s="161" t="str">
        <f ca="1">INDEX(BingoCardGenerator.com!$I$420:$I$434,MATCH(LARGE(BingoCardGenerator.com!$J$420:$J$434,ROW()-1),BingoCardGenerator.com!$J$420:$J$434,0))</f>
        <v>Word 71</v>
      </c>
      <c r="EC2" s="161" t="str">
        <f ca="1">INDEX(BingoCardGenerator.com!$A$440:$A$454,MATCH(LARGE(BingoCardGenerator.com!$B$440:$B$454,ROW()-1),BingoCardGenerator.com!$B$440:$B$454,0))</f>
        <v>Word 7</v>
      </c>
      <c r="ED2" s="161" t="str">
        <f ca="1">INDEX(BingoCardGenerator.com!$C$440:$C$454,MATCH(LARGE(BingoCardGenerator.com!$D$440:$D$454,ROW()-1),BingoCardGenerator.com!$D$440:$D$454,0))</f>
        <v>Word 22</v>
      </c>
      <c r="EE2" s="161" t="str">
        <f ca="1">INDEX(BingoCardGenerator.com!$E$440:$E$454,MATCH(LARGE(BingoCardGenerator.com!$F$440:$F$454,ROW()-1),BingoCardGenerator.com!$F$440:$F$454,0))</f>
        <v>Word 38</v>
      </c>
      <c r="EF2" s="161" t="str">
        <f ca="1">INDEX(BingoCardGenerator.com!$G$440:$G$454,MATCH(LARGE(BingoCardGenerator.com!$H$440:$H$454,ROW()-1),BingoCardGenerator.com!$H$440:$H$454,0))</f>
        <v>Word 60</v>
      </c>
      <c r="EG2" s="161" t="str">
        <f ca="1">INDEX(BingoCardGenerator.com!$I$440:$I$454,MATCH(LARGE(BingoCardGenerator.com!$J$440:$J$454,ROW()-1),BingoCardGenerator.com!$J$440:$J$454,0))</f>
        <v>Word 72</v>
      </c>
      <c r="EI2" s="161" t="str">
        <f ca="1">INDEX(BingoCardGenerator.com!$A$460:$A$474,MATCH(LARGE(BingoCardGenerator.com!$B$460:$B$474,ROW()-1),BingoCardGenerator.com!$B$460:$B$474,0))</f>
        <v>Word 14</v>
      </c>
      <c r="EJ2" s="161" t="str">
        <f ca="1">INDEX(BingoCardGenerator.com!$C$460:$C$474,MATCH(LARGE(BingoCardGenerator.com!$D$460:$D$474,ROW()-1),BingoCardGenerator.com!$D$460:$D$474,0))</f>
        <v>Word 19</v>
      </c>
      <c r="EK2" s="161" t="str">
        <f ca="1">INDEX(BingoCardGenerator.com!$E$460:$E$474,MATCH(LARGE(BingoCardGenerator.com!$F$460:$F$474,ROW()-1),BingoCardGenerator.com!$F$460:$F$474,0))</f>
        <v>Word 44</v>
      </c>
      <c r="EL2" s="161" t="str">
        <f ca="1">INDEX(BingoCardGenerator.com!$G$460:$G$474,MATCH(LARGE(BingoCardGenerator.com!$H$460:$H$474,ROW()-1),BingoCardGenerator.com!$H$460:$H$474,0))</f>
        <v>Word 53</v>
      </c>
      <c r="EM2" s="161" t="str">
        <f ca="1">INDEX(BingoCardGenerator.com!$I$460:$I$474,MATCH(LARGE(BingoCardGenerator.com!$J$460:$J$474,ROW()-1),BingoCardGenerator.com!$J$460:$J$474,0))</f>
        <v>Word 72</v>
      </c>
      <c r="EN2" s="161" t="str">
        <f ca="1">INDEX(BingoCardGenerator.com!$A$480:$A$494,MATCH(LARGE(BingoCardGenerator.com!$B$480:$B$494,ROW()-1),BingoCardGenerator.com!$B$480:$B$494,0))</f>
        <v>Word 2</v>
      </c>
      <c r="EO2" s="161" t="str">
        <f ca="1">INDEX(BingoCardGenerator.com!$C$480:$C$494,MATCH(LARGE(BingoCardGenerator.com!$D$480:$D$494,ROW()-1),BingoCardGenerator.com!$D$480:$D$494,0))</f>
        <v>Word 16</v>
      </c>
      <c r="EP2" s="161" t="str">
        <f ca="1">INDEX(BingoCardGenerator.com!$E$480:$E$494,MATCH(LARGE(BingoCardGenerator.com!$F$480:$F$494,ROW()-1),BingoCardGenerator.com!$F$480:$F$494,0))</f>
        <v>Word 39</v>
      </c>
      <c r="EQ2" s="161" t="str">
        <f ca="1">INDEX(BingoCardGenerator.com!$G$480:$G$494,MATCH(LARGE(BingoCardGenerator.com!$H$480:$H$494,ROW()-1),BingoCardGenerator.com!$H$480:$H$494,0))</f>
        <v>Word 48</v>
      </c>
      <c r="ER2" s="161" t="str">
        <f ca="1">INDEX(BingoCardGenerator.com!$I$480:$I$494,MATCH(LARGE(BingoCardGenerator.com!$J$480:$J$494,ROW()-1),BingoCardGenerator.com!$J$480:$J$494,0))</f>
        <v>Word 63</v>
      </c>
      <c r="ET2" s="161" t="str">
        <f ca="1">INDEX(BingoCardGenerator.com!$A$500:$A$514,MATCH(LARGE(BingoCardGenerator.com!$B$500:$B$514,ROW()-1),BingoCardGenerator.com!$B$500:$B$514,0))</f>
        <v>Word 4</v>
      </c>
      <c r="EU2" s="161" t="str">
        <f ca="1">INDEX(BingoCardGenerator.com!$C$500:$C$514,MATCH(LARGE(BingoCardGenerator.com!$D$500:$D$514,ROW()-1),BingoCardGenerator.com!$D$500:$D$514,0))</f>
        <v>Word 24</v>
      </c>
      <c r="EV2" s="161" t="str">
        <f ca="1">INDEX(BingoCardGenerator.com!$E$500:$E$514,MATCH(LARGE(BingoCardGenerator.com!$F$500:$F$514,ROW()-1),BingoCardGenerator.com!$F$500:$F$514,0))</f>
        <v>Word 32</v>
      </c>
      <c r="EW2" s="161" t="str">
        <f ca="1">INDEX(BingoCardGenerator.com!$G$500:$G$514,MATCH(LARGE(BingoCardGenerator.com!$H$500:$H$514,ROW()-1),BingoCardGenerator.com!$H$500:$H$514,0))</f>
        <v>Word 60</v>
      </c>
      <c r="EX2" s="161" t="str">
        <f ca="1">INDEX(BingoCardGenerator.com!$I$500:$I$514,MATCH(LARGE(BingoCardGenerator.com!$J$500:$J$514,ROW()-1),BingoCardGenerator.com!$J$500:$J$514,0))</f>
        <v>Word 61</v>
      </c>
      <c r="EY2" s="161" t="str">
        <f ca="1">INDEX(BingoCardGenerator.com!$A$520:$A$534,MATCH(LARGE(BingoCardGenerator.com!$B$520:$B$534,ROW()-1),BingoCardGenerator.com!$B$520:$B$534,0))</f>
        <v>Word 12</v>
      </c>
      <c r="EZ2" s="161" t="str">
        <f ca="1">INDEX(BingoCardGenerator.com!$C$520:$C$534,MATCH(LARGE(BingoCardGenerator.com!$D$520:$D$534,ROW()-1),BingoCardGenerator.com!$D$520:$D$534,0))</f>
        <v>Word 18</v>
      </c>
      <c r="FA2" s="161" t="str">
        <f ca="1">INDEX(BingoCardGenerator.com!$E$520:$E$534,MATCH(LARGE(BingoCardGenerator.com!$F$520:$F$534,ROW()-1),BingoCardGenerator.com!$F$520:$F$534,0))</f>
        <v>Word 33</v>
      </c>
      <c r="FB2" s="161" t="str">
        <f ca="1">INDEX(BingoCardGenerator.com!$G$520:$G$534,MATCH(LARGE(BingoCardGenerator.com!$H$520:$H$534,ROW()-1),BingoCardGenerator.com!$H$520:$H$534,0))</f>
        <v>Word 46</v>
      </c>
      <c r="FC2" s="161" t="str">
        <f ca="1">INDEX(BingoCardGenerator.com!$I$520:$I$534,MATCH(LARGE(BingoCardGenerator.com!$J$520:$J$534,ROW()-1),BingoCardGenerator.com!$J$520:$J$534,0))</f>
        <v>Word 61</v>
      </c>
      <c r="FE2" s="161" t="str">
        <f ca="1">INDEX(BingoCardGenerator.com!$A$540:$A$554,MATCH(LARGE(BingoCardGenerator.com!$B$540:$B$554,ROW()-1),BingoCardGenerator.com!$B$540:$B$554,0))</f>
        <v>Word 4</v>
      </c>
      <c r="FF2" s="161" t="str">
        <f ca="1">INDEX(BingoCardGenerator.com!$C$540:$C$554,MATCH(LARGE(BingoCardGenerator.com!$D$540:$D$554,ROW()-1),BingoCardGenerator.com!$D$540:$D$554,0))</f>
        <v>Word 21</v>
      </c>
      <c r="FG2" s="161" t="str">
        <f ca="1">INDEX(BingoCardGenerator.com!$E$540:$E$554,MATCH(LARGE(BingoCardGenerator.com!$F$540:$F$554,ROW()-1),BingoCardGenerator.com!$F$540:$F$554,0))</f>
        <v>Word 44</v>
      </c>
      <c r="FH2" s="161" t="str">
        <f ca="1">INDEX(BingoCardGenerator.com!$G$540:$G$554,MATCH(LARGE(BingoCardGenerator.com!$H$540:$H$554,ROW()-1),BingoCardGenerator.com!$H$540:$H$554,0))</f>
        <v>Word 51</v>
      </c>
      <c r="FI2" s="161" t="str">
        <f ca="1">INDEX(BingoCardGenerator.com!$I$540:$I$554,MATCH(LARGE(BingoCardGenerator.com!$J$540:$J$554,ROW()-1),BingoCardGenerator.com!$J$540:$J$554,0))</f>
        <v>Word 66</v>
      </c>
      <c r="FJ2" s="161" t="str">
        <f ca="1">INDEX(BingoCardGenerator.com!$A$560:$A$574,MATCH(LARGE(BingoCardGenerator.com!$B$560:$B$574,ROW()-1),BingoCardGenerator.com!$B$560:$B$574,0))</f>
        <v>Word 5</v>
      </c>
      <c r="FK2" s="161" t="str">
        <f ca="1">INDEX(BingoCardGenerator.com!$C$560:$C$574,MATCH(LARGE(BingoCardGenerator.com!$D$560:$D$574,ROW()-1),BingoCardGenerator.com!$D$560:$D$574,0))</f>
        <v>Word 18</v>
      </c>
      <c r="FL2" s="161" t="str">
        <f ca="1">INDEX(BingoCardGenerator.com!$E$560:$E$574,MATCH(LARGE(BingoCardGenerator.com!$F$560:$F$574,ROW()-1),BingoCardGenerator.com!$F$560:$F$574,0))</f>
        <v>Word 33</v>
      </c>
      <c r="FM2" s="161" t="str">
        <f ca="1">INDEX(BingoCardGenerator.com!$G$560:$G$574,MATCH(LARGE(BingoCardGenerator.com!$H$560:$H$574,ROW()-1),BingoCardGenerator.com!$H$560:$H$574,0))</f>
        <v>Word 58</v>
      </c>
      <c r="FN2" s="161" t="str">
        <f ca="1">INDEX(BingoCardGenerator.com!$I$560:$I$574,MATCH(LARGE(BingoCardGenerator.com!$J$560:$J$574,ROW()-1),BingoCardGenerator.com!$J$560:$J$574,0))</f>
        <v>Word 62</v>
      </c>
      <c r="FP2" s="161" t="str">
        <f ca="1">INDEX(BingoCardGenerator.com!$A$580:$A$594,MATCH(LARGE(BingoCardGenerator.com!$B$580:$B$594,ROW()-1),BingoCardGenerator.com!$B$580:$B$594,0))</f>
        <v>Word 10</v>
      </c>
      <c r="FQ2" s="161" t="str">
        <f ca="1">INDEX(BingoCardGenerator.com!$C$580:$C$594,MATCH(LARGE(BingoCardGenerator.com!$D$580:$D$594,ROW()-1),BingoCardGenerator.com!$D$580:$D$594,0))</f>
        <v>Word 19</v>
      </c>
      <c r="FR2" s="161" t="str">
        <f ca="1">INDEX(BingoCardGenerator.com!$E$580:$E$594,MATCH(LARGE(BingoCardGenerator.com!$F$580:$F$594,ROW()-1),BingoCardGenerator.com!$F$580:$F$594,0))</f>
        <v>Word 41</v>
      </c>
      <c r="FS2" s="161" t="str">
        <f ca="1">INDEX(BingoCardGenerator.com!$G$580:$G$594,MATCH(LARGE(BingoCardGenerator.com!$H$580:$H$594,ROW()-1),BingoCardGenerator.com!$H$580:$H$594,0))</f>
        <v>Word 55</v>
      </c>
      <c r="FT2" s="161" t="str">
        <f ca="1">INDEX(BingoCardGenerator.com!$I$580:$I$594,MATCH(LARGE(BingoCardGenerator.com!$J$580:$J$594,ROW()-1),BingoCardGenerator.com!$J$580:$J$594,0))</f>
        <v>Word 64</v>
      </c>
      <c r="FU2" s="161" t="str">
        <f ca="1">INDEX(BingoCardGenerator.com!$A$600:$A$614,MATCH(LARGE(BingoCardGenerator.com!$B$600:$B$614,ROW()-1),BingoCardGenerator.com!$B$600:$B$614,0))</f>
        <v>Word 2</v>
      </c>
      <c r="FV2" s="161" t="str">
        <f ca="1">INDEX(BingoCardGenerator.com!$C$600:$C$614,MATCH(LARGE(BingoCardGenerator.com!$D$600:$D$614,ROW()-1),BingoCardGenerator.com!$D$600:$D$614,0))</f>
        <v>Word 25</v>
      </c>
      <c r="FW2" s="161" t="str">
        <f ca="1">INDEX(BingoCardGenerator.com!$E$600:$E$614,MATCH(LARGE(BingoCardGenerator.com!$F$600:$F$614,ROW()-1),BingoCardGenerator.com!$F$600:$F$614,0))</f>
        <v>Word 36</v>
      </c>
      <c r="FX2" s="161" t="str">
        <f ca="1">INDEX(BingoCardGenerator.com!$G$600:$G$614,MATCH(LARGE(BingoCardGenerator.com!$H$600:$H$614,ROW()-1),BingoCardGenerator.com!$H$600:$H$614,0))</f>
        <v>Word 59</v>
      </c>
      <c r="FY2" s="161" t="str">
        <f ca="1">INDEX(BingoCardGenerator.com!$I$600:$I$614,MATCH(LARGE(BingoCardGenerator.com!$J$600:$J$614,ROW()-1),BingoCardGenerator.com!$J$600:$J$614,0))</f>
        <v>Word 73</v>
      </c>
      <c r="GA2" s="161" t="str">
        <f ca="1">INDEX(BingoCardGenerator.com!$A$620:$A$634,MATCH(LARGE(BingoCardGenerator.com!$B$620:$B$634,ROW()-1),BingoCardGenerator.com!$B$620:$B$634,0))</f>
        <v>Word 10</v>
      </c>
      <c r="GB2" s="161" t="str">
        <f ca="1">INDEX(BingoCardGenerator.com!$C$620:$C$634,MATCH(LARGE(BingoCardGenerator.com!$D$620:$D$634,ROW()-1),BingoCardGenerator.com!$D$620:$D$634,0))</f>
        <v>Word 20</v>
      </c>
      <c r="GC2" s="161" t="str">
        <f ca="1">INDEX(BingoCardGenerator.com!$E$620:$E$634,MATCH(LARGE(BingoCardGenerator.com!$F$620:$F$634,ROW()-1),BingoCardGenerator.com!$F$620:$F$634,0))</f>
        <v>Word 43</v>
      </c>
      <c r="GD2" s="161" t="str">
        <f ca="1">INDEX(BingoCardGenerator.com!$G$620:$G$634,MATCH(LARGE(BingoCardGenerator.com!$H$620:$H$634,ROW()-1),BingoCardGenerator.com!$H$620:$H$634,0))</f>
        <v>Word 60</v>
      </c>
      <c r="GE2" s="161" t="str">
        <f ca="1">INDEX(BingoCardGenerator.com!$I$620:$I$634,MATCH(LARGE(BingoCardGenerator.com!$J$620:$J$634,ROW()-1),BingoCardGenerator.com!$J$620:$J$634,0))</f>
        <v>Word 74</v>
      </c>
      <c r="GF2" s="161" t="str">
        <f ca="1">INDEX(BingoCardGenerator.com!$A$640:$A$654,MATCH(LARGE(BingoCardGenerator.com!$B$640:$B$654,ROW()-1),BingoCardGenerator.com!$B$640:$B$654,0))</f>
        <v>Word 12</v>
      </c>
      <c r="GG2" s="161" t="str">
        <f ca="1">INDEX(BingoCardGenerator.com!$C$640:$C$654,MATCH(LARGE(BingoCardGenerator.com!$D$640:$D$654,ROW()-1),BingoCardGenerator.com!$D$640:$D$654,0))</f>
        <v>Word 27</v>
      </c>
      <c r="GH2" s="161" t="str">
        <f ca="1">INDEX(BingoCardGenerator.com!$E$640:$E$654,MATCH(LARGE(BingoCardGenerator.com!$F$640:$F$654,ROW()-1),BingoCardGenerator.com!$F$640:$F$654,0))</f>
        <v>Word 42</v>
      </c>
      <c r="GI2" s="161" t="str">
        <f ca="1">INDEX(BingoCardGenerator.com!$G$640:$G$654,MATCH(LARGE(BingoCardGenerator.com!$H$640:$H$654,ROW()-1),BingoCardGenerator.com!$H$640:$H$654,0))</f>
        <v>Word 60</v>
      </c>
      <c r="GJ2" s="161" t="str">
        <f ca="1">INDEX(BingoCardGenerator.com!$I$640:$I$654,MATCH(LARGE(BingoCardGenerator.com!$J$640:$J$654,ROW()-1),BingoCardGenerator.com!$J$640:$J$654,0))</f>
        <v>Word 61</v>
      </c>
      <c r="GL2" s="161" t="str">
        <f ca="1">INDEX(BingoCardGenerator.com!$A$660:$A$674,MATCH(LARGE(BingoCardGenerator.com!$B$660:$B$674,ROW()-1),BingoCardGenerator.com!$B$660:$B$674,0))</f>
        <v>Word 5</v>
      </c>
      <c r="GM2" s="161" t="str">
        <f ca="1">INDEX(BingoCardGenerator.com!$C$660:$C$674,MATCH(LARGE(BingoCardGenerator.com!$D$660:$D$674,ROW()-1),BingoCardGenerator.com!$D$660:$D$674,0))</f>
        <v>Word 29</v>
      </c>
      <c r="GN2" s="161" t="str">
        <f ca="1">INDEX(BingoCardGenerator.com!$E$660:$E$674,MATCH(LARGE(BingoCardGenerator.com!$F$660:$F$674,ROW()-1),BingoCardGenerator.com!$F$660:$F$674,0))</f>
        <v>Word 34</v>
      </c>
      <c r="GO2" s="161" t="str">
        <f ca="1">INDEX(BingoCardGenerator.com!$G$660:$G$674,MATCH(LARGE(BingoCardGenerator.com!$H$660:$H$674,ROW()-1),BingoCardGenerator.com!$H$660:$H$674,0))</f>
        <v>Word 46</v>
      </c>
      <c r="GP2" s="161" t="str">
        <f ca="1">INDEX(BingoCardGenerator.com!$I$660:$I$674,MATCH(LARGE(BingoCardGenerator.com!$J$660:$J$674,ROW()-1),BingoCardGenerator.com!$J$660:$J$674,0))</f>
        <v>Word 65</v>
      </c>
      <c r="GQ2" s="161" t="str">
        <f ca="1">INDEX(BingoCardGenerator.com!$A$680:$A$694,MATCH(LARGE(BingoCardGenerator.com!$B$680:$B$694,ROW()-1),BingoCardGenerator.com!$B$680:$B$694,0))</f>
        <v>Word 8</v>
      </c>
      <c r="GR2" s="161" t="str">
        <f ca="1">INDEX(BingoCardGenerator.com!$C$680:$C$694,MATCH(LARGE(BingoCardGenerator.com!$D$680:$D$694,ROW()-1),BingoCardGenerator.com!$D$680:$D$694,0))</f>
        <v>Word 23</v>
      </c>
      <c r="GS2" s="161" t="str">
        <f ca="1">INDEX(BingoCardGenerator.com!$E$680:$E$694,MATCH(LARGE(BingoCardGenerator.com!$F$680:$F$694,ROW()-1),BingoCardGenerator.com!$F$680:$F$694,0))</f>
        <v>Word 38</v>
      </c>
      <c r="GT2" s="161" t="str">
        <f ca="1">INDEX(BingoCardGenerator.com!$G$680:$G$694,MATCH(LARGE(BingoCardGenerator.com!$H$680:$H$694,ROW()-1),BingoCardGenerator.com!$H$680:$H$694,0))</f>
        <v>Word 59</v>
      </c>
      <c r="GU2" s="161" t="str">
        <f ca="1">INDEX(BingoCardGenerator.com!$I$680:$I$694,MATCH(LARGE(BingoCardGenerator.com!$J$680:$J$694,ROW()-1),BingoCardGenerator.com!$J$680:$J$694,0))</f>
        <v>Word 73</v>
      </c>
      <c r="GW2" s="161" t="str">
        <f ca="1">INDEX(BingoCardGenerator.com!$A$700:$A$714,MATCH(LARGE(BingoCardGenerator.com!$B$700:$B$714,ROW()-1),BingoCardGenerator.com!$B$700:$B$714,0))</f>
        <v>Word 14</v>
      </c>
      <c r="GX2" s="161" t="str">
        <f ca="1">INDEX(BingoCardGenerator.com!$C$700:$C$714,MATCH(LARGE(BingoCardGenerator.com!$D$700:$D$714,ROW()-1),BingoCardGenerator.com!$D$700:$D$714,0))</f>
        <v>Word 17</v>
      </c>
      <c r="GY2" s="161" t="str">
        <f ca="1">INDEX(BingoCardGenerator.com!$E$700:$E$714,MATCH(LARGE(BingoCardGenerator.com!$F$700:$F$714,ROW()-1),BingoCardGenerator.com!$F$700:$F$714,0))</f>
        <v>Word 33</v>
      </c>
      <c r="GZ2" s="161" t="str">
        <f ca="1">INDEX(BingoCardGenerator.com!$G$700:$G$714,MATCH(LARGE(BingoCardGenerator.com!$H$700:$H$714,ROW()-1),BingoCardGenerator.com!$H$700:$H$714,0))</f>
        <v>Word 54</v>
      </c>
      <c r="HA2" s="161" t="str">
        <f ca="1">INDEX(BingoCardGenerator.com!$I$700:$I$714,MATCH(LARGE(BingoCardGenerator.com!$J$700:$J$714,ROW()-1),BingoCardGenerator.com!$J$700:$J$714,0))</f>
        <v>Word 73</v>
      </c>
      <c r="HB2" s="161" t="str">
        <f ca="1">INDEX(BingoCardGenerator.com!$A$720:$A$734,MATCH(LARGE(BingoCardGenerator.com!$B$720:$B$734,ROW()-1),BingoCardGenerator.com!$B$720:$B$734,0))</f>
        <v>Word 14</v>
      </c>
      <c r="HC2" s="161" t="str">
        <f ca="1">INDEX(BingoCardGenerator.com!$C$720:$C$734,MATCH(LARGE(BingoCardGenerator.com!$D$720:$D$734,ROW()-1),BingoCardGenerator.com!$D$720:$D$734,0))</f>
        <v>Word 18</v>
      </c>
      <c r="HD2" s="161" t="str">
        <f ca="1">INDEX(BingoCardGenerator.com!$E$720:$E$734,MATCH(LARGE(BingoCardGenerator.com!$F$720:$F$734,ROW()-1),BingoCardGenerator.com!$F$720:$F$734,0))</f>
        <v>Word 31</v>
      </c>
      <c r="HE2" s="161" t="str">
        <f ca="1">INDEX(BingoCardGenerator.com!$G$720:$G$734,MATCH(LARGE(BingoCardGenerator.com!$H$720:$H$734,ROW()-1),BingoCardGenerator.com!$H$720:$H$734,0))</f>
        <v>Word 57</v>
      </c>
      <c r="HF2" s="161" t="str">
        <f ca="1">INDEX(BingoCardGenerator.com!$I$720:$I$734,MATCH(LARGE(BingoCardGenerator.com!$J$720:$J$734,ROW()-1),BingoCardGenerator.com!$J$720:$J$734,0))</f>
        <v>Word 71</v>
      </c>
      <c r="HH2" s="161" t="str">
        <f ca="1">INDEX(BingoCardGenerator.com!$A$740:$A$754,MATCH(LARGE(BingoCardGenerator.com!$B$740:$B$754,ROW()-1),BingoCardGenerator.com!$B$740:$B$754,0))</f>
        <v>Word 9</v>
      </c>
      <c r="HI2" s="161" t="str">
        <f ca="1">INDEX(BingoCardGenerator.com!$C$740:$C$754,MATCH(LARGE(BingoCardGenerator.com!$D$740:$D$754,ROW()-1),BingoCardGenerator.com!$D$740:$D$754,0))</f>
        <v>Word 25</v>
      </c>
      <c r="HJ2" s="161" t="str">
        <f ca="1">INDEX(BingoCardGenerator.com!$E$740:$E$754,MATCH(LARGE(BingoCardGenerator.com!$F$740:$F$754,ROW()-1),BingoCardGenerator.com!$F$740:$F$754,0))</f>
        <v>Word 32</v>
      </c>
      <c r="HK2" s="161" t="str">
        <f ca="1">INDEX(BingoCardGenerator.com!$G$740:$G$754,MATCH(LARGE(BingoCardGenerator.com!$H$740:$H$754,ROW()-1),BingoCardGenerator.com!$H$740:$H$754,0))</f>
        <v>Word 53</v>
      </c>
      <c r="HL2" s="161" t="str">
        <f ca="1">INDEX(BingoCardGenerator.com!$I$740:$I$754,MATCH(LARGE(BingoCardGenerator.com!$J$740:$J$754,ROW()-1),BingoCardGenerator.com!$J$740:$J$754,0))</f>
        <v>Word 67</v>
      </c>
      <c r="HM2" s="161" t="str">
        <f ca="1">INDEX(BingoCardGenerator.com!$A$760:$A$774,MATCH(LARGE(BingoCardGenerator.com!$B$760:$B$774,ROW()-1),BingoCardGenerator.com!$B$760:$B$774,0))</f>
        <v>Word 4</v>
      </c>
      <c r="HN2" s="161" t="str">
        <f ca="1">INDEX(BingoCardGenerator.com!$C$760:$C$774,MATCH(LARGE(BingoCardGenerator.com!$D$760:$D$774,ROW()-1),BingoCardGenerator.com!$D$760:$D$774,0))</f>
        <v>Word 22</v>
      </c>
      <c r="HO2" s="161" t="str">
        <f ca="1">INDEX(BingoCardGenerator.com!$E$760:$E$774,MATCH(LARGE(BingoCardGenerator.com!$F$760:$F$774,ROW()-1),BingoCardGenerator.com!$F$760:$F$774,0))</f>
        <v>Word 37</v>
      </c>
      <c r="HP2" s="161" t="str">
        <f ca="1">INDEX(BingoCardGenerator.com!$G$760:$G$774,MATCH(LARGE(BingoCardGenerator.com!$H$760:$H$774,ROW()-1),BingoCardGenerator.com!$H$760:$H$774,0))</f>
        <v>Word 58</v>
      </c>
      <c r="HQ2" s="161" t="str">
        <f ca="1">INDEX(BingoCardGenerator.com!$I$760:$I$774,MATCH(LARGE(BingoCardGenerator.com!$J$760:$J$774,ROW()-1),BingoCardGenerator.com!$J$760:$J$774,0))</f>
        <v>Word 65</v>
      </c>
      <c r="HS2" s="161" t="str">
        <f ca="1">INDEX(BingoCardGenerator.com!$A$780:$A$794,MATCH(LARGE(BingoCardGenerator.com!$B$780:$B$794,ROW()-1),BingoCardGenerator.com!$B$780:$B$794,0))</f>
        <v>Word 14</v>
      </c>
      <c r="HT2" s="161" t="str">
        <f ca="1">INDEX(BingoCardGenerator.com!$C$780:$C$794,MATCH(LARGE(BingoCardGenerator.com!$D$780:$D$794,ROW()-1),BingoCardGenerator.com!$D$780:$D$794,0))</f>
        <v>Word 29</v>
      </c>
      <c r="HU2" s="161" t="str">
        <f ca="1">INDEX(BingoCardGenerator.com!$E$780:$E$794,MATCH(LARGE(BingoCardGenerator.com!$F$780:$F$794,ROW()-1),BingoCardGenerator.com!$F$780:$F$794,0))</f>
        <v>Word 33</v>
      </c>
      <c r="HV2" s="161" t="str">
        <f ca="1">INDEX(BingoCardGenerator.com!$G$780:$G$794,MATCH(LARGE(BingoCardGenerator.com!$H$780:$H$794,ROW()-1),BingoCardGenerator.com!$H$780:$H$794,0))</f>
        <v>Word 47</v>
      </c>
      <c r="HW2" s="161" t="str">
        <f ca="1">INDEX(BingoCardGenerator.com!$I$780:$I$794,MATCH(LARGE(BingoCardGenerator.com!$J$780:$J$794,ROW()-1),BingoCardGenerator.com!$J$780:$J$794,0))</f>
        <v>Word 63</v>
      </c>
      <c r="HX2" s="161" t="str">
        <f ca="1">INDEX(BingoCardGenerator.com!$A$800:$A$814,MATCH(LARGE(BingoCardGenerator.com!$B$800:$B$814,ROW()-1),BingoCardGenerator.com!$B$800:$B$814,0))</f>
        <v>Word 14</v>
      </c>
      <c r="HY2" s="161" t="str">
        <f ca="1">INDEX(BingoCardGenerator.com!$C$800:$C$814,MATCH(LARGE(BingoCardGenerator.com!$D$800:$D$814,ROW()-1),BingoCardGenerator.com!$D$800:$D$814,0))</f>
        <v>Word 25</v>
      </c>
      <c r="HZ2" s="161" t="str">
        <f ca="1">INDEX(BingoCardGenerator.com!$E$800:$E$814,MATCH(LARGE(BingoCardGenerator.com!$F$800:$F$814,ROW()-1),BingoCardGenerator.com!$F$800:$F$814,0))</f>
        <v>Word 41</v>
      </c>
      <c r="IA2" s="161" t="str">
        <f ca="1">INDEX(BingoCardGenerator.com!$G$800:$G$814,MATCH(LARGE(BingoCardGenerator.com!$H$800:$H$814,ROW()-1),BingoCardGenerator.com!$H$800:$H$814,0))</f>
        <v>Word 55</v>
      </c>
      <c r="IB2" s="161" t="str">
        <f ca="1">INDEX(BingoCardGenerator.com!$I$800:$I$814,MATCH(LARGE(BingoCardGenerator.com!$J$800:$J$814,ROW()-1),BingoCardGenerator.com!$J$800:$J$814,0))</f>
        <v>Word 75</v>
      </c>
      <c r="ID2" s="161" t="str">
        <f ca="1">INDEX(BingoCardGenerator.com!$A$820:$A$834,MATCH(LARGE(BingoCardGenerator.com!$B$820:$B$834,ROW()-1),BingoCardGenerator.com!$B$820:$B$834,0))</f>
        <v>Word 6</v>
      </c>
      <c r="IE2" s="161" t="str">
        <f ca="1">INDEX(BingoCardGenerator.com!$C$820:$C$834,MATCH(LARGE(BingoCardGenerator.com!$D$820:$D$834,ROW()-1),BingoCardGenerator.com!$D$820:$D$834,0))</f>
        <v>Word 23</v>
      </c>
      <c r="IF2" s="161" t="str">
        <f ca="1">INDEX(BingoCardGenerator.com!$E$820:$E$834,MATCH(LARGE(BingoCardGenerator.com!$F$820:$F$834,ROW()-1),BingoCardGenerator.com!$F$820:$F$834,0))</f>
        <v>Word 35</v>
      </c>
      <c r="IG2" s="161" t="str">
        <f ca="1">INDEX(BingoCardGenerator.com!$G$820:$G$834,MATCH(LARGE(BingoCardGenerator.com!$H$820:$H$834,ROW()-1),BingoCardGenerator.com!$H$820:$H$834,0))</f>
        <v>Word 52</v>
      </c>
      <c r="IH2" s="161" t="str">
        <f ca="1">INDEX(BingoCardGenerator.com!$I$820:$I$834,MATCH(LARGE(BingoCardGenerator.com!$J$820:$J$834,ROW()-1),BingoCardGenerator.com!$J$820:$J$834,0))</f>
        <v>Word 61</v>
      </c>
      <c r="II2" s="161" t="str">
        <f ca="1">INDEX(BingoCardGenerator.com!$A$840:$A$854,MATCH(LARGE(BingoCardGenerator.com!$B$840:$B$854,ROW()-1),BingoCardGenerator.com!$B$840:$B$854,0))</f>
        <v>Word 2</v>
      </c>
      <c r="IJ2" s="161" t="str">
        <f ca="1">INDEX(BingoCardGenerator.com!$C$840:$C$854,MATCH(LARGE(BingoCardGenerator.com!$D$840:$D$854,ROW()-1),BingoCardGenerator.com!$D$840:$D$854,0))</f>
        <v>Word 17</v>
      </c>
      <c r="IK2" s="161" t="str">
        <f ca="1">INDEX(BingoCardGenerator.com!$E$840:$E$854,MATCH(LARGE(BingoCardGenerator.com!$F$840:$F$854,ROW()-1),BingoCardGenerator.com!$F$840:$F$854,0))</f>
        <v>Word 38</v>
      </c>
      <c r="IL2" s="161" t="str">
        <f ca="1">INDEX(BingoCardGenerator.com!$G$840:$G$854,MATCH(LARGE(BingoCardGenerator.com!$H$840:$H$854,ROW()-1),BingoCardGenerator.com!$H$840:$H$854,0))</f>
        <v>Word 58</v>
      </c>
      <c r="IM2" s="161" t="str">
        <f ca="1">INDEX(BingoCardGenerator.com!$I$840:$I$854,MATCH(LARGE(BingoCardGenerator.com!$J$840:$J$854,ROW()-1),BingoCardGenerator.com!$J$840:$J$854,0))</f>
        <v>Word 74</v>
      </c>
      <c r="IO2" s="161" t="str">
        <f ca="1">INDEX(BingoCardGenerator.com!$A$860:$A$874,MATCH(LARGE(BingoCardGenerator.com!$B$860:$B$874,ROW()-1),BingoCardGenerator.com!$B$860:$B$874,0))</f>
        <v>Word 13</v>
      </c>
      <c r="IP2" s="161" t="str">
        <f ca="1">INDEX(BingoCardGenerator.com!$C$860:$C$874,MATCH(LARGE(BingoCardGenerator.com!$D$860:$D$874,ROW()-1),BingoCardGenerator.com!$D$860:$D$874,0))</f>
        <v>Word 17</v>
      </c>
      <c r="IQ2" s="161" t="str">
        <f ca="1">INDEX(BingoCardGenerator.com!$E$860:$E$874,MATCH(LARGE(BingoCardGenerator.com!$F$860:$F$874,ROW()-1),BingoCardGenerator.com!$F$860:$F$874,0))</f>
        <v>Word 35</v>
      </c>
      <c r="IR2" s="161" t="str">
        <f ca="1">INDEX(BingoCardGenerator.com!$G$860:$G$874,MATCH(LARGE(BingoCardGenerator.com!$H$860:$H$874,ROW()-1),BingoCardGenerator.com!$H$860:$H$874,0))</f>
        <v>Word 54</v>
      </c>
      <c r="IS2" s="161" t="str">
        <f ca="1">INDEX(BingoCardGenerator.com!$I$860:$I$874,MATCH(LARGE(BingoCardGenerator.com!$J$860:$J$874,ROW()-1),BingoCardGenerator.com!$J$860:$J$874,0))</f>
        <v>Word 75</v>
      </c>
      <c r="IT2" s="161" t="str">
        <f ca="1">INDEX(BingoCardGenerator.com!$A$880:$A$894,MATCH(LARGE(BingoCardGenerator.com!$B$880:$B$894,ROW()-1),BingoCardGenerator.com!$B$880:$B$894,0))</f>
        <v>Word 1</v>
      </c>
      <c r="IU2" s="161" t="str">
        <f ca="1">INDEX(BingoCardGenerator.com!$C$880:$C$894,MATCH(LARGE(BingoCardGenerator.com!$D$880:$D$894,ROW()-1),BingoCardGenerator.com!$D$880:$D$894,0))</f>
        <v>Word 19</v>
      </c>
      <c r="IV2" s="161" t="str">
        <f ca="1">INDEX(BingoCardGenerator.com!$E$880:$E$894,MATCH(LARGE(BingoCardGenerator.com!$F$880:$F$894,ROW()-1),BingoCardGenerator.com!$F$880:$F$894,0))</f>
        <v>Word 38</v>
      </c>
      <c r="IW2" s="161" t="str">
        <f ca="1">INDEX(BingoCardGenerator.com!$G$880:$G$894,MATCH(LARGE(BingoCardGenerator.com!$H$880:$H$894,ROW()-1),BingoCardGenerator.com!$H$880:$H$894,0))</f>
        <v>Word 58</v>
      </c>
      <c r="IX2" s="161" t="str">
        <f ca="1">INDEX(BingoCardGenerator.com!$I$880:$I$894,MATCH(LARGE(BingoCardGenerator.com!$J$880:$J$894,ROW()-1),BingoCardGenerator.com!$J$880:$J$894,0))</f>
        <v>Word 64</v>
      </c>
      <c r="IZ2" s="161" t="str">
        <f ca="1">INDEX(BingoCardGenerator.com!$A$900:$A$914,MATCH(LARGE(BingoCardGenerator.com!$B$900:$B$914,ROW()-1),BingoCardGenerator.com!$B$900:$B$914,0))</f>
        <v>Word 4</v>
      </c>
      <c r="JA2" s="161" t="str">
        <f ca="1">INDEX(BingoCardGenerator.com!$C$900:$C$914,MATCH(LARGE(BingoCardGenerator.com!$D$900:$D$914,ROW()-1),BingoCardGenerator.com!$D$900:$D$914,0))</f>
        <v>Word 23</v>
      </c>
      <c r="JB2" s="161" t="str">
        <f ca="1">INDEX(BingoCardGenerator.com!$E$900:$E$914,MATCH(LARGE(BingoCardGenerator.com!$F$900:$F$914,ROW()-1),BingoCardGenerator.com!$F$900:$F$914,0))</f>
        <v>Word 42</v>
      </c>
      <c r="JC2" s="161" t="str">
        <f ca="1">INDEX(BingoCardGenerator.com!$G$900:$G$914,MATCH(LARGE(BingoCardGenerator.com!$H$900:$H$914,ROW()-1),BingoCardGenerator.com!$H$900:$H$914,0))</f>
        <v>Word 58</v>
      </c>
      <c r="JD2" s="161" t="str">
        <f ca="1">INDEX(BingoCardGenerator.com!$I$900:$I$914,MATCH(LARGE(BingoCardGenerator.com!$J$900:$J$914,ROW()-1),BingoCardGenerator.com!$J$900:$J$914,0))</f>
        <v>Word 69</v>
      </c>
      <c r="JE2" s="161" t="str">
        <f ca="1">INDEX(BingoCardGenerator.com!$A$920:$A$934,MATCH(LARGE(BingoCardGenerator.com!$B$920:$B$934,ROW()-1),BingoCardGenerator.com!$B$920:$B$934,0))</f>
        <v>Word 13</v>
      </c>
      <c r="JF2" s="161" t="str">
        <f ca="1">INDEX(BingoCardGenerator.com!$C$920:$C$934,MATCH(LARGE(BingoCardGenerator.com!$D$920:$D$934,ROW()-1),BingoCardGenerator.com!$D$920:$D$934,0))</f>
        <v>Word 28</v>
      </c>
      <c r="JG2" s="161" t="str">
        <f ca="1">INDEX(BingoCardGenerator.com!$E$920:$E$934,MATCH(LARGE(BingoCardGenerator.com!$F$920:$F$934,ROW()-1),BingoCardGenerator.com!$F$920:$F$934,0))</f>
        <v>Word 37</v>
      </c>
      <c r="JH2" s="161" t="str">
        <f ca="1">INDEX(BingoCardGenerator.com!$G$920:$G$934,MATCH(LARGE(BingoCardGenerator.com!$H$920:$H$934,ROW()-1),BingoCardGenerator.com!$H$920:$H$934,0))</f>
        <v>Word 47</v>
      </c>
      <c r="JI2" s="161" t="str">
        <f ca="1">INDEX(BingoCardGenerator.com!$I$920:$I$934,MATCH(LARGE(BingoCardGenerator.com!$J$920:$J$934,ROW()-1),BingoCardGenerator.com!$J$920:$J$934,0))</f>
        <v>Word 61</v>
      </c>
      <c r="JK2" s="161" t="str">
        <f ca="1">INDEX(BingoCardGenerator.com!$A$940:$A$954,MATCH(LARGE(BingoCardGenerator.com!$B$940:$B$954,ROW()-1),BingoCardGenerator.com!$B$940:$B$954,0))</f>
        <v>Word 14</v>
      </c>
      <c r="JL2" s="161" t="str">
        <f ca="1">INDEX(BingoCardGenerator.com!$C$940:$C$954,MATCH(LARGE(BingoCardGenerator.com!$D$940:$D$954,ROW()-1),BingoCardGenerator.com!$D$940:$D$954,0))</f>
        <v>Word 26</v>
      </c>
      <c r="JM2" s="161" t="str">
        <f ca="1">INDEX(BingoCardGenerator.com!$E$940:$E$954,MATCH(LARGE(BingoCardGenerator.com!$F$940:$F$954,ROW()-1),BingoCardGenerator.com!$F$940:$F$954,0))</f>
        <v>Word 44</v>
      </c>
      <c r="JN2" s="161" t="str">
        <f ca="1">INDEX(BingoCardGenerator.com!$G$940:$G$954,MATCH(LARGE(BingoCardGenerator.com!$H$940:$H$954,ROW()-1),BingoCardGenerator.com!$H$940:$H$954,0))</f>
        <v>Word 58</v>
      </c>
      <c r="JO2" s="161" t="str">
        <f ca="1">INDEX(BingoCardGenerator.com!$I$940:$I$954,MATCH(LARGE(BingoCardGenerator.com!$J$940:$J$954,ROW()-1),BingoCardGenerator.com!$J$940:$J$954,0))</f>
        <v>Word 68</v>
      </c>
      <c r="JP2" s="161" t="str">
        <f ca="1">INDEX(BingoCardGenerator.com!$A$960:$A$974,MATCH(LARGE(BingoCardGenerator.com!$B$960:$B$974,ROW()-1),BingoCardGenerator.com!$B$960:$B$974,0))</f>
        <v>Word 1</v>
      </c>
      <c r="JQ2" s="161" t="str">
        <f ca="1">INDEX(BingoCardGenerator.com!$C$960:$C$974,MATCH(LARGE(BingoCardGenerator.com!$D$960:$D$974,ROW()-1),BingoCardGenerator.com!$D$960:$D$974,0))</f>
        <v>Word 20</v>
      </c>
      <c r="JR2" s="161" t="str">
        <f ca="1">INDEX(BingoCardGenerator.com!$E$960:$E$974,MATCH(LARGE(BingoCardGenerator.com!$F$960:$F$974,ROW()-1),BingoCardGenerator.com!$F$960:$F$974,0))</f>
        <v>Word 38</v>
      </c>
      <c r="JS2" s="161" t="str">
        <f ca="1">INDEX(BingoCardGenerator.com!$G$960:$G$974,MATCH(LARGE(BingoCardGenerator.com!$H$960:$H$974,ROW()-1),BingoCardGenerator.com!$H$960:$H$974,0))</f>
        <v>Word 53</v>
      </c>
      <c r="JT2" s="161" t="str">
        <f ca="1">INDEX(BingoCardGenerator.com!$I$960:$I$974,MATCH(LARGE(BingoCardGenerator.com!$J$960:$J$974,ROW()-1),BingoCardGenerator.com!$J$960:$J$974,0))</f>
        <v>Word 66</v>
      </c>
      <c r="JV2" s="161" t="str">
        <f ca="1">INDEX(BingoCardGenerator.com!$A$980:$A$994,MATCH(LARGE(BingoCardGenerator.com!$B$980:$B$994,ROW()-1),BingoCardGenerator.com!$B$980:$B$994,0))</f>
        <v>Word 8</v>
      </c>
      <c r="JW2" s="161" t="str">
        <f ca="1">INDEX(BingoCardGenerator.com!$C$980:$C$994,MATCH(LARGE(BingoCardGenerator.com!$D$980:$D$994,ROW()-1),BingoCardGenerator.com!$D$980:$D$994,0))</f>
        <v>Word 20</v>
      </c>
      <c r="JX2" s="161" t="str">
        <f ca="1">INDEX(BingoCardGenerator.com!$E$980:$E$994,MATCH(LARGE(BingoCardGenerator.com!$F$980:$F$994,ROW()-1),BingoCardGenerator.com!$F$980:$F$994,0))</f>
        <v>Word 40</v>
      </c>
      <c r="JY2" s="161" t="str">
        <f ca="1">INDEX(BingoCardGenerator.com!$G$980:$G$994,MATCH(LARGE(BingoCardGenerator.com!$H$980:$H$994,ROW()-1),BingoCardGenerator.com!$H$980:$H$994,0))</f>
        <v>Word 53</v>
      </c>
      <c r="JZ2" s="161" t="str">
        <f ca="1">INDEX(BingoCardGenerator.com!$I$980:$I$994,MATCH(LARGE(BingoCardGenerator.com!$J$980:$J$994,ROW()-1),BingoCardGenerator.com!$J$980:$J$994,0))</f>
        <v>Word 75</v>
      </c>
      <c r="KA2" s="162" t="str">
        <f ca="1">INDEX(BingoCardGenerator.com!$A$1000:$A$1014,MATCH(LARGE(BingoCardGenerator.com!$B$1000:$B$1014,ROW()-1),BingoCardGenerator.com!$B$1000:$B$1014,0))</f>
        <v>Word 6</v>
      </c>
      <c r="KB2" s="162" t="str">
        <f ca="1">INDEX(BingoCardGenerator.com!$C$1000:$C$1014,MATCH(LARGE(BingoCardGenerator.com!$D$1000:$D$1014,ROW()-1),BingoCardGenerator.com!$D$1000:$D$1014,0))</f>
        <v>Word 21</v>
      </c>
      <c r="KC2" s="162" t="str">
        <f ca="1">INDEX(BingoCardGenerator.com!$E$1000:$E$1014,MATCH(LARGE(BingoCardGenerator.com!$F$1000:$F$1014,ROW()-1),BingoCardGenerator.com!$F$1000:$F$1014,0))</f>
        <v>Word 38</v>
      </c>
      <c r="KD2" s="162" t="str">
        <f ca="1">INDEX(BingoCardGenerator.com!$G$1000:$G$1014,MATCH(LARGE(BingoCardGenerator.com!$H$1000:$H$1014,ROW()-1),BingoCardGenerator.com!$H$1000:$H$1014,0))</f>
        <v>Word 54</v>
      </c>
      <c r="KE2" s="162" t="str">
        <f ca="1">INDEX(BingoCardGenerator.com!$I$1000:$I$1014,MATCH(LARGE(BingoCardGenerator.com!$J$1000:$J$1014,ROW()-1),BingoCardGenerator.com!$J$1000:$J$1014,0))</f>
        <v>Word 74</v>
      </c>
      <c r="KF2" s="163"/>
      <c r="KG2" s="162" t="str">
        <f ca="1">INDEX(BingoCardGenerator.com!$A$1020:$A$1034,MATCH(LARGE(BingoCardGenerator.com!$B$1020:$B$1034,ROW()-1),BingoCardGenerator.com!$B$1020:$B$1034,0))</f>
        <v>Word 14</v>
      </c>
      <c r="KH2" s="162" t="str">
        <f ca="1">INDEX(BingoCardGenerator.com!$C$1020:$C$1034,MATCH(LARGE(BingoCardGenerator.com!$D$1020:$D$1034,ROW()-1),BingoCardGenerator.com!$D$1020:$D$1034,0))</f>
        <v>Word 27</v>
      </c>
      <c r="KI2" s="162" t="str">
        <f ca="1">INDEX(BingoCardGenerator.com!$E$1020:$E$1034,MATCH(LARGE(BingoCardGenerator.com!$F$1020:$F$1034,ROW()-1),BingoCardGenerator.com!$F$1020:$F$1034,0))</f>
        <v>Word 32</v>
      </c>
      <c r="KJ2" s="162" t="str">
        <f ca="1">INDEX(BingoCardGenerator.com!$G$1020:$G$1034,MATCH(LARGE(BingoCardGenerator.com!$H$1020:$H$1034,ROW()-1),BingoCardGenerator.com!$H$1020:$H$1034,0))</f>
        <v>Word 46</v>
      </c>
      <c r="KK2" s="162" t="str">
        <f ca="1">INDEX(BingoCardGenerator.com!$I$1020:$I$1034,MATCH(LARGE(BingoCardGenerator.com!$J$1020:$J$1034,ROW()-1),BingoCardGenerator.com!$J$1020:$J$1034,0))</f>
        <v>Word 73</v>
      </c>
      <c r="KL2" s="162" t="str">
        <f ca="1">INDEX(BingoCardGenerator.com!$A$1040:$A$1054,MATCH(LARGE(BingoCardGenerator.com!$B$1040:$B$1054,ROW()-1),BingoCardGenerator.com!$B$1040:$B$1054,0))</f>
        <v>Word 2</v>
      </c>
      <c r="KM2" s="162" t="str">
        <f ca="1">INDEX(BingoCardGenerator.com!$C$1040:$C$1054,MATCH(LARGE(BingoCardGenerator.com!$D$1040:$D$1054,ROW()-1),BingoCardGenerator.com!$D$1040:$D$1054,0))</f>
        <v>Word 28</v>
      </c>
      <c r="KN2" s="162" t="str">
        <f ca="1">INDEX(BingoCardGenerator.com!$E$1040:$E$1054,MATCH(LARGE(BingoCardGenerator.com!$F$1040:$F$1054,ROW()-1),BingoCardGenerator.com!$F$1040:$F$1054,0))</f>
        <v>Word 37</v>
      </c>
      <c r="KO2" s="162" t="str">
        <f ca="1">INDEX(BingoCardGenerator.com!$G$1040:$G$1054,MATCH(LARGE(BingoCardGenerator.com!$H$1040:$H$1054,ROW()-1),BingoCardGenerator.com!$H$1040:$H$1054,0))</f>
        <v>Word 49</v>
      </c>
      <c r="KP2" s="162" t="str">
        <f ca="1">INDEX(BingoCardGenerator.com!$I$1040:$I$1054,MATCH(LARGE(BingoCardGenerator.com!$J$1040:$J$1054,ROW()-1),BingoCardGenerator.com!$J$1040:$J$1054,0))</f>
        <v>Word 68</v>
      </c>
      <c r="KQ2" s="163"/>
      <c r="KR2" s="162" t="str">
        <f ca="1">INDEX(BingoCardGenerator.com!$A$1060:$A$1074,MATCH(LARGE(BingoCardGenerator.com!$B$1060:$B$1074,ROW()-1),BingoCardGenerator.com!$B$1060:$B$1074,0))</f>
        <v>Word 9</v>
      </c>
      <c r="KS2" s="162" t="str">
        <f ca="1">INDEX(BingoCardGenerator.com!$C$1060:$C$1074,MATCH(LARGE(BingoCardGenerator.com!$D$1060:$D$1074,ROW()-1),BingoCardGenerator.com!$D$1060:$D$1074,0))</f>
        <v>Word 27</v>
      </c>
      <c r="KT2" s="162" t="str">
        <f ca="1">INDEX(BingoCardGenerator.com!$E$1060:$E$1074,MATCH(LARGE(BingoCardGenerator.com!$F$1060:$F$1074,ROW()-1),BingoCardGenerator.com!$F$1060:$F$1074,0))</f>
        <v>Word 44</v>
      </c>
      <c r="KU2" s="162" t="str">
        <f ca="1">INDEX(BingoCardGenerator.com!$G$1060:$G$1074,MATCH(LARGE(BingoCardGenerator.com!$H$1060:$H$1074,ROW()-1),BingoCardGenerator.com!$H$1060:$H$1074,0))</f>
        <v>Word 60</v>
      </c>
      <c r="KV2" s="162" t="str">
        <f ca="1">INDEX(BingoCardGenerator.com!$I$1060:$I$1074,MATCH(LARGE(BingoCardGenerator.com!$J$1060:$J$1074,ROW()-1),BingoCardGenerator.com!$J$1060:$J$1074,0))</f>
        <v>Word 72</v>
      </c>
      <c r="KW2" s="162" t="str">
        <f ca="1">INDEX(BingoCardGenerator.com!$A$1080:$A$1094,MATCH(LARGE(BingoCardGenerator.com!$B$1080:$B$1094,ROW()-1),BingoCardGenerator.com!$B$1080:$B$1094,0))</f>
        <v>Word 6</v>
      </c>
      <c r="KX2" s="162" t="str">
        <f ca="1">INDEX(BingoCardGenerator.com!$C$1080:$C$1094,MATCH(LARGE(BingoCardGenerator.com!$D$1080:$D$1094,ROW()-1),BingoCardGenerator.com!$D$1080:$D$1094,0))</f>
        <v>Word 16</v>
      </c>
      <c r="KY2" s="162" t="str">
        <f ca="1">INDEX(BingoCardGenerator.com!$E$1080:$E$1094,MATCH(LARGE(BingoCardGenerator.com!$F$1080:$F$1094,ROW()-1),BingoCardGenerator.com!$F$1080:$F$1094,0))</f>
        <v>Word 40</v>
      </c>
      <c r="KZ2" s="162" t="str">
        <f ca="1">INDEX(BingoCardGenerator.com!$G$1080:$G$1094,MATCH(LARGE(BingoCardGenerator.com!$H$1080:$H$1094,ROW()-1),BingoCardGenerator.com!$H$1080:$H$1094,0))</f>
        <v>Word 59</v>
      </c>
      <c r="LA2" s="162" t="str">
        <f ca="1">INDEX(BingoCardGenerator.com!$I$1080:$I$1094,MATCH(LARGE(BingoCardGenerator.com!$J$1080:$J$1094,ROW()-1),BingoCardGenerator.com!$J$1080:$J$1094,0))</f>
        <v>Word 62</v>
      </c>
      <c r="LB2" s="163"/>
      <c r="LC2" s="162" t="str">
        <f ca="1">INDEX(BingoCardGenerator.com!$A$1100:$A$1114,MATCH(LARGE(BingoCardGenerator.com!$B$1100:$B$1114,ROW()-1),BingoCardGenerator.com!$B$1100:$B$1114,0))</f>
        <v>Word 11</v>
      </c>
      <c r="LD2" s="162" t="str">
        <f ca="1">INDEX(BingoCardGenerator.com!$C$1100:$C$1114,MATCH(LARGE(BingoCardGenerator.com!$D$1100:$D$1114,ROW()-1),BingoCardGenerator.com!$D$1100:$D$1114,0))</f>
        <v>Word 24</v>
      </c>
      <c r="LE2" s="162" t="str">
        <f ca="1">INDEX(BingoCardGenerator.com!$E$1100:$E$1114,MATCH(LARGE(BingoCardGenerator.com!$F$1100:$F$1114,ROW()-1),BingoCardGenerator.com!$F$1100:$F$1114,0))</f>
        <v>Word 43</v>
      </c>
      <c r="LF2" s="162" t="str">
        <f ca="1">INDEX(BingoCardGenerator.com!$G$1100:$G$1114,MATCH(LARGE(BingoCardGenerator.com!$H$1100:$H$1114,ROW()-1),BingoCardGenerator.com!$H$1100:$H$1114,0))</f>
        <v>Word 55</v>
      </c>
      <c r="LG2" s="162" t="str">
        <f ca="1">INDEX(BingoCardGenerator.com!$I$1100:$I$1114,MATCH(LARGE(BingoCardGenerator.com!$J$1100:$J$1114,ROW()-1),BingoCardGenerator.com!$J$1100:$J$1114,0))</f>
        <v>Word 69</v>
      </c>
      <c r="LH2" s="162" t="str">
        <f ca="1">INDEX(BingoCardGenerator.com!$A$1120:$A$1134,MATCH(LARGE(BingoCardGenerator.com!$B$1120:$B$1134,ROW()-1),BingoCardGenerator.com!$B$1120:$B$1134,0))</f>
        <v>Word 7</v>
      </c>
      <c r="LI2" s="162" t="str">
        <f ca="1">INDEX(BingoCardGenerator.com!$C$1120:$C$1134,MATCH(LARGE(BingoCardGenerator.com!$D$1120:$D$1134,ROW()-1),BingoCardGenerator.com!$D$1120:$D$1134,0))</f>
        <v>Word 29</v>
      </c>
      <c r="LJ2" s="162" t="str">
        <f ca="1">INDEX(BingoCardGenerator.com!$E$1120:$E$1134,MATCH(LARGE(BingoCardGenerator.com!$F$1120:$F$1134,ROW()-1),BingoCardGenerator.com!$F$1120:$F$1134,0))</f>
        <v>Word 32</v>
      </c>
      <c r="LK2" s="162" t="str">
        <f ca="1">INDEX(BingoCardGenerator.com!$G$1120:$G$1134,MATCH(LARGE(BingoCardGenerator.com!$H$1120:$H$1134,ROW()-1),BingoCardGenerator.com!$H$1120:$H$1134,0))</f>
        <v>Word 59</v>
      </c>
      <c r="LL2" s="162" t="str">
        <f ca="1">INDEX(BingoCardGenerator.com!$I$1120:$I$1134,MATCH(LARGE(BingoCardGenerator.com!$J$1120:$J$1134,ROW()-1),BingoCardGenerator.com!$J$1120:$J$1134,0))</f>
        <v>Word 63</v>
      </c>
      <c r="LM2" s="163"/>
      <c r="LN2" s="162" t="str">
        <f ca="1">INDEX(BingoCardGenerator.com!$A$1140:$A$1154,MATCH(LARGE(BingoCardGenerator.com!$B$1140:$B$1154,ROW()-1),BingoCardGenerator.com!$B$1140:$B$1154,0))</f>
        <v>Word 9</v>
      </c>
      <c r="LO2" s="162" t="str">
        <f ca="1">INDEX(BingoCardGenerator.com!$C$1140:$C$1154,MATCH(LARGE(BingoCardGenerator.com!$D$1140:$D$1154,ROW()-1),BingoCardGenerator.com!$D$1140:$D$1154,0))</f>
        <v>Word 17</v>
      </c>
      <c r="LP2" s="162" t="str">
        <f ca="1">INDEX(BingoCardGenerator.com!$E$1140:$E$1154,MATCH(LARGE(BingoCardGenerator.com!$F$1140:$F$1154,ROW()-1),BingoCardGenerator.com!$F$1140:$F$1154,0))</f>
        <v>Word 36</v>
      </c>
      <c r="LQ2" s="162" t="str">
        <f ca="1">INDEX(BingoCardGenerator.com!$G$1140:$G$1154,MATCH(LARGE(BingoCardGenerator.com!$H$1140:$H$1154,ROW()-1),BingoCardGenerator.com!$H$1140:$H$1154,0))</f>
        <v>Word 55</v>
      </c>
      <c r="LR2" s="162" t="str">
        <f ca="1">INDEX(BingoCardGenerator.com!$I$1140:$I$1154,MATCH(LARGE(BingoCardGenerator.com!$J$1140:$J$1154,ROW()-1),BingoCardGenerator.com!$J$1140:$J$1154,0))</f>
        <v>Word 68</v>
      </c>
      <c r="LS2" s="162" t="str">
        <f ca="1">INDEX(BingoCardGenerator.com!$A$1160:$A$1174,MATCH(LARGE(BingoCardGenerator.com!$B$1160:$B$1174,ROW()-1),BingoCardGenerator.com!$B$1160:$B$1174,0))</f>
        <v>Word 7</v>
      </c>
      <c r="LT2" s="162" t="str">
        <f ca="1">INDEX(BingoCardGenerator.com!$C$1160:$C$1174,MATCH(LARGE(BingoCardGenerator.com!$D$1160:$D$1174,ROW()-1),BingoCardGenerator.com!$D$1160:$D$1174,0))</f>
        <v>Word 16</v>
      </c>
      <c r="LU2" s="162" t="str">
        <f ca="1">INDEX(BingoCardGenerator.com!$E$1160:$E$1174,MATCH(LARGE(BingoCardGenerator.com!$F$1160:$F$1174,ROW()-1),BingoCardGenerator.com!$F$1160:$F$1174,0))</f>
        <v>Word 34</v>
      </c>
      <c r="LV2" s="162" t="str">
        <f ca="1">INDEX(BingoCardGenerator.com!$G$1160:$G$1174,MATCH(LARGE(BingoCardGenerator.com!$H$1160:$H$1174,ROW()-1),BingoCardGenerator.com!$H$1160:$H$1174,0))</f>
        <v>Word 50</v>
      </c>
      <c r="LW2" s="162" t="str">
        <f ca="1">INDEX(BingoCardGenerator.com!$I$1160:$I$1174,MATCH(LARGE(BingoCardGenerator.com!$J$1160:$J$1174,ROW()-1),BingoCardGenerator.com!$J$1160:$J$1174,0))</f>
        <v>Word 61</v>
      </c>
      <c r="LX2" s="163"/>
      <c r="LY2" s="162" t="str">
        <f ca="1">INDEX(BingoCardGenerator.com!$A$1180:$A$1194,MATCH(LARGE(BingoCardGenerator.com!$B$1180:$B$1194,ROW()-1),BingoCardGenerator.com!$B$1180:$B$1194,0))</f>
        <v>Word 9</v>
      </c>
      <c r="LZ2" s="162" t="str">
        <f ca="1">INDEX(BingoCardGenerator.com!$C$1180:$C$1194,MATCH(LARGE(BingoCardGenerator.com!$D$1180:$D$1194,ROW()-1),BingoCardGenerator.com!$D$1180:$D$1194,0))</f>
        <v>Word 16</v>
      </c>
      <c r="MA2" s="162" t="str">
        <f ca="1">INDEX(BingoCardGenerator.com!$E$1180:$E$1194,MATCH(LARGE(BingoCardGenerator.com!$F$1180:$F$1194,ROW()-1),BingoCardGenerator.com!$F$1180:$F$1194,0))</f>
        <v>Word 45</v>
      </c>
      <c r="MB2" s="162" t="str">
        <f ca="1">INDEX(BingoCardGenerator.com!$G$1180:$G$1194,MATCH(LARGE(BingoCardGenerator.com!$H$1180:$H$1194,ROW()-1),BingoCardGenerator.com!$H$1180:$H$1194,0))</f>
        <v>Word 46</v>
      </c>
      <c r="MC2" s="162" t="str">
        <f ca="1">INDEX(BingoCardGenerator.com!$I$1180:$I$1194,MATCH(LARGE(BingoCardGenerator.com!$J$1180:$J$1194,ROW()-1),BingoCardGenerator.com!$J$1180:$J$1194,0))</f>
        <v>Word 66</v>
      </c>
      <c r="MD2" s="162" t="str">
        <f ca="1">INDEX(BingoCardGenerator.com!$A$1200:$A$1214,MATCH(LARGE(BingoCardGenerator.com!$B$1200:$B$1214,ROW()-1),BingoCardGenerator.com!$B$1200:$B$1214,0))</f>
        <v>Word 5</v>
      </c>
      <c r="ME2" s="162" t="str">
        <f ca="1">INDEX(BingoCardGenerator.com!$C$1200:$C$1214,MATCH(LARGE(BingoCardGenerator.com!$D$1200:$D$1214,ROW()-1),BingoCardGenerator.com!$D$1200:$D$1214,0))</f>
        <v>Word 26</v>
      </c>
      <c r="MF2" s="162" t="str">
        <f ca="1">INDEX(BingoCardGenerator.com!$E$1200:$E$1214,MATCH(LARGE(BingoCardGenerator.com!$F$1200:$F$1214,ROW()-1),BingoCardGenerator.com!$F$1200:$F$1214,0))</f>
        <v>Word 41</v>
      </c>
      <c r="MG2" s="162" t="str">
        <f ca="1">INDEX(BingoCardGenerator.com!$G$1200:$G$1214,MATCH(LARGE(BingoCardGenerator.com!$H$1200:$H$1214,ROW()-1),BingoCardGenerator.com!$H$1200:$H$1214,0))</f>
        <v>Word 51</v>
      </c>
      <c r="MH2" s="162" t="str">
        <f ca="1">INDEX(BingoCardGenerator.com!$I$1200:$I$1214,MATCH(LARGE(BingoCardGenerator.com!$J$1200:$J$1214,ROW()-1),BingoCardGenerator.com!$J$1200:$J$1214,0))</f>
        <v>Word 61</v>
      </c>
      <c r="MI2" s="163"/>
      <c r="MJ2" s="162" t="str">
        <f ca="1">INDEX(BingoCardGenerator.com!$A$1220:$A$1234,MATCH(LARGE(BingoCardGenerator.com!$B$1220:$B$1234,ROW()-1),BingoCardGenerator.com!$B$1220:$B$1234,0))</f>
        <v>Word 3</v>
      </c>
      <c r="MK2" s="162" t="str">
        <f ca="1">INDEX(BingoCardGenerator.com!$C$1220:$C$1234,MATCH(LARGE(BingoCardGenerator.com!$D$1220:$D$1234,ROW()-1),BingoCardGenerator.com!$D$1220:$D$1234,0))</f>
        <v>Word 29</v>
      </c>
      <c r="ML2" s="162" t="str">
        <f ca="1">INDEX(BingoCardGenerator.com!$E$1220:$E$1234,MATCH(LARGE(BingoCardGenerator.com!$F$1220:$F$1234,ROW()-1),BingoCardGenerator.com!$F$1220:$F$1234,0))</f>
        <v>Word 33</v>
      </c>
      <c r="MM2" s="162" t="str">
        <f ca="1">INDEX(BingoCardGenerator.com!$G$1220:$G$1234,MATCH(LARGE(BingoCardGenerator.com!$H$1220:$H$1234,ROW()-1),BingoCardGenerator.com!$H$1220:$H$1234,0))</f>
        <v>Word 50</v>
      </c>
      <c r="MN2" s="162" t="str">
        <f ca="1">INDEX(BingoCardGenerator.com!$I$1220:$I$1234,MATCH(LARGE(BingoCardGenerator.com!$J$1220:$J$1234,ROW()-1),BingoCardGenerator.com!$J$1220:$J$1234,0))</f>
        <v>Word 64</v>
      </c>
      <c r="MO2" s="162" t="str">
        <f ca="1">INDEX(BingoCardGenerator.com!$A$1240:$A$1254,MATCH(LARGE(BingoCardGenerator.com!$B$1240:$B$1254,ROW()-1),BingoCardGenerator.com!$B$1240:$B$1254,0))</f>
        <v>Word 5</v>
      </c>
      <c r="MP2" s="162" t="str">
        <f ca="1">INDEX(BingoCardGenerator.com!$C$1240:$C$1254,MATCH(LARGE(BingoCardGenerator.com!$D$1240:$D$1254,ROW()-1),BingoCardGenerator.com!$D$1240:$D$1254,0))</f>
        <v>Word 18</v>
      </c>
      <c r="MQ2" s="162" t="str">
        <f ca="1">INDEX(BingoCardGenerator.com!$E$1240:$E$1254,MATCH(LARGE(BingoCardGenerator.com!$F$1240:$F$1254,ROW()-1),BingoCardGenerator.com!$F$1240:$F$1254,0))</f>
        <v>Word 43</v>
      </c>
      <c r="MR2" s="162" t="str">
        <f ca="1">INDEX(BingoCardGenerator.com!$G$1240:$G$1254,MATCH(LARGE(BingoCardGenerator.com!$H$1240:$H$1254,ROW()-1),BingoCardGenerator.com!$H$1240:$H$1254,0))</f>
        <v>Word 52</v>
      </c>
      <c r="MS2" s="162" t="str">
        <f ca="1">INDEX(BingoCardGenerator.com!$I$1240:$I$1254,MATCH(LARGE(BingoCardGenerator.com!$J$1240:$J$1254,ROW()-1),BingoCardGenerator.com!$J$1240:$J$1254,0))</f>
        <v>Word 63</v>
      </c>
      <c r="MT2" s="163"/>
      <c r="MU2" s="162" t="str">
        <f ca="1">INDEX(BingoCardGenerator.com!$A$1260:$A$1274,MATCH(LARGE(BingoCardGenerator.com!$B$1260:$B$1274,ROW()-1),BingoCardGenerator.com!$B$1260:$B$1274,0))</f>
        <v>Word 12</v>
      </c>
      <c r="MV2" s="162" t="str">
        <f ca="1">INDEX(BingoCardGenerator.com!$C$1260:$C$1274,MATCH(LARGE(BingoCardGenerator.com!$D$1260:$D$1274,ROW()-1),BingoCardGenerator.com!$D$1260:$D$1274,0))</f>
        <v>Word 24</v>
      </c>
      <c r="MW2" s="162" t="str">
        <f ca="1">INDEX(BingoCardGenerator.com!$E$1260:$E$1274,MATCH(LARGE(BingoCardGenerator.com!$F$1260:$F$1274,ROW()-1),BingoCardGenerator.com!$F$1260:$F$1274,0))</f>
        <v>Word 36</v>
      </c>
      <c r="MX2" s="162" t="str">
        <f ca="1">INDEX(BingoCardGenerator.com!$G$1260:$G$1274,MATCH(LARGE(BingoCardGenerator.com!$H$1260:$H$1274,ROW()-1),BingoCardGenerator.com!$H$1260:$H$1274,0))</f>
        <v>Word 52</v>
      </c>
      <c r="MY2" s="162" t="str">
        <f ca="1">INDEX(BingoCardGenerator.com!$I$1260:$I$1274,MATCH(LARGE(BingoCardGenerator.com!$J$1260:$J$1274,ROW()-1),BingoCardGenerator.com!$J$1260:$J$1274,0))</f>
        <v>Word 64</v>
      </c>
      <c r="MZ2" s="162" t="str">
        <f ca="1">INDEX(BingoCardGenerator.com!$A$1280:$A$1294,MATCH(LARGE(BingoCardGenerator.com!$B$1280:$B$1294,ROW()-1),BingoCardGenerator.com!$B$1280:$B$1294,0))</f>
        <v>Word 4</v>
      </c>
      <c r="NA2" s="162" t="str">
        <f ca="1">INDEX(BingoCardGenerator.com!$C$1280:$C$1294,MATCH(LARGE(BingoCardGenerator.com!$D$1280:$D$1294,ROW()-1),BingoCardGenerator.com!$D$1280:$D$1294,0))</f>
        <v>Word 17</v>
      </c>
      <c r="NB2" s="162" t="str">
        <f ca="1">INDEX(BingoCardGenerator.com!$E$1280:$E$1294,MATCH(LARGE(BingoCardGenerator.com!$F$1280:$F$1294,ROW()-1),BingoCardGenerator.com!$F$1280:$F$1294,0))</f>
        <v>Word 34</v>
      </c>
      <c r="NC2" s="162" t="str">
        <f ca="1">INDEX(BingoCardGenerator.com!$G$1280:$G$1294,MATCH(LARGE(BingoCardGenerator.com!$H$1280:$H$1294,ROW()-1),BingoCardGenerator.com!$H$1280:$H$1294,0))</f>
        <v>Word 56</v>
      </c>
      <c r="ND2" s="162" t="str">
        <f ca="1">INDEX(BingoCardGenerator.com!$I$1280:$I$1294,MATCH(LARGE(BingoCardGenerator.com!$J$1280:$J$1294,ROW()-1),BingoCardGenerator.com!$J$1280:$J$1294,0))</f>
        <v>Word 64</v>
      </c>
      <c r="NE2" s="163"/>
      <c r="NF2" s="162" t="str">
        <f ca="1">INDEX(BingoCardGenerator.com!$A$1300:$A$1314,MATCH(LARGE(BingoCardGenerator.com!$B$1300:$B$1314,ROW()-1),BingoCardGenerator.com!$B$1300:$B$1314,0))</f>
        <v>Word 11</v>
      </c>
      <c r="NG2" s="162" t="str">
        <f ca="1">INDEX(BingoCardGenerator.com!$C$1300:$C$1314,MATCH(LARGE(BingoCardGenerator.com!$D$1300:$D$1314,ROW()-1),BingoCardGenerator.com!$D$1300:$D$1314,0))</f>
        <v>Word 30</v>
      </c>
      <c r="NH2" s="162" t="str">
        <f ca="1">INDEX(BingoCardGenerator.com!$E$1300:$E$1314,MATCH(LARGE(BingoCardGenerator.com!$F$1300:$F$1314,ROW()-1),BingoCardGenerator.com!$F$1300:$F$1314,0))</f>
        <v>Word 38</v>
      </c>
      <c r="NI2" s="162" t="str">
        <f ca="1">INDEX(BingoCardGenerator.com!$G$1300:$G$1314,MATCH(LARGE(BingoCardGenerator.com!$H$1300:$H$1314,ROW()-1),BingoCardGenerator.com!$H$1300:$H$1314,0))</f>
        <v>Word 58</v>
      </c>
      <c r="NJ2" s="162" t="str">
        <f ca="1">INDEX(BingoCardGenerator.com!$I$1300:$I$1314,MATCH(LARGE(BingoCardGenerator.com!$J$1300:$J$1314,ROW()-1),BingoCardGenerator.com!$J$1300:$J$1314,0))</f>
        <v>Word 62</v>
      </c>
      <c r="NK2" s="162" t="str">
        <f ca="1">INDEX(BingoCardGenerator.com!$A$1320:$A$1334,MATCH(LARGE(BingoCardGenerator.com!$B$1320:$B$1334,ROW()-1),BingoCardGenerator.com!$B$1320:$B$1334,0))</f>
        <v>Word 6</v>
      </c>
      <c r="NL2" s="162" t="str">
        <f ca="1">INDEX(BingoCardGenerator.com!$C$1320:$C$1334,MATCH(LARGE(BingoCardGenerator.com!$D$1320:$D$1334,ROW()-1),BingoCardGenerator.com!$D$1320:$D$1334,0))</f>
        <v>Word 16</v>
      </c>
      <c r="NM2" s="162" t="str">
        <f ca="1">INDEX(BingoCardGenerator.com!$E$1320:$E$1334,MATCH(LARGE(BingoCardGenerator.com!$F$1320:$F$1334,ROW()-1),BingoCardGenerator.com!$F$1320:$F$1334,0))</f>
        <v>Word 34</v>
      </c>
      <c r="NN2" s="162" t="str">
        <f ca="1">INDEX(BingoCardGenerator.com!$G$1320:$G$1334,MATCH(LARGE(BingoCardGenerator.com!$H$1320:$H$1334,ROW()-1),BingoCardGenerator.com!$H$1320:$H$1334,0))</f>
        <v>Word 59</v>
      </c>
      <c r="NO2" s="162" t="str">
        <f ca="1">INDEX(BingoCardGenerator.com!$I$1320:$I$1334,MATCH(LARGE(BingoCardGenerator.com!$J$1320:$J$1334,ROW()-1),BingoCardGenerator.com!$J$1320:$J$1334,0))</f>
        <v>Word 66</v>
      </c>
      <c r="NP2" s="163"/>
      <c r="NQ2" s="162" t="str">
        <f ca="1">INDEX(BingoCardGenerator.com!$A$1340:$A$1354,MATCH(LARGE(BingoCardGenerator.com!$B$1340:$B$1354,ROW()-1),BingoCardGenerator.com!$B$1340:$B$1354,0))</f>
        <v>Word 10</v>
      </c>
      <c r="NR2" s="162" t="str">
        <f ca="1">INDEX(BingoCardGenerator.com!$C$1340:$C$1354,MATCH(LARGE(BingoCardGenerator.com!$D$1340:$D$1354,ROW()-1),BingoCardGenerator.com!$D$1340:$D$1354,0))</f>
        <v>Word 19</v>
      </c>
      <c r="NS2" s="162" t="str">
        <f ca="1">INDEX(BingoCardGenerator.com!$E$1340:$E$1354,MATCH(LARGE(BingoCardGenerator.com!$F$1340:$F$1354,ROW()-1),BingoCardGenerator.com!$F$1340:$F$1354,0))</f>
        <v>Word 37</v>
      </c>
      <c r="NT2" s="162" t="str">
        <f ca="1">INDEX(BingoCardGenerator.com!$G$1340:$G$1354,MATCH(LARGE(BingoCardGenerator.com!$H$1340:$H$1354,ROW()-1),BingoCardGenerator.com!$H$1340:$H$1354,0))</f>
        <v>Word 48</v>
      </c>
      <c r="NU2" s="162" t="str">
        <f ca="1">INDEX(BingoCardGenerator.com!$I$1340:$I$1354,MATCH(LARGE(BingoCardGenerator.com!$J$1340:$J$1354,ROW()-1),BingoCardGenerator.com!$J$1340:$J$1354,0))</f>
        <v>Word 75</v>
      </c>
      <c r="NV2" s="162" t="str">
        <f ca="1">INDEX(BingoCardGenerator.com!$A$1360:$A$1374,MATCH(LARGE(BingoCardGenerator.com!$B$1360:$B$1374,ROW()-1),BingoCardGenerator.com!$B$1360:$B$1374,0))</f>
        <v>Word 3</v>
      </c>
      <c r="NW2" s="162" t="str">
        <f ca="1">INDEX(BingoCardGenerator.com!$C$1360:$C$1374,MATCH(LARGE(BingoCardGenerator.com!$D$1360:$D$1374,ROW()-1),BingoCardGenerator.com!$D$1360:$D$1374,0))</f>
        <v>Word 19</v>
      </c>
      <c r="NX2" s="162" t="str">
        <f ca="1">INDEX(BingoCardGenerator.com!$E$1360:$E$1374,MATCH(LARGE(BingoCardGenerator.com!$F$1360:$F$1374,ROW()-1),BingoCardGenerator.com!$F$1360:$F$1374,0))</f>
        <v>Word 42</v>
      </c>
      <c r="NY2" s="162" t="str">
        <f ca="1">INDEX(BingoCardGenerator.com!$G$1360:$G$1374,MATCH(LARGE(BingoCardGenerator.com!$H$1360:$H$1374,ROW()-1),BingoCardGenerator.com!$H$1360:$H$1374,0))</f>
        <v>Word 52</v>
      </c>
      <c r="NZ2" s="162" t="str">
        <f ca="1">INDEX(BingoCardGenerator.com!$I$1360:$I$1374,MATCH(LARGE(BingoCardGenerator.com!$J$1360:$J$1374,ROW()-1),BingoCardGenerator.com!$J$1360:$J$1374,0))</f>
        <v>Word 74</v>
      </c>
      <c r="OA2" s="163"/>
      <c r="OB2" s="162" t="str">
        <f ca="1">INDEX(BingoCardGenerator.com!$A$1380:$A$1394,MATCH(LARGE(BingoCardGenerator.com!$B$1380:$B$1394,ROW()-1),BingoCardGenerator.com!$B$1380:$B$1394,0))</f>
        <v>Word 11</v>
      </c>
      <c r="OC2" s="162" t="str">
        <f ca="1">INDEX(BingoCardGenerator.com!$C$1380:$C$1394,MATCH(LARGE(BingoCardGenerator.com!$D$1380:$D$1394,ROW()-1),BingoCardGenerator.com!$D$1380:$D$1394,0))</f>
        <v>Word 21</v>
      </c>
      <c r="OD2" s="162" t="str">
        <f ca="1">INDEX(BingoCardGenerator.com!$E$1380:$E$1394,MATCH(LARGE(BingoCardGenerator.com!$F$1380:$F$1394,ROW()-1),BingoCardGenerator.com!$F$1380:$F$1394,0))</f>
        <v>Word 42</v>
      </c>
      <c r="OE2" s="162" t="str">
        <f ca="1">INDEX(BingoCardGenerator.com!$G$1380:$G$1394,MATCH(LARGE(BingoCardGenerator.com!$H$1380:$H$1394,ROW()-1),BingoCardGenerator.com!$H$1380:$H$1394,0))</f>
        <v>Word 59</v>
      </c>
      <c r="OF2" s="162" t="str">
        <f ca="1">INDEX(BingoCardGenerator.com!$I$1380:$I$1394,MATCH(LARGE(BingoCardGenerator.com!$J$1380:$J$1394,ROW()-1),BingoCardGenerator.com!$J$1380:$J$1394,0))</f>
        <v>Word 71</v>
      </c>
      <c r="OG2" s="162" t="str">
        <f ca="1">INDEX(BingoCardGenerator.com!$A$1400:$A$1414,MATCH(LARGE(BingoCardGenerator.com!$B$1400:$B$1414,ROW()-1),BingoCardGenerator.com!$B$1400:$B$1414,0))</f>
        <v>Word 6</v>
      </c>
      <c r="OH2" s="162" t="str">
        <f ca="1">INDEX(BingoCardGenerator.com!$C$1400:$C$1414,MATCH(LARGE(BingoCardGenerator.com!$D$1400:$D$1414,ROW()-1),BingoCardGenerator.com!$D$1400:$D$1414,0))</f>
        <v>Word 18</v>
      </c>
      <c r="OI2" s="162" t="str">
        <f ca="1">INDEX(BingoCardGenerator.com!$E$1400:$E$1414,MATCH(LARGE(BingoCardGenerator.com!$F$1400:$F$1414,ROW()-1),BingoCardGenerator.com!$F$1400:$F$1414,0))</f>
        <v>Word 33</v>
      </c>
      <c r="OJ2" s="162" t="str">
        <f ca="1">INDEX(BingoCardGenerator.com!$G$1400:$G$1414,MATCH(LARGE(BingoCardGenerator.com!$H$1400:$H$1414,ROW()-1),BingoCardGenerator.com!$H$1400:$H$1414,0))</f>
        <v>Word 47</v>
      </c>
      <c r="OK2" s="162" t="str">
        <f ca="1">INDEX(BingoCardGenerator.com!$I$1400:$I$1414,MATCH(LARGE(BingoCardGenerator.com!$J$1400:$J$1414,ROW()-1),BingoCardGenerator.com!$J$1400:$J$1414,0))</f>
        <v>Word 66</v>
      </c>
      <c r="OL2" s="163"/>
      <c r="OM2" s="162" t="str">
        <f ca="1">INDEX(BingoCardGenerator.com!$A$1420:$A$1434,MATCH(LARGE(BingoCardGenerator.com!$B$1420:$B$1434,ROW()-1),BingoCardGenerator.com!$B$1420:$B$1434,0))</f>
        <v>Word 10</v>
      </c>
      <c r="ON2" s="162" t="str">
        <f ca="1">INDEX(BingoCardGenerator.com!$C$1420:$C$1434,MATCH(LARGE(BingoCardGenerator.com!$D$1420:$D$1434,ROW()-1),BingoCardGenerator.com!$D$1420:$D$1434,0))</f>
        <v>Word 17</v>
      </c>
      <c r="OO2" s="162" t="str">
        <f ca="1">INDEX(BingoCardGenerator.com!$E$1420:$E$1434,MATCH(LARGE(BingoCardGenerator.com!$F$1420:$F$1434,ROW()-1),BingoCardGenerator.com!$F$1420:$F$1434,0))</f>
        <v>Word 32</v>
      </c>
      <c r="OP2" s="162" t="str">
        <f ca="1">INDEX(BingoCardGenerator.com!$G$1420:$G$1434,MATCH(LARGE(BingoCardGenerator.com!$H$1420:$H$1434,ROW()-1),BingoCardGenerator.com!$H$1420:$H$1434,0))</f>
        <v>Word 49</v>
      </c>
      <c r="OQ2" s="162" t="str">
        <f ca="1">INDEX(BingoCardGenerator.com!$I$1420:$I$1434,MATCH(LARGE(BingoCardGenerator.com!$J$1420:$J$1434,ROW()-1),BingoCardGenerator.com!$J$1420:$J$1434,0))</f>
        <v>Word 74</v>
      </c>
      <c r="OR2" s="162" t="str">
        <f ca="1">INDEX(BingoCardGenerator.com!$A$1440:$A$1454,MATCH(LARGE(BingoCardGenerator.com!$B$1440:$B$1454,ROW()-1),BingoCardGenerator.com!$B$1440:$B$1454,0))</f>
        <v>Word 5</v>
      </c>
      <c r="OS2" s="162" t="str">
        <f ca="1">INDEX(BingoCardGenerator.com!$C$1440:$C$1454,MATCH(LARGE(BingoCardGenerator.com!$D$1440:$D$1454,ROW()-1),BingoCardGenerator.com!$D$1440:$D$1454,0))</f>
        <v>Word 23</v>
      </c>
      <c r="OT2" s="162" t="str">
        <f ca="1">INDEX(BingoCardGenerator.com!$E$1440:$E$1454,MATCH(LARGE(BingoCardGenerator.com!$F$1440:$F$1454,ROW()-1),BingoCardGenerator.com!$F$1440:$F$1454,0))</f>
        <v>Word 36</v>
      </c>
      <c r="OU2" s="162" t="str">
        <f ca="1">INDEX(BingoCardGenerator.com!$G$1440:$G$1454,MATCH(LARGE(BingoCardGenerator.com!$H$1440:$H$1454,ROW()-1),BingoCardGenerator.com!$H$1440:$H$1454,0))</f>
        <v>Word 47</v>
      </c>
      <c r="OV2" s="162" t="str">
        <f ca="1">INDEX(BingoCardGenerator.com!$I$1440:$I$1454,MATCH(LARGE(BingoCardGenerator.com!$J$1440:$J$1454,ROW()-1),BingoCardGenerator.com!$J$1440:$J$1454,0))</f>
        <v>Word 66</v>
      </c>
      <c r="OW2" s="163"/>
      <c r="OX2" s="163" t="str">
        <f ca="1">INDEX(BingoCardGenerator.com!$A$1460:$A$1474,MATCH(LARGE(BingoCardGenerator.com!$B$1460:$B$1474,ROW()-1),BingoCardGenerator.com!$B$1460:$B$1474,0))</f>
        <v>Word 11</v>
      </c>
      <c r="OY2" s="163" t="str">
        <f ca="1">INDEX(BingoCardGenerator.com!$C$1460:$C$1474,MATCH(LARGE(BingoCardGenerator.com!$D$1460:$D$1474,ROW()-1),BingoCardGenerator.com!$D$1460:$D$1474,0))</f>
        <v>Word 26</v>
      </c>
      <c r="OZ2" s="163" t="str">
        <f ca="1">INDEX(BingoCardGenerator.com!$E$1460:$E$1474,MATCH(LARGE(BingoCardGenerator.com!$F$1460:$F$1474,ROW()-1),BingoCardGenerator.com!$F$1460:$F$1474,0))</f>
        <v>Word 31</v>
      </c>
      <c r="PA2" s="163" t="str">
        <f ca="1">INDEX(BingoCardGenerator.com!$G$1460:$G$1474,MATCH(LARGE(BingoCardGenerator.com!$H$1460:$H$1474,ROW()-1),BingoCardGenerator.com!$H$1460:$H$1474,0))</f>
        <v>Word 56</v>
      </c>
      <c r="PB2" s="163" t="str">
        <f ca="1">INDEX(BingoCardGenerator.com!$I$1460:$I$1474,MATCH(LARGE(BingoCardGenerator.com!$J$1460:$J$1474,ROW()-1),BingoCardGenerator.com!$J$1460:$J$1474,0))</f>
        <v>Word 63</v>
      </c>
      <c r="PC2" s="163" t="str">
        <f ca="1">INDEX(BingoCardGenerator.com!$A$1480:$A$1494,MATCH(LARGE(BingoCardGenerator.com!$B$1480:$B$1494,ROW()-1),BingoCardGenerator.com!$B$1480:$B$1494,0))</f>
        <v>Word 7</v>
      </c>
      <c r="PD2" s="163" t="str">
        <f ca="1">INDEX(BingoCardGenerator.com!$C$1480:$C$1494,MATCH(LARGE(BingoCardGenerator.com!$D$1480:$D$1494,ROW()-1),BingoCardGenerator.com!$D$1480:$D$1494,0))</f>
        <v>Word 22</v>
      </c>
      <c r="PE2" s="163" t="str">
        <f ca="1">INDEX(BingoCardGenerator.com!$E$1480:$E$1494,MATCH(LARGE(BingoCardGenerator.com!$F$1480:$F$1494,ROW()-1),BingoCardGenerator.com!$F$1480:$F$1494,0))</f>
        <v>Word 43</v>
      </c>
      <c r="PF2" s="163" t="str">
        <f ca="1">INDEX(BingoCardGenerator.com!$G$1480:$G$1494,MATCH(LARGE(BingoCardGenerator.com!$H$1480:$H$1494,ROW()-1),BingoCardGenerator.com!$H$1480:$H$1494,0))</f>
        <v>Word 51</v>
      </c>
      <c r="PG2" s="163" t="str">
        <f ca="1">INDEX(BingoCardGenerator.com!$I$1480:$I$1494,MATCH(LARGE(BingoCardGenerator.com!$J$1480:$J$1494,ROW()-1),BingoCardGenerator.com!$J$1480:$J$1494,0))</f>
        <v>Word 66</v>
      </c>
      <c r="PH2" s="163"/>
      <c r="PI2" s="163" t="str">
        <f ca="1">INDEX(BingoCardGenerator.com!$A$1500:$A$1514,MATCH(LARGE(BingoCardGenerator.com!$B$1500:$B$1514,ROW()-1),BingoCardGenerator.com!$B$1500:$B$1514,0))</f>
        <v>Word 1</v>
      </c>
      <c r="PJ2" s="163" t="str">
        <f ca="1">INDEX(BingoCardGenerator.com!$C$1500:$C$1514,MATCH(LARGE(BingoCardGenerator.com!$D$1500:$D$1514,ROW()-1),BingoCardGenerator.com!$D$1500:$D$1514,0))</f>
        <v>Word 26</v>
      </c>
      <c r="PK2" s="163" t="str">
        <f ca="1">INDEX(BingoCardGenerator.com!$E$1500:$E$1514,MATCH(LARGE(BingoCardGenerator.com!$F$1500:$F$1514,ROW()-1),BingoCardGenerator.com!$F$1500:$F$1514,0))</f>
        <v>Word 35</v>
      </c>
      <c r="PL2" s="163" t="str">
        <f ca="1">INDEX(BingoCardGenerator.com!$G$1500:$G$1514,MATCH(LARGE(BingoCardGenerator.com!$H$1500:$H$1514,ROW()-1),BingoCardGenerator.com!$H$1500:$H$1514,0))</f>
        <v>Word 56</v>
      </c>
      <c r="PM2" s="163" t="str">
        <f ca="1">INDEX(BingoCardGenerator.com!$I$1500:$I$1514,MATCH(LARGE(BingoCardGenerator.com!$J$1500:$J$1514,ROW()-1),BingoCardGenerator.com!$J$1500:$J$1514,0))</f>
        <v>Word 73</v>
      </c>
      <c r="PN2" s="163" t="str">
        <f ca="1">INDEX(BingoCardGenerator.com!$A$1520:$A$1534,MATCH(LARGE(BingoCardGenerator.com!$B$1520:$B$1534,ROW()-1),BingoCardGenerator.com!$B$1520:$B$1534,0))</f>
        <v>Word 4</v>
      </c>
      <c r="PO2" s="163" t="str">
        <f ca="1">INDEX(BingoCardGenerator.com!$C$1520:$C$1534,MATCH(LARGE(BingoCardGenerator.com!$D$1520:$D$1534,ROW()-1),BingoCardGenerator.com!$D$1520:$D$1534,0))</f>
        <v>Word 16</v>
      </c>
      <c r="PP2" s="163" t="str">
        <f ca="1">INDEX(BingoCardGenerator.com!$E$1520:$E$1534,MATCH(LARGE(BingoCardGenerator.com!$F$1520:$F$1534,ROW()-1),BingoCardGenerator.com!$F$1520:$F$1534,0))</f>
        <v>Word 34</v>
      </c>
      <c r="PQ2" s="163" t="str">
        <f ca="1">INDEX(BingoCardGenerator.com!$G$1520:$G$1534,MATCH(LARGE(BingoCardGenerator.com!$H$1520:$H$1534,ROW()-1),BingoCardGenerator.com!$H$1520:$H$1534,0))</f>
        <v>Word 56</v>
      </c>
      <c r="PR2" s="163" t="str">
        <f ca="1">INDEX(BingoCardGenerator.com!$I$1520:$I$1534,MATCH(LARGE(BingoCardGenerator.com!$J$1520:$J$1534,ROW()-1),BingoCardGenerator.com!$J$1520:$J$1534,0))</f>
        <v>Word 67</v>
      </c>
      <c r="PS2" s="163"/>
      <c r="PT2" s="163" t="str">
        <f ca="1">INDEX(BingoCardGenerator.com!$A$1540:$A$1554,MATCH(LARGE(BingoCardGenerator.com!$B$1540:$B$1554,ROW()-1),BingoCardGenerator.com!$B$1540:$B$1554,0))</f>
        <v>Word 15</v>
      </c>
      <c r="PU2" s="163" t="str">
        <f ca="1">INDEX(BingoCardGenerator.com!$C$1540:$C$1554,MATCH(LARGE(BingoCardGenerator.com!$D$1540:$D$1554,ROW()-1),BingoCardGenerator.com!$D$1540:$D$1554,0))</f>
        <v>Word 26</v>
      </c>
      <c r="PV2" s="163" t="str">
        <f ca="1">INDEX(BingoCardGenerator.com!$E$1540:$E$1554,MATCH(LARGE(BingoCardGenerator.com!$F$1540:$F$1554,ROW()-1),BingoCardGenerator.com!$F$1540:$F$1554,0))</f>
        <v>Word 36</v>
      </c>
      <c r="PW2" s="163" t="str">
        <f ca="1">INDEX(BingoCardGenerator.com!$G$1540:$G$1554,MATCH(LARGE(BingoCardGenerator.com!$H$1540:$H$1554,ROW()-1),BingoCardGenerator.com!$H$1540:$H$1554,0))</f>
        <v>Word 59</v>
      </c>
      <c r="PX2" s="163" t="str">
        <f ca="1">INDEX(BingoCardGenerator.com!$I$1540:$I$1554,MATCH(LARGE(BingoCardGenerator.com!$J$1540:$J$1554,ROW()-1),BingoCardGenerator.com!$J$1540:$J$1554,0))</f>
        <v>Word 70</v>
      </c>
      <c r="PY2" s="163" t="str">
        <f ca="1">INDEX(BingoCardGenerator.com!$A$1560:$A$1574,MATCH(LARGE(BingoCardGenerator.com!$B$1560:$B$1574,ROW()-1),BingoCardGenerator.com!$B$1560:$B$1574,0))</f>
        <v>Word 5</v>
      </c>
      <c r="PZ2" s="163" t="str">
        <f ca="1">INDEX(BingoCardGenerator.com!$C$1560:$C$1574,MATCH(LARGE(BingoCardGenerator.com!$D$1560:$D$1574,ROW()-1),BingoCardGenerator.com!$D$1560:$D$1574,0))</f>
        <v>Word 16</v>
      </c>
      <c r="QA2" s="163" t="str">
        <f ca="1">INDEX(BingoCardGenerator.com!$E$1560:$E$1574,MATCH(LARGE(BingoCardGenerator.com!$F$1560:$F$1574,ROW()-1),BingoCardGenerator.com!$F$1560:$F$1574,0))</f>
        <v>Word 34</v>
      </c>
      <c r="QB2" s="163" t="str">
        <f ca="1">INDEX(BingoCardGenerator.com!$G$1560:$G$1574,MATCH(LARGE(BingoCardGenerator.com!$H$1560:$H$1574,ROW()-1),BingoCardGenerator.com!$H$1560:$H$1574,0))</f>
        <v>Word 47</v>
      </c>
      <c r="QC2" s="163" t="str">
        <f ca="1">INDEX(BingoCardGenerator.com!$I$1560:$I$1574,MATCH(LARGE(BingoCardGenerator.com!$J$1560:$J$1574,ROW()-1),BingoCardGenerator.com!$J$1560:$J$1574,0))</f>
        <v>Word 69</v>
      </c>
      <c r="QD2" s="163"/>
      <c r="QE2" s="163" t="str">
        <f ca="1">INDEX(BingoCardGenerator.com!$A$1580:$A$1594,MATCH(LARGE(BingoCardGenerator.com!$B$1580:$B$1594,ROW()-1),BingoCardGenerator.com!$B$1580:$B$1594,0))</f>
        <v>Word 6</v>
      </c>
      <c r="QF2" s="163" t="str">
        <f ca="1">INDEX(BingoCardGenerator.com!$C$1580:$C$1594,MATCH(LARGE(BingoCardGenerator.com!$D$1580:$D$1594,ROW()-1),BingoCardGenerator.com!$D$1580:$D$1594,0))</f>
        <v>Word 18</v>
      </c>
      <c r="QG2" s="163" t="str">
        <f ca="1">INDEX(BingoCardGenerator.com!$E$1580:$E$1594,MATCH(LARGE(BingoCardGenerator.com!$F$1580:$F$1594,ROW()-1),BingoCardGenerator.com!$F$1580:$F$1594,0))</f>
        <v>Word 45</v>
      </c>
      <c r="QH2" s="163" t="str">
        <f ca="1">INDEX(BingoCardGenerator.com!$G$1580:$G$1594,MATCH(LARGE(BingoCardGenerator.com!$H$1580:$H$1594,ROW()-1),BingoCardGenerator.com!$H$1580:$H$1594,0))</f>
        <v>Word 47</v>
      </c>
      <c r="QI2" s="163" t="str">
        <f ca="1">INDEX(BingoCardGenerator.com!$I$1580:$I$1594,MATCH(LARGE(BingoCardGenerator.com!$J$1580:$J$1594,ROW()-1),BingoCardGenerator.com!$J$1580:$J$1594,0))</f>
        <v>Word 74</v>
      </c>
      <c r="QJ2" s="163" t="str">
        <f ca="1">INDEX(BingoCardGenerator.com!$A$1600:$A$1614,MATCH(LARGE(BingoCardGenerator.com!$B$1600:$B$1614,ROW()-1),BingoCardGenerator.com!$B$1600:$B$1614,0))</f>
        <v>Word 4</v>
      </c>
      <c r="QK2" s="163" t="str">
        <f ca="1">INDEX(BingoCardGenerator.com!$C$1600:$C$1614,MATCH(LARGE(BingoCardGenerator.com!$D$1600:$D$1614,ROW()-1),BingoCardGenerator.com!$D$1600:$D$1614,0))</f>
        <v>Word 23</v>
      </c>
      <c r="QL2" s="163" t="str">
        <f ca="1">INDEX(BingoCardGenerator.com!$E$1600:$E$1614,MATCH(LARGE(BingoCardGenerator.com!$F$1600:$F$1614,ROW()-1),BingoCardGenerator.com!$F$1600:$F$1614,0))</f>
        <v>Word 39</v>
      </c>
      <c r="QM2" s="163" t="str">
        <f ca="1">INDEX(BingoCardGenerator.com!$G$1600:$G$1614,MATCH(LARGE(BingoCardGenerator.com!$H$1600:$H$1614,ROW()-1),BingoCardGenerator.com!$H$1600:$H$1614,0))</f>
        <v>Word 59</v>
      </c>
      <c r="QN2" s="163" t="str">
        <f ca="1">INDEX(BingoCardGenerator.com!$I$1600:$I$1614,MATCH(LARGE(BingoCardGenerator.com!$J$1600:$J$1614,ROW()-1),BingoCardGenerator.com!$J$1600:$J$1614,0))</f>
        <v>Word 72</v>
      </c>
      <c r="QO2" s="163"/>
      <c r="QP2" s="163" t="str">
        <f ca="1">INDEX(BingoCardGenerator.com!$A$1620:$A$1634,MATCH(LARGE(BingoCardGenerator.com!$B$1620:$B$1634,ROW()-1),BingoCardGenerator.com!$B$1620:$B$1634,0))</f>
        <v>Word 3</v>
      </c>
      <c r="QQ2" s="163" t="str">
        <f ca="1">INDEX(BingoCardGenerator.com!$C$1620:$C$1634,MATCH(LARGE(BingoCardGenerator.com!$D$1620:$D$1634,ROW()-1),BingoCardGenerator.com!$D$1620:$D$1634,0))</f>
        <v>Word 28</v>
      </c>
      <c r="QR2" s="163" t="str">
        <f ca="1">INDEX(BingoCardGenerator.com!$E$1620:$E$1634,MATCH(LARGE(BingoCardGenerator.com!$F$1620:$F$1634,ROW()-1),BingoCardGenerator.com!$F$1620:$F$1634,0))</f>
        <v>Word 38</v>
      </c>
      <c r="QS2" s="163" t="str">
        <f ca="1">INDEX(BingoCardGenerator.com!$G$1620:$G$1634,MATCH(LARGE(BingoCardGenerator.com!$H$1620:$H$1634,ROW()-1),BingoCardGenerator.com!$H$1620:$H$1634,0))</f>
        <v>Word 60</v>
      </c>
      <c r="QT2" s="163" t="str">
        <f ca="1">INDEX(BingoCardGenerator.com!$I$1620:$I$1634,MATCH(LARGE(BingoCardGenerator.com!$J$1620:$J$1634,ROW()-1),BingoCardGenerator.com!$J$1620:$J$1634,0))</f>
        <v>Word 64</v>
      </c>
      <c r="QU2" s="163" t="str">
        <f ca="1">INDEX(BingoCardGenerator.com!$A$1640:$A$1654,MATCH(LARGE(BingoCardGenerator.com!$B$1640:$B$1654,ROW()-1),BingoCardGenerator.com!$B$1640:$B$1654,0))</f>
        <v>Word 12</v>
      </c>
      <c r="QV2" s="163" t="str">
        <f ca="1">INDEX(BingoCardGenerator.com!$C$1640:$C$1654,MATCH(LARGE(BingoCardGenerator.com!$D$1640:$D$1654,ROW()-1),BingoCardGenerator.com!$D$1640:$D$1654,0))</f>
        <v>Word 21</v>
      </c>
      <c r="QW2" s="163" t="str">
        <f ca="1">INDEX(BingoCardGenerator.com!$E$1640:$E$1654,MATCH(LARGE(BingoCardGenerator.com!$F$1640:$F$1654,ROW()-1),BingoCardGenerator.com!$F$1640:$F$1654,0))</f>
        <v>Word 38</v>
      </c>
      <c r="QX2" s="163" t="str">
        <f ca="1">INDEX(BingoCardGenerator.com!$G$1640:$G$1654,MATCH(LARGE(BingoCardGenerator.com!$H$1640:$H$1654,ROW()-1),BingoCardGenerator.com!$H$1640:$H$1654,0))</f>
        <v>Word 56</v>
      </c>
      <c r="QY2" s="163" t="str">
        <f ca="1">INDEX(BingoCardGenerator.com!$I$1640:$I$1654,MATCH(LARGE(BingoCardGenerator.com!$J$1640:$J$1654,ROW()-1),BingoCardGenerator.com!$J$1640:$J$1654,0))</f>
        <v>Word 64</v>
      </c>
      <c r="QZ2" s="163"/>
      <c r="RA2" s="163" t="str">
        <f ca="1">INDEX(BingoCardGenerator.com!$A$1660:$A$1674,MATCH(LARGE(BingoCardGenerator.com!$B$1660:$B$1674,ROW()-1),BingoCardGenerator.com!$B$1660:$B$1674,0))</f>
        <v>Word 4</v>
      </c>
      <c r="RB2" s="163" t="str">
        <f ca="1">INDEX(BingoCardGenerator.com!$C$1660:$C$1674,MATCH(LARGE(BingoCardGenerator.com!$D$1660:$D$1674,ROW()-1),BingoCardGenerator.com!$D$1660:$D$1674,0))</f>
        <v>Word 20</v>
      </c>
      <c r="RC2" s="163" t="str">
        <f ca="1">INDEX(BingoCardGenerator.com!$E$1660:$E$1674,MATCH(LARGE(BingoCardGenerator.com!$F$1660:$F$1674,ROW()-1),BingoCardGenerator.com!$F$1660:$F$1674,0))</f>
        <v>Word 36</v>
      </c>
      <c r="RD2" s="163" t="str">
        <f ca="1">INDEX(BingoCardGenerator.com!$G$1660:$G$1674,MATCH(LARGE(BingoCardGenerator.com!$H$1660:$H$1674,ROW()-1),BingoCardGenerator.com!$H$1660:$H$1674,0))</f>
        <v>Word 46</v>
      </c>
      <c r="RE2" s="163" t="str">
        <f ca="1">INDEX(BingoCardGenerator.com!$I$1660:$I$1674,MATCH(LARGE(BingoCardGenerator.com!$J$1660:$J$1674,ROW()-1),BingoCardGenerator.com!$J$1660:$J$1674,0))</f>
        <v>Word 63</v>
      </c>
      <c r="RF2" s="163" t="str">
        <f ca="1">INDEX(BingoCardGenerator.com!$A$1680:$A$1694,MATCH(LARGE(BingoCardGenerator.com!$B$1680:$B$1694,ROW()-1),BingoCardGenerator.com!$B$1680:$B$1694,0))</f>
        <v>Word 10</v>
      </c>
      <c r="RG2" s="163" t="str">
        <f ca="1">INDEX(BingoCardGenerator.com!$C$1680:$C$1694,MATCH(LARGE(BingoCardGenerator.com!$D$1680:$D$1694,ROW()-1),BingoCardGenerator.com!$D$1680:$D$1694,0))</f>
        <v>Word 17</v>
      </c>
      <c r="RH2" s="163" t="str">
        <f ca="1">INDEX(BingoCardGenerator.com!$E$1680:$E$1694,MATCH(LARGE(BingoCardGenerator.com!$F$1680:$F$1694,ROW()-1),BingoCardGenerator.com!$F$1680:$F$1694,0))</f>
        <v>Word 44</v>
      </c>
      <c r="RI2" s="163" t="str">
        <f ca="1">INDEX(BingoCardGenerator.com!$G$1680:$G$1694,MATCH(LARGE(BingoCardGenerator.com!$H$1680:$H$1694,ROW()-1),BingoCardGenerator.com!$H$1680:$H$1694,0))</f>
        <v>Word 49</v>
      </c>
      <c r="RJ2" s="163" t="str">
        <f ca="1">INDEX(BingoCardGenerator.com!$I$1680:$I$1694,MATCH(LARGE(BingoCardGenerator.com!$J$1680:$J$1694,ROW()-1),BingoCardGenerator.com!$J$1680:$J$1694,0))</f>
        <v>Word 67</v>
      </c>
      <c r="RK2" s="163"/>
      <c r="RL2" s="163" t="str">
        <f ca="1">INDEX(BingoCardGenerator.com!$A$1700:$A$1714,MATCH(LARGE(BingoCardGenerator.com!$B$1700:$B$1714,ROW()-1),BingoCardGenerator.com!$B$1700:$B$1714,0))</f>
        <v>Word 6</v>
      </c>
      <c r="RM2" s="163" t="str">
        <f ca="1">INDEX(BingoCardGenerator.com!$C$1700:$C$1714,MATCH(LARGE(BingoCardGenerator.com!$D$1700:$D$1714,ROW()-1),BingoCardGenerator.com!$D$1700:$D$1714,0))</f>
        <v>Word 22</v>
      </c>
      <c r="RN2" s="163" t="str">
        <f ca="1">INDEX(BingoCardGenerator.com!$E$1700:$E$1714,MATCH(LARGE(BingoCardGenerator.com!$F$1700:$F$1714,ROW()-1),BingoCardGenerator.com!$F$1700:$F$1714,0))</f>
        <v>Word 40</v>
      </c>
      <c r="RO2" s="163" t="str">
        <f ca="1">INDEX(BingoCardGenerator.com!$G$1700:$G$1714,MATCH(LARGE(BingoCardGenerator.com!$H$1700:$H$1714,ROW()-1),BingoCardGenerator.com!$H$1700:$H$1714,0))</f>
        <v>Word 51</v>
      </c>
      <c r="RP2" s="163" t="str">
        <f ca="1">INDEX(BingoCardGenerator.com!$I$1700:$I$1714,MATCH(LARGE(BingoCardGenerator.com!$J$1700:$J$1714,ROW()-1),BingoCardGenerator.com!$J$1700:$J$1714,0))</f>
        <v>Word 62</v>
      </c>
      <c r="RQ2" s="163" t="str">
        <f ca="1">INDEX(BingoCardGenerator.com!$A$1720:$A$1734,MATCH(LARGE(BingoCardGenerator.com!$B$1720:$B$1734,ROW()-1),BingoCardGenerator.com!$B$1720:$B$1734,0))</f>
        <v>Word 11</v>
      </c>
      <c r="RR2" s="163" t="str">
        <f ca="1">INDEX(BingoCardGenerator.com!$C$1720:$C$1734,MATCH(LARGE(BingoCardGenerator.com!$D$1720:$D$1734,ROW()-1),BingoCardGenerator.com!$D$1720:$D$1734,0))</f>
        <v>Word 28</v>
      </c>
      <c r="RS2" s="163" t="str">
        <f ca="1">INDEX(BingoCardGenerator.com!$E$1720:$E$1734,MATCH(LARGE(BingoCardGenerator.com!$F$1720:$F$1734,ROW()-1),BingoCardGenerator.com!$F$1720:$F$1734,0))</f>
        <v>Word 44</v>
      </c>
      <c r="RT2" s="163" t="str">
        <f ca="1">INDEX(BingoCardGenerator.com!$G$1720:$G$1734,MATCH(LARGE(BingoCardGenerator.com!$H$1720:$H$1734,ROW()-1),BingoCardGenerator.com!$H$1720:$H$1734,0))</f>
        <v>Word 58</v>
      </c>
      <c r="RU2" s="163" t="str">
        <f ca="1">INDEX(BingoCardGenerator.com!$I$1720:$I$1734,MATCH(LARGE(BingoCardGenerator.com!$J$1720:$J$1734,ROW()-1),BingoCardGenerator.com!$J$1720:$J$1734,0))</f>
        <v>Word 66</v>
      </c>
      <c r="RV2" s="163"/>
      <c r="RW2" s="163" t="str">
        <f ca="1">INDEX(BingoCardGenerator.com!$A$1740:$A$1754,MATCH(LARGE(BingoCardGenerator.com!$B$1740:$B$1754,ROW()-1),BingoCardGenerator.com!$B$1740:$B$1754,0))</f>
        <v>Word 11</v>
      </c>
      <c r="RX2" s="163" t="str">
        <f ca="1">INDEX(BingoCardGenerator.com!$C$1740:$C$1754,MATCH(LARGE(BingoCardGenerator.com!$D$1740:$D$1754,ROW()-1),BingoCardGenerator.com!$D$1740:$D$1754,0))</f>
        <v>Word 20</v>
      </c>
      <c r="RY2" s="163" t="str">
        <f ca="1">INDEX(BingoCardGenerator.com!$E$1740:$E$1754,MATCH(LARGE(BingoCardGenerator.com!$F$1740:$F$1754,ROW()-1),BingoCardGenerator.com!$F$1740:$F$1754,0))</f>
        <v>Word 32</v>
      </c>
      <c r="RZ2" s="163" t="str">
        <f ca="1">INDEX(BingoCardGenerator.com!$G$1740:$G$1754,MATCH(LARGE(BingoCardGenerator.com!$H$1740:$H$1754,ROW()-1),BingoCardGenerator.com!$H$1740:$H$1754,0))</f>
        <v>Word 49</v>
      </c>
      <c r="SA2" s="163" t="str">
        <f ca="1">INDEX(BingoCardGenerator.com!$I$1740:$I$1754,MATCH(LARGE(BingoCardGenerator.com!$J$1740:$J$1754,ROW()-1),BingoCardGenerator.com!$J$1740:$J$1754,0))</f>
        <v>Word 73</v>
      </c>
      <c r="SB2" s="163" t="str">
        <f ca="1">INDEX(BingoCardGenerator.com!$A$1760:$A$1774,MATCH(LARGE(BingoCardGenerator.com!$B$1760:$B$1774,ROW()-1),BingoCardGenerator.com!$B$1760:$B$1774,0))</f>
        <v>Word 14</v>
      </c>
      <c r="SC2" s="163" t="str">
        <f ca="1">INDEX(BingoCardGenerator.com!$C$1760:$C$1774,MATCH(LARGE(BingoCardGenerator.com!$D$1760:$D$1774,ROW()-1),BingoCardGenerator.com!$D$1760:$D$1774,0))</f>
        <v>Word 17</v>
      </c>
      <c r="SD2" s="163" t="str">
        <f ca="1">INDEX(BingoCardGenerator.com!$E$1760:$E$1774,MATCH(LARGE(BingoCardGenerator.com!$F$1760:$F$1774,ROW()-1),BingoCardGenerator.com!$F$1760:$F$1774,0))</f>
        <v>Word 33</v>
      </c>
      <c r="SE2" s="163" t="str">
        <f ca="1">INDEX(BingoCardGenerator.com!$G$1760:$G$1774,MATCH(LARGE(BingoCardGenerator.com!$H$1760:$H$1774,ROW()-1),BingoCardGenerator.com!$H$1760:$H$1774,0))</f>
        <v>Word 57</v>
      </c>
      <c r="SF2" s="163" t="str">
        <f ca="1">INDEX(BingoCardGenerator.com!$I$1760:$I$1774,MATCH(LARGE(BingoCardGenerator.com!$J$1760:$J$1774,ROW()-1),BingoCardGenerator.com!$J$1760:$J$1774,0))</f>
        <v>Word 74</v>
      </c>
      <c r="SG2" s="163"/>
      <c r="SH2" s="163" t="str">
        <f ca="1">INDEX(BingoCardGenerator.com!$A$1780:$A$1794,MATCH(LARGE(BingoCardGenerator.com!$B$1780:$B$1794,ROW()-1),BingoCardGenerator.com!$B$1780:$B$1794,0))</f>
        <v>Word 10</v>
      </c>
      <c r="SI2" s="163" t="str">
        <f ca="1">INDEX(BingoCardGenerator.com!$C$1780:$C$1794,MATCH(LARGE(BingoCardGenerator.com!$D$1780:$D$1794,ROW()-1),BingoCardGenerator.com!$D$1780:$D$1794,0))</f>
        <v>Word 29</v>
      </c>
      <c r="SJ2" s="163" t="str">
        <f ca="1">INDEX(BingoCardGenerator.com!$E$1780:$E$1794,MATCH(LARGE(BingoCardGenerator.com!$F$1780:$F$1794,ROW()-1),BingoCardGenerator.com!$F$1780:$F$1794,0))</f>
        <v>Word 32</v>
      </c>
      <c r="SK2" s="163" t="str">
        <f ca="1">INDEX(BingoCardGenerator.com!$G$1780:$G$1794,MATCH(LARGE(BingoCardGenerator.com!$H$1780:$H$1794,ROW()-1),BingoCardGenerator.com!$H$1780:$H$1794,0))</f>
        <v>Word 51</v>
      </c>
      <c r="SL2" s="163" t="str">
        <f ca="1">INDEX(BingoCardGenerator.com!$I$1780:$I$1794,MATCH(LARGE(BingoCardGenerator.com!$J$1780:$J$1794,ROW()-1),BingoCardGenerator.com!$J$1780:$J$1794,0))</f>
        <v>Word 75</v>
      </c>
      <c r="SM2" s="163" t="str">
        <f ca="1">INDEX(BingoCardGenerator.com!$A$1800:$A$1814,MATCH(LARGE(BingoCardGenerator.com!$B$1800:$B$1814,ROW()-1),BingoCardGenerator.com!$B$1800:$B$1814,0))</f>
        <v>Word 9</v>
      </c>
      <c r="SN2" s="163" t="str">
        <f ca="1">INDEX(BingoCardGenerator.com!$C$1800:$C$1814,MATCH(LARGE(BingoCardGenerator.com!$D$1800:$D$1814,ROW()-1),BingoCardGenerator.com!$D$1800:$D$1814,0))</f>
        <v>Word 18</v>
      </c>
      <c r="SO2" s="163" t="str">
        <f ca="1">INDEX(BingoCardGenerator.com!$E$1800:$E$1814,MATCH(LARGE(BingoCardGenerator.com!$F$1800:$F$1814,ROW()-1),BingoCardGenerator.com!$F$1800:$F$1814,0))</f>
        <v>Word 37</v>
      </c>
      <c r="SP2" s="163" t="str">
        <f ca="1">INDEX(BingoCardGenerator.com!$G$1800:$G$1814,MATCH(LARGE(BingoCardGenerator.com!$H$1800:$H$1814,ROW()-1),BingoCardGenerator.com!$H$1800:$H$1814,0))</f>
        <v>Word 54</v>
      </c>
      <c r="SQ2" s="163" t="str">
        <f ca="1">INDEX(BingoCardGenerator.com!$I$1800:$I$1814,MATCH(LARGE(BingoCardGenerator.com!$J$1800:$J$1814,ROW()-1),BingoCardGenerator.com!$J$1800:$J$1814,0))</f>
        <v>Word 71</v>
      </c>
      <c r="SR2" s="163"/>
      <c r="SS2" s="163" t="str">
        <f ca="1">INDEX(BingoCardGenerator.com!$A$1820:$A$1834,MATCH(LARGE(BingoCardGenerator.com!$B$1820:$B$1834,ROW()-1),BingoCardGenerator.com!$B$1820:$B$1834,0))</f>
        <v>Word 14</v>
      </c>
      <c r="ST2" s="163" t="str">
        <f ca="1">INDEX(BingoCardGenerator.com!$C$1820:$C$1834,MATCH(LARGE(BingoCardGenerator.com!$D$1820:$D$1834,ROW()-1),BingoCardGenerator.com!$D$1820:$D$1834,0))</f>
        <v>Word 24</v>
      </c>
      <c r="SU2" s="163" t="str">
        <f ca="1">INDEX(BingoCardGenerator.com!$E$1820:$E$1834,MATCH(LARGE(BingoCardGenerator.com!$F$1820:$F$1834,ROW()-1),BingoCardGenerator.com!$F$1820:$F$1834,0))</f>
        <v>Word 40</v>
      </c>
      <c r="SV2" s="163" t="str">
        <f ca="1">INDEX(BingoCardGenerator.com!$G$1820:$G$1834,MATCH(LARGE(BingoCardGenerator.com!$H$1820:$H$1834,ROW()-1),BingoCardGenerator.com!$H$1820:$H$1834,0))</f>
        <v>Word 56</v>
      </c>
      <c r="SW2" s="163" t="str">
        <f ca="1">INDEX(BingoCardGenerator.com!$I$1820:$I$1834,MATCH(LARGE(BingoCardGenerator.com!$J$1820:$J$1834,ROW()-1),BingoCardGenerator.com!$J$1820:$J$1834,0))</f>
        <v>Word 75</v>
      </c>
      <c r="SX2" s="163" t="str">
        <f ca="1">INDEX(BingoCardGenerator.com!$A$1840:$A$1854,MATCH(LARGE(BingoCardGenerator.com!$B$1840:$B$1854,ROW()-1),BingoCardGenerator.com!$B$1840:$B$1854,0))</f>
        <v>Word 8</v>
      </c>
      <c r="SY2" s="163" t="str">
        <f ca="1">INDEX(BingoCardGenerator.com!$C$1840:$C$1854,MATCH(LARGE(BingoCardGenerator.com!$D$1840:$D$1854,ROW()-1),BingoCardGenerator.com!$D$1840:$D$1854,0))</f>
        <v>Word 23</v>
      </c>
      <c r="SZ2" s="163" t="str">
        <f ca="1">INDEX(BingoCardGenerator.com!$E$1840:$E$1854,MATCH(LARGE(BingoCardGenerator.com!$F$1840:$F$1854,ROW()-1),BingoCardGenerator.com!$F$1840:$F$1854,0))</f>
        <v>Word 34</v>
      </c>
      <c r="TA2" s="163" t="str">
        <f ca="1">INDEX(BingoCardGenerator.com!$G$1840:$G$1854,MATCH(LARGE(BingoCardGenerator.com!$H$1840:$H$1854,ROW()-1),BingoCardGenerator.com!$H$1840:$H$1854,0))</f>
        <v>Word 57</v>
      </c>
      <c r="TB2" s="163" t="str">
        <f ca="1">INDEX(BingoCardGenerator.com!$I$1840:$I$1854,MATCH(LARGE(BingoCardGenerator.com!$J$1840:$J$1854,ROW()-1),BingoCardGenerator.com!$J$1840:$J$1854,0))</f>
        <v>Word 65</v>
      </c>
      <c r="TC2" s="163"/>
      <c r="TD2" s="163" t="str">
        <f ca="1">INDEX(BingoCardGenerator.com!$A$1860:$A$1874,MATCH(LARGE(BingoCardGenerator.com!$B$1860:$B$1874,ROW()-1),BingoCardGenerator.com!$B$1860:$B$1874,0))</f>
        <v>Word 11</v>
      </c>
      <c r="TE2" s="163" t="str">
        <f ca="1">INDEX(BingoCardGenerator.com!$C$1860:$C$1874,MATCH(LARGE(BingoCardGenerator.com!$D$1860:$D$1874,ROW()-1),BingoCardGenerator.com!$D$1860:$D$1874,0))</f>
        <v>Word 30</v>
      </c>
      <c r="TF2" s="163" t="str">
        <f ca="1">INDEX(BingoCardGenerator.com!$E$1860:$E$1874,MATCH(LARGE(BingoCardGenerator.com!$F$1860:$F$1874,ROW()-1),BingoCardGenerator.com!$F$1860:$F$1874,0))</f>
        <v>Word 42</v>
      </c>
      <c r="TG2" s="163" t="str">
        <f ca="1">INDEX(BingoCardGenerator.com!$G$1860:$G$1874,MATCH(LARGE(BingoCardGenerator.com!$H$1860:$H$1874,ROW()-1),BingoCardGenerator.com!$H$1860:$H$1874,0))</f>
        <v>Word 51</v>
      </c>
      <c r="TH2" s="163" t="str">
        <f ca="1">INDEX(BingoCardGenerator.com!$I$1860:$I$1874,MATCH(LARGE(BingoCardGenerator.com!$J$1860:$J$1874,ROW()-1),BingoCardGenerator.com!$J$1860:$J$1874,0))</f>
        <v>Word 61</v>
      </c>
      <c r="TI2" s="163" t="str">
        <f ca="1">INDEX(BingoCardGenerator.com!$A$1880:$A$1894,MATCH(LARGE(BingoCardGenerator.com!$B$1880:$B$1894,ROW()-1),BingoCardGenerator.com!$B$1880:$B$1894,0))</f>
        <v>Word 11</v>
      </c>
      <c r="TJ2" s="163" t="str">
        <f ca="1">INDEX(BingoCardGenerator.com!$C$1880:$C$1894,MATCH(LARGE(BingoCardGenerator.com!$D$1880:$D$1894,ROW()-1),BingoCardGenerator.com!$D$1880:$D$1894,0))</f>
        <v>Word 28</v>
      </c>
      <c r="TK2" s="163" t="str">
        <f ca="1">INDEX(BingoCardGenerator.com!$E$1880:$E$1894,MATCH(LARGE(BingoCardGenerator.com!$F$1880:$F$1894,ROW()-1),BingoCardGenerator.com!$F$1880:$F$1894,0))</f>
        <v>Word 32</v>
      </c>
      <c r="TL2" s="163" t="str">
        <f ca="1">INDEX(BingoCardGenerator.com!$G$1880:$G$1894,MATCH(LARGE(BingoCardGenerator.com!$H$1880:$H$1894,ROW()-1),BingoCardGenerator.com!$H$1880:$H$1894,0))</f>
        <v>Word 54</v>
      </c>
      <c r="TM2" s="163" t="str">
        <f ca="1">INDEX(BingoCardGenerator.com!$I$1880:$I$1894,MATCH(LARGE(BingoCardGenerator.com!$J$1880:$J$1894,ROW()-1),BingoCardGenerator.com!$J$1880:$J$1894,0))</f>
        <v>Word 68</v>
      </c>
      <c r="TN2" s="163"/>
      <c r="TO2" s="163" t="str">
        <f ca="1">INDEX(BingoCardGenerator.com!$A$1900:$A$1914,MATCH(LARGE(BingoCardGenerator.com!$B$1900:$B$1914,ROW()-1),BingoCardGenerator.com!$B$1900:$B$1914,0))</f>
        <v>Word 12</v>
      </c>
      <c r="TP2" s="163" t="str">
        <f ca="1">INDEX(BingoCardGenerator.com!$C$1900:$C$1914,MATCH(LARGE(BingoCardGenerator.com!$D$1900:$D$1914,ROW()-1),BingoCardGenerator.com!$D$1900:$D$1914,0))</f>
        <v>Word 19</v>
      </c>
      <c r="TQ2" s="163" t="str">
        <f ca="1">INDEX(BingoCardGenerator.com!$E$1900:$E$1914,MATCH(LARGE(BingoCardGenerator.com!$F$1900:$F$1914,ROW()-1),BingoCardGenerator.com!$F$1900:$F$1914,0))</f>
        <v>Word 33</v>
      </c>
      <c r="TR2" s="163" t="str">
        <f ca="1">INDEX(BingoCardGenerator.com!$G$1900:$G$1914,MATCH(LARGE(BingoCardGenerator.com!$H$1900:$H$1914,ROW()-1),BingoCardGenerator.com!$H$1900:$H$1914,0))</f>
        <v>Word 59</v>
      </c>
      <c r="TS2" s="163" t="str">
        <f ca="1">INDEX(BingoCardGenerator.com!$I$1900:$I$1914,MATCH(LARGE(BingoCardGenerator.com!$J$1900:$J$1914,ROW()-1),BingoCardGenerator.com!$J$1900:$J$1914,0))</f>
        <v>Word 66</v>
      </c>
      <c r="TT2" s="163" t="str">
        <f ca="1">INDEX(BingoCardGenerator.com!$A$1920:$A$1934,MATCH(LARGE(BingoCardGenerator.com!$B$1920:$B$1934,ROW()-1),BingoCardGenerator.com!$B$1920:$B$1934,0))</f>
        <v>Word 9</v>
      </c>
      <c r="TU2" s="163" t="str">
        <f ca="1">INDEX(BingoCardGenerator.com!$C$1920:$C$1934,MATCH(LARGE(BingoCardGenerator.com!$D$1920:$D$1934,ROW()-1),BingoCardGenerator.com!$D$1920:$D$1934,0))</f>
        <v>Word 25</v>
      </c>
      <c r="TV2" s="163" t="str">
        <f ca="1">INDEX(BingoCardGenerator.com!$E$1920:$E$1934,MATCH(LARGE(BingoCardGenerator.com!$F$1920:$F$1934,ROW()-1),BingoCardGenerator.com!$F$1920:$F$1934,0))</f>
        <v>Word 45</v>
      </c>
      <c r="TW2" s="163" t="str">
        <f ca="1">INDEX(BingoCardGenerator.com!$G$1920:$G$1934,MATCH(LARGE(BingoCardGenerator.com!$H$1920:$H$1934,ROW()-1),BingoCardGenerator.com!$H$1920:$H$1934,0))</f>
        <v>Word 53</v>
      </c>
      <c r="TX2" s="163" t="str">
        <f ca="1">INDEX(BingoCardGenerator.com!$I$1920:$I$1934,MATCH(LARGE(BingoCardGenerator.com!$J$1920:$J$1934,ROW()-1),BingoCardGenerator.com!$J$1920:$J$1934,0))</f>
        <v>Word 67</v>
      </c>
      <c r="TY2" s="163"/>
      <c r="TZ2" s="163" t="str">
        <f ca="1">INDEX(BingoCardGenerator.com!$A$1940:$A$1954,MATCH(LARGE(BingoCardGenerator.com!$B$1940:$B$1954,ROW()-1),BingoCardGenerator.com!$B$1940:$B$1954,0))</f>
        <v>Word 5</v>
      </c>
      <c r="UA2" s="163" t="str">
        <f ca="1">INDEX(BingoCardGenerator.com!$C$1940:$C$1954,MATCH(LARGE(BingoCardGenerator.com!$D$1940:$D$1954,ROW()-1),BingoCardGenerator.com!$D$1940:$D$1954,0))</f>
        <v>Word 26</v>
      </c>
      <c r="UB2" s="163" t="str">
        <f ca="1">INDEX(BingoCardGenerator.com!$E$1940:$E$1954,MATCH(LARGE(BingoCardGenerator.com!$F$1940:$F$1954,ROW()-1),BingoCardGenerator.com!$F$1940:$F$1954,0))</f>
        <v>Word 34</v>
      </c>
      <c r="UC2" s="163" t="str">
        <f ca="1">INDEX(BingoCardGenerator.com!$G$1940:$G$1954,MATCH(LARGE(BingoCardGenerator.com!$H$1940:$H$1954,ROW()-1),BingoCardGenerator.com!$H$1940:$H$1954,0))</f>
        <v>Word 46</v>
      </c>
      <c r="UD2" s="163" t="str">
        <f ca="1">INDEX(BingoCardGenerator.com!$I$1940:$I$1954,MATCH(LARGE(BingoCardGenerator.com!$J$1940:$J$1954,ROW()-1),BingoCardGenerator.com!$J$1940:$J$1954,0))</f>
        <v>Word 74</v>
      </c>
      <c r="UE2" s="163" t="str">
        <f ca="1">INDEX(BingoCardGenerator.com!$A$1960:$A$1974,MATCH(LARGE(BingoCardGenerator.com!$B$1960:$B$1974,ROW()-1),BingoCardGenerator.com!$B$1960:$B$1974,0))</f>
        <v>Word 13</v>
      </c>
      <c r="UF2" s="163" t="str">
        <f ca="1">INDEX(BingoCardGenerator.com!$C$1960:$C$1974,MATCH(LARGE(BingoCardGenerator.com!$D$1960:$D$1974,ROW()-1),BingoCardGenerator.com!$D$1960:$D$1974,0))</f>
        <v>Word 28</v>
      </c>
      <c r="UG2" s="163" t="str">
        <f ca="1">INDEX(BingoCardGenerator.com!$E$1960:$E$1974,MATCH(LARGE(BingoCardGenerator.com!$F$1960:$F$1974,ROW()-1),BingoCardGenerator.com!$F$1960:$F$1974,0))</f>
        <v>Word 36</v>
      </c>
      <c r="UH2" s="163" t="str">
        <f ca="1">INDEX(BingoCardGenerator.com!$G$1960:$G$1974,MATCH(LARGE(BingoCardGenerator.com!$H$1960:$H$1974,ROW()-1),BingoCardGenerator.com!$H$1960:$H$1974,0))</f>
        <v>Word 57</v>
      </c>
      <c r="UI2" s="163" t="str">
        <f ca="1">INDEX(BingoCardGenerator.com!$I$1960:$I$1974,MATCH(LARGE(BingoCardGenerator.com!$J$1960:$J$1974,ROW()-1),BingoCardGenerator.com!$J$1960:$J$1974,0))</f>
        <v>Word 63</v>
      </c>
      <c r="UJ2" s="163"/>
      <c r="UK2" s="163" t="str">
        <f ca="1">INDEX(BingoCardGenerator.com!$A$1980:$A$1994,MATCH(LARGE(BingoCardGenerator.com!$B$1980:$B$1994,ROW()-1),BingoCardGenerator.com!$B$1980:$B$1994,0))</f>
        <v>Word 8</v>
      </c>
      <c r="UL2" s="163" t="str">
        <f ca="1">INDEX(BingoCardGenerator.com!$C$1980:$C$1994,MATCH(LARGE(BingoCardGenerator.com!$D$1980:$D$1994,ROW()-1),BingoCardGenerator.com!$D$1980:$D$1994,0))</f>
        <v>Word 27</v>
      </c>
      <c r="UM2" s="161" t="str">
        <f ca="1">INDEX(BingoCardGenerator.com!$E$1980:$E$1994,MATCH(LARGE(BingoCardGenerator.com!$F$1980:$F$1994,ROW()-1),BingoCardGenerator.com!$F$1980:$F$1994,0))</f>
        <v>Word 44</v>
      </c>
      <c r="UN2" s="161" t="str">
        <f ca="1">INDEX(BingoCardGenerator.com!$G$1980:$G$1994,MATCH(LARGE(BingoCardGenerator.com!$H$1980:$H$1994,ROW()-1),BingoCardGenerator.com!$H$1980:$H$1994,0))</f>
        <v>Word 53</v>
      </c>
      <c r="UO2" s="161" t="str">
        <f ca="1">INDEX(BingoCardGenerator.com!$I$1980:$I$1994,MATCH(LARGE(BingoCardGenerator.com!$J$1980:$J$1994,ROW()-1),BingoCardGenerator.com!$J$1980:$J$1994,0))</f>
        <v>Word 72</v>
      </c>
    </row>
    <row r="3" spans="1:561" s="161" customFormat="1" x14ac:dyDescent="0.3">
      <c r="A3" s="161" t="str">
        <f>Instructions!$I$24</f>
        <v>Word 3</v>
      </c>
      <c r="B3" s="161">
        <f t="shared" ca="1" si="0"/>
        <v>8.7997060902213931E-2</v>
      </c>
      <c r="C3" s="161" t="str">
        <f>Instructions!$I$39</f>
        <v>Word 18</v>
      </c>
      <c r="D3" s="161">
        <f t="shared" ca="1" si="1"/>
        <v>0.35552984364556062</v>
      </c>
      <c r="E3" s="161" t="str">
        <f>Instructions!$I$54</f>
        <v>Word 33</v>
      </c>
      <c r="F3" s="161">
        <f t="shared" ca="1" si="2"/>
        <v>0.52479160347391085</v>
      </c>
      <c r="G3" s="161" t="str">
        <f>Instructions!$I$69</f>
        <v>Word 48</v>
      </c>
      <c r="H3" s="161">
        <f t="shared" ca="1" si="3"/>
        <v>0.16162559733269644</v>
      </c>
      <c r="I3" s="161" t="str">
        <f>Instructions!$I$84</f>
        <v>Word 63</v>
      </c>
      <c r="J3" s="161">
        <f t="shared" ca="1" si="3"/>
        <v>0.40329566060143018</v>
      </c>
      <c r="L3" s="161" t="str">
        <f ca="1">INDEX(BingoCardGenerator.com!$A$1:$A$15,MATCH(LARGE(BingoCardGenerator.com!$B$1:$B$15,ROW()-1),BingoCardGenerator.com!$B$1:$B$15,0))</f>
        <v>Word 1</v>
      </c>
      <c r="M3" s="161" t="str">
        <f ca="1">INDEX(BingoCardGenerator.com!$C$1:$C$15,MATCH(LARGE(BingoCardGenerator.com!$D$1:$D$15,ROW()-1),BingoCardGenerator.com!$D$1:$D$15,0))</f>
        <v>Word 26</v>
      </c>
      <c r="N3" s="161" t="str">
        <f ca="1">INDEX(BingoCardGenerator.com!$E$1:$E$15,MATCH(LARGE(BingoCardGenerator.com!$F$1:$F$15,ROW()-1),BingoCardGenerator.com!$F$1:$F$15,0))</f>
        <v>Word 45</v>
      </c>
      <c r="O3" s="161" t="str">
        <f ca="1">INDEX(BingoCardGenerator.com!$G$1:$G$15,MATCH(LARGE(BingoCardGenerator.com!$H$1:$H$15,ROW()-1),BingoCardGenerator.com!$H$1:$H$15,0))</f>
        <v>Word 60</v>
      </c>
      <c r="P3" s="161" t="str">
        <f ca="1">INDEX(BingoCardGenerator.com!$I$1:$I$15,MATCH(LARGE(BingoCardGenerator.com!$J$1:$J$15,ROW()-1),BingoCardGenerator.com!$J$1:$J$15,0))</f>
        <v>Word 75</v>
      </c>
      <c r="R3" s="161" t="str">
        <f ca="1">INDEX(BingoCardGenerator.com!$A$20:$A$34,MATCH(LARGE(BingoCardGenerator.com!$B$20:$B$34,ROW()-1),BingoCardGenerator.com!$B$20:$B$34,0))</f>
        <v>Word 2</v>
      </c>
      <c r="S3" s="161" t="str">
        <f ca="1">INDEX(BingoCardGenerator.com!$C$20:$C$34,MATCH(LARGE(BingoCardGenerator.com!$D$20:$D$34,ROW()-1),BingoCardGenerator.com!$D$20:$D$34,0))</f>
        <v>Word 25</v>
      </c>
      <c r="T3" s="161" t="str">
        <f ca="1">INDEX(BingoCardGenerator.com!$E$20:$E$34,MATCH(LARGE(BingoCardGenerator.com!$F$20:$F$34,ROW()-1),BingoCardGenerator.com!$F$20:$F$34,0))</f>
        <v>Word 34</v>
      </c>
      <c r="U3" s="161" t="str">
        <f ca="1">INDEX(BingoCardGenerator.com!$G$20:$G$34,MATCH(LARGE(BingoCardGenerator.com!$H$20:$H$34,ROW()-1),BingoCardGenerator.com!$H$20:$H$34,0))</f>
        <v>Word 57</v>
      </c>
      <c r="V3" s="161" t="str">
        <f ca="1">INDEX(BingoCardGenerator.com!$I$20:$I$34,MATCH(LARGE(BingoCardGenerator.com!$J$20:$J$34,ROW()-1),BingoCardGenerator.com!$J$20:$J$34,0))</f>
        <v>Word 62</v>
      </c>
      <c r="W3" s="161" t="str">
        <f ca="1">INDEX(BingoCardGenerator.com!$A$40:$A$54,MATCH(LARGE(BingoCardGenerator.com!$B$40:$B$54,ROW()-1),BingoCardGenerator.com!$B$40:$B$54,0))</f>
        <v>Word 14</v>
      </c>
      <c r="X3" s="161" t="str">
        <f ca="1">INDEX(BingoCardGenerator.com!$C$40:$C$54,MATCH(LARGE(BingoCardGenerator.com!$D$40:$D$54,ROW()-1),BingoCardGenerator.com!$D$40:$D$54,0))</f>
        <v>Word 26</v>
      </c>
      <c r="Y3" s="161" t="str">
        <f ca="1">INDEX(BingoCardGenerator.com!$E$40:$E$54,MATCH(LARGE(BingoCardGenerator.com!$F$40:$F$54,ROW()-1),BingoCardGenerator.com!$F$40:$F$54,0))</f>
        <v>Word 42</v>
      </c>
      <c r="Z3" s="161" t="str">
        <f ca="1">INDEX(BingoCardGenerator.com!$G$40:$G$54,MATCH(LARGE(BingoCardGenerator.com!$H$40:$H$54,ROW()-1),BingoCardGenerator.com!$H$40:$H$54,0))</f>
        <v>Word 52</v>
      </c>
      <c r="AA3" s="161" t="str">
        <f ca="1">INDEX(BingoCardGenerator.com!$I$40:$I$54,MATCH(LARGE(BingoCardGenerator.com!$J$40:$J$54,ROW()-1),BingoCardGenerator.com!$J$40:$J$54,0))</f>
        <v>Word 70</v>
      </c>
      <c r="AC3" s="161" t="str">
        <f ca="1">INDEX(BingoCardGenerator.com!$A$60:$A$74,MATCH(LARGE(BingoCardGenerator.com!$B$60:$B$74,ROW()-1),BingoCardGenerator.com!$B$60:$B$74,0))</f>
        <v>Word 9</v>
      </c>
      <c r="AD3" s="161" t="str">
        <f ca="1">INDEX(BingoCardGenerator.com!$C$60:$C$74,MATCH(LARGE(BingoCardGenerator.com!$D$60:$D$74,ROW()-1),BingoCardGenerator.com!$D$60:$D$74,0))</f>
        <v>Word 23</v>
      </c>
      <c r="AE3" s="161" t="str">
        <f ca="1">INDEX(BingoCardGenerator.com!$E$60:$E$74,MATCH(LARGE(BingoCardGenerator.com!$F$60:$F$74,ROW()-1),BingoCardGenerator.com!$F$60:$F$74,0))</f>
        <v>Word 42</v>
      </c>
      <c r="AF3" s="161" t="str">
        <f ca="1">INDEX(BingoCardGenerator.com!$G$60:$G$74,MATCH(LARGE(BingoCardGenerator.com!$H$60:$H$74,ROW()-1),BingoCardGenerator.com!$H$60:$H$74,0))</f>
        <v>Word 57</v>
      </c>
      <c r="AG3" s="161" t="str">
        <f ca="1">INDEX(BingoCardGenerator.com!$I$60:$I$74,MATCH(LARGE(BingoCardGenerator.com!$J$60:$J$74,ROW()-1),BingoCardGenerator.com!$J$60:$J$74,0))</f>
        <v>Word 72</v>
      </c>
      <c r="AH3" s="161" t="str">
        <f ca="1">INDEX(BingoCardGenerator.com!$A$80:$A$94,MATCH(LARGE(BingoCardGenerator.com!$B$80:$B$94,ROW()-1),BingoCardGenerator.com!$B$80:$B$94,0))</f>
        <v>Word 3</v>
      </c>
      <c r="AI3" s="161" t="str">
        <f ca="1">INDEX(BingoCardGenerator.com!$C$80:$C$94,MATCH(LARGE(BingoCardGenerator.com!$D$80:$D$94,ROW()-1),BingoCardGenerator.com!$D$80:$D$94,0))</f>
        <v>Word 20</v>
      </c>
      <c r="AJ3" s="161" t="str">
        <f ca="1">INDEX(BingoCardGenerator.com!$E$80:$E$94,MATCH(LARGE(BingoCardGenerator.com!$F$80:$F$94,ROW()-1),BingoCardGenerator.com!$F$80:$F$94,0))</f>
        <v>Word 39</v>
      </c>
      <c r="AK3" s="161" t="str">
        <f ca="1">INDEX(BingoCardGenerator.com!$G$80:$G$94,MATCH(LARGE(BingoCardGenerator.com!$H$80:$H$94,ROW()-1),BingoCardGenerator.com!$H$80:$H$94,0))</f>
        <v>Word 56</v>
      </c>
      <c r="AL3" s="161" t="str">
        <f ca="1">INDEX(BingoCardGenerator.com!$I$80:$I$94,MATCH(LARGE(BingoCardGenerator.com!$J$80:$J$94,ROW()-1),BingoCardGenerator.com!$J$80:$J$94,0))</f>
        <v>Word 65</v>
      </c>
      <c r="AN3" s="161" t="str">
        <f ca="1">INDEX(BingoCardGenerator.com!$A$100:$A$114,MATCH(LARGE(BingoCardGenerator.com!$B$100:$B$114,ROW()-1),BingoCardGenerator.com!$B$100:$B$114,0))</f>
        <v>Word 8</v>
      </c>
      <c r="AO3" s="161" t="str">
        <f ca="1">INDEX(BingoCardGenerator.com!$C$100:$C$114,MATCH(LARGE(BingoCardGenerator.com!$D$100:$D$114,ROW()-1),BingoCardGenerator.com!$D$100:$D$114,0))</f>
        <v>Word 23</v>
      </c>
      <c r="AP3" s="161" t="str">
        <f ca="1">INDEX(BingoCardGenerator.com!$E$100:$E$114,MATCH(LARGE(BingoCardGenerator.com!$F$100:$F$114,ROW()-1),BingoCardGenerator.com!$F$100:$F$114,0))</f>
        <v>Word 37</v>
      </c>
      <c r="AQ3" s="161" t="str">
        <f ca="1">INDEX(BingoCardGenerator.com!$G$100:$G$114,MATCH(LARGE(BingoCardGenerator.com!$H$100:$H$114,ROW()-1),BingoCardGenerator.com!$H$100:$H$114,0))</f>
        <v>Word 52</v>
      </c>
      <c r="AR3" s="161" t="str">
        <f ca="1">INDEX(BingoCardGenerator.com!$I$100:$I$114,MATCH(LARGE(BingoCardGenerator.com!$J$100:$J$114,ROW()-1),BingoCardGenerator.com!$J$100:$J$114,0))</f>
        <v>Word 71</v>
      </c>
      <c r="AS3" s="161" t="str">
        <f ca="1">INDEX(BingoCardGenerator.com!$A$120:$A$134,MATCH(LARGE(BingoCardGenerator.com!$B$120:$B$134,ROW()-1),BingoCardGenerator.com!$B$120:$B$134,0))</f>
        <v>Word 15</v>
      </c>
      <c r="AT3" s="161" t="str">
        <f ca="1">INDEX(BingoCardGenerator.com!$C$120:$C$134,MATCH(LARGE(BingoCardGenerator.com!$D$120:$D$134,ROW()-1),BingoCardGenerator.com!$D$120:$D$134,0))</f>
        <v>Word 20</v>
      </c>
      <c r="AU3" s="161" t="str">
        <f ca="1">INDEX(BingoCardGenerator.com!$E$120:$E$134,MATCH(LARGE(BingoCardGenerator.com!$F$120:$F$134,ROW()-1),BingoCardGenerator.com!$F$120:$F$134,0))</f>
        <v>Word 31</v>
      </c>
      <c r="AV3" s="161" t="str">
        <f ca="1">INDEX(BingoCardGenerator.com!$G$120:$G$134,MATCH(LARGE(BingoCardGenerator.com!$H$120:$H$134,ROW()-1),BingoCardGenerator.com!$H$120:$H$134,0))</f>
        <v>Word 46</v>
      </c>
      <c r="AW3" s="161" t="str">
        <f ca="1">INDEX(BingoCardGenerator.com!$I$120:$I$134,MATCH(LARGE(BingoCardGenerator.com!$J$120:$J$134,ROW()-1),BingoCardGenerator.com!$J$120:$J$134,0))</f>
        <v>Word 72</v>
      </c>
      <c r="AY3" s="161" t="str">
        <f ca="1">INDEX(BingoCardGenerator.com!$A$140:$A$154,MATCH(LARGE(BingoCardGenerator.com!$B$140:$B$154,ROW()-1),BingoCardGenerator.com!$B$140:$B$154,0))</f>
        <v>Word 1</v>
      </c>
      <c r="AZ3" s="161" t="str">
        <f ca="1">INDEX(BingoCardGenerator.com!$C$140:$C$154,MATCH(LARGE(BingoCardGenerator.com!$D$140:$D$154,ROW()-1),BingoCardGenerator.com!$D$140:$D$154,0))</f>
        <v>Word 20</v>
      </c>
      <c r="BA3" s="161" t="str">
        <f ca="1">INDEX(BingoCardGenerator.com!$E$140:$E$154,MATCH(LARGE(BingoCardGenerator.com!$F$140:$F$154,ROW()-1),BingoCardGenerator.com!$F$140:$F$154,0))</f>
        <v>Word 33</v>
      </c>
      <c r="BB3" s="161" t="str">
        <f ca="1">INDEX(BingoCardGenerator.com!$G$140:$G$154,MATCH(LARGE(BingoCardGenerator.com!$H$140:$H$154,ROW()-1),BingoCardGenerator.com!$H$140:$H$154,0))</f>
        <v>Word 60</v>
      </c>
      <c r="BC3" s="161" t="str">
        <f ca="1">INDEX(BingoCardGenerator.com!$I$140:$I$154,MATCH(LARGE(BingoCardGenerator.com!$J$140:$J$154,ROW()-1),BingoCardGenerator.com!$J$140:$J$154,0))</f>
        <v>Word 71</v>
      </c>
      <c r="BD3" s="161" t="str">
        <f ca="1">INDEX(BingoCardGenerator.com!$A$160:$A$174,MATCH(LARGE(BingoCardGenerator.com!$B$160:$B$174,ROW()-1),BingoCardGenerator.com!$B$160:$B$174,0))</f>
        <v>Word 14</v>
      </c>
      <c r="BE3" s="161" t="str">
        <f ca="1">INDEX(BingoCardGenerator.com!$C$160:$C$174,MATCH(LARGE(BingoCardGenerator.com!$D$160:$D$174,ROW()-1),BingoCardGenerator.com!$D$160:$D$174,0))</f>
        <v>Word 24</v>
      </c>
      <c r="BF3" s="161" t="str">
        <f ca="1">INDEX(BingoCardGenerator.com!$E$160:$E$174,MATCH(LARGE(BingoCardGenerator.com!$F$160:$F$174,ROW()-1),BingoCardGenerator.com!$F$160:$F$174,0))</f>
        <v>Word 45</v>
      </c>
      <c r="BG3" s="161" t="str">
        <f ca="1">INDEX(BingoCardGenerator.com!$G$160:$G$174,MATCH(LARGE(BingoCardGenerator.com!$H$160:$H$174,ROW()-1),BingoCardGenerator.com!$H$160:$H$174,0))</f>
        <v>Word 58</v>
      </c>
      <c r="BH3" s="161" t="str">
        <f ca="1">INDEX(BingoCardGenerator.com!$I$160:$I$174,MATCH(LARGE(BingoCardGenerator.com!$J$160:$J$174,ROW()-1),BingoCardGenerator.com!$J$160:$J$174,0))</f>
        <v>Word 67</v>
      </c>
      <c r="BJ3" s="161" t="str">
        <f ca="1">INDEX(BingoCardGenerator.com!$A$180:$A$194,MATCH(LARGE(BingoCardGenerator.com!$B$180:$B$194,ROW()-1),BingoCardGenerator.com!$B$180:$B$194,0))</f>
        <v>Word 15</v>
      </c>
      <c r="BK3" s="161" t="str">
        <f ca="1">INDEX(BingoCardGenerator.com!$C$180:$C$194,MATCH(LARGE(BingoCardGenerator.com!$D$180:$D$194,ROW()-1),BingoCardGenerator.com!$D$180:$D$194,0))</f>
        <v>Word 16</v>
      </c>
      <c r="BL3" s="161" t="str">
        <f ca="1">INDEX(BingoCardGenerator.com!$E$180:$E$194,MATCH(LARGE(BingoCardGenerator.com!$F$180:$F$194,ROW()-1),BingoCardGenerator.com!$F$180:$F$194,0))</f>
        <v>Word 40</v>
      </c>
      <c r="BM3" s="161" t="str">
        <f ca="1">INDEX(BingoCardGenerator.com!$G$180:$G$194,MATCH(LARGE(BingoCardGenerator.com!$H$180:$H$194,ROW()-1),BingoCardGenerator.com!$H$180:$H$194,0))</f>
        <v>Word 51</v>
      </c>
      <c r="BN3" s="161" t="str">
        <f ca="1">INDEX(BingoCardGenerator.com!$I$180:$I$194,MATCH(LARGE(BingoCardGenerator.com!$J$180:$J$194,ROW()-1),BingoCardGenerator.com!$J$180:$J$194,0))</f>
        <v>Word 69</v>
      </c>
      <c r="BO3" s="161" t="str">
        <f ca="1">INDEX(BingoCardGenerator.com!$A$200:$A$214,MATCH(LARGE(BingoCardGenerator.com!$B$200:$B$214,ROW()-1),BingoCardGenerator.com!$B$200:$B$214,0))</f>
        <v>Word 14</v>
      </c>
      <c r="BP3" s="161" t="str">
        <f ca="1">INDEX(BingoCardGenerator.com!$C$200:$C$214,MATCH(LARGE(BingoCardGenerator.com!$D$200:$D$214,ROW()-1),BingoCardGenerator.com!$D$200:$D$214,0))</f>
        <v>Word 22</v>
      </c>
      <c r="BQ3" s="161" t="str">
        <f ca="1">INDEX(BingoCardGenerator.com!$E$200:$E$214,MATCH(LARGE(BingoCardGenerator.com!$F$200:$F$214,ROW()-1),BingoCardGenerator.com!$F$200:$F$214,0))</f>
        <v>Word 41</v>
      </c>
      <c r="BR3" s="161" t="str">
        <f ca="1">INDEX(BingoCardGenerator.com!$G$200:$G$214,MATCH(LARGE(BingoCardGenerator.com!$H$200:$H$214,ROW()-1),BingoCardGenerator.com!$H$200:$H$214,0))</f>
        <v>Word 51</v>
      </c>
      <c r="BS3" s="161" t="str">
        <f ca="1">INDEX(BingoCardGenerator.com!$I$200:$I$214,MATCH(LARGE(BingoCardGenerator.com!$J$200:$J$214,ROW()-1),BingoCardGenerator.com!$J$200:$J$214,0))</f>
        <v>Word 61</v>
      </c>
      <c r="BU3" s="161" t="str">
        <f ca="1">INDEX(BingoCardGenerator.com!$A$220:$A$234,MATCH(LARGE(BingoCardGenerator.com!$B$220:$B$234,ROW()-1),BingoCardGenerator.com!$B$220:$B$234,0))</f>
        <v>Word 8</v>
      </c>
      <c r="BV3" s="161" t="str">
        <f ca="1">INDEX(BingoCardGenerator.com!$C$220:$C$234,MATCH(LARGE(BingoCardGenerator.com!$D$220:$D$234,ROW()-1),BingoCardGenerator.com!$D$220:$D$234,0))</f>
        <v>Word 25</v>
      </c>
      <c r="BW3" s="161" t="str">
        <f ca="1">INDEX(BingoCardGenerator.com!$E$220:$E$234,MATCH(LARGE(BingoCardGenerator.com!$F$220:$F$234,ROW()-1),BingoCardGenerator.com!$F$220:$F$234,0))</f>
        <v>Word 42</v>
      </c>
      <c r="BX3" s="161" t="str">
        <f ca="1">INDEX(BingoCardGenerator.com!$G$220:$G$234,MATCH(LARGE(BingoCardGenerator.com!$H$220:$H$234,ROW()-1),BingoCardGenerator.com!$H$220:$H$234,0))</f>
        <v>Word 54</v>
      </c>
      <c r="BY3" s="161" t="str">
        <f ca="1">INDEX(BingoCardGenerator.com!$I$220:$I$234,MATCH(LARGE(BingoCardGenerator.com!$J$220:$J$234,ROW()-1),BingoCardGenerator.com!$J$220:$J$234,0))</f>
        <v>Word 65</v>
      </c>
      <c r="BZ3" s="161" t="str">
        <f ca="1">INDEX(BingoCardGenerator.com!$A$240:$A$254,MATCH(LARGE(BingoCardGenerator.com!$B$240:$B$254,ROW()-1),BingoCardGenerator.com!$B$240:$B$254,0))</f>
        <v>Word 10</v>
      </c>
      <c r="CA3" s="161" t="str">
        <f ca="1">INDEX(BingoCardGenerator.com!$C$240:$C$254,MATCH(LARGE(BingoCardGenerator.com!$D$240:$D$254,ROW()-1),BingoCardGenerator.com!$D$240:$D$254,0))</f>
        <v>Word 25</v>
      </c>
      <c r="CB3" s="161" t="str">
        <f ca="1">INDEX(BingoCardGenerator.com!$E$240:$E$254,MATCH(LARGE(BingoCardGenerator.com!$F$240:$F$254,ROW()-1),BingoCardGenerator.com!$F$240:$F$254,0))</f>
        <v>Word 44</v>
      </c>
      <c r="CC3" s="161" t="str">
        <f ca="1">INDEX(BingoCardGenerator.com!$G$240:$G$254,MATCH(LARGE(BingoCardGenerator.com!$H$240:$H$254,ROW()-1),BingoCardGenerator.com!$H$240:$H$254,0))</f>
        <v>Word 54</v>
      </c>
      <c r="CD3" s="161" t="str">
        <f ca="1">INDEX(BingoCardGenerator.com!$I$240:$I$254,MATCH(LARGE(BingoCardGenerator.com!$J$240:$J$254,ROW()-1),BingoCardGenerator.com!$J$240:$J$254,0))</f>
        <v>Word 67</v>
      </c>
      <c r="CF3" s="161" t="str">
        <f ca="1">INDEX(BingoCardGenerator.com!$A$260:$A$274,MATCH(LARGE(BingoCardGenerator.com!$B$260:$B$274,ROW()-1),BingoCardGenerator.com!$B$260:$B$274,0))</f>
        <v>Word 14</v>
      </c>
      <c r="CG3" s="161" t="str">
        <f ca="1">INDEX(BingoCardGenerator.com!$C$260:$C$274,MATCH(LARGE(BingoCardGenerator.com!$D$260:$D$274,ROW()-1),BingoCardGenerator.com!$D$260:$D$274,0))</f>
        <v>Word 26</v>
      </c>
      <c r="CH3" s="161" t="str">
        <f ca="1">INDEX(BingoCardGenerator.com!$E$260:$E$274,MATCH(LARGE(BingoCardGenerator.com!$F$260:$F$274,ROW()-1),BingoCardGenerator.com!$F$260:$F$274,0))</f>
        <v>Word 39</v>
      </c>
      <c r="CI3" s="161" t="str">
        <f ca="1">INDEX(BingoCardGenerator.com!$G$260:$G$274,MATCH(LARGE(BingoCardGenerator.com!$H$260:$H$274,ROW()-1),BingoCardGenerator.com!$H$260:$H$274,0))</f>
        <v>Word 52</v>
      </c>
      <c r="CJ3" s="161" t="str">
        <f ca="1">INDEX(BingoCardGenerator.com!$I$260:$I$274,MATCH(LARGE(BingoCardGenerator.com!$J$260:$J$274,ROW()-1),BingoCardGenerator.com!$J$260:$J$274,0))</f>
        <v>Word 72</v>
      </c>
      <c r="CK3" s="161" t="str">
        <f ca="1">INDEX(BingoCardGenerator.com!$A$280:$A$294,MATCH(LARGE(BingoCardGenerator.com!$B$280:$B$294,ROW()-1),BingoCardGenerator.com!$B$280:$B$294,0))</f>
        <v>Word 2</v>
      </c>
      <c r="CL3" s="161" t="str">
        <f ca="1">INDEX(BingoCardGenerator.com!$C$280:$C$294,MATCH(LARGE(BingoCardGenerator.com!$D$280:$D$294,ROW()-1),BingoCardGenerator.com!$D$280:$D$294,0))</f>
        <v>Word 23</v>
      </c>
      <c r="CM3" s="161" t="str">
        <f ca="1">INDEX(BingoCardGenerator.com!$E$280:$E$294,MATCH(LARGE(BingoCardGenerator.com!$F$280:$F$294,ROW()-1),BingoCardGenerator.com!$F$280:$F$294,0))</f>
        <v>Word 35</v>
      </c>
      <c r="CN3" s="161" t="str">
        <f ca="1">INDEX(BingoCardGenerator.com!$G$280:$G$294,MATCH(LARGE(BingoCardGenerator.com!$H$280:$H$294,ROW()-1),BingoCardGenerator.com!$H$280:$H$294,0))</f>
        <v>Word 48</v>
      </c>
      <c r="CO3" s="161" t="str">
        <f ca="1">INDEX(BingoCardGenerator.com!$I$280:$I$294,MATCH(LARGE(BingoCardGenerator.com!$J$280:$J$294,ROW()-1),BingoCardGenerator.com!$J$280:$J$294,0))</f>
        <v>Word 64</v>
      </c>
      <c r="CQ3" s="161" t="str">
        <f ca="1">INDEX(BingoCardGenerator.com!$A$300:$A$314,MATCH(LARGE(BingoCardGenerator.com!$B$300:$B$314,ROW()-1),BingoCardGenerator.com!$B$300:$B$314,0))</f>
        <v>Word 6</v>
      </c>
      <c r="CR3" s="161" t="str">
        <f ca="1">INDEX(BingoCardGenerator.com!$C$300:$C$314,MATCH(LARGE(BingoCardGenerator.com!$D$300:$D$314,ROW()-1),BingoCardGenerator.com!$D$300:$D$314,0))</f>
        <v>Word 18</v>
      </c>
      <c r="CS3" s="161" t="str">
        <f ca="1">INDEX(BingoCardGenerator.com!$E$300:$E$314,MATCH(LARGE(BingoCardGenerator.com!$F$300:$F$314,ROW()-1),BingoCardGenerator.com!$F$300:$F$314,0))</f>
        <v>Word 33</v>
      </c>
      <c r="CT3" s="161" t="str">
        <f ca="1">INDEX(BingoCardGenerator.com!$G$300:$G$314,MATCH(LARGE(BingoCardGenerator.com!$H$300:$H$314,ROW()-1),BingoCardGenerator.com!$H$300:$H$314,0))</f>
        <v>Word 57</v>
      </c>
      <c r="CU3" s="161" t="str">
        <f ca="1">INDEX(BingoCardGenerator.com!$I$300:$I$314,MATCH(LARGE(BingoCardGenerator.com!$J$300:$J$314,ROW()-1),BingoCardGenerator.com!$J$300:$J$314,0))</f>
        <v>Word 69</v>
      </c>
      <c r="CV3" s="161" t="str">
        <f ca="1">INDEX(BingoCardGenerator.com!$A$320:$A$334,MATCH(LARGE(BingoCardGenerator.com!$B$320:$B$334,ROW()-1),BingoCardGenerator.com!$B$320:$B$334,0))</f>
        <v>Word 2</v>
      </c>
      <c r="CW3" s="161" t="str">
        <f ca="1">INDEX(BingoCardGenerator.com!$C$320:$C$334,MATCH(LARGE(BingoCardGenerator.com!$D$320:$D$334,ROW()-1),BingoCardGenerator.com!$D$320:$D$334,0))</f>
        <v>Word 28</v>
      </c>
      <c r="CX3" s="161" t="str">
        <f ca="1">INDEX(BingoCardGenerator.com!$E$320:$E$334,MATCH(LARGE(BingoCardGenerator.com!$F$320:$F$334,ROW()-1),BingoCardGenerator.com!$F$320:$F$334,0))</f>
        <v>Word 38</v>
      </c>
      <c r="CY3" s="161" t="str">
        <f ca="1">INDEX(BingoCardGenerator.com!$G$320:$G$334,MATCH(LARGE(BingoCardGenerator.com!$H$320:$H$334,ROW()-1),BingoCardGenerator.com!$H$320:$H$334,0))</f>
        <v>Word 51</v>
      </c>
      <c r="CZ3" s="161" t="str">
        <f ca="1">INDEX(BingoCardGenerator.com!$I$320:$I$334,MATCH(LARGE(BingoCardGenerator.com!$J$320:$J$334,ROW()-1),BingoCardGenerator.com!$J$320:$J$334,0))</f>
        <v>Word 66</v>
      </c>
      <c r="DB3" s="161" t="str">
        <f ca="1">INDEX(BingoCardGenerator.com!$A$340:$A$354,MATCH(LARGE(BingoCardGenerator.com!$B$340:$B$354,ROW()-1),BingoCardGenerator.com!$B$340:$B$354,0))</f>
        <v>Word 10</v>
      </c>
      <c r="DC3" s="161" t="str">
        <f ca="1">INDEX(BingoCardGenerator.com!$C$340:$C$354,MATCH(LARGE(BingoCardGenerator.com!$D$340:$D$354,ROW()-1),BingoCardGenerator.com!$D$340:$D$354,0))</f>
        <v>Word 22</v>
      </c>
      <c r="DD3" s="161" t="str">
        <f ca="1">INDEX(BingoCardGenerator.com!$E$340:$E$354,MATCH(LARGE(BingoCardGenerator.com!$F$340:$F$354,ROW()-1),BingoCardGenerator.com!$F$340:$F$354,0))</f>
        <v>Word 43</v>
      </c>
      <c r="DE3" s="161" t="str">
        <f ca="1">INDEX(BingoCardGenerator.com!$G$340:$G$354,MATCH(LARGE(BingoCardGenerator.com!$H$340:$H$354,ROW()-1),BingoCardGenerator.com!$H$340:$H$354,0))</f>
        <v>Word 50</v>
      </c>
      <c r="DF3" s="161" t="str">
        <f ca="1">INDEX(BingoCardGenerator.com!$I$340:$I$354,MATCH(LARGE(BingoCardGenerator.com!$J$340:$J$354,ROW()-1),BingoCardGenerator.com!$J$340:$J$354,0))</f>
        <v>Word 73</v>
      </c>
      <c r="DG3" s="161" t="str">
        <f ca="1">INDEX(BingoCardGenerator.com!$A$360:$A$374,MATCH(LARGE(BingoCardGenerator.com!$B$360:$B$374,ROW()-1),BingoCardGenerator.com!$B$360:$B$374,0))</f>
        <v>Word 11</v>
      </c>
      <c r="DH3" s="161" t="str">
        <f ca="1">INDEX(BingoCardGenerator.com!$C$360:$C$374,MATCH(LARGE(BingoCardGenerator.com!$D$360:$D$374,ROW()-1),BingoCardGenerator.com!$D$360:$D$374,0))</f>
        <v>Word 18</v>
      </c>
      <c r="DI3" s="161" t="str">
        <f ca="1">INDEX(BingoCardGenerator.com!$E$360:$E$374,MATCH(LARGE(BingoCardGenerator.com!$F$360:$F$374,ROW()-1),BingoCardGenerator.com!$F$360:$F$374,0))</f>
        <v>Word 35</v>
      </c>
      <c r="DJ3" s="161" t="str">
        <f ca="1">INDEX(BingoCardGenerator.com!$G$360:$G$374,MATCH(LARGE(BingoCardGenerator.com!$H$360:$H$374,ROW()-1),BingoCardGenerator.com!$H$360:$H$374,0))</f>
        <v>Word 52</v>
      </c>
      <c r="DK3" s="161" t="str">
        <f ca="1">INDEX(BingoCardGenerator.com!$I$360:$I$374,MATCH(LARGE(BingoCardGenerator.com!$J$360:$J$374,ROW()-1),BingoCardGenerator.com!$J$360:$J$374,0))</f>
        <v>Word 68</v>
      </c>
      <c r="DM3" s="161" t="str">
        <f ca="1">INDEX(BingoCardGenerator.com!$A$380:$A$394,MATCH(LARGE(BingoCardGenerator.com!$B$380:$B$394,ROW()-1),BingoCardGenerator.com!$B$380:$B$394,0))</f>
        <v>Word 3</v>
      </c>
      <c r="DN3" s="161" t="str">
        <f ca="1">INDEX(BingoCardGenerator.com!$C$380:$C$394,MATCH(LARGE(BingoCardGenerator.com!$D$380:$D$394,ROW()-1),BingoCardGenerator.com!$D$380:$D$394,0))</f>
        <v>Word 18</v>
      </c>
      <c r="DO3" s="161" t="str">
        <f ca="1">INDEX(BingoCardGenerator.com!$E$380:$E$394,MATCH(LARGE(BingoCardGenerator.com!$F$380:$F$394,ROW()-1),BingoCardGenerator.com!$F$380:$F$394,0))</f>
        <v>Word 45</v>
      </c>
      <c r="DP3" s="161" t="str">
        <f ca="1">INDEX(BingoCardGenerator.com!$G$380:$G$394,MATCH(LARGE(BingoCardGenerator.com!$H$380:$H$394,ROW()-1),BingoCardGenerator.com!$H$380:$H$394,0))</f>
        <v>Word 57</v>
      </c>
      <c r="DQ3" s="161" t="str">
        <f ca="1">INDEX(BingoCardGenerator.com!$I$380:$I$394,MATCH(LARGE(BingoCardGenerator.com!$J$380:$J$394,ROW()-1),BingoCardGenerator.com!$J$380:$J$394,0))</f>
        <v>Word 74</v>
      </c>
      <c r="DR3" s="161" t="str">
        <f ca="1">INDEX(BingoCardGenerator.com!$A$400:$A$414,MATCH(LARGE(BingoCardGenerator.com!$B$400:$B$414,ROW()-1),BingoCardGenerator.com!$B$400:$B$414,0))</f>
        <v>Word 4</v>
      </c>
      <c r="DS3" s="161" t="str">
        <f ca="1">INDEX(BingoCardGenerator.com!$C$400:$C$414,MATCH(LARGE(BingoCardGenerator.com!$D$400:$D$414,ROW()-1),BingoCardGenerator.com!$D$400:$D$414,0))</f>
        <v>Word 16</v>
      </c>
      <c r="DT3" s="161" t="str">
        <f ca="1">INDEX(BingoCardGenerator.com!$E$400:$E$414,MATCH(LARGE(BingoCardGenerator.com!$F$400:$F$414,ROW()-1),BingoCardGenerator.com!$F$400:$F$414,0))</f>
        <v>Word 39</v>
      </c>
      <c r="DU3" s="161" t="str">
        <f ca="1">INDEX(BingoCardGenerator.com!$G$400:$G$414,MATCH(LARGE(BingoCardGenerator.com!$H$400:$H$414,ROW()-1),BingoCardGenerator.com!$H$400:$H$414,0))</f>
        <v>Word 56</v>
      </c>
      <c r="DV3" s="161" t="str">
        <f ca="1">INDEX(BingoCardGenerator.com!$I$400:$I$414,MATCH(LARGE(BingoCardGenerator.com!$J$400:$J$414,ROW()-1),BingoCardGenerator.com!$J$400:$J$414,0))</f>
        <v>Word 72</v>
      </c>
      <c r="DX3" s="161" t="str">
        <f ca="1">INDEX(BingoCardGenerator.com!$A$420:$A$434,MATCH(LARGE(BingoCardGenerator.com!$B$420:$B$434,ROW()-1),BingoCardGenerator.com!$B$420:$B$434,0))</f>
        <v>Word 2</v>
      </c>
      <c r="DY3" s="161" t="str">
        <f ca="1">INDEX(BingoCardGenerator.com!$C$420:$C$434,MATCH(LARGE(BingoCardGenerator.com!$D$420:$D$434,ROW()-1),BingoCardGenerator.com!$D$420:$D$434,0))</f>
        <v>Word 17</v>
      </c>
      <c r="DZ3" s="161" t="str">
        <f ca="1">INDEX(BingoCardGenerator.com!$E$420:$E$434,MATCH(LARGE(BingoCardGenerator.com!$F$420:$F$434,ROW()-1),BingoCardGenerator.com!$F$420:$F$434,0))</f>
        <v>Word 36</v>
      </c>
      <c r="EA3" s="161" t="str">
        <f ca="1">INDEX(BingoCardGenerator.com!$G$420:$G$434,MATCH(LARGE(BingoCardGenerator.com!$H$420:$H$434,ROW()-1),BingoCardGenerator.com!$H$420:$H$434,0))</f>
        <v>Word 57</v>
      </c>
      <c r="EB3" s="161" t="str">
        <f ca="1">INDEX(BingoCardGenerator.com!$I$420:$I$434,MATCH(LARGE(BingoCardGenerator.com!$J$420:$J$434,ROW()-1),BingoCardGenerator.com!$J$420:$J$434,0))</f>
        <v>Word 67</v>
      </c>
      <c r="EC3" s="161" t="str">
        <f ca="1">INDEX(BingoCardGenerator.com!$A$440:$A$454,MATCH(LARGE(BingoCardGenerator.com!$B$440:$B$454,ROW()-1),BingoCardGenerator.com!$B$440:$B$454,0))</f>
        <v>Word 11</v>
      </c>
      <c r="ED3" s="161" t="str">
        <f ca="1">INDEX(BingoCardGenerator.com!$C$440:$C$454,MATCH(LARGE(BingoCardGenerator.com!$D$440:$D$454,ROW()-1),BingoCardGenerator.com!$D$440:$D$454,0))</f>
        <v>Word 25</v>
      </c>
      <c r="EE3" s="161" t="str">
        <f ca="1">INDEX(BingoCardGenerator.com!$E$440:$E$454,MATCH(LARGE(BingoCardGenerator.com!$F$440:$F$454,ROW()-1),BingoCardGenerator.com!$F$440:$F$454,0))</f>
        <v>Word 41</v>
      </c>
      <c r="EF3" s="161" t="str">
        <f ca="1">INDEX(BingoCardGenerator.com!$G$440:$G$454,MATCH(LARGE(BingoCardGenerator.com!$H$440:$H$454,ROW()-1),BingoCardGenerator.com!$H$440:$H$454,0))</f>
        <v>Word 51</v>
      </c>
      <c r="EG3" s="161" t="str">
        <f ca="1">INDEX(BingoCardGenerator.com!$I$440:$I$454,MATCH(LARGE(BingoCardGenerator.com!$J$440:$J$454,ROW()-1),BingoCardGenerator.com!$J$440:$J$454,0))</f>
        <v>Word 69</v>
      </c>
      <c r="EI3" s="161" t="str">
        <f ca="1">INDEX(BingoCardGenerator.com!$A$460:$A$474,MATCH(LARGE(BingoCardGenerator.com!$B$460:$B$474,ROW()-1),BingoCardGenerator.com!$B$460:$B$474,0))</f>
        <v>Word 1</v>
      </c>
      <c r="EJ3" s="161" t="str">
        <f ca="1">INDEX(BingoCardGenerator.com!$C$460:$C$474,MATCH(LARGE(BingoCardGenerator.com!$D$460:$D$474,ROW()-1),BingoCardGenerator.com!$D$460:$D$474,0))</f>
        <v>Word 27</v>
      </c>
      <c r="EK3" s="161" t="str">
        <f ca="1">INDEX(BingoCardGenerator.com!$E$460:$E$474,MATCH(LARGE(BingoCardGenerator.com!$F$460:$F$474,ROW()-1),BingoCardGenerator.com!$F$460:$F$474,0))</f>
        <v>Word 38</v>
      </c>
      <c r="EL3" s="161" t="str">
        <f ca="1">INDEX(BingoCardGenerator.com!$G$460:$G$474,MATCH(LARGE(BingoCardGenerator.com!$H$460:$H$474,ROW()-1),BingoCardGenerator.com!$H$460:$H$474,0))</f>
        <v>Word 46</v>
      </c>
      <c r="EM3" s="161" t="str">
        <f ca="1">INDEX(BingoCardGenerator.com!$I$460:$I$474,MATCH(LARGE(BingoCardGenerator.com!$J$460:$J$474,ROW()-1),BingoCardGenerator.com!$J$460:$J$474,0))</f>
        <v>Word 66</v>
      </c>
      <c r="EN3" s="161" t="str">
        <f ca="1">INDEX(BingoCardGenerator.com!$A$480:$A$494,MATCH(LARGE(BingoCardGenerator.com!$B$480:$B$494,ROW()-1),BingoCardGenerator.com!$B$480:$B$494,0))</f>
        <v>Word 15</v>
      </c>
      <c r="EO3" s="161" t="str">
        <f ca="1">INDEX(BingoCardGenerator.com!$C$480:$C$494,MATCH(LARGE(BingoCardGenerator.com!$D$480:$D$494,ROW()-1),BingoCardGenerator.com!$D$480:$D$494,0))</f>
        <v>Word 25</v>
      </c>
      <c r="EP3" s="161" t="str">
        <f ca="1">INDEX(BingoCardGenerator.com!$E$480:$E$494,MATCH(LARGE(BingoCardGenerator.com!$F$480:$F$494,ROW()-1),BingoCardGenerator.com!$F$480:$F$494,0))</f>
        <v>Word 44</v>
      </c>
      <c r="EQ3" s="161" t="str">
        <f ca="1">INDEX(BingoCardGenerator.com!$G$480:$G$494,MATCH(LARGE(BingoCardGenerator.com!$H$480:$H$494,ROW()-1),BingoCardGenerator.com!$H$480:$H$494,0))</f>
        <v>Word 55</v>
      </c>
      <c r="ER3" s="161" t="str">
        <f ca="1">INDEX(BingoCardGenerator.com!$I$480:$I$494,MATCH(LARGE(BingoCardGenerator.com!$J$480:$J$494,ROW()-1),BingoCardGenerator.com!$J$480:$J$494,0))</f>
        <v>Word 74</v>
      </c>
      <c r="ET3" s="161" t="str">
        <f ca="1">INDEX(BingoCardGenerator.com!$A$500:$A$514,MATCH(LARGE(BingoCardGenerator.com!$B$500:$B$514,ROW()-1),BingoCardGenerator.com!$B$500:$B$514,0))</f>
        <v>Word 10</v>
      </c>
      <c r="EU3" s="161" t="str">
        <f ca="1">INDEX(BingoCardGenerator.com!$C$500:$C$514,MATCH(LARGE(BingoCardGenerator.com!$D$500:$D$514,ROW()-1),BingoCardGenerator.com!$D$500:$D$514,0))</f>
        <v>Word 18</v>
      </c>
      <c r="EV3" s="161" t="str">
        <f ca="1">INDEX(BingoCardGenerator.com!$E$500:$E$514,MATCH(LARGE(BingoCardGenerator.com!$F$500:$F$514,ROW()-1),BingoCardGenerator.com!$F$500:$F$514,0))</f>
        <v>Word 45</v>
      </c>
      <c r="EW3" s="161" t="str">
        <f ca="1">INDEX(BingoCardGenerator.com!$G$500:$G$514,MATCH(LARGE(BingoCardGenerator.com!$H$500:$H$514,ROW()-1),BingoCardGenerator.com!$H$500:$H$514,0))</f>
        <v>Word 53</v>
      </c>
      <c r="EX3" s="161" t="str">
        <f ca="1">INDEX(BingoCardGenerator.com!$I$500:$I$514,MATCH(LARGE(BingoCardGenerator.com!$J$500:$J$514,ROW()-1),BingoCardGenerator.com!$J$500:$J$514,0))</f>
        <v>Word 72</v>
      </c>
      <c r="EY3" s="161" t="str">
        <f ca="1">INDEX(BingoCardGenerator.com!$A$520:$A$534,MATCH(LARGE(BingoCardGenerator.com!$B$520:$B$534,ROW()-1),BingoCardGenerator.com!$B$520:$B$534,0))</f>
        <v>Word 10</v>
      </c>
      <c r="EZ3" s="161" t="str">
        <f ca="1">INDEX(BingoCardGenerator.com!$C$520:$C$534,MATCH(LARGE(BingoCardGenerator.com!$D$520:$D$534,ROW()-1),BingoCardGenerator.com!$D$520:$D$534,0))</f>
        <v>Word 30</v>
      </c>
      <c r="FA3" s="161" t="str">
        <f ca="1">INDEX(BingoCardGenerator.com!$E$520:$E$534,MATCH(LARGE(BingoCardGenerator.com!$F$520:$F$534,ROW()-1),BingoCardGenerator.com!$F$520:$F$534,0))</f>
        <v>Word 31</v>
      </c>
      <c r="FB3" s="161" t="str">
        <f ca="1">INDEX(BingoCardGenerator.com!$G$520:$G$534,MATCH(LARGE(BingoCardGenerator.com!$H$520:$H$534,ROW()-1),BingoCardGenerator.com!$H$520:$H$534,0))</f>
        <v>Word 52</v>
      </c>
      <c r="FC3" s="161" t="str">
        <f ca="1">INDEX(BingoCardGenerator.com!$I$520:$I$534,MATCH(LARGE(BingoCardGenerator.com!$J$520:$J$534,ROW()-1),BingoCardGenerator.com!$J$520:$J$534,0))</f>
        <v>Word 66</v>
      </c>
      <c r="FE3" s="161" t="str">
        <f ca="1">INDEX(BingoCardGenerator.com!$A$540:$A$554,MATCH(LARGE(BingoCardGenerator.com!$B$540:$B$554,ROW()-1),BingoCardGenerator.com!$B$540:$B$554,0))</f>
        <v>Word 8</v>
      </c>
      <c r="FF3" s="161" t="str">
        <f ca="1">INDEX(BingoCardGenerator.com!$C$540:$C$554,MATCH(LARGE(BingoCardGenerator.com!$D$540:$D$554,ROW()-1),BingoCardGenerator.com!$D$540:$D$554,0))</f>
        <v>Word 19</v>
      </c>
      <c r="FG3" s="161" t="str">
        <f ca="1">INDEX(BingoCardGenerator.com!$E$540:$E$554,MATCH(LARGE(BingoCardGenerator.com!$F$540:$F$554,ROW()-1),BingoCardGenerator.com!$F$540:$F$554,0))</f>
        <v>Word 38</v>
      </c>
      <c r="FH3" s="161" t="str">
        <f ca="1">INDEX(BingoCardGenerator.com!$G$540:$G$554,MATCH(LARGE(BingoCardGenerator.com!$H$540:$H$554,ROW()-1),BingoCardGenerator.com!$H$540:$H$554,0))</f>
        <v>Word 52</v>
      </c>
      <c r="FI3" s="161" t="str">
        <f ca="1">INDEX(BingoCardGenerator.com!$I$540:$I$554,MATCH(LARGE(BingoCardGenerator.com!$J$540:$J$554,ROW()-1),BingoCardGenerator.com!$J$540:$J$554,0))</f>
        <v>Word 74</v>
      </c>
      <c r="FJ3" s="161" t="str">
        <f ca="1">INDEX(BingoCardGenerator.com!$A$560:$A$574,MATCH(LARGE(BingoCardGenerator.com!$B$560:$B$574,ROW()-1),BingoCardGenerator.com!$B$560:$B$574,0))</f>
        <v>Word 10</v>
      </c>
      <c r="FK3" s="161" t="str">
        <f ca="1">INDEX(BingoCardGenerator.com!$C$560:$C$574,MATCH(LARGE(BingoCardGenerator.com!$D$560:$D$574,ROW()-1),BingoCardGenerator.com!$D$560:$D$574,0))</f>
        <v>Word 26</v>
      </c>
      <c r="FL3" s="161" t="str">
        <f ca="1">INDEX(BingoCardGenerator.com!$E$560:$E$574,MATCH(LARGE(BingoCardGenerator.com!$F$560:$F$574,ROW()-1),BingoCardGenerator.com!$F$560:$F$574,0))</f>
        <v>Word 35</v>
      </c>
      <c r="FM3" s="161" t="str">
        <f ca="1">INDEX(BingoCardGenerator.com!$G$560:$G$574,MATCH(LARGE(BingoCardGenerator.com!$H$560:$H$574,ROW()-1),BingoCardGenerator.com!$H$560:$H$574,0))</f>
        <v>Word 49</v>
      </c>
      <c r="FN3" s="161" t="str">
        <f ca="1">INDEX(BingoCardGenerator.com!$I$560:$I$574,MATCH(LARGE(BingoCardGenerator.com!$J$560:$J$574,ROW()-1),BingoCardGenerator.com!$J$560:$J$574,0))</f>
        <v>Word 65</v>
      </c>
      <c r="FP3" s="161" t="str">
        <f ca="1">INDEX(BingoCardGenerator.com!$A$580:$A$594,MATCH(LARGE(BingoCardGenerator.com!$B$580:$B$594,ROW()-1),BingoCardGenerator.com!$B$580:$B$594,0))</f>
        <v>Word 12</v>
      </c>
      <c r="FQ3" s="161" t="str">
        <f ca="1">INDEX(BingoCardGenerator.com!$C$580:$C$594,MATCH(LARGE(BingoCardGenerator.com!$D$580:$D$594,ROW()-1),BingoCardGenerator.com!$D$580:$D$594,0))</f>
        <v>Word 23</v>
      </c>
      <c r="FR3" s="161" t="str">
        <f ca="1">INDEX(BingoCardGenerator.com!$E$580:$E$594,MATCH(LARGE(BingoCardGenerator.com!$F$580:$F$594,ROW()-1),BingoCardGenerator.com!$F$580:$F$594,0))</f>
        <v>Word 37</v>
      </c>
      <c r="FS3" s="161" t="str">
        <f ca="1">INDEX(BingoCardGenerator.com!$G$580:$G$594,MATCH(LARGE(BingoCardGenerator.com!$H$580:$H$594,ROW()-1),BingoCardGenerator.com!$H$580:$H$594,0))</f>
        <v>Word 52</v>
      </c>
      <c r="FT3" s="161" t="str">
        <f ca="1">INDEX(BingoCardGenerator.com!$I$580:$I$594,MATCH(LARGE(BingoCardGenerator.com!$J$580:$J$594,ROW()-1),BingoCardGenerator.com!$J$580:$J$594,0))</f>
        <v>Word 63</v>
      </c>
      <c r="FU3" s="161" t="str">
        <f ca="1">INDEX(BingoCardGenerator.com!$A$600:$A$614,MATCH(LARGE(BingoCardGenerator.com!$B$600:$B$614,ROW()-1),BingoCardGenerator.com!$B$600:$B$614,0))</f>
        <v>Word 11</v>
      </c>
      <c r="FV3" s="161" t="str">
        <f ca="1">INDEX(BingoCardGenerator.com!$C$600:$C$614,MATCH(LARGE(BingoCardGenerator.com!$D$600:$D$614,ROW()-1),BingoCardGenerator.com!$D$600:$D$614,0))</f>
        <v>Word 16</v>
      </c>
      <c r="FW3" s="161" t="str">
        <f ca="1">INDEX(BingoCardGenerator.com!$E$600:$E$614,MATCH(LARGE(BingoCardGenerator.com!$F$600:$F$614,ROW()-1),BingoCardGenerator.com!$F$600:$F$614,0))</f>
        <v>Word 42</v>
      </c>
      <c r="FX3" s="161" t="str">
        <f ca="1">INDEX(BingoCardGenerator.com!$G$600:$G$614,MATCH(LARGE(BingoCardGenerator.com!$H$600:$H$614,ROW()-1),BingoCardGenerator.com!$H$600:$H$614,0))</f>
        <v>Word 58</v>
      </c>
      <c r="FY3" s="161" t="str">
        <f ca="1">INDEX(BingoCardGenerator.com!$I$600:$I$614,MATCH(LARGE(BingoCardGenerator.com!$J$600:$J$614,ROW()-1),BingoCardGenerator.com!$J$600:$J$614,0))</f>
        <v>Word 69</v>
      </c>
      <c r="GA3" s="161" t="str">
        <f ca="1">INDEX(BingoCardGenerator.com!$A$620:$A$634,MATCH(LARGE(BingoCardGenerator.com!$B$620:$B$634,ROW()-1),BingoCardGenerator.com!$B$620:$B$634,0))</f>
        <v>Word 6</v>
      </c>
      <c r="GB3" s="161" t="str">
        <f ca="1">INDEX(BingoCardGenerator.com!$C$620:$C$634,MATCH(LARGE(BingoCardGenerator.com!$D$620:$D$634,ROW()-1),BingoCardGenerator.com!$D$620:$D$634,0))</f>
        <v>Word 30</v>
      </c>
      <c r="GC3" s="161" t="str">
        <f ca="1">INDEX(BingoCardGenerator.com!$E$620:$E$634,MATCH(LARGE(BingoCardGenerator.com!$F$620:$F$634,ROW()-1),BingoCardGenerator.com!$F$620:$F$634,0))</f>
        <v>Word 31</v>
      </c>
      <c r="GD3" s="161" t="str">
        <f ca="1">INDEX(BingoCardGenerator.com!$G$620:$G$634,MATCH(LARGE(BingoCardGenerator.com!$H$620:$H$634,ROW()-1),BingoCardGenerator.com!$H$620:$H$634,0))</f>
        <v>Word 51</v>
      </c>
      <c r="GE3" s="161" t="str">
        <f ca="1">INDEX(BingoCardGenerator.com!$I$620:$I$634,MATCH(LARGE(BingoCardGenerator.com!$J$620:$J$634,ROW()-1),BingoCardGenerator.com!$J$620:$J$634,0))</f>
        <v>Word 65</v>
      </c>
      <c r="GF3" s="161" t="str">
        <f ca="1">INDEX(BingoCardGenerator.com!$A$640:$A$654,MATCH(LARGE(BingoCardGenerator.com!$B$640:$B$654,ROW()-1),BingoCardGenerator.com!$B$640:$B$654,0))</f>
        <v>Word 4</v>
      </c>
      <c r="GG3" s="161" t="str">
        <f ca="1">INDEX(BingoCardGenerator.com!$C$640:$C$654,MATCH(LARGE(BingoCardGenerator.com!$D$640:$D$654,ROW()-1),BingoCardGenerator.com!$D$640:$D$654,0))</f>
        <v>Word 19</v>
      </c>
      <c r="GH3" s="161" t="str">
        <f ca="1">INDEX(BingoCardGenerator.com!$E$640:$E$654,MATCH(LARGE(BingoCardGenerator.com!$F$640:$F$654,ROW()-1),BingoCardGenerator.com!$F$640:$F$654,0))</f>
        <v>Word 40</v>
      </c>
      <c r="GI3" s="161" t="str">
        <f ca="1">INDEX(BingoCardGenerator.com!$G$640:$G$654,MATCH(LARGE(BingoCardGenerator.com!$H$640:$H$654,ROW()-1),BingoCardGenerator.com!$H$640:$H$654,0))</f>
        <v>Word 49</v>
      </c>
      <c r="GJ3" s="161" t="str">
        <f ca="1">INDEX(BingoCardGenerator.com!$I$640:$I$654,MATCH(LARGE(BingoCardGenerator.com!$J$640:$J$654,ROW()-1),BingoCardGenerator.com!$J$640:$J$654,0))</f>
        <v>Word 65</v>
      </c>
      <c r="GL3" s="161" t="str">
        <f ca="1">INDEX(BingoCardGenerator.com!$A$660:$A$674,MATCH(LARGE(BingoCardGenerator.com!$B$660:$B$674,ROW()-1),BingoCardGenerator.com!$B$660:$B$674,0))</f>
        <v>Word 13</v>
      </c>
      <c r="GM3" s="161" t="str">
        <f ca="1">INDEX(BingoCardGenerator.com!$C$660:$C$674,MATCH(LARGE(BingoCardGenerator.com!$D$660:$D$674,ROW()-1),BingoCardGenerator.com!$D$660:$D$674,0))</f>
        <v>Word 20</v>
      </c>
      <c r="GN3" s="161" t="str">
        <f ca="1">INDEX(BingoCardGenerator.com!$E$660:$E$674,MATCH(LARGE(BingoCardGenerator.com!$F$660:$F$674,ROW()-1),BingoCardGenerator.com!$F$660:$F$674,0))</f>
        <v>Word 44</v>
      </c>
      <c r="GO3" s="161" t="str">
        <f ca="1">INDEX(BingoCardGenerator.com!$G$660:$G$674,MATCH(LARGE(BingoCardGenerator.com!$H$660:$H$674,ROW()-1),BingoCardGenerator.com!$H$660:$H$674,0))</f>
        <v>Word 49</v>
      </c>
      <c r="GP3" s="161" t="str">
        <f ca="1">INDEX(BingoCardGenerator.com!$I$660:$I$674,MATCH(LARGE(BingoCardGenerator.com!$J$660:$J$674,ROW()-1),BingoCardGenerator.com!$J$660:$J$674,0))</f>
        <v>Word 66</v>
      </c>
      <c r="GQ3" s="161" t="str">
        <f ca="1">INDEX(BingoCardGenerator.com!$A$680:$A$694,MATCH(LARGE(BingoCardGenerator.com!$B$680:$B$694,ROW()-1),BingoCardGenerator.com!$B$680:$B$694,0))</f>
        <v>Word 15</v>
      </c>
      <c r="GR3" s="161" t="str">
        <f ca="1">INDEX(BingoCardGenerator.com!$C$680:$C$694,MATCH(LARGE(BingoCardGenerator.com!$D$680:$D$694,ROW()-1),BingoCardGenerator.com!$D$680:$D$694,0))</f>
        <v>Word 18</v>
      </c>
      <c r="GS3" s="161" t="str">
        <f ca="1">INDEX(BingoCardGenerator.com!$E$680:$E$694,MATCH(LARGE(BingoCardGenerator.com!$F$680:$F$694,ROW()-1),BingoCardGenerator.com!$F$680:$F$694,0))</f>
        <v>Word 41</v>
      </c>
      <c r="GT3" s="161" t="str">
        <f ca="1">INDEX(BingoCardGenerator.com!$G$680:$G$694,MATCH(LARGE(BingoCardGenerator.com!$H$680:$H$694,ROW()-1),BingoCardGenerator.com!$H$680:$H$694,0))</f>
        <v>Word 55</v>
      </c>
      <c r="GU3" s="161" t="str">
        <f ca="1">INDEX(BingoCardGenerator.com!$I$680:$I$694,MATCH(LARGE(BingoCardGenerator.com!$J$680:$J$694,ROW()-1),BingoCardGenerator.com!$J$680:$J$694,0))</f>
        <v>Word 68</v>
      </c>
      <c r="GW3" s="161" t="str">
        <f ca="1">INDEX(BingoCardGenerator.com!$A$700:$A$714,MATCH(LARGE(BingoCardGenerator.com!$B$700:$B$714,ROW()-1),BingoCardGenerator.com!$B$700:$B$714,0))</f>
        <v>Word 4</v>
      </c>
      <c r="GX3" s="161" t="str">
        <f ca="1">INDEX(BingoCardGenerator.com!$C$700:$C$714,MATCH(LARGE(BingoCardGenerator.com!$D$700:$D$714,ROW()-1),BingoCardGenerator.com!$D$700:$D$714,0))</f>
        <v>Word 18</v>
      </c>
      <c r="GY3" s="161" t="str">
        <f ca="1">INDEX(BingoCardGenerator.com!$E$700:$E$714,MATCH(LARGE(BingoCardGenerator.com!$F$700:$F$714,ROW()-1),BingoCardGenerator.com!$F$700:$F$714,0))</f>
        <v>Word 37</v>
      </c>
      <c r="GZ3" s="161" t="str">
        <f ca="1">INDEX(BingoCardGenerator.com!$G$700:$G$714,MATCH(LARGE(BingoCardGenerator.com!$H$700:$H$714,ROW()-1),BingoCardGenerator.com!$H$700:$H$714,0))</f>
        <v>Word 50</v>
      </c>
      <c r="HA3" s="161" t="str">
        <f ca="1">INDEX(BingoCardGenerator.com!$I$700:$I$714,MATCH(LARGE(BingoCardGenerator.com!$J$700:$J$714,ROW()-1),BingoCardGenerator.com!$J$700:$J$714,0))</f>
        <v>Word 68</v>
      </c>
      <c r="HB3" s="161" t="str">
        <f ca="1">INDEX(BingoCardGenerator.com!$A$720:$A$734,MATCH(LARGE(BingoCardGenerator.com!$B$720:$B$734,ROW()-1),BingoCardGenerator.com!$B$720:$B$734,0))</f>
        <v>Word 12</v>
      </c>
      <c r="HC3" s="161" t="str">
        <f ca="1">INDEX(BingoCardGenerator.com!$C$720:$C$734,MATCH(LARGE(BingoCardGenerator.com!$D$720:$D$734,ROW()-1),BingoCardGenerator.com!$D$720:$D$734,0))</f>
        <v>Word 16</v>
      </c>
      <c r="HD3" s="161" t="str">
        <f ca="1">INDEX(BingoCardGenerator.com!$E$720:$E$734,MATCH(LARGE(BingoCardGenerator.com!$F$720:$F$734,ROW()-1),BingoCardGenerator.com!$F$720:$F$734,0))</f>
        <v>Word 38</v>
      </c>
      <c r="HE3" s="161" t="str">
        <f ca="1">INDEX(BingoCardGenerator.com!$G$720:$G$734,MATCH(LARGE(BingoCardGenerator.com!$H$720:$H$734,ROW()-1),BingoCardGenerator.com!$H$720:$H$734,0))</f>
        <v>Word 58</v>
      </c>
      <c r="HF3" s="161" t="str">
        <f ca="1">INDEX(BingoCardGenerator.com!$I$720:$I$734,MATCH(LARGE(BingoCardGenerator.com!$J$720:$J$734,ROW()-1),BingoCardGenerator.com!$J$720:$J$734,0))</f>
        <v>Word 64</v>
      </c>
      <c r="HH3" s="161" t="str">
        <f ca="1">INDEX(BingoCardGenerator.com!$A$740:$A$754,MATCH(LARGE(BingoCardGenerator.com!$B$740:$B$754,ROW()-1),BingoCardGenerator.com!$B$740:$B$754,0))</f>
        <v>Word 8</v>
      </c>
      <c r="HI3" s="161" t="str">
        <f ca="1">INDEX(BingoCardGenerator.com!$C$740:$C$754,MATCH(LARGE(BingoCardGenerator.com!$D$740:$D$754,ROW()-1),BingoCardGenerator.com!$D$740:$D$754,0))</f>
        <v>Word 21</v>
      </c>
      <c r="HJ3" s="161" t="str">
        <f ca="1">INDEX(BingoCardGenerator.com!$E$740:$E$754,MATCH(LARGE(BingoCardGenerator.com!$F$740:$F$754,ROW()-1),BingoCardGenerator.com!$F$740:$F$754,0))</f>
        <v>Word 41</v>
      </c>
      <c r="HK3" s="161" t="str">
        <f ca="1">INDEX(BingoCardGenerator.com!$G$740:$G$754,MATCH(LARGE(BingoCardGenerator.com!$H$740:$H$754,ROW()-1),BingoCardGenerator.com!$H$740:$H$754,0))</f>
        <v>Word 54</v>
      </c>
      <c r="HL3" s="161" t="str">
        <f ca="1">INDEX(BingoCardGenerator.com!$I$740:$I$754,MATCH(LARGE(BingoCardGenerator.com!$J$740:$J$754,ROW()-1),BingoCardGenerator.com!$J$740:$J$754,0))</f>
        <v>Word 74</v>
      </c>
      <c r="HM3" s="161" t="str">
        <f ca="1">INDEX(BingoCardGenerator.com!$A$760:$A$774,MATCH(LARGE(BingoCardGenerator.com!$B$760:$B$774,ROW()-1),BingoCardGenerator.com!$B$760:$B$774,0))</f>
        <v>Word 15</v>
      </c>
      <c r="HN3" s="161" t="str">
        <f ca="1">INDEX(BingoCardGenerator.com!$C$760:$C$774,MATCH(LARGE(BingoCardGenerator.com!$D$760:$D$774,ROW()-1),BingoCardGenerator.com!$D$760:$D$774,0))</f>
        <v>Word 30</v>
      </c>
      <c r="HO3" s="161" t="str">
        <f ca="1">INDEX(BingoCardGenerator.com!$E$760:$E$774,MATCH(LARGE(BingoCardGenerator.com!$F$760:$F$774,ROW()-1),BingoCardGenerator.com!$F$760:$F$774,0))</f>
        <v>Word 40</v>
      </c>
      <c r="HP3" s="161" t="str">
        <f ca="1">INDEX(BingoCardGenerator.com!$G$760:$G$774,MATCH(LARGE(BingoCardGenerator.com!$H$760:$H$774,ROW()-1),BingoCardGenerator.com!$H$760:$H$774,0))</f>
        <v>Word 48</v>
      </c>
      <c r="HQ3" s="161" t="str">
        <f ca="1">INDEX(BingoCardGenerator.com!$I$760:$I$774,MATCH(LARGE(BingoCardGenerator.com!$J$760:$J$774,ROW()-1),BingoCardGenerator.com!$J$760:$J$774,0))</f>
        <v>Word 74</v>
      </c>
      <c r="HS3" s="161" t="str">
        <f ca="1">INDEX(BingoCardGenerator.com!$A$780:$A$794,MATCH(LARGE(BingoCardGenerator.com!$B$780:$B$794,ROW()-1),BingoCardGenerator.com!$B$780:$B$794,0))</f>
        <v>Word 10</v>
      </c>
      <c r="HT3" s="161" t="str">
        <f ca="1">INDEX(BingoCardGenerator.com!$C$780:$C$794,MATCH(LARGE(BingoCardGenerator.com!$D$780:$D$794,ROW()-1),BingoCardGenerator.com!$D$780:$D$794,0))</f>
        <v>Word 30</v>
      </c>
      <c r="HU3" s="161" t="str">
        <f ca="1">INDEX(BingoCardGenerator.com!$E$780:$E$794,MATCH(LARGE(BingoCardGenerator.com!$F$780:$F$794,ROW()-1),BingoCardGenerator.com!$F$780:$F$794,0))</f>
        <v>Word 45</v>
      </c>
      <c r="HV3" s="161" t="str">
        <f ca="1">INDEX(BingoCardGenerator.com!$G$780:$G$794,MATCH(LARGE(BingoCardGenerator.com!$H$780:$H$794,ROW()-1),BingoCardGenerator.com!$H$780:$H$794,0))</f>
        <v>Word 46</v>
      </c>
      <c r="HW3" s="161" t="str">
        <f ca="1">INDEX(BingoCardGenerator.com!$I$780:$I$794,MATCH(LARGE(BingoCardGenerator.com!$J$780:$J$794,ROW()-1),BingoCardGenerator.com!$J$780:$J$794,0))</f>
        <v>Word 71</v>
      </c>
      <c r="HX3" s="161" t="str">
        <f ca="1">INDEX(BingoCardGenerator.com!$A$800:$A$814,MATCH(LARGE(BingoCardGenerator.com!$B$800:$B$814,ROW()-1),BingoCardGenerator.com!$B$800:$B$814,0))</f>
        <v>Word 10</v>
      </c>
      <c r="HY3" s="161" t="str">
        <f ca="1">INDEX(BingoCardGenerator.com!$C$800:$C$814,MATCH(LARGE(BingoCardGenerator.com!$D$800:$D$814,ROW()-1),BingoCardGenerator.com!$D$800:$D$814,0))</f>
        <v>Word 21</v>
      </c>
      <c r="HZ3" s="161" t="str">
        <f ca="1">INDEX(BingoCardGenerator.com!$E$800:$E$814,MATCH(LARGE(BingoCardGenerator.com!$F$800:$F$814,ROW()-1),BingoCardGenerator.com!$F$800:$F$814,0))</f>
        <v>Word 40</v>
      </c>
      <c r="IA3" s="161" t="str">
        <f ca="1">INDEX(BingoCardGenerator.com!$G$800:$G$814,MATCH(LARGE(BingoCardGenerator.com!$H$800:$H$814,ROW()-1),BingoCardGenerator.com!$H$800:$H$814,0))</f>
        <v>Word 51</v>
      </c>
      <c r="IB3" s="161" t="str">
        <f ca="1">INDEX(BingoCardGenerator.com!$I$800:$I$814,MATCH(LARGE(BingoCardGenerator.com!$J$800:$J$814,ROW()-1),BingoCardGenerator.com!$J$800:$J$814,0))</f>
        <v>Word 61</v>
      </c>
      <c r="ID3" s="161" t="str">
        <f ca="1">INDEX(BingoCardGenerator.com!$A$820:$A$834,MATCH(LARGE(BingoCardGenerator.com!$B$820:$B$834,ROW()-1),BingoCardGenerator.com!$B$820:$B$834,0))</f>
        <v>Word 3</v>
      </c>
      <c r="IE3" s="161" t="str">
        <f ca="1">INDEX(BingoCardGenerator.com!$C$820:$C$834,MATCH(LARGE(BingoCardGenerator.com!$D$820:$D$834,ROW()-1),BingoCardGenerator.com!$D$820:$D$834,0))</f>
        <v>Word 30</v>
      </c>
      <c r="IF3" s="161" t="str">
        <f ca="1">INDEX(BingoCardGenerator.com!$E$820:$E$834,MATCH(LARGE(BingoCardGenerator.com!$F$820:$F$834,ROW()-1),BingoCardGenerator.com!$F$820:$F$834,0))</f>
        <v>Word 33</v>
      </c>
      <c r="IG3" s="161" t="str">
        <f ca="1">INDEX(BingoCardGenerator.com!$G$820:$G$834,MATCH(LARGE(BingoCardGenerator.com!$H$820:$H$834,ROW()-1),BingoCardGenerator.com!$H$820:$H$834,0))</f>
        <v>Word 53</v>
      </c>
      <c r="IH3" s="161" t="str">
        <f ca="1">INDEX(BingoCardGenerator.com!$I$820:$I$834,MATCH(LARGE(BingoCardGenerator.com!$J$820:$J$834,ROW()-1),BingoCardGenerator.com!$J$820:$J$834,0))</f>
        <v>Word 62</v>
      </c>
      <c r="II3" s="161" t="str">
        <f ca="1">INDEX(BingoCardGenerator.com!$A$840:$A$854,MATCH(LARGE(BingoCardGenerator.com!$B$840:$B$854,ROW()-1),BingoCardGenerator.com!$B$840:$B$854,0))</f>
        <v>Word 14</v>
      </c>
      <c r="IJ3" s="161" t="str">
        <f ca="1">INDEX(BingoCardGenerator.com!$C$840:$C$854,MATCH(LARGE(BingoCardGenerator.com!$D$840:$D$854,ROW()-1),BingoCardGenerator.com!$D$840:$D$854,0))</f>
        <v>Word 16</v>
      </c>
      <c r="IK3" s="161" t="str">
        <f ca="1">INDEX(BingoCardGenerator.com!$E$840:$E$854,MATCH(LARGE(BingoCardGenerator.com!$F$840:$F$854,ROW()-1),BingoCardGenerator.com!$F$840:$F$854,0))</f>
        <v>Word 34</v>
      </c>
      <c r="IL3" s="161" t="str">
        <f ca="1">INDEX(BingoCardGenerator.com!$G$840:$G$854,MATCH(LARGE(BingoCardGenerator.com!$H$840:$H$854,ROW()-1),BingoCardGenerator.com!$H$840:$H$854,0))</f>
        <v>Word 54</v>
      </c>
      <c r="IM3" s="161" t="str">
        <f ca="1">INDEX(BingoCardGenerator.com!$I$840:$I$854,MATCH(LARGE(BingoCardGenerator.com!$J$840:$J$854,ROW()-1),BingoCardGenerator.com!$J$840:$J$854,0))</f>
        <v>Word 73</v>
      </c>
      <c r="IO3" s="161" t="str">
        <f ca="1">INDEX(BingoCardGenerator.com!$A$860:$A$874,MATCH(LARGE(BingoCardGenerator.com!$B$860:$B$874,ROW()-1),BingoCardGenerator.com!$B$860:$B$874,0))</f>
        <v>Word 8</v>
      </c>
      <c r="IP3" s="161" t="str">
        <f ca="1">INDEX(BingoCardGenerator.com!$C$860:$C$874,MATCH(LARGE(BingoCardGenerator.com!$D$860:$D$874,ROW()-1),BingoCardGenerator.com!$D$860:$D$874,0))</f>
        <v>Word 26</v>
      </c>
      <c r="IQ3" s="161" t="str">
        <f ca="1">INDEX(BingoCardGenerator.com!$E$860:$E$874,MATCH(LARGE(BingoCardGenerator.com!$F$860:$F$874,ROW()-1),BingoCardGenerator.com!$F$860:$F$874,0))</f>
        <v>Word 39</v>
      </c>
      <c r="IR3" s="161" t="str">
        <f ca="1">INDEX(BingoCardGenerator.com!$G$860:$G$874,MATCH(LARGE(BingoCardGenerator.com!$H$860:$H$874,ROW()-1),BingoCardGenerator.com!$H$860:$H$874,0))</f>
        <v>Word 46</v>
      </c>
      <c r="IS3" s="161" t="str">
        <f ca="1">INDEX(BingoCardGenerator.com!$I$860:$I$874,MATCH(LARGE(BingoCardGenerator.com!$J$860:$J$874,ROW()-1),BingoCardGenerator.com!$J$860:$J$874,0))</f>
        <v>Word 65</v>
      </c>
      <c r="IT3" s="161" t="str">
        <f ca="1">INDEX(BingoCardGenerator.com!$A$880:$A$894,MATCH(LARGE(BingoCardGenerator.com!$B$880:$B$894,ROW()-1),BingoCardGenerator.com!$B$880:$B$894,0))</f>
        <v>Word 7</v>
      </c>
      <c r="IU3" s="161" t="str">
        <f ca="1">INDEX(BingoCardGenerator.com!$C$880:$C$894,MATCH(LARGE(BingoCardGenerator.com!$D$880:$D$894,ROW()-1),BingoCardGenerator.com!$D$880:$D$894,0))</f>
        <v>Word 28</v>
      </c>
      <c r="IV3" s="161" t="str">
        <f ca="1">INDEX(BingoCardGenerator.com!$E$880:$E$894,MATCH(LARGE(BingoCardGenerator.com!$F$880:$F$894,ROW()-1),BingoCardGenerator.com!$F$880:$F$894,0))</f>
        <v>Word 45</v>
      </c>
      <c r="IW3" s="161" t="str">
        <f ca="1">INDEX(BingoCardGenerator.com!$G$880:$G$894,MATCH(LARGE(BingoCardGenerator.com!$H$880:$H$894,ROW()-1),BingoCardGenerator.com!$H$880:$H$894,0))</f>
        <v>Word 50</v>
      </c>
      <c r="IX3" s="161" t="str">
        <f ca="1">INDEX(BingoCardGenerator.com!$I$880:$I$894,MATCH(LARGE(BingoCardGenerator.com!$J$880:$J$894,ROW()-1),BingoCardGenerator.com!$J$880:$J$894,0))</f>
        <v>Word 73</v>
      </c>
      <c r="IZ3" s="161" t="str">
        <f ca="1">INDEX(BingoCardGenerator.com!$A$900:$A$914,MATCH(LARGE(BingoCardGenerator.com!$B$900:$B$914,ROW()-1),BingoCardGenerator.com!$B$900:$B$914,0))</f>
        <v>Word 14</v>
      </c>
      <c r="JA3" s="161" t="str">
        <f ca="1">INDEX(BingoCardGenerator.com!$C$900:$C$914,MATCH(LARGE(BingoCardGenerator.com!$D$900:$D$914,ROW()-1),BingoCardGenerator.com!$D$900:$D$914,0))</f>
        <v>Word 18</v>
      </c>
      <c r="JB3" s="161" t="str">
        <f ca="1">INDEX(BingoCardGenerator.com!$E$900:$E$914,MATCH(LARGE(BingoCardGenerator.com!$F$900:$F$914,ROW()-1),BingoCardGenerator.com!$F$900:$F$914,0))</f>
        <v>Word 37</v>
      </c>
      <c r="JC3" s="161" t="str">
        <f ca="1">INDEX(BingoCardGenerator.com!$G$900:$G$914,MATCH(LARGE(BingoCardGenerator.com!$H$900:$H$914,ROW()-1),BingoCardGenerator.com!$H$900:$H$914,0))</f>
        <v>Word 51</v>
      </c>
      <c r="JD3" s="161" t="str">
        <f ca="1">INDEX(BingoCardGenerator.com!$I$900:$I$914,MATCH(LARGE(BingoCardGenerator.com!$J$900:$J$914,ROW()-1),BingoCardGenerator.com!$J$900:$J$914,0))</f>
        <v>Word 62</v>
      </c>
      <c r="JE3" s="161" t="str">
        <f ca="1">INDEX(BingoCardGenerator.com!$A$920:$A$934,MATCH(LARGE(BingoCardGenerator.com!$B$920:$B$934,ROW()-1),BingoCardGenerator.com!$B$920:$B$934,0))</f>
        <v>Word 5</v>
      </c>
      <c r="JF3" s="161" t="str">
        <f ca="1">INDEX(BingoCardGenerator.com!$C$920:$C$934,MATCH(LARGE(BingoCardGenerator.com!$D$920:$D$934,ROW()-1),BingoCardGenerator.com!$D$920:$D$934,0))</f>
        <v>Word 30</v>
      </c>
      <c r="JG3" s="161" t="str">
        <f ca="1">INDEX(BingoCardGenerator.com!$E$920:$E$934,MATCH(LARGE(BingoCardGenerator.com!$F$920:$F$934,ROW()-1),BingoCardGenerator.com!$F$920:$F$934,0))</f>
        <v>Word 45</v>
      </c>
      <c r="JH3" s="161" t="str">
        <f ca="1">INDEX(BingoCardGenerator.com!$G$920:$G$934,MATCH(LARGE(BingoCardGenerator.com!$H$920:$H$934,ROW()-1),BingoCardGenerator.com!$H$920:$H$934,0))</f>
        <v>Word 52</v>
      </c>
      <c r="JI3" s="161" t="str">
        <f ca="1">INDEX(BingoCardGenerator.com!$I$920:$I$934,MATCH(LARGE(BingoCardGenerator.com!$J$920:$J$934,ROW()-1),BingoCardGenerator.com!$J$920:$J$934,0))</f>
        <v>Word 75</v>
      </c>
      <c r="JK3" s="161" t="str">
        <f ca="1">INDEX(BingoCardGenerator.com!$A$940:$A$954,MATCH(LARGE(BingoCardGenerator.com!$B$940:$B$954,ROW()-1),BingoCardGenerator.com!$B$940:$B$954,0))</f>
        <v>Word 12</v>
      </c>
      <c r="JL3" s="161" t="str">
        <f ca="1">INDEX(BingoCardGenerator.com!$C$940:$C$954,MATCH(LARGE(BingoCardGenerator.com!$D$940:$D$954,ROW()-1),BingoCardGenerator.com!$D$940:$D$954,0))</f>
        <v>Word 23</v>
      </c>
      <c r="JM3" s="161" t="str">
        <f ca="1">INDEX(BingoCardGenerator.com!$E$940:$E$954,MATCH(LARGE(BingoCardGenerator.com!$F$940:$F$954,ROW()-1),BingoCardGenerator.com!$F$940:$F$954,0))</f>
        <v>Word 45</v>
      </c>
      <c r="JN3" s="161" t="str">
        <f ca="1">INDEX(BingoCardGenerator.com!$G$940:$G$954,MATCH(LARGE(BingoCardGenerator.com!$H$940:$H$954,ROW()-1),BingoCardGenerator.com!$H$940:$H$954,0))</f>
        <v>Word 56</v>
      </c>
      <c r="JO3" s="161" t="str">
        <f ca="1">INDEX(BingoCardGenerator.com!$I$940:$I$954,MATCH(LARGE(BingoCardGenerator.com!$J$940:$J$954,ROW()-1),BingoCardGenerator.com!$J$940:$J$954,0))</f>
        <v>Word 65</v>
      </c>
      <c r="JP3" s="161" t="str">
        <f ca="1">INDEX(BingoCardGenerator.com!$A$960:$A$974,MATCH(LARGE(BingoCardGenerator.com!$B$960:$B$974,ROW()-1),BingoCardGenerator.com!$B$960:$B$974,0))</f>
        <v>Word 5</v>
      </c>
      <c r="JQ3" s="161" t="str">
        <f ca="1">INDEX(BingoCardGenerator.com!$C$960:$C$974,MATCH(LARGE(BingoCardGenerator.com!$D$960:$D$974,ROW()-1),BingoCardGenerator.com!$D$960:$D$974,0))</f>
        <v>Word 23</v>
      </c>
      <c r="JR3" s="161" t="str">
        <f ca="1">INDEX(BingoCardGenerator.com!$E$960:$E$974,MATCH(LARGE(BingoCardGenerator.com!$F$960:$F$974,ROW()-1),BingoCardGenerator.com!$F$960:$F$974,0))</f>
        <v>Word 34</v>
      </c>
      <c r="JS3" s="161" t="str">
        <f ca="1">INDEX(BingoCardGenerator.com!$G$960:$G$974,MATCH(LARGE(BingoCardGenerator.com!$H$960:$H$974,ROW()-1),BingoCardGenerator.com!$H$960:$H$974,0))</f>
        <v>Word 57</v>
      </c>
      <c r="JT3" s="161" t="str">
        <f ca="1">INDEX(BingoCardGenerator.com!$I$960:$I$974,MATCH(LARGE(BingoCardGenerator.com!$J$960:$J$974,ROW()-1),BingoCardGenerator.com!$J$960:$J$974,0))</f>
        <v>Word 71</v>
      </c>
      <c r="JV3" s="161" t="str">
        <f ca="1">INDEX(BingoCardGenerator.com!$A$980:$A$994,MATCH(LARGE(BingoCardGenerator.com!$B$980:$B$994,ROW()-1),BingoCardGenerator.com!$B$980:$B$994,0))</f>
        <v>Word 7</v>
      </c>
      <c r="JW3" s="161" t="str">
        <f ca="1">INDEX(BingoCardGenerator.com!$C$980:$C$994,MATCH(LARGE(BingoCardGenerator.com!$D$980:$D$994,ROW()-1),BingoCardGenerator.com!$D$980:$D$994,0))</f>
        <v>Word 25</v>
      </c>
      <c r="JX3" s="161" t="str">
        <f ca="1">INDEX(BingoCardGenerator.com!$E$980:$E$994,MATCH(LARGE(BingoCardGenerator.com!$F$980:$F$994,ROW()-1),BingoCardGenerator.com!$F$980:$F$994,0))</f>
        <v>Word 39</v>
      </c>
      <c r="JY3" s="161" t="str">
        <f ca="1">INDEX(BingoCardGenerator.com!$G$980:$G$994,MATCH(LARGE(BingoCardGenerator.com!$H$980:$H$994,ROW()-1),BingoCardGenerator.com!$H$980:$H$994,0))</f>
        <v>Word 47</v>
      </c>
      <c r="JZ3" s="161" t="str">
        <f ca="1">INDEX(BingoCardGenerator.com!$I$980:$I$994,MATCH(LARGE(BingoCardGenerator.com!$J$980:$J$994,ROW()-1),BingoCardGenerator.com!$J$980:$J$994,0))</f>
        <v>Word 68</v>
      </c>
      <c r="KA3" s="162" t="str">
        <f ca="1">INDEX(BingoCardGenerator.com!$A$1000:$A$1014,MATCH(LARGE(BingoCardGenerator.com!$B$1000:$B$1014,ROW()-1),BingoCardGenerator.com!$B$1000:$B$1014,0))</f>
        <v>Word 5</v>
      </c>
      <c r="KB3" s="162" t="str">
        <f ca="1">INDEX(BingoCardGenerator.com!$C$1000:$C$1014,MATCH(LARGE(BingoCardGenerator.com!$D$1000:$D$1014,ROW()-1),BingoCardGenerator.com!$D$1000:$D$1014,0))</f>
        <v>Word 29</v>
      </c>
      <c r="KC3" s="162" t="str">
        <f ca="1">INDEX(BingoCardGenerator.com!$E$1000:$E$1014,MATCH(LARGE(BingoCardGenerator.com!$F$1000:$F$1014,ROW()-1),BingoCardGenerator.com!$F$1000:$F$1014,0))</f>
        <v>Word 36</v>
      </c>
      <c r="KD3" s="162" t="str">
        <f ca="1">INDEX(BingoCardGenerator.com!$G$1000:$G$1014,MATCH(LARGE(BingoCardGenerator.com!$H$1000:$H$1014,ROW()-1),BingoCardGenerator.com!$H$1000:$H$1014,0))</f>
        <v>Word 50</v>
      </c>
      <c r="KE3" s="162" t="str">
        <f ca="1">INDEX(BingoCardGenerator.com!$I$1000:$I$1014,MATCH(LARGE(BingoCardGenerator.com!$J$1000:$J$1014,ROW()-1),BingoCardGenerator.com!$J$1000:$J$1014,0))</f>
        <v>Word 71</v>
      </c>
      <c r="KF3" s="163"/>
      <c r="KG3" s="162" t="str">
        <f ca="1">INDEX(BingoCardGenerator.com!$A$1020:$A$1034,MATCH(LARGE(BingoCardGenerator.com!$B$1020:$B$1034,ROW()-1),BingoCardGenerator.com!$B$1020:$B$1034,0))</f>
        <v>Word 13</v>
      </c>
      <c r="KH3" s="162" t="str">
        <f ca="1">INDEX(BingoCardGenerator.com!$C$1020:$C$1034,MATCH(LARGE(BingoCardGenerator.com!$D$1020:$D$1034,ROW()-1),BingoCardGenerator.com!$D$1020:$D$1034,0))</f>
        <v>Word 23</v>
      </c>
      <c r="KI3" s="162" t="str">
        <f ca="1">INDEX(BingoCardGenerator.com!$E$1020:$E$1034,MATCH(LARGE(BingoCardGenerator.com!$F$1020:$F$1034,ROW()-1),BingoCardGenerator.com!$F$1020:$F$1034,0))</f>
        <v>Word 36</v>
      </c>
      <c r="KJ3" s="162" t="str">
        <f ca="1">INDEX(BingoCardGenerator.com!$G$1020:$G$1034,MATCH(LARGE(BingoCardGenerator.com!$H$1020:$H$1034,ROW()-1),BingoCardGenerator.com!$H$1020:$H$1034,0))</f>
        <v>Word 60</v>
      </c>
      <c r="KK3" s="162" t="str">
        <f ca="1">INDEX(BingoCardGenerator.com!$I$1020:$I$1034,MATCH(LARGE(BingoCardGenerator.com!$J$1020:$J$1034,ROW()-1),BingoCardGenerator.com!$J$1020:$J$1034,0))</f>
        <v>Word 64</v>
      </c>
      <c r="KL3" s="162" t="str">
        <f ca="1">INDEX(BingoCardGenerator.com!$A$1040:$A$1054,MATCH(LARGE(BingoCardGenerator.com!$B$1040:$B$1054,ROW()-1),BingoCardGenerator.com!$B$1040:$B$1054,0))</f>
        <v>Word 10</v>
      </c>
      <c r="KM3" s="162" t="str">
        <f ca="1">INDEX(BingoCardGenerator.com!$C$1040:$C$1054,MATCH(LARGE(BingoCardGenerator.com!$D$1040:$D$1054,ROW()-1),BingoCardGenerator.com!$D$1040:$D$1054,0))</f>
        <v>Word 30</v>
      </c>
      <c r="KN3" s="162" t="str">
        <f ca="1">INDEX(BingoCardGenerator.com!$E$1040:$E$1054,MATCH(LARGE(BingoCardGenerator.com!$F$1040:$F$1054,ROW()-1),BingoCardGenerator.com!$F$1040:$F$1054,0))</f>
        <v>Word 34</v>
      </c>
      <c r="KO3" s="162" t="str">
        <f ca="1">INDEX(BingoCardGenerator.com!$G$1040:$G$1054,MATCH(LARGE(BingoCardGenerator.com!$H$1040:$H$1054,ROW()-1),BingoCardGenerator.com!$H$1040:$H$1054,0))</f>
        <v>Word 46</v>
      </c>
      <c r="KP3" s="162" t="str">
        <f ca="1">INDEX(BingoCardGenerator.com!$I$1040:$I$1054,MATCH(LARGE(BingoCardGenerator.com!$J$1040:$J$1054,ROW()-1),BingoCardGenerator.com!$J$1040:$J$1054,0))</f>
        <v>Word 63</v>
      </c>
      <c r="KQ3" s="163"/>
      <c r="KR3" s="162" t="str">
        <f ca="1">INDEX(BingoCardGenerator.com!$A$1060:$A$1074,MATCH(LARGE(BingoCardGenerator.com!$B$1060:$B$1074,ROW()-1),BingoCardGenerator.com!$B$1060:$B$1074,0))</f>
        <v>Word 8</v>
      </c>
      <c r="KS3" s="162" t="str">
        <f ca="1">INDEX(BingoCardGenerator.com!$C$1060:$C$1074,MATCH(LARGE(BingoCardGenerator.com!$D$1060:$D$1074,ROW()-1),BingoCardGenerator.com!$D$1060:$D$1074,0))</f>
        <v>Word 16</v>
      </c>
      <c r="KT3" s="162" t="str">
        <f ca="1">INDEX(BingoCardGenerator.com!$E$1060:$E$1074,MATCH(LARGE(BingoCardGenerator.com!$F$1060:$F$1074,ROW()-1),BingoCardGenerator.com!$F$1060:$F$1074,0))</f>
        <v>Word 35</v>
      </c>
      <c r="KU3" s="162" t="str">
        <f ca="1">INDEX(BingoCardGenerator.com!$G$1060:$G$1074,MATCH(LARGE(BingoCardGenerator.com!$H$1060:$H$1074,ROW()-1),BingoCardGenerator.com!$H$1060:$H$1074,0))</f>
        <v>Word 53</v>
      </c>
      <c r="KV3" s="162" t="str">
        <f ca="1">INDEX(BingoCardGenerator.com!$I$1060:$I$1074,MATCH(LARGE(BingoCardGenerator.com!$J$1060:$J$1074,ROW()-1),BingoCardGenerator.com!$J$1060:$J$1074,0))</f>
        <v>Word 73</v>
      </c>
      <c r="KW3" s="162" t="str">
        <f ca="1">INDEX(BingoCardGenerator.com!$A$1080:$A$1094,MATCH(LARGE(BingoCardGenerator.com!$B$1080:$B$1094,ROW()-1),BingoCardGenerator.com!$B$1080:$B$1094,0))</f>
        <v>Word 2</v>
      </c>
      <c r="KX3" s="162" t="str">
        <f ca="1">INDEX(BingoCardGenerator.com!$C$1080:$C$1094,MATCH(LARGE(BingoCardGenerator.com!$D$1080:$D$1094,ROW()-1),BingoCardGenerator.com!$D$1080:$D$1094,0))</f>
        <v>Word 25</v>
      </c>
      <c r="KY3" s="162" t="str">
        <f ca="1">INDEX(BingoCardGenerator.com!$E$1080:$E$1094,MATCH(LARGE(BingoCardGenerator.com!$F$1080:$F$1094,ROW()-1),BingoCardGenerator.com!$F$1080:$F$1094,0))</f>
        <v>Word 44</v>
      </c>
      <c r="KZ3" s="162" t="str">
        <f ca="1">INDEX(BingoCardGenerator.com!$G$1080:$G$1094,MATCH(LARGE(BingoCardGenerator.com!$H$1080:$H$1094,ROW()-1),BingoCardGenerator.com!$H$1080:$H$1094,0))</f>
        <v>Word 49</v>
      </c>
      <c r="LA3" s="162" t="str">
        <f ca="1">INDEX(BingoCardGenerator.com!$I$1080:$I$1094,MATCH(LARGE(BingoCardGenerator.com!$J$1080:$J$1094,ROW()-1),BingoCardGenerator.com!$J$1080:$J$1094,0))</f>
        <v>Word 75</v>
      </c>
      <c r="LB3" s="163"/>
      <c r="LC3" s="162" t="str">
        <f ca="1">INDEX(BingoCardGenerator.com!$A$1100:$A$1114,MATCH(LARGE(BingoCardGenerator.com!$B$1100:$B$1114,ROW()-1),BingoCardGenerator.com!$B$1100:$B$1114,0))</f>
        <v>Word 15</v>
      </c>
      <c r="LD3" s="162" t="str">
        <f ca="1">INDEX(BingoCardGenerator.com!$C$1100:$C$1114,MATCH(LARGE(BingoCardGenerator.com!$D$1100:$D$1114,ROW()-1),BingoCardGenerator.com!$D$1100:$D$1114,0))</f>
        <v>Word 18</v>
      </c>
      <c r="LE3" s="162" t="str">
        <f ca="1">INDEX(BingoCardGenerator.com!$E$1100:$E$1114,MATCH(LARGE(BingoCardGenerator.com!$F$1100:$F$1114,ROW()-1),BingoCardGenerator.com!$F$1100:$F$1114,0))</f>
        <v>Word 42</v>
      </c>
      <c r="LF3" s="162" t="str">
        <f ca="1">INDEX(BingoCardGenerator.com!$G$1100:$G$1114,MATCH(LARGE(BingoCardGenerator.com!$H$1100:$H$1114,ROW()-1),BingoCardGenerator.com!$H$1100:$H$1114,0))</f>
        <v>Word 51</v>
      </c>
      <c r="LG3" s="162" t="str">
        <f ca="1">INDEX(BingoCardGenerator.com!$I$1100:$I$1114,MATCH(LARGE(BingoCardGenerator.com!$J$1100:$J$1114,ROW()-1),BingoCardGenerator.com!$J$1100:$J$1114,0))</f>
        <v>Word 61</v>
      </c>
      <c r="LH3" s="162" t="str">
        <f ca="1">INDEX(BingoCardGenerator.com!$A$1120:$A$1134,MATCH(LARGE(BingoCardGenerator.com!$B$1120:$B$1134,ROW()-1),BingoCardGenerator.com!$B$1120:$B$1134,0))</f>
        <v>Word 3</v>
      </c>
      <c r="LI3" s="162" t="str">
        <f ca="1">INDEX(BingoCardGenerator.com!$C$1120:$C$1134,MATCH(LARGE(BingoCardGenerator.com!$D$1120:$D$1134,ROW()-1),BingoCardGenerator.com!$D$1120:$D$1134,0))</f>
        <v>Word 22</v>
      </c>
      <c r="LJ3" s="162" t="str">
        <f ca="1">INDEX(BingoCardGenerator.com!$E$1120:$E$1134,MATCH(LARGE(BingoCardGenerator.com!$F$1120:$F$1134,ROW()-1),BingoCardGenerator.com!$F$1120:$F$1134,0))</f>
        <v>Word 35</v>
      </c>
      <c r="LK3" s="162" t="str">
        <f ca="1">INDEX(BingoCardGenerator.com!$G$1120:$G$1134,MATCH(LARGE(BingoCardGenerator.com!$H$1120:$H$1134,ROW()-1),BingoCardGenerator.com!$H$1120:$H$1134,0))</f>
        <v>Word 51</v>
      </c>
      <c r="LL3" s="162" t="str">
        <f ca="1">INDEX(BingoCardGenerator.com!$I$1120:$I$1134,MATCH(LARGE(BingoCardGenerator.com!$J$1120:$J$1134,ROW()-1),BingoCardGenerator.com!$J$1120:$J$1134,0))</f>
        <v>Word 70</v>
      </c>
      <c r="LM3" s="163"/>
      <c r="LN3" s="162" t="str">
        <f ca="1">INDEX(BingoCardGenerator.com!$A$1140:$A$1154,MATCH(LARGE(BingoCardGenerator.com!$B$1140:$B$1154,ROW()-1),BingoCardGenerator.com!$B$1140:$B$1154,0))</f>
        <v>Word 10</v>
      </c>
      <c r="LO3" s="162" t="str">
        <f ca="1">INDEX(BingoCardGenerator.com!$C$1140:$C$1154,MATCH(LARGE(BingoCardGenerator.com!$D$1140:$D$1154,ROW()-1),BingoCardGenerator.com!$D$1140:$D$1154,0))</f>
        <v>Word 28</v>
      </c>
      <c r="LP3" s="162" t="str">
        <f ca="1">INDEX(BingoCardGenerator.com!$E$1140:$E$1154,MATCH(LARGE(BingoCardGenerator.com!$F$1140:$F$1154,ROW()-1),BingoCardGenerator.com!$F$1140:$F$1154,0))</f>
        <v>Word 34</v>
      </c>
      <c r="LQ3" s="162" t="str">
        <f ca="1">INDEX(BingoCardGenerator.com!$G$1140:$G$1154,MATCH(LARGE(BingoCardGenerator.com!$H$1140:$H$1154,ROW()-1),BingoCardGenerator.com!$H$1140:$H$1154,0))</f>
        <v>Word 47</v>
      </c>
      <c r="LR3" s="162" t="str">
        <f ca="1">INDEX(BingoCardGenerator.com!$I$1140:$I$1154,MATCH(LARGE(BingoCardGenerator.com!$J$1140:$J$1154,ROW()-1),BingoCardGenerator.com!$J$1140:$J$1154,0))</f>
        <v>Word 69</v>
      </c>
      <c r="LS3" s="162" t="str">
        <f ca="1">INDEX(BingoCardGenerator.com!$A$1160:$A$1174,MATCH(LARGE(BingoCardGenerator.com!$B$1160:$B$1174,ROW()-1),BingoCardGenerator.com!$B$1160:$B$1174,0))</f>
        <v>Word 5</v>
      </c>
      <c r="LT3" s="162" t="str">
        <f ca="1">INDEX(BingoCardGenerator.com!$C$1160:$C$1174,MATCH(LARGE(BingoCardGenerator.com!$D$1160:$D$1174,ROW()-1),BingoCardGenerator.com!$D$1160:$D$1174,0))</f>
        <v>Word 27</v>
      </c>
      <c r="LU3" s="162" t="str">
        <f ca="1">INDEX(BingoCardGenerator.com!$E$1160:$E$1174,MATCH(LARGE(BingoCardGenerator.com!$F$1160:$F$1174,ROW()-1),BingoCardGenerator.com!$F$1160:$F$1174,0))</f>
        <v>Word 32</v>
      </c>
      <c r="LV3" s="162" t="str">
        <f ca="1">INDEX(BingoCardGenerator.com!$G$1160:$G$1174,MATCH(LARGE(BingoCardGenerator.com!$H$1160:$H$1174,ROW()-1),BingoCardGenerator.com!$H$1160:$H$1174,0))</f>
        <v>Word 58</v>
      </c>
      <c r="LW3" s="162" t="str">
        <f ca="1">INDEX(BingoCardGenerator.com!$I$1160:$I$1174,MATCH(LARGE(BingoCardGenerator.com!$J$1160:$J$1174,ROW()-1),BingoCardGenerator.com!$J$1160:$J$1174,0))</f>
        <v>Word 68</v>
      </c>
      <c r="LX3" s="163"/>
      <c r="LY3" s="162" t="str">
        <f ca="1">INDEX(BingoCardGenerator.com!$A$1180:$A$1194,MATCH(LARGE(BingoCardGenerator.com!$B$1180:$B$1194,ROW()-1),BingoCardGenerator.com!$B$1180:$B$1194,0))</f>
        <v>Word 10</v>
      </c>
      <c r="LZ3" s="162" t="str">
        <f ca="1">INDEX(BingoCardGenerator.com!$C$1180:$C$1194,MATCH(LARGE(BingoCardGenerator.com!$D$1180:$D$1194,ROW()-1),BingoCardGenerator.com!$D$1180:$D$1194,0))</f>
        <v>Word 28</v>
      </c>
      <c r="MA3" s="162" t="str">
        <f ca="1">INDEX(BingoCardGenerator.com!$E$1180:$E$1194,MATCH(LARGE(BingoCardGenerator.com!$F$1180:$F$1194,ROW()-1),BingoCardGenerator.com!$F$1180:$F$1194,0))</f>
        <v>Word 40</v>
      </c>
      <c r="MB3" s="162" t="str">
        <f ca="1">INDEX(BingoCardGenerator.com!$G$1180:$G$1194,MATCH(LARGE(BingoCardGenerator.com!$H$1180:$H$1194,ROW()-1),BingoCardGenerator.com!$H$1180:$H$1194,0))</f>
        <v>Word 48</v>
      </c>
      <c r="MC3" s="162" t="str">
        <f ca="1">INDEX(BingoCardGenerator.com!$I$1180:$I$1194,MATCH(LARGE(BingoCardGenerator.com!$J$1180:$J$1194,ROW()-1),BingoCardGenerator.com!$J$1180:$J$1194,0))</f>
        <v>Word 61</v>
      </c>
      <c r="MD3" s="162" t="str">
        <f ca="1">INDEX(BingoCardGenerator.com!$A$1200:$A$1214,MATCH(LARGE(BingoCardGenerator.com!$B$1200:$B$1214,ROW()-1),BingoCardGenerator.com!$B$1200:$B$1214,0))</f>
        <v>Word 9</v>
      </c>
      <c r="ME3" s="162" t="str">
        <f ca="1">INDEX(BingoCardGenerator.com!$C$1200:$C$1214,MATCH(LARGE(BingoCardGenerator.com!$D$1200:$D$1214,ROW()-1),BingoCardGenerator.com!$D$1200:$D$1214,0))</f>
        <v>Word 18</v>
      </c>
      <c r="MF3" s="162" t="str">
        <f ca="1">INDEX(BingoCardGenerator.com!$E$1200:$E$1214,MATCH(LARGE(BingoCardGenerator.com!$F$1200:$F$1214,ROW()-1),BingoCardGenerator.com!$F$1200:$F$1214,0))</f>
        <v>Word 40</v>
      </c>
      <c r="MG3" s="162" t="str">
        <f ca="1">INDEX(BingoCardGenerator.com!$G$1200:$G$1214,MATCH(LARGE(BingoCardGenerator.com!$H$1200:$H$1214,ROW()-1),BingoCardGenerator.com!$H$1200:$H$1214,0))</f>
        <v>Word 57</v>
      </c>
      <c r="MH3" s="162" t="str">
        <f ca="1">INDEX(BingoCardGenerator.com!$I$1200:$I$1214,MATCH(LARGE(BingoCardGenerator.com!$J$1200:$J$1214,ROW()-1),BingoCardGenerator.com!$J$1200:$J$1214,0))</f>
        <v>Word 74</v>
      </c>
      <c r="MI3" s="163"/>
      <c r="MJ3" s="162" t="str">
        <f ca="1">INDEX(BingoCardGenerator.com!$A$1220:$A$1234,MATCH(LARGE(BingoCardGenerator.com!$B$1220:$B$1234,ROW()-1),BingoCardGenerator.com!$B$1220:$B$1234,0))</f>
        <v>Word 5</v>
      </c>
      <c r="MK3" s="162" t="str">
        <f ca="1">INDEX(BingoCardGenerator.com!$C$1220:$C$1234,MATCH(LARGE(BingoCardGenerator.com!$D$1220:$D$1234,ROW()-1),BingoCardGenerator.com!$D$1220:$D$1234,0))</f>
        <v>Word 26</v>
      </c>
      <c r="ML3" s="162" t="str">
        <f ca="1">INDEX(BingoCardGenerator.com!$E$1220:$E$1234,MATCH(LARGE(BingoCardGenerator.com!$F$1220:$F$1234,ROW()-1),BingoCardGenerator.com!$F$1220:$F$1234,0))</f>
        <v>Word 45</v>
      </c>
      <c r="MM3" s="162" t="str">
        <f ca="1">INDEX(BingoCardGenerator.com!$G$1220:$G$1234,MATCH(LARGE(BingoCardGenerator.com!$H$1220:$H$1234,ROW()-1),BingoCardGenerator.com!$H$1220:$H$1234,0))</f>
        <v>Word 58</v>
      </c>
      <c r="MN3" s="162" t="str">
        <f ca="1">INDEX(BingoCardGenerator.com!$I$1220:$I$1234,MATCH(LARGE(BingoCardGenerator.com!$J$1220:$J$1234,ROW()-1),BingoCardGenerator.com!$J$1220:$J$1234,0))</f>
        <v>Word 73</v>
      </c>
      <c r="MO3" s="162" t="str">
        <f ca="1">INDEX(BingoCardGenerator.com!$A$1240:$A$1254,MATCH(LARGE(BingoCardGenerator.com!$B$1240:$B$1254,ROW()-1),BingoCardGenerator.com!$B$1240:$B$1254,0))</f>
        <v>Word 3</v>
      </c>
      <c r="MP3" s="162" t="str">
        <f ca="1">INDEX(BingoCardGenerator.com!$C$1240:$C$1254,MATCH(LARGE(BingoCardGenerator.com!$D$1240:$D$1254,ROW()-1),BingoCardGenerator.com!$D$1240:$D$1254,0))</f>
        <v>Word 17</v>
      </c>
      <c r="MQ3" s="162" t="str">
        <f ca="1">INDEX(BingoCardGenerator.com!$E$1240:$E$1254,MATCH(LARGE(BingoCardGenerator.com!$F$1240:$F$1254,ROW()-1),BingoCardGenerator.com!$F$1240:$F$1254,0))</f>
        <v>Word 37</v>
      </c>
      <c r="MR3" s="162" t="str">
        <f ca="1">INDEX(BingoCardGenerator.com!$G$1240:$G$1254,MATCH(LARGE(BingoCardGenerator.com!$H$1240:$H$1254,ROW()-1),BingoCardGenerator.com!$H$1240:$H$1254,0))</f>
        <v>Word 57</v>
      </c>
      <c r="MS3" s="162" t="str">
        <f ca="1">INDEX(BingoCardGenerator.com!$I$1240:$I$1254,MATCH(LARGE(BingoCardGenerator.com!$J$1240:$J$1254,ROW()-1),BingoCardGenerator.com!$J$1240:$J$1254,0))</f>
        <v>Word 74</v>
      </c>
      <c r="MT3" s="163"/>
      <c r="MU3" s="162" t="str">
        <f ca="1">INDEX(BingoCardGenerator.com!$A$1260:$A$1274,MATCH(LARGE(BingoCardGenerator.com!$B$1260:$B$1274,ROW()-1),BingoCardGenerator.com!$B$1260:$B$1274,0))</f>
        <v>Word 11</v>
      </c>
      <c r="MV3" s="162" t="str">
        <f ca="1">INDEX(BingoCardGenerator.com!$C$1260:$C$1274,MATCH(LARGE(BingoCardGenerator.com!$D$1260:$D$1274,ROW()-1),BingoCardGenerator.com!$D$1260:$D$1274,0))</f>
        <v>Word 19</v>
      </c>
      <c r="MW3" s="162" t="str">
        <f ca="1">INDEX(BingoCardGenerator.com!$E$1260:$E$1274,MATCH(LARGE(BingoCardGenerator.com!$F$1260:$F$1274,ROW()-1),BingoCardGenerator.com!$F$1260:$F$1274,0))</f>
        <v>Word 43</v>
      </c>
      <c r="MX3" s="162" t="str">
        <f ca="1">INDEX(BingoCardGenerator.com!$G$1260:$G$1274,MATCH(LARGE(BingoCardGenerator.com!$H$1260:$H$1274,ROW()-1),BingoCardGenerator.com!$H$1260:$H$1274,0))</f>
        <v>Word 59</v>
      </c>
      <c r="MY3" s="162" t="str">
        <f ca="1">INDEX(BingoCardGenerator.com!$I$1260:$I$1274,MATCH(LARGE(BingoCardGenerator.com!$J$1260:$J$1274,ROW()-1),BingoCardGenerator.com!$J$1260:$J$1274,0))</f>
        <v>Word 67</v>
      </c>
      <c r="MZ3" s="162" t="str">
        <f ca="1">INDEX(BingoCardGenerator.com!$A$1280:$A$1294,MATCH(LARGE(BingoCardGenerator.com!$B$1280:$B$1294,ROW()-1),BingoCardGenerator.com!$B$1280:$B$1294,0))</f>
        <v>Word 15</v>
      </c>
      <c r="NA3" s="162" t="str">
        <f ca="1">INDEX(BingoCardGenerator.com!$C$1280:$C$1294,MATCH(LARGE(BingoCardGenerator.com!$D$1280:$D$1294,ROW()-1),BingoCardGenerator.com!$D$1280:$D$1294,0))</f>
        <v>Word 28</v>
      </c>
      <c r="NB3" s="162" t="str">
        <f ca="1">INDEX(BingoCardGenerator.com!$E$1280:$E$1294,MATCH(LARGE(BingoCardGenerator.com!$F$1280:$F$1294,ROW()-1),BingoCardGenerator.com!$F$1280:$F$1294,0))</f>
        <v>Word 44</v>
      </c>
      <c r="NC3" s="162" t="str">
        <f ca="1">INDEX(BingoCardGenerator.com!$G$1280:$G$1294,MATCH(LARGE(BingoCardGenerator.com!$H$1280:$H$1294,ROW()-1),BingoCardGenerator.com!$H$1280:$H$1294,0))</f>
        <v>Word 57</v>
      </c>
      <c r="ND3" s="162" t="str">
        <f ca="1">INDEX(BingoCardGenerator.com!$I$1280:$I$1294,MATCH(LARGE(BingoCardGenerator.com!$J$1280:$J$1294,ROW()-1),BingoCardGenerator.com!$J$1280:$J$1294,0))</f>
        <v>Word 68</v>
      </c>
      <c r="NE3" s="163"/>
      <c r="NF3" s="162" t="str">
        <f ca="1">INDEX(BingoCardGenerator.com!$A$1300:$A$1314,MATCH(LARGE(BingoCardGenerator.com!$B$1300:$B$1314,ROW()-1),BingoCardGenerator.com!$B$1300:$B$1314,0))</f>
        <v>Word 15</v>
      </c>
      <c r="NG3" s="162" t="str">
        <f ca="1">INDEX(BingoCardGenerator.com!$C$1300:$C$1314,MATCH(LARGE(BingoCardGenerator.com!$D$1300:$D$1314,ROW()-1),BingoCardGenerator.com!$D$1300:$D$1314,0))</f>
        <v>Word 27</v>
      </c>
      <c r="NH3" s="162" t="str">
        <f ca="1">INDEX(BingoCardGenerator.com!$E$1300:$E$1314,MATCH(LARGE(BingoCardGenerator.com!$F$1300:$F$1314,ROW()-1),BingoCardGenerator.com!$F$1300:$F$1314,0))</f>
        <v>Word 39</v>
      </c>
      <c r="NI3" s="162" t="str">
        <f ca="1">INDEX(BingoCardGenerator.com!$G$1300:$G$1314,MATCH(LARGE(BingoCardGenerator.com!$H$1300:$H$1314,ROW()-1),BingoCardGenerator.com!$H$1300:$H$1314,0))</f>
        <v>Word 51</v>
      </c>
      <c r="NJ3" s="162" t="str">
        <f ca="1">INDEX(BingoCardGenerator.com!$I$1300:$I$1314,MATCH(LARGE(BingoCardGenerator.com!$J$1300:$J$1314,ROW()-1),BingoCardGenerator.com!$J$1300:$J$1314,0))</f>
        <v>Word 75</v>
      </c>
      <c r="NK3" s="162" t="str">
        <f ca="1">INDEX(BingoCardGenerator.com!$A$1320:$A$1334,MATCH(LARGE(BingoCardGenerator.com!$B$1320:$B$1334,ROW()-1),BingoCardGenerator.com!$B$1320:$B$1334,0))</f>
        <v>Word 11</v>
      </c>
      <c r="NL3" s="162" t="str">
        <f ca="1">INDEX(BingoCardGenerator.com!$C$1320:$C$1334,MATCH(LARGE(BingoCardGenerator.com!$D$1320:$D$1334,ROW()-1),BingoCardGenerator.com!$D$1320:$D$1334,0))</f>
        <v>Word 21</v>
      </c>
      <c r="NM3" s="162" t="str">
        <f ca="1">INDEX(BingoCardGenerator.com!$E$1320:$E$1334,MATCH(LARGE(BingoCardGenerator.com!$F$1320:$F$1334,ROW()-1),BingoCardGenerator.com!$F$1320:$F$1334,0))</f>
        <v>Word 31</v>
      </c>
      <c r="NN3" s="162" t="str">
        <f ca="1">INDEX(BingoCardGenerator.com!$G$1320:$G$1334,MATCH(LARGE(BingoCardGenerator.com!$H$1320:$H$1334,ROW()-1),BingoCardGenerator.com!$H$1320:$H$1334,0))</f>
        <v>Word 58</v>
      </c>
      <c r="NO3" s="162" t="str">
        <f ca="1">INDEX(BingoCardGenerator.com!$I$1320:$I$1334,MATCH(LARGE(BingoCardGenerator.com!$J$1320:$J$1334,ROW()-1),BingoCardGenerator.com!$J$1320:$J$1334,0))</f>
        <v>Word 67</v>
      </c>
      <c r="NP3" s="163"/>
      <c r="NQ3" s="162" t="str">
        <f ca="1">INDEX(BingoCardGenerator.com!$A$1340:$A$1354,MATCH(LARGE(BingoCardGenerator.com!$B$1340:$B$1354,ROW()-1),BingoCardGenerator.com!$B$1340:$B$1354,0))</f>
        <v>Word 2</v>
      </c>
      <c r="NR3" s="162" t="str">
        <f ca="1">INDEX(BingoCardGenerator.com!$C$1340:$C$1354,MATCH(LARGE(BingoCardGenerator.com!$D$1340:$D$1354,ROW()-1),BingoCardGenerator.com!$D$1340:$D$1354,0))</f>
        <v>Word 30</v>
      </c>
      <c r="NS3" s="162" t="str">
        <f ca="1">INDEX(BingoCardGenerator.com!$E$1340:$E$1354,MATCH(LARGE(BingoCardGenerator.com!$F$1340:$F$1354,ROW()-1),BingoCardGenerator.com!$F$1340:$F$1354,0))</f>
        <v>Word 36</v>
      </c>
      <c r="NT3" s="162" t="str">
        <f ca="1">INDEX(BingoCardGenerator.com!$G$1340:$G$1354,MATCH(LARGE(BingoCardGenerator.com!$H$1340:$H$1354,ROW()-1),BingoCardGenerator.com!$H$1340:$H$1354,0))</f>
        <v>Word 51</v>
      </c>
      <c r="NU3" s="162" t="str">
        <f ca="1">INDEX(BingoCardGenerator.com!$I$1340:$I$1354,MATCH(LARGE(BingoCardGenerator.com!$J$1340:$J$1354,ROW()-1),BingoCardGenerator.com!$J$1340:$J$1354,0))</f>
        <v>Word 67</v>
      </c>
      <c r="NV3" s="162" t="str">
        <f ca="1">INDEX(BingoCardGenerator.com!$A$1360:$A$1374,MATCH(LARGE(BingoCardGenerator.com!$B$1360:$B$1374,ROW()-1),BingoCardGenerator.com!$B$1360:$B$1374,0))</f>
        <v>Word 12</v>
      </c>
      <c r="NW3" s="162" t="str">
        <f ca="1">INDEX(BingoCardGenerator.com!$C$1360:$C$1374,MATCH(LARGE(BingoCardGenerator.com!$D$1360:$D$1374,ROW()-1),BingoCardGenerator.com!$D$1360:$D$1374,0))</f>
        <v>Word 17</v>
      </c>
      <c r="NX3" s="162" t="str">
        <f ca="1">INDEX(BingoCardGenerator.com!$E$1360:$E$1374,MATCH(LARGE(BingoCardGenerator.com!$F$1360:$F$1374,ROW()-1),BingoCardGenerator.com!$F$1360:$F$1374,0))</f>
        <v>Word 43</v>
      </c>
      <c r="NY3" s="162" t="str">
        <f ca="1">INDEX(BingoCardGenerator.com!$G$1360:$G$1374,MATCH(LARGE(BingoCardGenerator.com!$H$1360:$H$1374,ROW()-1),BingoCardGenerator.com!$H$1360:$H$1374,0))</f>
        <v>Word 47</v>
      </c>
      <c r="NZ3" s="162" t="str">
        <f ca="1">INDEX(BingoCardGenerator.com!$I$1360:$I$1374,MATCH(LARGE(BingoCardGenerator.com!$J$1360:$J$1374,ROW()-1),BingoCardGenerator.com!$J$1360:$J$1374,0))</f>
        <v>Word 65</v>
      </c>
      <c r="OA3" s="163"/>
      <c r="OB3" s="162" t="str">
        <f ca="1">INDEX(BingoCardGenerator.com!$A$1380:$A$1394,MATCH(LARGE(BingoCardGenerator.com!$B$1380:$B$1394,ROW()-1),BingoCardGenerator.com!$B$1380:$B$1394,0))</f>
        <v>Word 9</v>
      </c>
      <c r="OC3" s="162" t="str">
        <f ca="1">INDEX(BingoCardGenerator.com!$C$1380:$C$1394,MATCH(LARGE(BingoCardGenerator.com!$D$1380:$D$1394,ROW()-1),BingoCardGenerator.com!$D$1380:$D$1394,0))</f>
        <v>Word 23</v>
      </c>
      <c r="OD3" s="162" t="str">
        <f ca="1">INDEX(BingoCardGenerator.com!$E$1380:$E$1394,MATCH(LARGE(BingoCardGenerator.com!$F$1380:$F$1394,ROW()-1),BingoCardGenerator.com!$F$1380:$F$1394,0))</f>
        <v>Word 37</v>
      </c>
      <c r="OE3" s="162" t="str">
        <f ca="1">INDEX(BingoCardGenerator.com!$G$1380:$G$1394,MATCH(LARGE(BingoCardGenerator.com!$H$1380:$H$1394,ROW()-1),BingoCardGenerator.com!$H$1380:$H$1394,0))</f>
        <v>Word 58</v>
      </c>
      <c r="OF3" s="162" t="str">
        <f ca="1">INDEX(BingoCardGenerator.com!$I$1380:$I$1394,MATCH(LARGE(BingoCardGenerator.com!$J$1380:$J$1394,ROW()-1),BingoCardGenerator.com!$J$1380:$J$1394,0))</f>
        <v>Word 64</v>
      </c>
      <c r="OG3" s="162" t="str">
        <f ca="1">INDEX(BingoCardGenerator.com!$A$1400:$A$1414,MATCH(LARGE(BingoCardGenerator.com!$B$1400:$B$1414,ROW()-1),BingoCardGenerator.com!$B$1400:$B$1414,0))</f>
        <v>Word 1</v>
      </c>
      <c r="OH3" s="162" t="str">
        <f ca="1">INDEX(BingoCardGenerator.com!$C$1400:$C$1414,MATCH(LARGE(BingoCardGenerator.com!$D$1400:$D$1414,ROW()-1),BingoCardGenerator.com!$D$1400:$D$1414,0))</f>
        <v>Word 22</v>
      </c>
      <c r="OI3" s="162" t="str">
        <f ca="1">INDEX(BingoCardGenerator.com!$E$1400:$E$1414,MATCH(LARGE(BingoCardGenerator.com!$F$1400:$F$1414,ROW()-1),BingoCardGenerator.com!$F$1400:$F$1414,0))</f>
        <v>Word 35</v>
      </c>
      <c r="OJ3" s="162" t="str">
        <f ca="1">INDEX(BingoCardGenerator.com!$G$1400:$G$1414,MATCH(LARGE(BingoCardGenerator.com!$H$1400:$H$1414,ROW()-1),BingoCardGenerator.com!$H$1400:$H$1414,0))</f>
        <v>Word 48</v>
      </c>
      <c r="OK3" s="162" t="str">
        <f ca="1">INDEX(BingoCardGenerator.com!$I$1400:$I$1414,MATCH(LARGE(BingoCardGenerator.com!$J$1400:$J$1414,ROW()-1),BingoCardGenerator.com!$J$1400:$J$1414,0))</f>
        <v>Word 74</v>
      </c>
      <c r="OL3" s="163"/>
      <c r="OM3" s="162" t="str">
        <f ca="1">INDEX(BingoCardGenerator.com!$A$1420:$A$1434,MATCH(LARGE(BingoCardGenerator.com!$B$1420:$B$1434,ROW()-1),BingoCardGenerator.com!$B$1420:$B$1434,0))</f>
        <v>Word 3</v>
      </c>
      <c r="ON3" s="162" t="str">
        <f ca="1">INDEX(BingoCardGenerator.com!$C$1420:$C$1434,MATCH(LARGE(BingoCardGenerator.com!$D$1420:$D$1434,ROW()-1),BingoCardGenerator.com!$D$1420:$D$1434,0))</f>
        <v>Word 21</v>
      </c>
      <c r="OO3" s="162" t="str">
        <f ca="1">INDEX(BingoCardGenerator.com!$E$1420:$E$1434,MATCH(LARGE(BingoCardGenerator.com!$F$1420:$F$1434,ROW()-1),BingoCardGenerator.com!$F$1420:$F$1434,0))</f>
        <v>Word 38</v>
      </c>
      <c r="OP3" s="162" t="str">
        <f ca="1">INDEX(BingoCardGenerator.com!$G$1420:$G$1434,MATCH(LARGE(BingoCardGenerator.com!$H$1420:$H$1434,ROW()-1),BingoCardGenerator.com!$H$1420:$H$1434,0))</f>
        <v>Word 47</v>
      </c>
      <c r="OQ3" s="162" t="str">
        <f ca="1">INDEX(BingoCardGenerator.com!$I$1420:$I$1434,MATCH(LARGE(BingoCardGenerator.com!$J$1420:$J$1434,ROW()-1),BingoCardGenerator.com!$J$1420:$J$1434,0))</f>
        <v>Word 63</v>
      </c>
      <c r="OR3" s="162" t="str">
        <f ca="1">INDEX(BingoCardGenerator.com!$A$1440:$A$1454,MATCH(LARGE(BingoCardGenerator.com!$B$1440:$B$1454,ROW()-1),BingoCardGenerator.com!$B$1440:$B$1454,0))</f>
        <v>Word 1</v>
      </c>
      <c r="OS3" s="162" t="str">
        <f ca="1">INDEX(BingoCardGenerator.com!$C$1440:$C$1454,MATCH(LARGE(BingoCardGenerator.com!$D$1440:$D$1454,ROW()-1),BingoCardGenerator.com!$D$1440:$D$1454,0))</f>
        <v>Word 28</v>
      </c>
      <c r="OT3" s="162" t="str">
        <f ca="1">INDEX(BingoCardGenerator.com!$E$1440:$E$1454,MATCH(LARGE(BingoCardGenerator.com!$F$1440:$F$1454,ROW()-1),BingoCardGenerator.com!$F$1440:$F$1454,0))</f>
        <v>Word 39</v>
      </c>
      <c r="OU3" s="162" t="str">
        <f ca="1">INDEX(BingoCardGenerator.com!$G$1440:$G$1454,MATCH(LARGE(BingoCardGenerator.com!$H$1440:$H$1454,ROW()-1),BingoCardGenerator.com!$H$1440:$H$1454,0))</f>
        <v>Word 46</v>
      </c>
      <c r="OV3" s="162" t="str">
        <f ca="1">INDEX(BingoCardGenerator.com!$I$1440:$I$1454,MATCH(LARGE(BingoCardGenerator.com!$J$1440:$J$1454,ROW()-1),BingoCardGenerator.com!$J$1440:$J$1454,0))</f>
        <v>Word 70</v>
      </c>
      <c r="OW3" s="163"/>
      <c r="OX3" s="163" t="str">
        <f ca="1">INDEX(BingoCardGenerator.com!$A$1460:$A$1474,MATCH(LARGE(BingoCardGenerator.com!$B$1460:$B$1474,ROW()-1),BingoCardGenerator.com!$B$1460:$B$1474,0))</f>
        <v>Word 12</v>
      </c>
      <c r="OY3" s="163" t="str">
        <f ca="1">INDEX(BingoCardGenerator.com!$C$1460:$C$1474,MATCH(LARGE(BingoCardGenerator.com!$D$1460:$D$1474,ROW()-1),BingoCardGenerator.com!$D$1460:$D$1474,0))</f>
        <v>Word 18</v>
      </c>
      <c r="OZ3" s="163" t="str">
        <f ca="1">INDEX(BingoCardGenerator.com!$E$1460:$E$1474,MATCH(LARGE(BingoCardGenerator.com!$F$1460:$F$1474,ROW()-1),BingoCardGenerator.com!$F$1460:$F$1474,0))</f>
        <v>Word 45</v>
      </c>
      <c r="PA3" s="163" t="str">
        <f ca="1">INDEX(BingoCardGenerator.com!$G$1460:$G$1474,MATCH(LARGE(BingoCardGenerator.com!$H$1460:$H$1474,ROW()-1),BingoCardGenerator.com!$H$1460:$H$1474,0))</f>
        <v>Word 59</v>
      </c>
      <c r="PB3" s="163" t="str">
        <f ca="1">INDEX(BingoCardGenerator.com!$I$1460:$I$1474,MATCH(LARGE(BingoCardGenerator.com!$J$1460:$J$1474,ROW()-1),BingoCardGenerator.com!$J$1460:$J$1474,0))</f>
        <v>Word 70</v>
      </c>
      <c r="PC3" s="163" t="str">
        <f ca="1">INDEX(BingoCardGenerator.com!$A$1480:$A$1494,MATCH(LARGE(BingoCardGenerator.com!$B$1480:$B$1494,ROW()-1),BingoCardGenerator.com!$B$1480:$B$1494,0))</f>
        <v>Word 3</v>
      </c>
      <c r="PD3" s="163" t="str">
        <f ca="1">INDEX(BingoCardGenerator.com!$C$1480:$C$1494,MATCH(LARGE(BingoCardGenerator.com!$D$1480:$D$1494,ROW()-1),BingoCardGenerator.com!$D$1480:$D$1494,0))</f>
        <v>Word 16</v>
      </c>
      <c r="PE3" s="163" t="str">
        <f ca="1">INDEX(BingoCardGenerator.com!$E$1480:$E$1494,MATCH(LARGE(BingoCardGenerator.com!$F$1480:$F$1494,ROW()-1),BingoCardGenerator.com!$F$1480:$F$1494,0))</f>
        <v>Word 37</v>
      </c>
      <c r="PF3" s="163" t="str">
        <f ca="1">INDEX(BingoCardGenerator.com!$G$1480:$G$1494,MATCH(LARGE(BingoCardGenerator.com!$H$1480:$H$1494,ROW()-1),BingoCardGenerator.com!$H$1480:$H$1494,0))</f>
        <v>Word 58</v>
      </c>
      <c r="PG3" s="163" t="str">
        <f ca="1">INDEX(BingoCardGenerator.com!$I$1480:$I$1494,MATCH(LARGE(BingoCardGenerator.com!$J$1480:$J$1494,ROW()-1),BingoCardGenerator.com!$J$1480:$J$1494,0))</f>
        <v>Word 71</v>
      </c>
      <c r="PH3" s="163"/>
      <c r="PI3" s="163" t="str">
        <f ca="1">INDEX(BingoCardGenerator.com!$A$1500:$A$1514,MATCH(LARGE(BingoCardGenerator.com!$B$1500:$B$1514,ROW()-1),BingoCardGenerator.com!$B$1500:$B$1514,0))</f>
        <v>Word 2</v>
      </c>
      <c r="PJ3" s="163" t="str">
        <f ca="1">INDEX(BingoCardGenerator.com!$C$1500:$C$1514,MATCH(LARGE(BingoCardGenerator.com!$D$1500:$D$1514,ROW()-1),BingoCardGenerator.com!$D$1500:$D$1514,0))</f>
        <v>Word 20</v>
      </c>
      <c r="PK3" s="163" t="str">
        <f ca="1">INDEX(BingoCardGenerator.com!$E$1500:$E$1514,MATCH(LARGE(BingoCardGenerator.com!$F$1500:$F$1514,ROW()-1),BingoCardGenerator.com!$F$1500:$F$1514,0))</f>
        <v>Word 34</v>
      </c>
      <c r="PL3" s="163" t="str">
        <f ca="1">INDEX(BingoCardGenerator.com!$G$1500:$G$1514,MATCH(LARGE(BingoCardGenerator.com!$H$1500:$H$1514,ROW()-1),BingoCardGenerator.com!$H$1500:$H$1514,0))</f>
        <v>Word 60</v>
      </c>
      <c r="PM3" s="163" t="str">
        <f ca="1">INDEX(BingoCardGenerator.com!$I$1500:$I$1514,MATCH(LARGE(BingoCardGenerator.com!$J$1500:$J$1514,ROW()-1),BingoCardGenerator.com!$J$1500:$J$1514,0))</f>
        <v>Word 63</v>
      </c>
      <c r="PN3" s="163" t="str">
        <f ca="1">INDEX(BingoCardGenerator.com!$A$1520:$A$1534,MATCH(LARGE(BingoCardGenerator.com!$B$1520:$B$1534,ROW()-1),BingoCardGenerator.com!$B$1520:$B$1534,0))</f>
        <v>Word 9</v>
      </c>
      <c r="PO3" s="163" t="str">
        <f ca="1">INDEX(BingoCardGenerator.com!$C$1520:$C$1534,MATCH(LARGE(BingoCardGenerator.com!$D$1520:$D$1534,ROW()-1),BingoCardGenerator.com!$D$1520:$D$1534,0))</f>
        <v>Word 18</v>
      </c>
      <c r="PP3" s="163" t="str">
        <f ca="1">INDEX(BingoCardGenerator.com!$E$1520:$E$1534,MATCH(LARGE(BingoCardGenerator.com!$F$1520:$F$1534,ROW()-1),BingoCardGenerator.com!$F$1520:$F$1534,0))</f>
        <v>Word 36</v>
      </c>
      <c r="PQ3" s="163" t="str">
        <f ca="1">INDEX(BingoCardGenerator.com!$G$1520:$G$1534,MATCH(LARGE(BingoCardGenerator.com!$H$1520:$H$1534,ROW()-1),BingoCardGenerator.com!$H$1520:$H$1534,0))</f>
        <v>Word 48</v>
      </c>
      <c r="PR3" s="163" t="str">
        <f ca="1">INDEX(BingoCardGenerator.com!$I$1520:$I$1534,MATCH(LARGE(BingoCardGenerator.com!$J$1520:$J$1534,ROW()-1),BingoCardGenerator.com!$J$1520:$J$1534,0))</f>
        <v>Word 70</v>
      </c>
      <c r="PS3" s="163"/>
      <c r="PT3" s="163" t="str">
        <f ca="1">INDEX(BingoCardGenerator.com!$A$1540:$A$1554,MATCH(LARGE(BingoCardGenerator.com!$B$1540:$B$1554,ROW()-1),BingoCardGenerator.com!$B$1540:$B$1554,0))</f>
        <v>Word 4</v>
      </c>
      <c r="PU3" s="163" t="str">
        <f ca="1">INDEX(BingoCardGenerator.com!$C$1540:$C$1554,MATCH(LARGE(BingoCardGenerator.com!$D$1540:$D$1554,ROW()-1),BingoCardGenerator.com!$D$1540:$D$1554,0))</f>
        <v>Word 18</v>
      </c>
      <c r="PV3" s="163" t="str">
        <f ca="1">INDEX(BingoCardGenerator.com!$E$1540:$E$1554,MATCH(LARGE(BingoCardGenerator.com!$F$1540:$F$1554,ROW()-1),BingoCardGenerator.com!$F$1540:$F$1554,0))</f>
        <v>Word 42</v>
      </c>
      <c r="PW3" s="163" t="str">
        <f ca="1">INDEX(BingoCardGenerator.com!$G$1540:$G$1554,MATCH(LARGE(BingoCardGenerator.com!$H$1540:$H$1554,ROW()-1),BingoCardGenerator.com!$H$1540:$H$1554,0))</f>
        <v>Word 50</v>
      </c>
      <c r="PX3" s="163" t="str">
        <f ca="1">INDEX(BingoCardGenerator.com!$I$1540:$I$1554,MATCH(LARGE(BingoCardGenerator.com!$J$1540:$J$1554,ROW()-1),BingoCardGenerator.com!$J$1540:$J$1554,0))</f>
        <v>Word 64</v>
      </c>
      <c r="PY3" s="163" t="str">
        <f ca="1">INDEX(BingoCardGenerator.com!$A$1560:$A$1574,MATCH(LARGE(BingoCardGenerator.com!$B$1560:$B$1574,ROW()-1),BingoCardGenerator.com!$B$1560:$B$1574,0))</f>
        <v>Word 7</v>
      </c>
      <c r="PZ3" s="163" t="str">
        <f ca="1">INDEX(BingoCardGenerator.com!$C$1560:$C$1574,MATCH(LARGE(BingoCardGenerator.com!$D$1560:$D$1574,ROW()-1),BingoCardGenerator.com!$D$1560:$D$1574,0))</f>
        <v>Word 26</v>
      </c>
      <c r="QA3" s="163" t="str">
        <f ca="1">INDEX(BingoCardGenerator.com!$E$1560:$E$1574,MATCH(LARGE(BingoCardGenerator.com!$F$1560:$F$1574,ROW()-1),BingoCardGenerator.com!$F$1560:$F$1574,0))</f>
        <v>Word 32</v>
      </c>
      <c r="QB3" s="163" t="str">
        <f ca="1">INDEX(BingoCardGenerator.com!$G$1560:$G$1574,MATCH(LARGE(BingoCardGenerator.com!$H$1560:$H$1574,ROW()-1),BingoCardGenerator.com!$H$1560:$H$1574,0))</f>
        <v>Word 46</v>
      </c>
      <c r="QC3" s="163" t="str">
        <f ca="1">INDEX(BingoCardGenerator.com!$I$1560:$I$1574,MATCH(LARGE(BingoCardGenerator.com!$J$1560:$J$1574,ROW()-1),BingoCardGenerator.com!$J$1560:$J$1574,0))</f>
        <v>Word 75</v>
      </c>
      <c r="QD3" s="163"/>
      <c r="QE3" s="163" t="str">
        <f ca="1">INDEX(BingoCardGenerator.com!$A$1580:$A$1594,MATCH(LARGE(BingoCardGenerator.com!$B$1580:$B$1594,ROW()-1),BingoCardGenerator.com!$B$1580:$B$1594,0))</f>
        <v>Word 14</v>
      </c>
      <c r="QF3" s="163" t="str">
        <f ca="1">INDEX(BingoCardGenerator.com!$C$1580:$C$1594,MATCH(LARGE(BingoCardGenerator.com!$D$1580:$D$1594,ROW()-1),BingoCardGenerator.com!$D$1580:$D$1594,0))</f>
        <v>Word 29</v>
      </c>
      <c r="QG3" s="163" t="str">
        <f ca="1">INDEX(BingoCardGenerator.com!$E$1580:$E$1594,MATCH(LARGE(BingoCardGenerator.com!$F$1580:$F$1594,ROW()-1),BingoCardGenerator.com!$F$1580:$F$1594,0))</f>
        <v>Word 36</v>
      </c>
      <c r="QH3" s="163" t="str">
        <f ca="1">INDEX(BingoCardGenerator.com!$G$1580:$G$1594,MATCH(LARGE(BingoCardGenerator.com!$H$1580:$H$1594,ROW()-1),BingoCardGenerator.com!$H$1580:$H$1594,0))</f>
        <v>Word 60</v>
      </c>
      <c r="QI3" s="163" t="str">
        <f ca="1">INDEX(BingoCardGenerator.com!$I$1580:$I$1594,MATCH(LARGE(BingoCardGenerator.com!$J$1580:$J$1594,ROW()-1),BingoCardGenerator.com!$J$1580:$J$1594,0))</f>
        <v>Word 62</v>
      </c>
      <c r="QJ3" s="163" t="str">
        <f ca="1">INDEX(BingoCardGenerator.com!$A$1600:$A$1614,MATCH(LARGE(BingoCardGenerator.com!$B$1600:$B$1614,ROW()-1),BingoCardGenerator.com!$B$1600:$B$1614,0))</f>
        <v>Word 13</v>
      </c>
      <c r="QK3" s="163" t="str">
        <f ca="1">INDEX(BingoCardGenerator.com!$C$1600:$C$1614,MATCH(LARGE(BingoCardGenerator.com!$D$1600:$D$1614,ROW()-1),BingoCardGenerator.com!$D$1600:$D$1614,0))</f>
        <v>Word 30</v>
      </c>
      <c r="QL3" s="163" t="str">
        <f ca="1">INDEX(BingoCardGenerator.com!$E$1600:$E$1614,MATCH(LARGE(BingoCardGenerator.com!$F$1600:$F$1614,ROW()-1),BingoCardGenerator.com!$F$1600:$F$1614,0))</f>
        <v>Word 32</v>
      </c>
      <c r="QM3" s="163" t="str">
        <f ca="1">INDEX(BingoCardGenerator.com!$G$1600:$G$1614,MATCH(LARGE(BingoCardGenerator.com!$H$1600:$H$1614,ROW()-1),BingoCardGenerator.com!$H$1600:$H$1614,0))</f>
        <v>Word 52</v>
      </c>
      <c r="QN3" s="163" t="str">
        <f ca="1">INDEX(BingoCardGenerator.com!$I$1600:$I$1614,MATCH(LARGE(BingoCardGenerator.com!$J$1600:$J$1614,ROW()-1),BingoCardGenerator.com!$J$1600:$J$1614,0))</f>
        <v>Word 73</v>
      </c>
      <c r="QO3" s="163"/>
      <c r="QP3" s="163" t="str">
        <f ca="1">INDEX(BingoCardGenerator.com!$A$1620:$A$1634,MATCH(LARGE(BingoCardGenerator.com!$B$1620:$B$1634,ROW()-1),BingoCardGenerator.com!$B$1620:$B$1634,0))</f>
        <v>Word 7</v>
      </c>
      <c r="QQ3" s="163" t="str">
        <f ca="1">INDEX(BingoCardGenerator.com!$C$1620:$C$1634,MATCH(LARGE(BingoCardGenerator.com!$D$1620:$D$1634,ROW()-1),BingoCardGenerator.com!$D$1620:$D$1634,0))</f>
        <v>Word 22</v>
      </c>
      <c r="QR3" s="163" t="str">
        <f ca="1">INDEX(BingoCardGenerator.com!$E$1620:$E$1634,MATCH(LARGE(BingoCardGenerator.com!$F$1620:$F$1634,ROW()-1),BingoCardGenerator.com!$F$1620:$F$1634,0))</f>
        <v>Word 45</v>
      </c>
      <c r="QS3" s="163" t="str">
        <f ca="1">INDEX(BingoCardGenerator.com!$G$1620:$G$1634,MATCH(LARGE(BingoCardGenerator.com!$H$1620:$H$1634,ROW()-1),BingoCardGenerator.com!$H$1620:$H$1634,0))</f>
        <v>Word 47</v>
      </c>
      <c r="QT3" s="163" t="str">
        <f ca="1">INDEX(BingoCardGenerator.com!$I$1620:$I$1634,MATCH(LARGE(BingoCardGenerator.com!$J$1620:$J$1634,ROW()-1),BingoCardGenerator.com!$J$1620:$J$1634,0))</f>
        <v>Word 63</v>
      </c>
      <c r="QU3" s="163" t="str">
        <f ca="1">INDEX(BingoCardGenerator.com!$A$1640:$A$1654,MATCH(LARGE(BingoCardGenerator.com!$B$1640:$B$1654,ROW()-1),BingoCardGenerator.com!$B$1640:$B$1654,0))</f>
        <v>Word 3</v>
      </c>
      <c r="QV3" s="163" t="str">
        <f ca="1">INDEX(BingoCardGenerator.com!$C$1640:$C$1654,MATCH(LARGE(BingoCardGenerator.com!$D$1640:$D$1654,ROW()-1),BingoCardGenerator.com!$D$1640:$D$1654,0))</f>
        <v>Word 19</v>
      </c>
      <c r="QW3" s="163" t="str">
        <f ca="1">INDEX(BingoCardGenerator.com!$E$1640:$E$1654,MATCH(LARGE(BingoCardGenerator.com!$F$1640:$F$1654,ROW()-1),BingoCardGenerator.com!$F$1640:$F$1654,0))</f>
        <v>Word 40</v>
      </c>
      <c r="QX3" s="163" t="str">
        <f ca="1">INDEX(BingoCardGenerator.com!$G$1640:$G$1654,MATCH(LARGE(BingoCardGenerator.com!$H$1640:$H$1654,ROW()-1),BingoCardGenerator.com!$H$1640:$H$1654,0))</f>
        <v>Word 60</v>
      </c>
      <c r="QY3" s="163" t="str">
        <f ca="1">INDEX(BingoCardGenerator.com!$I$1640:$I$1654,MATCH(LARGE(BingoCardGenerator.com!$J$1640:$J$1654,ROW()-1),BingoCardGenerator.com!$J$1640:$J$1654,0))</f>
        <v>Word 63</v>
      </c>
      <c r="QZ3" s="163"/>
      <c r="RA3" s="163" t="str">
        <f ca="1">INDEX(BingoCardGenerator.com!$A$1660:$A$1674,MATCH(LARGE(BingoCardGenerator.com!$B$1660:$B$1674,ROW()-1),BingoCardGenerator.com!$B$1660:$B$1674,0))</f>
        <v>Word 10</v>
      </c>
      <c r="RB3" s="163" t="str">
        <f ca="1">INDEX(BingoCardGenerator.com!$C$1660:$C$1674,MATCH(LARGE(BingoCardGenerator.com!$D$1660:$D$1674,ROW()-1),BingoCardGenerator.com!$D$1660:$D$1674,0))</f>
        <v>Word 26</v>
      </c>
      <c r="RC3" s="163" t="str">
        <f ca="1">INDEX(BingoCardGenerator.com!$E$1660:$E$1674,MATCH(LARGE(BingoCardGenerator.com!$F$1660:$F$1674,ROW()-1),BingoCardGenerator.com!$F$1660:$F$1674,0))</f>
        <v>Word 32</v>
      </c>
      <c r="RD3" s="163" t="str">
        <f ca="1">INDEX(BingoCardGenerator.com!$G$1660:$G$1674,MATCH(LARGE(BingoCardGenerator.com!$H$1660:$H$1674,ROW()-1),BingoCardGenerator.com!$H$1660:$H$1674,0))</f>
        <v>Word 56</v>
      </c>
      <c r="RE3" s="163" t="str">
        <f ca="1">INDEX(BingoCardGenerator.com!$I$1660:$I$1674,MATCH(LARGE(BingoCardGenerator.com!$J$1660:$J$1674,ROW()-1),BingoCardGenerator.com!$J$1660:$J$1674,0))</f>
        <v>Word 71</v>
      </c>
      <c r="RF3" s="163" t="str">
        <f ca="1">INDEX(BingoCardGenerator.com!$A$1680:$A$1694,MATCH(LARGE(BingoCardGenerator.com!$B$1680:$B$1694,ROW()-1),BingoCardGenerator.com!$B$1680:$B$1694,0))</f>
        <v>Word 13</v>
      </c>
      <c r="RG3" s="163" t="str">
        <f ca="1">INDEX(BingoCardGenerator.com!$C$1680:$C$1694,MATCH(LARGE(BingoCardGenerator.com!$D$1680:$D$1694,ROW()-1),BingoCardGenerator.com!$D$1680:$D$1694,0))</f>
        <v>Word 23</v>
      </c>
      <c r="RH3" s="163" t="str">
        <f ca="1">INDEX(BingoCardGenerator.com!$E$1680:$E$1694,MATCH(LARGE(BingoCardGenerator.com!$F$1680:$F$1694,ROW()-1),BingoCardGenerator.com!$F$1680:$F$1694,0))</f>
        <v>Word 33</v>
      </c>
      <c r="RI3" s="163" t="str">
        <f ca="1">INDEX(BingoCardGenerator.com!$G$1680:$G$1694,MATCH(LARGE(BingoCardGenerator.com!$H$1680:$H$1694,ROW()-1),BingoCardGenerator.com!$H$1680:$H$1694,0))</f>
        <v>Word 52</v>
      </c>
      <c r="RJ3" s="163" t="str">
        <f ca="1">INDEX(BingoCardGenerator.com!$I$1680:$I$1694,MATCH(LARGE(BingoCardGenerator.com!$J$1680:$J$1694,ROW()-1),BingoCardGenerator.com!$J$1680:$J$1694,0))</f>
        <v>Word 74</v>
      </c>
      <c r="RK3" s="163"/>
      <c r="RL3" s="163" t="str">
        <f ca="1">INDEX(BingoCardGenerator.com!$A$1700:$A$1714,MATCH(LARGE(BingoCardGenerator.com!$B$1700:$B$1714,ROW()-1),BingoCardGenerator.com!$B$1700:$B$1714,0))</f>
        <v>Word 12</v>
      </c>
      <c r="RM3" s="163" t="str">
        <f ca="1">INDEX(BingoCardGenerator.com!$C$1700:$C$1714,MATCH(LARGE(BingoCardGenerator.com!$D$1700:$D$1714,ROW()-1),BingoCardGenerator.com!$D$1700:$D$1714,0))</f>
        <v>Word 26</v>
      </c>
      <c r="RN3" s="163" t="str">
        <f ca="1">INDEX(BingoCardGenerator.com!$E$1700:$E$1714,MATCH(LARGE(BingoCardGenerator.com!$F$1700:$F$1714,ROW()-1),BingoCardGenerator.com!$F$1700:$F$1714,0))</f>
        <v>Word 41</v>
      </c>
      <c r="RO3" s="163" t="str">
        <f ca="1">INDEX(BingoCardGenerator.com!$G$1700:$G$1714,MATCH(LARGE(BingoCardGenerator.com!$H$1700:$H$1714,ROW()-1),BingoCardGenerator.com!$H$1700:$H$1714,0))</f>
        <v>Word 50</v>
      </c>
      <c r="RP3" s="163" t="str">
        <f ca="1">INDEX(BingoCardGenerator.com!$I$1700:$I$1714,MATCH(LARGE(BingoCardGenerator.com!$J$1700:$J$1714,ROW()-1),BingoCardGenerator.com!$J$1700:$J$1714,0))</f>
        <v>Word 69</v>
      </c>
      <c r="RQ3" s="163" t="str">
        <f ca="1">INDEX(BingoCardGenerator.com!$A$1720:$A$1734,MATCH(LARGE(BingoCardGenerator.com!$B$1720:$B$1734,ROW()-1),BingoCardGenerator.com!$B$1720:$B$1734,0))</f>
        <v>Word 13</v>
      </c>
      <c r="RR3" s="163" t="str">
        <f ca="1">INDEX(BingoCardGenerator.com!$C$1720:$C$1734,MATCH(LARGE(BingoCardGenerator.com!$D$1720:$D$1734,ROW()-1),BingoCardGenerator.com!$D$1720:$D$1734,0))</f>
        <v>Word 18</v>
      </c>
      <c r="RS3" s="163" t="str">
        <f ca="1">INDEX(BingoCardGenerator.com!$E$1720:$E$1734,MATCH(LARGE(BingoCardGenerator.com!$F$1720:$F$1734,ROW()-1),BingoCardGenerator.com!$F$1720:$F$1734,0))</f>
        <v>Word 43</v>
      </c>
      <c r="RT3" s="163" t="str">
        <f ca="1">INDEX(BingoCardGenerator.com!$G$1720:$G$1734,MATCH(LARGE(BingoCardGenerator.com!$H$1720:$H$1734,ROW()-1),BingoCardGenerator.com!$H$1720:$H$1734,0))</f>
        <v>Word 59</v>
      </c>
      <c r="RU3" s="163" t="str">
        <f ca="1">INDEX(BingoCardGenerator.com!$I$1720:$I$1734,MATCH(LARGE(BingoCardGenerator.com!$J$1720:$J$1734,ROW()-1),BingoCardGenerator.com!$J$1720:$J$1734,0))</f>
        <v>Word 67</v>
      </c>
      <c r="RV3" s="163"/>
      <c r="RW3" s="163" t="str">
        <f ca="1">INDEX(BingoCardGenerator.com!$A$1740:$A$1754,MATCH(LARGE(BingoCardGenerator.com!$B$1740:$B$1754,ROW()-1),BingoCardGenerator.com!$B$1740:$B$1754,0))</f>
        <v>Word 13</v>
      </c>
      <c r="RX3" s="163" t="str">
        <f ca="1">INDEX(BingoCardGenerator.com!$C$1740:$C$1754,MATCH(LARGE(BingoCardGenerator.com!$D$1740:$D$1754,ROW()-1),BingoCardGenerator.com!$D$1740:$D$1754,0))</f>
        <v>Word 17</v>
      </c>
      <c r="RY3" s="163" t="str">
        <f ca="1">INDEX(BingoCardGenerator.com!$E$1740:$E$1754,MATCH(LARGE(BingoCardGenerator.com!$F$1740:$F$1754,ROW()-1),BingoCardGenerator.com!$F$1740:$F$1754,0))</f>
        <v>Word 37</v>
      </c>
      <c r="RZ3" s="163" t="str">
        <f ca="1">INDEX(BingoCardGenerator.com!$G$1740:$G$1754,MATCH(LARGE(BingoCardGenerator.com!$H$1740:$H$1754,ROW()-1),BingoCardGenerator.com!$H$1740:$H$1754,0))</f>
        <v>Word 50</v>
      </c>
      <c r="SA3" s="163" t="str">
        <f ca="1">INDEX(BingoCardGenerator.com!$I$1740:$I$1754,MATCH(LARGE(BingoCardGenerator.com!$J$1740:$J$1754,ROW()-1),BingoCardGenerator.com!$J$1740:$J$1754,0))</f>
        <v>Word 67</v>
      </c>
      <c r="SB3" s="163" t="str">
        <f ca="1">INDEX(BingoCardGenerator.com!$A$1760:$A$1774,MATCH(LARGE(BingoCardGenerator.com!$B$1760:$B$1774,ROW()-1),BingoCardGenerator.com!$B$1760:$B$1774,0))</f>
        <v>Word 15</v>
      </c>
      <c r="SC3" s="163" t="str">
        <f ca="1">INDEX(BingoCardGenerator.com!$C$1760:$C$1774,MATCH(LARGE(BingoCardGenerator.com!$D$1760:$D$1774,ROW()-1),BingoCardGenerator.com!$D$1760:$D$1774,0))</f>
        <v>Word 26</v>
      </c>
      <c r="SD3" s="163" t="str">
        <f ca="1">INDEX(BingoCardGenerator.com!$E$1760:$E$1774,MATCH(LARGE(BingoCardGenerator.com!$F$1760:$F$1774,ROW()-1),BingoCardGenerator.com!$F$1760:$F$1774,0))</f>
        <v>Word 40</v>
      </c>
      <c r="SE3" s="163" t="str">
        <f ca="1">INDEX(BingoCardGenerator.com!$G$1760:$G$1774,MATCH(LARGE(BingoCardGenerator.com!$H$1760:$H$1774,ROW()-1),BingoCardGenerator.com!$H$1760:$H$1774,0))</f>
        <v>Word 50</v>
      </c>
      <c r="SF3" s="163" t="str">
        <f ca="1">INDEX(BingoCardGenerator.com!$I$1760:$I$1774,MATCH(LARGE(BingoCardGenerator.com!$J$1760:$J$1774,ROW()-1),BingoCardGenerator.com!$J$1760:$J$1774,0))</f>
        <v>Word 64</v>
      </c>
      <c r="SG3" s="163"/>
      <c r="SH3" s="163" t="str">
        <f ca="1">INDEX(BingoCardGenerator.com!$A$1780:$A$1794,MATCH(LARGE(BingoCardGenerator.com!$B$1780:$B$1794,ROW()-1),BingoCardGenerator.com!$B$1780:$B$1794,0))</f>
        <v>Word 3</v>
      </c>
      <c r="SI3" s="163" t="str">
        <f ca="1">INDEX(BingoCardGenerator.com!$C$1780:$C$1794,MATCH(LARGE(BingoCardGenerator.com!$D$1780:$D$1794,ROW()-1),BingoCardGenerator.com!$D$1780:$D$1794,0))</f>
        <v>Word 28</v>
      </c>
      <c r="SJ3" s="163" t="str">
        <f ca="1">INDEX(BingoCardGenerator.com!$E$1780:$E$1794,MATCH(LARGE(BingoCardGenerator.com!$F$1780:$F$1794,ROW()-1),BingoCardGenerator.com!$F$1780:$F$1794,0))</f>
        <v>Word 35</v>
      </c>
      <c r="SK3" s="163" t="str">
        <f ca="1">INDEX(BingoCardGenerator.com!$G$1780:$G$1794,MATCH(LARGE(BingoCardGenerator.com!$H$1780:$H$1794,ROW()-1),BingoCardGenerator.com!$H$1780:$H$1794,0))</f>
        <v>Word 52</v>
      </c>
      <c r="SL3" s="163" t="str">
        <f ca="1">INDEX(BingoCardGenerator.com!$I$1780:$I$1794,MATCH(LARGE(BingoCardGenerator.com!$J$1780:$J$1794,ROW()-1),BingoCardGenerator.com!$J$1780:$J$1794,0))</f>
        <v>Word 68</v>
      </c>
      <c r="SM3" s="163" t="str">
        <f ca="1">INDEX(BingoCardGenerator.com!$A$1800:$A$1814,MATCH(LARGE(BingoCardGenerator.com!$B$1800:$B$1814,ROW()-1),BingoCardGenerator.com!$B$1800:$B$1814,0))</f>
        <v>Word 13</v>
      </c>
      <c r="SN3" s="163" t="str">
        <f ca="1">INDEX(BingoCardGenerator.com!$C$1800:$C$1814,MATCH(LARGE(BingoCardGenerator.com!$D$1800:$D$1814,ROW()-1),BingoCardGenerator.com!$D$1800:$D$1814,0))</f>
        <v>Word 25</v>
      </c>
      <c r="SO3" s="163" t="str">
        <f ca="1">INDEX(BingoCardGenerator.com!$E$1800:$E$1814,MATCH(LARGE(BingoCardGenerator.com!$F$1800:$F$1814,ROW()-1),BingoCardGenerator.com!$F$1800:$F$1814,0))</f>
        <v>Word 31</v>
      </c>
      <c r="SP3" s="163" t="str">
        <f ca="1">INDEX(BingoCardGenerator.com!$G$1800:$G$1814,MATCH(LARGE(BingoCardGenerator.com!$H$1800:$H$1814,ROW()-1),BingoCardGenerator.com!$H$1800:$H$1814,0))</f>
        <v>Word 58</v>
      </c>
      <c r="SQ3" s="163" t="str">
        <f ca="1">INDEX(BingoCardGenerator.com!$I$1800:$I$1814,MATCH(LARGE(BingoCardGenerator.com!$J$1800:$J$1814,ROW()-1),BingoCardGenerator.com!$J$1800:$J$1814,0))</f>
        <v>Word 64</v>
      </c>
      <c r="SR3" s="163"/>
      <c r="SS3" s="163" t="str">
        <f ca="1">INDEX(BingoCardGenerator.com!$A$1820:$A$1834,MATCH(LARGE(BingoCardGenerator.com!$B$1820:$B$1834,ROW()-1),BingoCardGenerator.com!$B$1820:$B$1834,0))</f>
        <v>Word 15</v>
      </c>
      <c r="ST3" s="163" t="str">
        <f ca="1">INDEX(BingoCardGenerator.com!$C$1820:$C$1834,MATCH(LARGE(BingoCardGenerator.com!$D$1820:$D$1834,ROW()-1),BingoCardGenerator.com!$D$1820:$D$1834,0))</f>
        <v>Word 29</v>
      </c>
      <c r="SU3" s="163" t="str">
        <f ca="1">INDEX(BingoCardGenerator.com!$E$1820:$E$1834,MATCH(LARGE(BingoCardGenerator.com!$F$1820:$F$1834,ROW()-1),BingoCardGenerator.com!$F$1820:$F$1834,0))</f>
        <v>Word 35</v>
      </c>
      <c r="SV3" s="163" t="str">
        <f ca="1">INDEX(BingoCardGenerator.com!$G$1820:$G$1834,MATCH(LARGE(BingoCardGenerator.com!$H$1820:$H$1834,ROW()-1),BingoCardGenerator.com!$H$1820:$H$1834,0))</f>
        <v>Word 47</v>
      </c>
      <c r="SW3" s="163" t="str">
        <f ca="1">INDEX(BingoCardGenerator.com!$I$1820:$I$1834,MATCH(LARGE(BingoCardGenerator.com!$J$1820:$J$1834,ROW()-1),BingoCardGenerator.com!$J$1820:$J$1834,0))</f>
        <v>Word 65</v>
      </c>
      <c r="SX3" s="163" t="str">
        <f ca="1">INDEX(BingoCardGenerator.com!$A$1840:$A$1854,MATCH(LARGE(BingoCardGenerator.com!$B$1840:$B$1854,ROW()-1),BingoCardGenerator.com!$B$1840:$B$1854,0))</f>
        <v>Word 1</v>
      </c>
      <c r="SY3" s="163" t="str">
        <f ca="1">INDEX(BingoCardGenerator.com!$C$1840:$C$1854,MATCH(LARGE(BingoCardGenerator.com!$D$1840:$D$1854,ROW()-1),BingoCardGenerator.com!$D$1840:$D$1854,0))</f>
        <v>Word 27</v>
      </c>
      <c r="SZ3" s="163" t="str">
        <f ca="1">INDEX(BingoCardGenerator.com!$E$1840:$E$1854,MATCH(LARGE(BingoCardGenerator.com!$F$1840:$F$1854,ROW()-1),BingoCardGenerator.com!$F$1840:$F$1854,0))</f>
        <v>Word 38</v>
      </c>
      <c r="TA3" s="163" t="str">
        <f ca="1">INDEX(BingoCardGenerator.com!$G$1840:$G$1854,MATCH(LARGE(BingoCardGenerator.com!$H$1840:$H$1854,ROW()-1),BingoCardGenerator.com!$H$1840:$H$1854,0))</f>
        <v>Word 48</v>
      </c>
      <c r="TB3" s="163" t="str">
        <f ca="1">INDEX(BingoCardGenerator.com!$I$1840:$I$1854,MATCH(LARGE(BingoCardGenerator.com!$J$1840:$J$1854,ROW()-1),BingoCardGenerator.com!$J$1840:$J$1854,0))</f>
        <v>Word 73</v>
      </c>
      <c r="TC3" s="163"/>
      <c r="TD3" s="163" t="str">
        <f ca="1">INDEX(BingoCardGenerator.com!$A$1860:$A$1874,MATCH(LARGE(BingoCardGenerator.com!$B$1860:$B$1874,ROW()-1),BingoCardGenerator.com!$B$1860:$B$1874,0))</f>
        <v>Word 13</v>
      </c>
      <c r="TE3" s="163" t="str">
        <f ca="1">INDEX(BingoCardGenerator.com!$C$1860:$C$1874,MATCH(LARGE(BingoCardGenerator.com!$D$1860:$D$1874,ROW()-1),BingoCardGenerator.com!$D$1860:$D$1874,0))</f>
        <v>Word 29</v>
      </c>
      <c r="TF3" s="163" t="str">
        <f ca="1">INDEX(BingoCardGenerator.com!$E$1860:$E$1874,MATCH(LARGE(BingoCardGenerator.com!$F$1860:$F$1874,ROW()-1),BingoCardGenerator.com!$F$1860:$F$1874,0))</f>
        <v>Word 31</v>
      </c>
      <c r="TG3" s="163" t="str">
        <f ca="1">INDEX(BingoCardGenerator.com!$G$1860:$G$1874,MATCH(LARGE(BingoCardGenerator.com!$H$1860:$H$1874,ROW()-1),BingoCardGenerator.com!$H$1860:$H$1874,0))</f>
        <v>Word 53</v>
      </c>
      <c r="TH3" s="163" t="str">
        <f ca="1">INDEX(BingoCardGenerator.com!$I$1860:$I$1874,MATCH(LARGE(BingoCardGenerator.com!$J$1860:$J$1874,ROW()-1),BingoCardGenerator.com!$J$1860:$J$1874,0))</f>
        <v>Word 64</v>
      </c>
      <c r="TI3" s="163" t="str">
        <f ca="1">INDEX(BingoCardGenerator.com!$A$1880:$A$1894,MATCH(LARGE(BingoCardGenerator.com!$B$1880:$B$1894,ROW()-1),BingoCardGenerator.com!$B$1880:$B$1894,0))</f>
        <v>Word 9</v>
      </c>
      <c r="TJ3" s="163" t="str">
        <f ca="1">INDEX(BingoCardGenerator.com!$C$1880:$C$1894,MATCH(LARGE(BingoCardGenerator.com!$D$1880:$D$1894,ROW()-1),BingoCardGenerator.com!$D$1880:$D$1894,0))</f>
        <v>Word 23</v>
      </c>
      <c r="TK3" s="163" t="str">
        <f ca="1">INDEX(BingoCardGenerator.com!$E$1880:$E$1894,MATCH(LARGE(BingoCardGenerator.com!$F$1880:$F$1894,ROW()-1),BingoCardGenerator.com!$F$1880:$F$1894,0))</f>
        <v>Word 33</v>
      </c>
      <c r="TL3" s="163" t="str">
        <f ca="1">INDEX(BingoCardGenerator.com!$G$1880:$G$1894,MATCH(LARGE(BingoCardGenerator.com!$H$1880:$H$1894,ROW()-1),BingoCardGenerator.com!$H$1880:$H$1894,0))</f>
        <v>Word 51</v>
      </c>
      <c r="TM3" s="163" t="str">
        <f ca="1">INDEX(BingoCardGenerator.com!$I$1880:$I$1894,MATCH(LARGE(BingoCardGenerator.com!$J$1880:$J$1894,ROW()-1),BingoCardGenerator.com!$J$1880:$J$1894,0))</f>
        <v>Word 74</v>
      </c>
      <c r="TN3" s="163"/>
      <c r="TO3" s="163" t="str">
        <f ca="1">INDEX(BingoCardGenerator.com!$A$1900:$A$1914,MATCH(LARGE(BingoCardGenerator.com!$B$1900:$B$1914,ROW()-1),BingoCardGenerator.com!$B$1900:$B$1914,0))</f>
        <v>Word 13</v>
      </c>
      <c r="TP3" s="163" t="str">
        <f ca="1">INDEX(BingoCardGenerator.com!$C$1900:$C$1914,MATCH(LARGE(BingoCardGenerator.com!$D$1900:$D$1914,ROW()-1),BingoCardGenerator.com!$D$1900:$D$1914,0))</f>
        <v>Word 25</v>
      </c>
      <c r="TQ3" s="163" t="str">
        <f ca="1">INDEX(BingoCardGenerator.com!$E$1900:$E$1914,MATCH(LARGE(BingoCardGenerator.com!$F$1900:$F$1914,ROW()-1),BingoCardGenerator.com!$F$1900:$F$1914,0))</f>
        <v>Word 34</v>
      </c>
      <c r="TR3" s="163" t="str">
        <f ca="1">INDEX(BingoCardGenerator.com!$G$1900:$G$1914,MATCH(LARGE(BingoCardGenerator.com!$H$1900:$H$1914,ROW()-1),BingoCardGenerator.com!$H$1900:$H$1914,0))</f>
        <v>Word 47</v>
      </c>
      <c r="TS3" s="163" t="str">
        <f ca="1">INDEX(BingoCardGenerator.com!$I$1900:$I$1914,MATCH(LARGE(BingoCardGenerator.com!$J$1900:$J$1914,ROW()-1),BingoCardGenerator.com!$J$1900:$J$1914,0))</f>
        <v>Word 65</v>
      </c>
      <c r="TT3" s="163" t="str">
        <f ca="1">INDEX(BingoCardGenerator.com!$A$1920:$A$1934,MATCH(LARGE(BingoCardGenerator.com!$B$1920:$B$1934,ROW()-1),BingoCardGenerator.com!$B$1920:$B$1934,0))</f>
        <v>Word 2</v>
      </c>
      <c r="TU3" s="163" t="str">
        <f ca="1">INDEX(BingoCardGenerator.com!$C$1920:$C$1934,MATCH(LARGE(BingoCardGenerator.com!$D$1920:$D$1934,ROW()-1),BingoCardGenerator.com!$D$1920:$D$1934,0))</f>
        <v>Word 17</v>
      </c>
      <c r="TV3" s="163" t="str">
        <f ca="1">INDEX(BingoCardGenerator.com!$E$1920:$E$1934,MATCH(LARGE(BingoCardGenerator.com!$F$1920:$F$1934,ROW()-1),BingoCardGenerator.com!$F$1920:$F$1934,0))</f>
        <v>Word 31</v>
      </c>
      <c r="TW3" s="163" t="str">
        <f ca="1">INDEX(BingoCardGenerator.com!$G$1920:$G$1934,MATCH(LARGE(BingoCardGenerator.com!$H$1920:$H$1934,ROW()-1),BingoCardGenerator.com!$H$1920:$H$1934,0))</f>
        <v>Word 55</v>
      </c>
      <c r="TX3" s="163" t="str">
        <f ca="1">INDEX(BingoCardGenerator.com!$I$1920:$I$1934,MATCH(LARGE(BingoCardGenerator.com!$J$1920:$J$1934,ROW()-1),BingoCardGenerator.com!$J$1920:$J$1934,0))</f>
        <v>Word 70</v>
      </c>
      <c r="TY3" s="163"/>
      <c r="TZ3" s="163" t="str">
        <f ca="1">INDEX(BingoCardGenerator.com!$A$1940:$A$1954,MATCH(LARGE(BingoCardGenerator.com!$B$1940:$B$1954,ROW()-1),BingoCardGenerator.com!$B$1940:$B$1954,0))</f>
        <v>Word 6</v>
      </c>
      <c r="UA3" s="163" t="str">
        <f ca="1">INDEX(BingoCardGenerator.com!$C$1940:$C$1954,MATCH(LARGE(BingoCardGenerator.com!$D$1940:$D$1954,ROW()-1),BingoCardGenerator.com!$D$1940:$D$1954,0))</f>
        <v>Word 30</v>
      </c>
      <c r="UB3" s="163" t="str">
        <f ca="1">INDEX(BingoCardGenerator.com!$E$1940:$E$1954,MATCH(LARGE(BingoCardGenerator.com!$F$1940:$F$1954,ROW()-1),BingoCardGenerator.com!$F$1940:$F$1954,0))</f>
        <v>Word 36</v>
      </c>
      <c r="UC3" s="163" t="str">
        <f ca="1">INDEX(BingoCardGenerator.com!$G$1940:$G$1954,MATCH(LARGE(BingoCardGenerator.com!$H$1940:$H$1954,ROW()-1),BingoCardGenerator.com!$H$1940:$H$1954,0))</f>
        <v>Word 55</v>
      </c>
      <c r="UD3" s="163" t="str">
        <f ca="1">INDEX(BingoCardGenerator.com!$I$1940:$I$1954,MATCH(LARGE(BingoCardGenerator.com!$J$1940:$J$1954,ROW()-1),BingoCardGenerator.com!$J$1940:$J$1954,0))</f>
        <v>Word 66</v>
      </c>
      <c r="UE3" s="163" t="str">
        <f ca="1">INDEX(BingoCardGenerator.com!$A$1960:$A$1974,MATCH(LARGE(BingoCardGenerator.com!$B$1960:$B$1974,ROW()-1),BingoCardGenerator.com!$B$1960:$B$1974,0))</f>
        <v>Word 11</v>
      </c>
      <c r="UF3" s="163" t="str">
        <f ca="1">INDEX(BingoCardGenerator.com!$C$1960:$C$1974,MATCH(LARGE(BingoCardGenerator.com!$D$1960:$D$1974,ROW()-1),BingoCardGenerator.com!$D$1960:$D$1974,0))</f>
        <v>Word 16</v>
      </c>
      <c r="UG3" s="163" t="str">
        <f ca="1">INDEX(BingoCardGenerator.com!$E$1960:$E$1974,MATCH(LARGE(BingoCardGenerator.com!$F$1960:$F$1974,ROW()-1),BingoCardGenerator.com!$F$1960:$F$1974,0))</f>
        <v>Word 33</v>
      </c>
      <c r="UH3" s="163" t="str">
        <f ca="1">INDEX(BingoCardGenerator.com!$G$1960:$G$1974,MATCH(LARGE(BingoCardGenerator.com!$H$1960:$H$1974,ROW()-1),BingoCardGenerator.com!$H$1960:$H$1974,0))</f>
        <v>Word 46</v>
      </c>
      <c r="UI3" s="163" t="str">
        <f ca="1">INDEX(BingoCardGenerator.com!$I$1960:$I$1974,MATCH(LARGE(BingoCardGenerator.com!$J$1960:$J$1974,ROW()-1),BingoCardGenerator.com!$J$1960:$J$1974,0))</f>
        <v>Word 74</v>
      </c>
      <c r="UJ3" s="163"/>
      <c r="UK3" s="163" t="str">
        <f ca="1">INDEX(BingoCardGenerator.com!$A$1980:$A$1994,MATCH(LARGE(BingoCardGenerator.com!$B$1980:$B$1994,ROW()-1),BingoCardGenerator.com!$B$1980:$B$1994,0))</f>
        <v>Word 3</v>
      </c>
      <c r="UL3" s="163" t="str">
        <f ca="1">INDEX(BingoCardGenerator.com!$C$1980:$C$1994,MATCH(LARGE(BingoCardGenerator.com!$D$1980:$D$1994,ROW()-1),BingoCardGenerator.com!$D$1980:$D$1994,0))</f>
        <v>Word 16</v>
      </c>
      <c r="UM3" s="161" t="str">
        <f ca="1">INDEX(BingoCardGenerator.com!$E$1980:$E$1994,MATCH(LARGE(BingoCardGenerator.com!$F$1980:$F$1994,ROW()-1),BingoCardGenerator.com!$F$1980:$F$1994,0))</f>
        <v>Word 40</v>
      </c>
      <c r="UN3" s="161" t="str">
        <f ca="1">INDEX(BingoCardGenerator.com!$G$1980:$G$1994,MATCH(LARGE(BingoCardGenerator.com!$H$1980:$H$1994,ROW()-1),BingoCardGenerator.com!$H$1980:$H$1994,0))</f>
        <v>Word 47</v>
      </c>
      <c r="UO3" s="161" t="str">
        <f ca="1">INDEX(BingoCardGenerator.com!$I$1980:$I$1994,MATCH(LARGE(BingoCardGenerator.com!$J$1980:$J$1994,ROW()-1),BingoCardGenerator.com!$J$1980:$J$1994,0))</f>
        <v>Word 65</v>
      </c>
    </row>
    <row r="4" spans="1:561" s="161" customFormat="1" x14ac:dyDescent="0.3">
      <c r="A4" s="161" t="str">
        <f>Instructions!$I$25</f>
        <v>Word 4</v>
      </c>
      <c r="B4" s="161">
        <f t="shared" ca="1" si="0"/>
        <v>0.30989217549359616</v>
      </c>
      <c r="C4" s="161" t="str">
        <f>Instructions!$I$40</f>
        <v>Word 19</v>
      </c>
      <c r="D4" s="161">
        <f t="shared" ca="1" si="1"/>
        <v>0.41697350996983207</v>
      </c>
      <c r="E4" s="161" t="str">
        <f>Instructions!$I$55</f>
        <v>Word 34</v>
      </c>
      <c r="F4" s="161">
        <f t="shared" ca="1" si="2"/>
        <v>0.88164409206108985</v>
      </c>
      <c r="G4" s="161" t="str">
        <f>Instructions!$I$70</f>
        <v>Word 49</v>
      </c>
      <c r="H4" s="161">
        <f t="shared" ca="1" si="3"/>
        <v>0.66581318093113295</v>
      </c>
      <c r="I4" s="161" t="str">
        <f>Instructions!$I$85</f>
        <v>Word 64</v>
      </c>
      <c r="J4" s="161">
        <f t="shared" ca="1" si="3"/>
        <v>0.78978038568949116</v>
      </c>
      <c r="L4" s="161" t="str">
        <f ca="1">INDEX(BingoCardGenerator.com!$A$1:$A$15,MATCH(LARGE(BingoCardGenerator.com!$B$1:$B$15,ROW()-1),BingoCardGenerator.com!$B$1:$B$15,0))</f>
        <v>Word 6</v>
      </c>
      <c r="M4" s="161" t="str">
        <f ca="1">INDEX(BingoCardGenerator.com!$C$1:$C$15,MATCH(LARGE(BingoCardGenerator.com!$D$1:$D$15,ROW()-1),BingoCardGenerator.com!$D$1:$D$15,0))</f>
        <v>Word 28</v>
      </c>
      <c r="N4" s="161" t="str">
        <f ca="1">INDEX(BingoCardGenerator.com!$E$1:$E$15,MATCH(LARGE(BingoCardGenerator.com!$F$1:$F$15,ROW()-1),BingoCardGenerator.com!$F$1:$F$15,0))</f>
        <v>Word 39</v>
      </c>
      <c r="O4" s="161" t="str">
        <f ca="1">INDEX(BingoCardGenerator.com!$G$1:$G$15,MATCH(LARGE(BingoCardGenerator.com!$H$1:$H$15,ROW()-1),BingoCardGenerator.com!$H$1:$H$15,0))</f>
        <v>Word 50</v>
      </c>
      <c r="P4" s="161" t="str">
        <f ca="1">INDEX(BingoCardGenerator.com!$I$1:$I$15,MATCH(LARGE(BingoCardGenerator.com!$J$1:$J$15,ROW()-1),BingoCardGenerator.com!$J$1:$J$15,0))</f>
        <v>Word 61</v>
      </c>
      <c r="R4" s="161" t="str">
        <f ca="1">INDEX(BingoCardGenerator.com!$A$20:$A$34,MATCH(LARGE(BingoCardGenerator.com!$B$20:$B$34,ROW()-1),BingoCardGenerator.com!$B$20:$B$34,0))</f>
        <v>Word 3</v>
      </c>
      <c r="S4" s="161" t="str">
        <f ca="1">INDEX(BingoCardGenerator.com!$C$20:$C$34,MATCH(LARGE(BingoCardGenerator.com!$D$20:$D$34,ROW()-1),BingoCardGenerator.com!$D$20:$D$34,0))</f>
        <v>Word 19</v>
      </c>
      <c r="T4" s="161" t="str">
        <f ca="1">INDEX(BingoCardGenerator.com!$E$20:$E$34,MATCH(LARGE(BingoCardGenerator.com!$F$20:$F$34,ROW()-1),BingoCardGenerator.com!$F$20:$F$34,0))</f>
        <v>Word 32</v>
      </c>
      <c r="U4" s="161" t="str">
        <f ca="1">INDEX(BingoCardGenerator.com!$G$20:$G$34,MATCH(LARGE(BingoCardGenerator.com!$H$20:$H$34,ROW()-1),BingoCardGenerator.com!$H$20:$H$34,0))</f>
        <v>Word 60</v>
      </c>
      <c r="V4" s="161" t="str">
        <f ca="1">INDEX(BingoCardGenerator.com!$I$20:$I$34,MATCH(LARGE(BingoCardGenerator.com!$J$20:$J$34,ROW()-1),BingoCardGenerator.com!$J$20:$J$34,0))</f>
        <v>Word 65</v>
      </c>
      <c r="W4" s="161" t="str">
        <f ca="1">INDEX(BingoCardGenerator.com!$A$40:$A$54,MATCH(LARGE(BingoCardGenerator.com!$B$40:$B$54,ROW()-1),BingoCardGenerator.com!$B$40:$B$54,0))</f>
        <v>Word 15</v>
      </c>
      <c r="X4" s="161" t="str">
        <f ca="1">INDEX(BingoCardGenerator.com!$C$40:$C$54,MATCH(LARGE(BingoCardGenerator.com!$D$40:$D$54,ROW()-1),BingoCardGenerator.com!$D$40:$D$54,0))</f>
        <v>Word 17</v>
      </c>
      <c r="Y4" s="161" t="str">
        <f ca="1">INDEX(BingoCardGenerator.com!$E$40:$E$54,MATCH(LARGE(BingoCardGenerator.com!$F$40:$F$54,ROW()-1),BingoCardGenerator.com!$F$40:$F$54,0))</f>
        <v>Word 43</v>
      </c>
      <c r="Z4" s="161" t="str">
        <f ca="1">INDEX(BingoCardGenerator.com!$G$40:$G$54,MATCH(LARGE(BingoCardGenerator.com!$H$40:$H$54,ROW()-1),BingoCardGenerator.com!$H$40:$H$54,0))</f>
        <v>Word 49</v>
      </c>
      <c r="AA4" s="161" t="str">
        <f ca="1">INDEX(BingoCardGenerator.com!$I$40:$I$54,MATCH(LARGE(BingoCardGenerator.com!$J$40:$J$54,ROW()-1),BingoCardGenerator.com!$J$40:$J$54,0))</f>
        <v>Word 72</v>
      </c>
      <c r="AC4" s="161" t="str">
        <f ca="1">INDEX(BingoCardGenerator.com!$A$60:$A$74,MATCH(LARGE(BingoCardGenerator.com!$B$60:$B$74,ROW()-1),BingoCardGenerator.com!$B$60:$B$74,0))</f>
        <v>Word 10</v>
      </c>
      <c r="AD4" s="161" t="str">
        <f ca="1">INDEX(BingoCardGenerator.com!$C$60:$C$74,MATCH(LARGE(BingoCardGenerator.com!$D$60:$D$74,ROW()-1),BingoCardGenerator.com!$D$60:$D$74,0))</f>
        <v>Word 19</v>
      </c>
      <c r="AE4" s="161" t="str">
        <f ca="1">INDEX(BingoCardGenerator.com!$E$60:$E$74,MATCH(LARGE(BingoCardGenerator.com!$F$60:$F$74,ROW()-1),BingoCardGenerator.com!$F$60:$F$74,0))</f>
        <v>Word 32</v>
      </c>
      <c r="AF4" s="161" t="str">
        <f ca="1">INDEX(BingoCardGenerator.com!$G$60:$G$74,MATCH(LARGE(BingoCardGenerator.com!$H$60:$H$74,ROW()-1),BingoCardGenerator.com!$H$60:$H$74,0))</f>
        <v>Word 59</v>
      </c>
      <c r="AG4" s="161" t="str">
        <f ca="1">INDEX(BingoCardGenerator.com!$I$60:$I$74,MATCH(LARGE(BingoCardGenerator.com!$J$60:$J$74,ROW()-1),BingoCardGenerator.com!$J$60:$J$74,0))</f>
        <v>Word 74</v>
      </c>
      <c r="AH4" s="161" t="str">
        <f ca="1">INDEX(BingoCardGenerator.com!$A$80:$A$94,MATCH(LARGE(BingoCardGenerator.com!$B$80:$B$94,ROW()-1),BingoCardGenerator.com!$B$80:$B$94,0))</f>
        <v>Word 2</v>
      </c>
      <c r="AI4" s="161" t="str">
        <f ca="1">INDEX(BingoCardGenerator.com!$C$80:$C$94,MATCH(LARGE(BingoCardGenerator.com!$D$80:$D$94,ROW()-1),BingoCardGenerator.com!$D$80:$D$94,0))</f>
        <v>Word 27</v>
      </c>
      <c r="AJ4" s="161" t="str">
        <f ca="1">INDEX(BingoCardGenerator.com!$E$80:$E$94,MATCH(LARGE(BingoCardGenerator.com!$F$80:$F$94,ROW()-1),BingoCardGenerator.com!$F$80:$F$94,0))</f>
        <v>Word 38</v>
      </c>
      <c r="AK4" s="161" t="str">
        <f ca="1">INDEX(BingoCardGenerator.com!$G$80:$G$94,MATCH(LARGE(BingoCardGenerator.com!$H$80:$H$94,ROW()-1),BingoCardGenerator.com!$H$80:$H$94,0))</f>
        <v>Word 46</v>
      </c>
      <c r="AL4" s="161" t="str">
        <f ca="1">INDEX(BingoCardGenerator.com!$I$80:$I$94,MATCH(LARGE(BingoCardGenerator.com!$J$80:$J$94,ROW()-1),BingoCardGenerator.com!$J$80:$J$94,0))</f>
        <v>Word 71</v>
      </c>
      <c r="AN4" s="161" t="str">
        <f ca="1">INDEX(BingoCardGenerator.com!$A$100:$A$114,MATCH(LARGE(BingoCardGenerator.com!$B$100:$B$114,ROW()-1),BingoCardGenerator.com!$B$100:$B$114,0))</f>
        <v>Word 13</v>
      </c>
      <c r="AO4" s="161" t="str">
        <f ca="1">INDEX(BingoCardGenerator.com!$C$100:$C$114,MATCH(LARGE(BingoCardGenerator.com!$D$100:$D$114,ROW()-1),BingoCardGenerator.com!$D$100:$D$114,0))</f>
        <v>Word 22</v>
      </c>
      <c r="AP4" s="161" t="str">
        <f ca="1">INDEX(BingoCardGenerator.com!$E$100:$E$114,MATCH(LARGE(BingoCardGenerator.com!$F$100:$F$114,ROW()-1),BingoCardGenerator.com!$F$100:$F$114,0))</f>
        <v>Word 36</v>
      </c>
      <c r="AQ4" s="161" t="str">
        <f ca="1">INDEX(BingoCardGenerator.com!$G$100:$G$114,MATCH(LARGE(BingoCardGenerator.com!$H$100:$H$114,ROW()-1),BingoCardGenerator.com!$H$100:$H$114,0))</f>
        <v>Word 51</v>
      </c>
      <c r="AR4" s="161" t="str">
        <f ca="1">INDEX(BingoCardGenerator.com!$I$100:$I$114,MATCH(LARGE(BingoCardGenerator.com!$J$100:$J$114,ROW()-1),BingoCardGenerator.com!$J$100:$J$114,0))</f>
        <v>Word 63</v>
      </c>
      <c r="AS4" s="161" t="str">
        <f ca="1">INDEX(BingoCardGenerator.com!$A$120:$A$134,MATCH(LARGE(BingoCardGenerator.com!$B$120:$B$134,ROW()-1),BingoCardGenerator.com!$B$120:$B$134,0))</f>
        <v>Word 14</v>
      </c>
      <c r="AT4" s="161" t="str">
        <f ca="1">INDEX(BingoCardGenerator.com!$C$120:$C$134,MATCH(LARGE(BingoCardGenerator.com!$D$120:$D$134,ROW()-1),BingoCardGenerator.com!$D$120:$D$134,0))</f>
        <v>Word 23</v>
      </c>
      <c r="AU4" s="161" t="str">
        <f ca="1">INDEX(BingoCardGenerator.com!$E$120:$E$134,MATCH(LARGE(BingoCardGenerator.com!$F$120:$F$134,ROW()-1),BingoCardGenerator.com!$F$120:$F$134,0))</f>
        <v>Word 35</v>
      </c>
      <c r="AV4" s="161" t="str">
        <f ca="1">INDEX(BingoCardGenerator.com!$G$120:$G$134,MATCH(LARGE(BingoCardGenerator.com!$H$120:$H$134,ROW()-1),BingoCardGenerator.com!$H$120:$H$134,0))</f>
        <v>Word 56</v>
      </c>
      <c r="AW4" s="161" t="str">
        <f ca="1">INDEX(BingoCardGenerator.com!$I$120:$I$134,MATCH(LARGE(BingoCardGenerator.com!$J$120:$J$134,ROW()-1),BingoCardGenerator.com!$J$120:$J$134,0))</f>
        <v>Word 63</v>
      </c>
      <c r="AY4" s="161" t="str">
        <f ca="1">INDEX(BingoCardGenerator.com!$A$140:$A$154,MATCH(LARGE(BingoCardGenerator.com!$B$140:$B$154,ROW()-1),BingoCardGenerator.com!$B$140:$B$154,0))</f>
        <v>Word 6</v>
      </c>
      <c r="AZ4" s="161" t="str">
        <f ca="1">INDEX(BingoCardGenerator.com!$C$140:$C$154,MATCH(LARGE(BingoCardGenerator.com!$D$140:$D$154,ROW()-1),BingoCardGenerator.com!$D$140:$D$154,0))</f>
        <v>Word 28</v>
      </c>
      <c r="BA4" s="161" t="str">
        <f ca="1">INDEX(BingoCardGenerator.com!$E$140:$E$154,MATCH(LARGE(BingoCardGenerator.com!$F$140:$F$154,ROW()-1),BingoCardGenerator.com!$F$140:$F$154,0))</f>
        <v>Word 39</v>
      </c>
      <c r="BB4" s="161" t="str">
        <f ca="1">INDEX(BingoCardGenerator.com!$G$140:$G$154,MATCH(LARGE(BingoCardGenerator.com!$H$140:$H$154,ROW()-1),BingoCardGenerator.com!$H$140:$H$154,0))</f>
        <v>Word 52</v>
      </c>
      <c r="BC4" s="161" t="str">
        <f ca="1">INDEX(BingoCardGenerator.com!$I$140:$I$154,MATCH(LARGE(BingoCardGenerator.com!$J$140:$J$154,ROW()-1),BingoCardGenerator.com!$J$140:$J$154,0))</f>
        <v>Word 65</v>
      </c>
      <c r="BD4" s="161" t="str">
        <f ca="1">INDEX(BingoCardGenerator.com!$A$160:$A$174,MATCH(LARGE(BingoCardGenerator.com!$B$160:$B$174,ROW()-1),BingoCardGenerator.com!$B$160:$B$174,0))</f>
        <v>Word 4</v>
      </c>
      <c r="BE4" s="161" t="str">
        <f ca="1">INDEX(BingoCardGenerator.com!$C$160:$C$174,MATCH(LARGE(BingoCardGenerator.com!$D$160:$D$174,ROW()-1),BingoCardGenerator.com!$D$160:$D$174,0))</f>
        <v>Word 26</v>
      </c>
      <c r="BF4" s="161" t="str">
        <f ca="1">INDEX(BingoCardGenerator.com!$E$160:$E$174,MATCH(LARGE(BingoCardGenerator.com!$F$160:$F$174,ROW()-1),BingoCardGenerator.com!$F$160:$F$174,0))</f>
        <v>Word 32</v>
      </c>
      <c r="BG4" s="161" t="str">
        <f ca="1">INDEX(BingoCardGenerator.com!$G$160:$G$174,MATCH(LARGE(BingoCardGenerator.com!$H$160:$H$174,ROW()-1),BingoCardGenerator.com!$H$160:$H$174,0))</f>
        <v>Word 49</v>
      </c>
      <c r="BH4" s="161" t="str">
        <f ca="1">INDEX(BingoCardGenerator.com!$I$160:$I$174,MATCH(LARGE(BingoCardGenerator.com!$J$160:$J$174,ROW()-1),BingoCardGenerator.com!$J$160:$J$174,0))</f>
        <v>Word 61</v>
      </c>
      <c r="BJ4" s="161" t="str">
        <f ca="1">INDEX(BingoCardGenerator.com!$A$180:$A$194,MATCH(LARGE(BingoCardGenerator.com!$B$180:$B$194,ROW()-1),BingoCardGenerator.com!$B$180:$B$194,0))</f>
        <v>Word 12</v>
      </c>
      <c r="BK4" s="161" t="str">
        <f ca="1">INDEX(BingoCardGenerator.com!$C$180:$C$194,MATCH(LARGE(BingoCardGenerator.com!$D$180:$D$194,ROW()-1),BingoCardGenerator.com!$D$180:$D$194,0))</f>
        <v>Word 24</v>
      </c>
      <c r="BL4" s="161" t="str">
        <f ca="1">INDEX(BingoCardGenerator.com!$E$180:$E$194,MATCH(LARGE(BingoCardGenerator.com!$F$180:$F$194,ROW()-1),BingoCardGenerator.com!$F$180:$F$194,0))</f>
        <v>Word 43</v>
      </c>
      <c r="BM4" s="161" t="str">
        <f ca="1">INDEX(BingoCardGenerator.com!$G$180:$G$194,MATCH(LARGE(BingoCardGenerator.com!$H$180:$H$194,ROW()-1),BingoCardGenerator.com!$H$180:$H$194,0))</f>
        <v>Word 58</v>
      </c>
      <c r="BN4" s="161" t="str">
        <f ca="1">INDEX(BingoCardGenerator.com!$I$180:$I$194,MATCH(LARGE(BingoCardGenerator.com!$J$180:$J$194,ROW()-1),BingoCardGenerator.com!$J$180:$J$194,0))</f>
        <v>Word 72</v>
      </c>
      <c r="BO4" s="161" t="str">
        <f ca="1">INDEX(BingoCardGenerator.com!$A$200:$A$214,MATCH(LARGE(BingoCardGenerator.com!$B$200:$B$214,ROW()-1),BingoCardGenerator.com!$B$200:$B$214,0))</f>
        <v>Word 5</v>
      </c>
      <c r="BP4" s="161" t="str">
        <f ca="1">INDEX(BingoCardGenerator.com!$C$200:$C$214,MATCH(LARGE(BingoCardGenerator.com!$D$200:$D$214,ROW()-1),BingoCardGenerator.com!$D$200:$D$214,0))</f>
        <v>Word 30</v>
      </c>
      <c r="BQ4" s="161" t="str">
        <f ca="1">INDEX(BingoCardGenerator.com!$E$200:$E$214,MATCH(LARGE(BingoCardGenerator.com!$F$200:$F$214,ROW()-1),BingoCardGenerator.com!$F$200:$F$214,0))</f>
        <v>Word 39</v>
      </c>
      <c r="BR4" s="161" t="str">
        <f ca="1">INDEX(BingoCardGenerator.com!$G$200:$G$214,MATCH(LARGE(BingoCardGenerator.com!$H$200:$H$214,ROW()-1),BingoCardGenerator.com!$H$200:$H$214,0))</f>
        <v>Word 60</v>
      </c>
      <c r="BS4" s="161" t="str">
        <f ca="1">INDEX(BingoCardGenerator.com!$I$200:$I$214,MATCH(LARGE(BingoCardGenerator.com!$J$200:$J$214,ROW()-1),BingoCardGenerator.com!$J$200:$J$214,0))</f>
        <v>Word 72</v>
      </c>
      <c r="BU4" s="161" t="str">
        <f ca="1">INDEX(BingoCardGenerator.com!$A$220:$A$234,MATCH(LARGE(BingoCardGenerator.com!$B$220:$B$234,ROW()-1),BingoCardGenerator.com!$B$220:$B$234,0))</f>
        <v>Word 9</v>
      </c>
      <c r="BV4" s="161" t="str">
        <f ca="1">INDEX(BingoCardGenerator.com!$C$220:$C$234,MATCH(LARGE(BingoCardGenerator.com!$D$220:$D$234,ROW()-1),BingoCardGenerator.com!$D$220:$D$234,0))</f>
        <v>Word 21</v>
      </c>
      <c r="BW4" s="161" t="str">
        <f ca="1">INDEX(BingoCardGenerator.com!$E$220:$E$234,MATCH(LARGE(BingoCardGenerator.com!$F$220:$F$234,ROW()-1),BingoCardGenerator.com!$F$220:$F$234,0))</f>
        <v>Word 39</v>
      </c>
      <c r="BX4" s="161" t="str">
        <f ca="1">INDEX(BingoCardGenerator.com!$G$220:$G$234,MATCH(LARGE(BingoCardGenerator.com!$H$220:$H$234,ROW()-1),BingoCardGenerator.com!$H$220:$H$234,0))</f>
        <v>Word 58</v>
      </c>
      <c r="BY4" s="161" t="str">
        <f ca="1">INDEX(BingoCardGenerator.com!$I$220:$I$234,MATCH(LARGE(BingoCardGenerator.com!$J$220:$J$234,ROW()-1),BingoCardGenerator.com!$J$220:$J$234,0))</f>
        <v>Word 62</v>
      </c>
      <c r="BZ4" s="161" t="str">
        <f ca="1">INDEX(BingoCardGenerator.com!$A$240:$A$254,MATCH(LARGE(BingoCardGenerator.com!$B$240:$B$254,ROW()-1),BingoCardGenerator.com!$B$240:$B$254,0))</f>
        <v>Word 3</v>
      </c>
      <c r="CA4" s="161" t="str">
        <f ca="1">INDEX(BingoCardGenerator.com!$C$240:$C$254,MATCH(LARGE(BingoCardGenerator.com!$D$240:$D$254,ROW()-1),BingoCardGenerator.com!$D$240:$D$254,0))</f>
        <v>Word 17</v>
      </c>
      <c r="CB4" s="161" t="str">
        <f ca="1">INDEX(BingoCardGenerator.com!$E$240:$E$254,MATCH(LARGE(BingoCardGenerator.com!$F$240:$F$254,ROW()-1),BingoCardGenerator.com!$F$240:$F$254,0))</f>
        <v>Word 43</v>
      </c>
      <c r="CC4" s="161" t="str">
        <f ca="1">INDEX(BingoCardGenerator.com!$G$240:$G$254,MATCH(LARGE(BingoCardGenerator.com!$H$240:$H$254,ROW()-1),BingoCardGenerator.com!$H$240:$H$254,0))</f>
        <v>Word 52</v>
      </c>
      <c r="CD4" s="161" t="str">
        <f ca="1">INDEX(BingoCardGenerator.com!$I$240:$I$254,MATCH(LARGE(BingoCardGenerator.com!$J$240:$J$254,ROW()-1),BingoCardGenerator.com!$J$240:$J$254,0))</f>
        <v>Word 70</v>
      </c>
      <c r="CF4" s="161" t="str">
        <f ca="1">INDEX(BingoCardGenerator.com!$A$260:$A$274,MATCH(LARGE(BingoCardGenerator.com!$B$260:$B$274,ROW()-1),BingoCardGenerator.com!$B$260:$B$274,0))</f>
        <v>Word 7</v>
      </c>
      <c r="CG4" s="161" t="str">
        <f ca="1">INDEX(BingoCardGenerator.com!$C$260:$C$274,MATCH(LARGE(BingoCardGenerator.com!$D$260:$D$274,ROW()-1),BingoCardGenerator.com!$D$260:$D$274,0))</f>
        <v>Word 17</v>
      </c>
      <c r="CH4" s="161" t="str">
        <f ca="1">INDEX(BingoCardGenerator.com!$E$260:$E$274,MATCH(LARGE(BingoCardGenerator.com!$F$260:$F$274,ROW()-1),BingoCardGenerator.com!$F$260:$F$274,0))</f>
        <v>Word 45</v>
      </c>
      <c r="CI4" s="161" t="str">
        <f ca="1">INDEX(BingoCardGenerator.com!$G$260:$G$274,MATCH(LARGE(BingoCardGenerator.com!$H$260:$H$274,ROW()-1),BingoCardGenerator.com!$H$260:$H$274,0))</f>
        <v>Word 56</v>
      </c>
      <c r="CJ4" s="161" t="str">
        <f ca="1">INDEX(BingoCardGenerator.com!$I$260:$I$274,MATCH(LARGE(BingoCardGenerator.com!$J$260:$J$274,ROW()-1),BingoCardGenerator.com!$J$260:$J$274,0))</f>
        <v>Word 62</v>
      </c>
      <c r="CK4" s="161" t="str">
        <f ca="1">INDEX(BingoCardGenerator.com!$A$280:$A$294,MATCH(LARGE(BingoCardGenerator.com!$B$280:$B$294,ROW()-1),BingoCardGenerator.com!$B$280:$B$294,0))</f>
        <v>Word 11</v>
      </c>
      <c r="CL4" s="161" t="str">
        <f ca="1">INDEX(BingoCardGenerator.com!$C$280:$C$294,MATCH(LARGE(BingoCardGenerator.com!$D$280:$D$294,ROW()-1),BingoCardGenerator.com!$D$280:$D$294,0))</f>
        <v>Word 29</v>
      </c>
      <c r="CM4" s="161" t="str">
        <f ca="1">INDEX(BingoCardGenerator.com!$E$280:$E$294,MATCH(LARGE(BingoCardGenerator.com!$F$280:$F$294,ROW()-1),BingoCardGenerator.com!$F$280:$F$294,0))</f>
        <v>Word 41</v>
      </c>
      <c r="CN4" s="161" t="str">
        <f ca="1">INDEX(BingoCardGenerator.com!$G$280:$G$294,MATCH(LARGE(BingoCardGenerator.com!$H$280:$H$294,ROW()-1),BingoCardGenerator.com!$H$280:$H$294,0))</f>
        <v>Word 57</v>
      </c>
      <c r="CO4" s="161" t="str">
        <f ca="1">INDEX(BingoCardGenerator.com!$I$280:$I$294,MATCH(LARGE(BingoCardGenerator.com!$J$280:$J$294,ROW()-1),BingoCardGenerator.com!$J$280:$J$294,0))</f>
        <v>Word 67</v>
      </c>
      <c r="CQ4" s="161" t="str">
        <f ca="1">INDEX(BingoCardGenerator.com!$A$300:$A$314,MATCH(LARGE(BingoCardGenerator.com!$B$300:$B$314,ROW()-1),BingoCardGenerator.com!$B$300:$B$314,0))</f>
        <v>Word 5</v>
      </c>
      <c r="CR4" s="161" t="str">
        <f ca="1">INDEX(BingoCardGenerator.com!$C$300:$C$314,MATCH(LARGE(BingoCardGenerator.com!$D$300:$D$314,ROW()-1),BingoCardGenerator.com!$D$300:$D$314,0))</f>
        <v>Word 29</v>
      </c>
      <c r="CS4" s="161" t="str">
        <f ca="1">INDEX(BingoCardGenerator.com!$E$300:$E$314,MATCH(LARGE(BingoCardGenerator.com!$F$300:$F$314,ROW()-1),BingoCardGenerator.com!$F$300:$F$314,0))</f>
        <v>Word 35</v>
      </c>
      <c r="CT4" s="161" t="str">
        <f ca="1">INDEX(BingoCardGenerator.com!$G$300:$G$314,MATCH(LARGE(BingoCardGenerator.com!$H$300:$H$314,ROW()-1),BingoCardGenerator.com!$H$300:$H$314,0))</f>
        <v>Word 53</v>
      </c>
      <c r="CU4" s="161" t="str">
        <f ca="1">INDEX(BingoCardGenerator.com!$I$300:$I$314,MATCH(LARGE(BingoCardGenerator.com!$J$300:$J$314,ROW()-1),BingoCardGenerator.com!$J$300:$J$314,0))</f>
        <v>Word 72</v>
      </c>
      <c r="CV4" s="161" t="str">
        <f ca="1">INDEX(BingoCardGenerator.com!$A$320:$A$334,MATCH(LARGE(BingoCardGenerator.com!$B$320:$B$334,ROW()-1),BingoCardGenerator.com!$B$320:$B$334,0))</f>
        <v>Word 7</v>
      </c>
      <c r="CW4" s="161" t="str">
        <f ca="1">INDEX(BingoCardGenerator.com!$C$320:$C$334,MATCH(LARGE(BingoCardGenerator.com!$D$320:$D$334,ROW()-1),BingoCardGenerator.com!$D$320:$D$334,0))</f>
        <v>Word 18</v>
      </c>
      <c r="CX4" s="161" t="str">
        <f ca="1">INDEX(BingoCardGenerator.com!$E$320:$E$334,MATCH(LARGE(BingoCardGenerator.com!$F$320:$F$334,ROW()-1),BingoCardGenerator.com!$F$320:$F$334,0))</f>
        <v>Word 41</v>
      </c>
      <c r="CY4" s="161" t="str">
        <f ca="1">INDEX(BingoCardGenerator.com!$G$320:$G$334,MATCH(LARGE(BingoCardGenerator.com!$H$320:$H$334,ROW()-1),BingoCardGenerator.com!$H$320:$H$334,0))</f>
        <v>Word 47</v>
      </c>
      <c r="CZ4" s="161" t="str">
        <f ca="1">INDEX(BingoCardGenerator.com!$I$320:$I$334,MATCH(LARGE(BingoCardGenerator.com!$J$320:$J$334,ROW()-1),BingoCardGenerator.com!$J$320:$J$334,0))</f>
        <v>Word 71</v>
      </c>
      <c r="DB4" s="161" t="str">
        <f ca="1">INDEX(BingoCardGenerator.com!$A$340:$A$354,MATCH(LARGE(BingoCardGenerator.com!$B$340:$B$354,ROW()-1),BingoCardGenerator.com!$B$340:$B$354,0))</f>
        <v>Word 8</v>
      </c>
      <c r="DC4" s="161" t="str">
        <f ca="1">INDEX(BingoCardGenerator.com!$C$340:$C$354,MATCH(LARGE(BingoCardGenerator.com!$D$340:$D$354,ROW()-1),BingoCardGenerator.com!$D$340:$D$354,0))</f>
        <v>Word 17</v>
      </c>
      <c r="DD4" s="161" t="str">
        <f ca="1">INDEX(BingoCardGenerator.com!$E$340:$E$354,MATCH(LARGE(BingoCardGenerator.com!$F$340:$F$354,ROW()-1),BingoCardGenerator.com!$F$340:$F$354,0))</f>
        <v>Word 40</v>
      </c>
      <c r="DE4" s="161" t="str">
        <f ca="1">INDEX(BingoCardGenerator.com!$G$340:$G$354,MATCH(LARGE(BingoCardGenerator.com!$H$340:$H$354,ROW()-1),BingoCardGenerator.com!$H$340:$H$354,0))</f>
        <v>Word 53</v>
      </c>
      <c r="DF4" s="161" t="str">
        <f ca="1">INDEX(BingoCardGenerator.com!$I$340:$I$354,MATCH(LARGE(BingoCardGenerator.com!$J$340:$J$354,ROW()-1),BingoCardGenerator.com!$J$340:$J$354,0))</f>
        <v>Word 61</v>
      </c>
      <c r="DG4" s="161" t="str">
        <f ca="1">INDEX(BingoCardGenerator.com!$A$360:$A$374,MATCH(LARGE(BingoCardGenerator.com!$B$360:$B$374,ROW()-1),BingoCardGenerator.com!$B$360:$B$374,0))</f>
        <v>Word 1</v>
      </c>
      <c r="DH4" s="161" t="str">
        <f ca="1">INDEX(BingoCardGenerator.com!$C$360:$C$374,MATCH(LARGE(BingoCardGenerator.com!$D$360:$D$374,ROW()-1),BingoCardGenerator.com!$D$360:$D$374,0))</f>
        <v>Word 25</v>
      </c>
      <c r="DI4" s="161" t="str">
        <f ca="1">INDEX(BingoCardGenerator.com!$E$360:$E$374,MATCH(LARGE(BingoCardGenerator.com!$F$360:$F$374,ROW()-1),BingoCardGenerator.com!$F$360:$F$374,0))</f>
        <v>Word 31</v>
      </c>
      <c r="DJ4" s="161" t="str">
        <f ca="1">INDEX(BingoCardGenerator.com!$G$360:$G$374,MATCH(LARGE(BingoCardGenerator.com!$H$360:$H$374,ROW()-1),BingoCardGenerator.com!$H$360:$H$374,0))</f>
        <v>Word 48</v>
      </c>
      <c r="DK4" s="161" t="str">
        <f ca="1">INDEX(BingoCardGenerator.com!$I$360:$I$374,MATCH(LARGE(BingoCardGenerator.com!$J$360:$J$374,ROW()-1),BingoCardGenerator.com!$J$360:$J$374,0))</f>
        <v>Word 64</v>
      </c>
      <c r="DM4" s="161" t="str">
        <f ca="1">INDEX(BingoCardGenerator.com!$A$380:$A$394,MATCH(LARGE(BingoCardGenerator.com!$B$380:$B$394,ROW()-1),BingoCardGenerator.com!$B$380:$B$394,0))</f>
        <v>Word 9</v>
      </c>
      <c r="DN4" s="161" t="str">
        <f ca="1">INDEX(BingoCardGenerator.com!$C$380:$C$394,MATCH(LARGE(BingoCardGenerator.com!$D$380:$D$394,ROW()-1),BingoCardGenerator.com!$D$380:$D$394,0))</f>
        <v>Word 23</v>
      </c>
      <c r="DO4" s="161" t="str">
        <f ca="1">INDEX(BingoCardGenerator.com!$E$380:$E$394,MATCH(LARGE(BingoCardGenerator.com!$F$380:$F$394,ROW()-1),BingoCardGenerator.com!$F$380:$F$394,0))</f>
        <v>Word 31</v>
      </c>
      <c r="DP4" s="161" t="str">
        <f ca="1">INDEX(BingoCardGenerator.com!$G$380:$G$394,MATCH(LARGE(BingoCardGenerator.com!$H$380:$H$394,ROW()-1),BingoCardGenerator.com!$H$380:$H$394,0))</f>
        <v>Word 53</v>
      </c>
      <c r="DQ4" s="161" t="str">
        <f ca="1">INDEX(BingoCardGenerator.com!$I$380:$I$394,MATCH(LARGE(BingoCardGenerator.com!$J$380:$J$394,ROW()-1),BingoCardGenerator.com!$J$380:$J$394,0))</f>
        <v>Word 64</v>
      </c>
      <c r="DR4" s="161" t="str">
        <f ca="1">INDEX(BingoCardGenerator.com!$A$400:$A$414,MATCH(LARGE(BingoCardGenerator.com!$B$400:$B$414,ROW()-1),BingoCardGenerator.com!$B$400:$B$414,0))</f>
        <v>Word 3</v>
      </c>
      <c r="DS4" s="161" t="str">
        <f ca="1">INDEX(BingoCardGenerator.com!$C$400:$C$414,MATCH(LARGE(BingoCardGenerator.com!$D$400:$D$414,ROW()-1),BingoCardGenerator.com!$D$400:$D$414,0))</f>
        <v>Word 29</v>
      </c>
      <c r="DT4" s="161" t="str">
        <f ca="1">INDEX(BingoCardGenerator.com!$E$400:$E$414,MATCH(LARGE(BingoCardGenerator.com!$F$400:$F$414,ROW()-1),BingoCardGenerator.com!$F$400:$F$414,0))</f>
        <v>Word 40</v>
      </c>
      <c r="DU4" s="161" t="str">
        <f ca="1">INDEX(BingoCardGenerator.com!$G$400:$G$414,MATCH(LARGE(BingoCardGenerator.com!$H$400:$H$414,ROW()-1),BingoCardGenerator.com!$H$400:$H$414,0))</f>
        <v>Word 60</v>
      </c>
      <c r="DV4" s="161" t="str">
        <f ca="1">INDEX(BingoCardGenerator.com!$I$400:$I$414,MATCH(LARGE(BingoCardGenerator.com!$J$400:$J$414,ROW()-1),BingoCardGenerator.com!$J$400:$J$414,0))</f>
        <v>Word 66</v>
      </c>
      <c r="DX4" s="161" t="str">
        <f ca="1">INDEX(BingoCardGenerator.com!$A$420:$A$434,MATCH(LARGE(BingoCardGenerator.com!$B$420:$B$434,ROW()-1),BingoCardGenerator.com!$B$420:$B$434,0))</f>
        <v>Word 12</v>
      </c>
      <c r="DY4" s="161" t="str">
        <f ca="1">INDEX(BingoCardGenerator.com!$C$420:$C$434,MATCH(LARGE(BingoCardGenerator.com!$D$420:$D$434,ROW()-1),BingoCardGenerator.com!$D$420:$D$434,0))</f>
        <v>Word 25</v>
      </c>
      <c r="DZ4" s="161" t="str">
        <f ca="1">INDEX(BingoCardGenerator.com!$E$420:$E$434,MATCH(LARGE(BingoCardGenerator.com!$F$420:$F$434,ROW()-1),BingoCardGenerator.com!$F$420:$F$434,0))</f>
        <v>Word 33</v>
      </c>
      <c r="EA4" s="161" t="str">
        <f ca="1">INDEX(BingoCardGenerator.com!$G$420:$G$434,MATCH(LARGE(BingoCardGenerator.com!$H$420:$H$434,ROW()-1),BingoCardGenerator.com!$H$420:$H$434,0))</f>
        <v>Word 46</v>
      </c>
      <c r="EB4" s="161" t="str">
        <f ca="1">INDEX(BingoCardGenerator.com!$I$420:$I$434,MATCH(LARGE(BingoCardGenerator.com!$J$420:$J$434,ROW()-1),BingoCardGenerator.com!$J$420:$J$434,0))</f>
        <v>Word 66</v>
      </c>
      <c r="EC4" s="161" t="str">
        <f ca="1">INDEX(BingoCardGenerator.com!$A$440:$A$454,MATCH(LARGE(BingoCardGenerator.com!$B$440:$B$454,ROW()-1),BingoCardGenerator.com!$B$440:$B$454,0))</f>
        <v>Word 12</v>
      </c>
      <c r="ED4" s="161" t="str">
        <f ca="1">INDEX(BingoCardGenerator.com!$C$440:$C$454,MATCH(LARGE(BingoCardGenerator.com!$D$440:$D$454,ROW()-1),BingoCardGenerator.com!$D$440:$D$454,0))</f>
        <v>Word 30</v>
      </c>
      <c r="EE4" s="161" t="str">
        <f ca="1">INDEX(BingoCardGenerator.com!$E$440:$E$454,MATCH(LARGE(BingoCardGenerator.com!$F$440:$F$454,ROW()-1),BingoCardGenerator.com!$F$440:$F$454,0))</f>
        <v>Word 40</v>
      </c>
      <c r="EF4" s="161" t="str">
        <f ca="1">INDEX(BingoCardGenerator.com!$G$440:$G$454,MATCH(LARGE(BingoCardGenerator.com!$H$440:$H$454,ROW()-1),BingoCardGenerator.com!$H$440:$H$454,0))</f>
        <v>Word 57</v>
      </c>
      <c r="EG4" s="161" t="str">
        <f ca="1">INDEX(BingoCardGenerator.com!$I$440:$I$454,MATCH(LARGE(BingoCardGenerator.com!$J$440:$J$454,ROW()-1),BingoCardGenerator.com!$J$440:$J$454,0))</f>
        <v>Word 74</v>
      </c>
      <c r="EI4" s="161" t="str">
        <f ca="1">INDEX(BingoCardGenerator.com!$A$460:$A$474,MATCH(LARGE(BingoCardGenerator.com!$B$460:$B$474,ROW()-1),BingoCardGenerator.com!$B$460:$B$474,0))</f>
        <v>Word 5</v>
      </c>
      <c r="EJ4" s="161" t="str">
        <f ca="1">INDEX(BingoCardGenerator.com!$C$460:$C$474,MATCH(LARGE(BingoCardGenerator.com!$D$460:$D$474,ROW()-1),BingoCardGenerator.com!$D$460:$D$474,0))</f>
        <v>Word 16</v>
      </c>
      <c r="EK4" s="161" t="str">
        <f ca="1">INDEX(BingoCardGenerator.com!$E$460:$E$474,MATCH(LARGE(BingoCardGenerator.com!$F$460:$F$474,ROW()-1),BingoCardGenerator.com!$F$460:$F$474,0))</f>
        <v>Word 40</v>
      </c>
      <c r="EL4" s="161" t="str">
        <f ca="1">INDEX(BingoCardGenerator.com!$G$460:$G$474,MATCH(LARGE(BingoCardGenerator.com!$H$460:$H$474,ROW()-1),BingoCardGenerator.com!$H$460:$H$474,0))</f>
        <v>Word 52</v>
      </c>
      <c r="EM4" s="161" t="str">
        <f ca="1">INDEX(BingoCardGenerator.com!$I$460:$I$474,MATCH(LARGE(BingoCardGenerator.com!$J$460:$J$474,ROW()-1),BingoCardGenerator.com!$J$460:$J$474,0))</f>
        <v>Word 71</v>
      </c>
      <c r="EN4" s="161" t="str">
        <f ca="1">INDEX(BingoCardGenerator.com!$A$480:$A$494,MATCH(LARGE(BingoCardGenerator.com!$B$480:$B$494,ROW()-1),BingoCardGenerator.com!$B$480:$B$494,0))</f>
        <v>Word 14</v>
      </c>
      <c r="EO4" s="161" t="str">
        <f ca="1">INDEX(BingoCardGenerator.com!$C$480:$C$494,MATCH(LARGE(BingoCardGenerator.com!$D$480:$D$494,ROW()-1),BingoCardGenerator.com!$D$480:$D$494,0))</f>
        <v>Word 22</v>
      </c>
      <c r="EP4" s="161" t="str">
        <f ca="1">INDEX(BingoCardGenerator.com!$E$480:$E$494,MATCH(LARGE(BingoCardGenerator.com!$F$480:$F$494,ROW()-1),BingoCardGenerator.com!$F$480:$F$494,0))</f>
        <v>Word 35</v>
      </c>
      <c r="EQ4" s="161" t="str">
        <f ca="1">INDEX(BingoCardGenerator.com!$G$480:$G$494,MATCH(LARGE(BingoCardGenerator.com!$H$480:$H$494,ROW()-1),BingoCardGenerator.com!$H$480:$H$494,0))</f>
        <v>Word 52</v>
      </c>
      <c r="ER4" s="161" t="str">
        <f ca="1">INDEX(BingoCardGenerator.com!$I$480:$I$494,MATCH(LARGE(BingoCardGenerator.com!$J$480:$J$494,ROW()-1),BingoCardGenerator.com!$J$480:$J$494,0))</f>
        <v>Word 73</v>
      </c>
      <c r="ET4" s="161" t="str">
        <f ca="1">INDEX(BingoCardGenerator.com!$A$500:$A$514,MATCH(LARGE(BingoCardGenerator.com!$B$500:$B$514,ROW()-1),BingoCardGenerator.com!$B$500:$B$514,0))</f>
        <v>Word 6</v>
      </c>
      <c r="EU4" s="161" t="str">
        <f ca="1">INDEX(BingoCardGenerator.com!$C$500:$C$514,MATCH(LARGE(BingoCardGenerator.com!$D$500:$D$514,ROW()-1),BingoCardGenerator.com!$D$500:$D$514,0))</f>
        <v>Word 28</v>
      </c>
      <c r="EV4" s="161" t="str">
        <f ca="1">INDEX(BingoCardGenerator.com!$E$500:$E$514,MATCH(LARGE(BingoCardGenerator.com!$F$500:$F$514,ROW()-1),BingoCardGenerator.com!$F$500:$F$514,0))</f>
        <v>Word 35</v>
      </c>
      <c r="EW4" s="161" t="str">
        <f ca="1">INDEX(BingoCardGenerator.com!$G$500:$G$514,MATCH(LARGE(BingoCardGenerator.com!$H$500:$H$514,ROW()-1),BingoCardGenerator.com!$H$500:$H$514,0))</f>
        <v>Word 51</v>
      </c>
      <c r="EX4" s="161" t="str">
        <f ca="1">INDEX(BingoCardGenerator.com!$I$500:$I$514,MATCH(LARGE(BingoCardGenerator.com!$J$500:$J$514,ROW()-1),BingoCardGenerator.com!$J$500:$J$514,0))</f>
        <v>Word 67</v>
      </c>
      <c r="EY4" s="161" t="str">
        <f ca="1">INDEX(BingoCardGenerator.com!$A$520:$A$534,MATCH(LARGE(BingoCardGenerator.com!$B$520:$B$534,ROW()-1),BingoCardGenerator.com!$B$520:$B$534,0))</f>
        <v>Word 1</v>
      </c>
      <c r="EZ4" s="161" t="str">
        <f ca="1">INDEX(BingoCardGenerator.com!$C$520:$C$534,MATCH(LARGE(BingoCardGenerator.com!$D$520:$D$534,ROW()-1),BingoCardGenerator.com!$D$520:$D$534,0))</f>
        <v>Word 21</v>
      </c>
      <c r="FA4" s="161" t="str">
        <f ca="1">INDEX(BingoCardGenerator.com!$E$520:$E$534,MATCH(LARGE(BingoCardGenerator.com!$F$520:$F$534,ROW()-1),BingoCardGenerator.com!$F$520:$F$534,0))</f>
        <v>Word 41</v>
      </c>
      <c r="FB4" s="161" t="str">
        <f ca="1">INDEX(BingoCardGenerator.com!$G$520:$G$534,MATCH(LARGE(BingoCardGenerator.com!$H$520:$H$534,ROW()-1),BingoCardGenerator.com!$H$520:$H$534,0))</f>
        <v>Word 51</v>
      </c>
      <c r="FC4" s="161" t="str">
        <f ca="1">INDEX(BingoCardGenerator.com!$I$520:$I$534,MATCH(LARGE(BingoCardGenerator.com!$J$520:$J$534,ROW()-1),BingoCardGenerator.com!$J$520:$J$534,0))</f>
        <v>Word 68</v>
      </c>
      <c r="FE4" s="161" t="str">
        <f ca="1">INDEX(BingoCardGenerator.com!$A$540:$A$554,MATCH(LARGE(BingoCardGenerator.com!$B$540:$B$554,ROW()-1),BingoCardGenerator.com!$B$540:$B$554,0))</f>
        <v>Word 3</v>
      </c>
      <c r="FF4" s="161" t="str">
        <f ca="1">INDEX(BingoCardGenerator.com!$C$540:$C$554,MATCH(LARGE(BingoCardGenerator.com!$D$540:$D$554,ROW()-1),BingoCardGenerator.com!$D$540:$D$554,0))</f>
        <v>Word 18</v>
      </c>
      <c r="FG4" s="161" t="str">
        <f ca="1">INDEX(BingoCardGenerator.com!$E$540:$E$554,MATCH(LARGE(BingoCardGenerator.com!$F$540:$F$554,ROW()-1),BingoCardGenerator.com!$F$540:$F$554,0))</f>
        <v>Word 35</v>
      </c>
      <c r="FH4" s="161" t="str">
        <f ca="1">INDEX(BingoCardGenerator.com!$G$540:$G$554,MATCH(LARGE(BingoCardGenerator.com!$H$540:$H$554,ROW()-1),BingoCardGenerator.com!$H$540:$H$554,0))</f>
        <v>Word 60</v>
      </c>
      <c r="FI4" s="161" t="str">
        <f ca="1">INDEX(BingoCardGenerator.com!$I$540:$I$554,MATCH(LARGE(BingoCardGenerator.com!$J$540:$J$554,ROW()-1),BingoCardGenerator.com!$J$540:$J$554,0))</f>
        <v>Word 71</v>
      </c>
      <c r="FJ4" s="161" t="str">
        <f ca="1">INDEX(BingoCardGenerator.com!$A$560:$A$574,MATCH(LARGE(BingoCardGenerator.com!$B$560:$B$574,ROW()-1),BingoCardGenerator.com!$B$560:$B$574,0))</f>
        <v>Word 14</v>
      </c>
      <c r="FK4" s="161" t="str">
        <f ca="1">INDEX(BingoCardGenerator.com!$C$560:$C$574,MATCH(LARGE(BingoCardGenerator.com!$D$560:$D$574,ROW()-1),BingoCardGenerator.com!$D$560:$D$574,0))</f>
        <v>Word 25</v>
      </c>
      <c r="FL4" s="161" t="str">
        <f ca="1">INDEX(BingoCardGenerator.com!$E$560:$E$574,MATCH(LARGE(BingoCardGenerator.com!$F$560:$F$574,ROW()-1),BingoCardGenerator.com!$F$560:$F$574,0))</f>
        <v>Word 37</v>
      </c>
      <c r="FM4" s="161" t="str">
        <f ca="1">INDEX(BingoCardGenerator.com!$G$560:$G$574,MATCH(LARGE(BingoCardGenerator.com!$H$560:$H$574,ROW()-1),BingoCardGenerator.com!$H$560:$H$574,0))</f>
        <v>Word 51</v>
      </c>
      <c r="FN4" s="161" t="str">
        <f ca="1">INDEX(BingoCardGenerator.com!$I$560:$I$574,MATCH(LARGE(BingoCardGenerator.com!$J$560:$J$574,ROW()-1),BingoCardGenerator.com!$J$560:$J$574,0))</f>
        <v>Word 61</v>
      </c>
      <c r="FP4" s="161" t="str">
        <f ca="1">INDEX(BingoCardGenerator.com!$A$580:$A$594,MATCH(LARGE(BingoCardGenerator.com!$B$580:$B$594,ROW()-1),BingoCardGenerator.com!$B$580:$B$594,0))</f>
        <v>Word 2</v>
      </c>
      <c r="FQ4" s="161" t="str">
        <f ca="1">INDEX(BingoCardGenerator.com!$C$580:$C$594,MATCH(LARGE(BingoCardGenerator.com!$D$580:$D$594,ROW()-1),BingoCardGenerator.com!$D$580:$D$594,0))</f>
        <v>Word 22</v>
      </c>
      <c r="FR4" s="161" t="str">
        <f ca="1">INDEX(BingoCardGenerator.com!$E$580:$E$594,MATCH(LARGE(BingoCardGenerator.com!$F$580:$F$594,ROW()-1),BingoCardGenerator.com!$F$580:$F$594,0))</f>
        <v>Word 40</v>
      </c>
      <c r="FS4" s="161" t="str">
        <f ca="1">INDEX(BingoCardGenerator.com!$G$580:$G$594,MATCH(LARGE(BingoCardGenerator.com!$H$580:$H$594,ROW()-1),BingoCardGenerator.com!$H$580:$H$594,0))</f>
        <v>Word 51</v>
      </c>
      <c r="FT4" s="161" t="str">
        <f ca="1">INDEX(BingoCardGenerator.com!$I$580:$I$594,MATCH(LARGE(BingoCardGenerator.com!$J$580:$J$594,ROW()-1),BingoCardGenerator.com!$J$580:$J$594,0))</f>
        <v>Word 66</v>
      </c>
      <c r="FU4" s="161" t="str">
        <f ca="1">INDEX(BingoCardGenerator.com!$A$600:$A$614,MATCH(LARGE(BingoCardGenerator.com!$B$600:$B$614,ROW()-1),BingoCardGenerator.com!$B$600:$B$614,0))</f>
        <v>Word 1</v>
      </c>
      <c r="FV4" s="161" t="str">
        <f ca="1">INDEX(BingoCardGenerator.com!$C$600:$C$614,MATCH(LARGE(BingoCardGenerator.com!$D$600:$D$614,ROW()-1),BingoCardGenerator.com!$D$600:$D$614,0))</f>
        <v>Word 24</v>
      </c>
      <c r="FW4" s="161" t="str">
        <f ca="1">INDEX(BingoCardGenerator.com!$E$600:$E$614,MATCH(LARGE(BingoCardGenerator.com!$F$600:$F$614,ROW()-1),BingoCardGenerator.com!$F$600:$F$614,0))</f>
        <v>Word 40</v>
      </c>
      <c r="FX4" s="161" t="str">
        <f ca="1">INDEX(BingoCardGenerator.com!$G$600:$G$614,MATCH(LARGE(BingoCardGenerator.com!$H$600:$H$614,ROW()-1),BingoCardGenerator.com!$H$600:$H$614,0))</f>
        <v>Word 55</v>
      </c>
      <c r="FY4" s="161" t="str">
        <f ca="1">INDEX(BingoCardGenerator.com!$I$600:$I$614,MATCH(LARGE(BingoCardGenerator.com!$J$600:$J$614,ROW()-1),BingoCardGenerator.com!$J$600:$J$614,0))</f>
        <v>Word 75</v>
      </c>
      <c r="GA4" s="161" t="str">
        <f ca="1">INDEX(BingoCardGenerator.com!$A$620:$A$634,MATCH(LARGE(BingoCardGenerator.com!$B$620:$B$634,ROW()-1),BingoCardGenerator.com!$B$620:$B$634,0))</f>
        <v>Word 15</v>
      </c>
      <c r="GB4" s="161" t="str">
        <f ca="1">INDEX(BingoCardGenerator.com!$C$620:$C$634,MATCH(LARGE(BingoCardGenerator.com!$D$620:$D$634,ROW()-1),BingoCardGenerator.com!$D$620:$D$634,0))</f>
        <v>Word 26</v>
      </c>
      <c r="GC4" s="161" t="str">
        <f ca="1">INDEX(BingoCardGenerator.com!$E$620:$E$634,MATCH(LARGE(BingoCardGenerator.com!$F$620:$F$634,ROW()-1),BingoCardGenerator.com!$F$620:$F$634,0))</f>
        <v>Word 34</v>
      </c>
      <c r="GD4" s="161" t="str">
        <f ca="1">INDEX(BingoCardGenerator.com!$G$620:$G$634,MATCH(LARGE(BingoCardGenerator.com!$H$620:$H$634,ROW()-1),BingoCardGenerator.com!$H$620:$H$634,0))</f>
        <v>Word 55</v>
      </c>
      <c r="GE4" s="161" t="str">
        <f ca="1">INDEX(BingoCardGenerator.com!$I$620:$I$634,MATCH(LARGE(BingoCardGenerator.com!$J$620:$J$634,ROW()-1),BingoCardGenerator.com!$J$620:$J$634,0))</f>
        <v>Word 70</v>
      </c>
      <c r="GF4" s="161" t="str">
        <f ca="1">INDEX(BingoCardGenerator.com!$A$640:$A$654,MATCH(LARGE(BingoCardGenerator.com!$B$640:$B$654,ROW()-1),BingoCardGenerator.com!$B$640:$B$654,0))</f>
        <v>Word 11</v>
      </c>
      <c r="GG4" s="161" t="str">
        <f ca="1">INDEX(BingoCardGenerator.com!$C$640:$C$654,MATCH(LARGE(BingoCardGenerator.com!$D$640:$D$654,ROW()-1),BingoCardGenerator.com!$D$640:$D$654,0))</f>
        <v>Word 22</v>
      </c>
      <c r="GH4" s="161" t="str">
        <f ca="1">INDEX(BingoCardGenerator.com!$E$640:$E$654,MATCH(LARGE(BingoCardGenerator.com!$F$640:$F$654,ROW()-1),BingoCardGenerator.com!$F$640:$F$654,0))</f>
        <v>Word 36</v>
      </c>
      <c r="GI4" s="161" t="str">
        <f ca="1">INDEX(BingoCardGenerator.com!$G$640:$G$654,MATCH(LARGE(BingoCardGenerator.com!$H$640:$H$654,ROW()-1),BingoCardGenerator.com!$H$640:$H$654,0))</f>
        <v>Word 56</v>
      </c>
      <c r="GJ4" s="161" t="str">
        <f ca="1">INDEX(BingoCardGenerator.com!$I$640:$I$654,MATCH(LARGE(BingoCardGenerator.com!$J$640:$J$654,ROW()-1),BingoCardGenerator.com!$J$640:$J$654,0))</f>
        <v>Word 72</v>
      </c>
      <c r="GL4" s="161" t="str">
        <f ca="1">INDEX(BingoCardGenerator.com!$A$660:$A$674,MATCH(LARGE(BingoCardGenerator.com!$B$660:$B$674,ROW()-1),BingoCardGenerator.com!$B$660:$B$674,0))</f>
        <v>Word 4</v>
      </c>
      <c r="GM4" s="161" t="str">
        <f ca="1">INDEX(BingoCardGenerator.com!$C$660:$C$674,MATCH(LARGE(BingoCardGenerator.com!$D$660:$D$674,ROW()-1),BingoCardGenerator.com!$D$660:$D$674,0))</f>
        <v>Word 16</v>
      </c>
      <c r="GN4" s="161" t="str">
        <f ca="1">INDEX(BingoCardGenerator.com!$E$660:$E$674,MATCH(LARGE(BingoCardGenerator.com!$F$660:$F$674,ROW()-1),BingoCardGenerator.com!$F$660:$F$674,0))</f>
        <v>Word 32</v>
      </c>
      <c r="GO4" s="161" t="str">
        <f ca="1">INDEX(BingoCardGenerator.com!$G$660:$G$674,MATCH(LARGE(BingoCardGenerator.com!$H$660:$H$674,ROW()-1),BingoCardGenerator.com!$H$660:$H$674,0))</f>
        <v>Word 54</v>
      </c>
      <c r="GP4" s="161" t="str">
        <f ca="1">INDEX(BingoCardGenerator.com!$I$660:$I$674,MATCH(LARGE(BingoCardGenerator.com!$J$660:$J$674,ROW()-1),BingoCardGenerator.com!$J$660:$J$674,0))</f>
        <v>Word 64</v>
      </c>
      <c r="GQ4" s="161" t="str">
        <f ca="1">INDEX(BingoCardGenerator.com!$A$680:$A$694,MATCH(LARGE(BingoCardGenerator.com!$B$680:$B$694,ROW()-1),BingoCardGenerator.com!$B$680:$B$694,0))</f>
        <v>Word 3</v>
      </c>
      <c r="GR4" s="161" t="str">
        <f ca="1">INDEX(BingoCardGenerator.com!$C$680:$C$694,MATCH(LARGE(BingoCardGenerator.com!$D$680:$D$694,ROW()-1),BingoCardGenerator.com!$D$680:$D$694,0))</f>
        <v>Word 20</v>
      </c>
      <c r="GS4" s="161" t="str">
        <f ca="1">INDEX(BingoCardGenerator.com!$E$680:$E$694,MATCH(LARGE(BingoCardGenerator.com!$F$680:$F$694,ROW()-1),BingoCardGenerator.com!$F$680:$F$694,0))</f>
        <v>Word 40</v>
      </c>
      <c r="GT4" s="161" t="str">
        <f ca="1">INDEX(BingoCardGenerator.com!$G$680:$G$694,MATCH(LARGE(BingoCardGenerator.com!$H$680:$H$694,ROW()-1),BingoCardGenerator.com!$H$680:$H$694,0))</f>
        <v>Word 51</v>
      </c>
      <c r="GU4" s="161" t="str">
        <f ca="1">INDEX(BingoCardGenerator.com!$I$680:$I$694,MATCH(LARGE(BingoCardGenerator.com!$J$680:$J$694,ROW()-1),BingoCardGenerator.com!$J$680:$J$694,0))</f>
        <v>Word 71</v>
      </c>
      <c r="GW4" s="161" t="str">
        <f ca="1">INDEX(BingoCardGenerator.com!$A$700:$A$714,MATCH(LARGE(BingoCardGenerator.com!$B$700:$B$714,ROW()-1),BingoCardGenerator.com!$B$700:$B$714,0))</f>
        <v>Word 1</v>
      </c>
      <c r="GX4" s="161" t="str">
        <f ca="1">INDEX(BingoCardGenerator.com!$C$700:$C$714,MATCH(LARGE(BingoCardGenerator.com!$D$700:$D$714,ROW()-1),BingoCardGenerator.com!$D$700:$D$714,0))</f>
        <v>Word 24</v>
      </c>
      <c r="GY4" s="161" t="str">
        <f ca="1">INDEX(BingoCardGenerator.com!$E$700:$E$714,MATCH(LARGE(BingoCardGenerator.com!$F$700:$F$714,ROW()-1),BingoCardGenerator.com!$F$700:$F$714,0))</f>
        <v>Word 35</v>
      </c>
      <c r="GZ4" s="161" t="str">
        <f ca="1">INDEX(BingoCardGenerator.com!$G$700:$G$714,MATCH(LARGE(BingoCardGenerator.com!$H$700:$H$714,ROW()-1),BingoCardGenerator.com!$H$700:$H$714,0))</f>
        <v>Word 51</v>
      </c>
      <c r="HA4" s="161" t="str">
        <f ca="1">INDEX(BingoCardGenerator.com!$I$700:$I$714,MATCH(LARGE(BingoCardGenerator.com!$J$700:$J$714,ROW()-1),BingoCardGenerator.com!$J$700:$J$714,0))</f>
        <v>Word 63</v>
      </c>
      <c r="HB4" s="161" t="str">
        <f ca="1">INDEX(BingoCardGenerator.com!$A$720:$A$734,MATCH(LARGE(BingoCardGenerator.com!$B$720:$B$734,ROW()-1),BingoCardGenerator.com!$B$720:$B$734,0))</f>
        <v>Word 11</v>
      </c>
      <c r="HC4" s="161" t="str">
        <f ca="1">INDEX(BingoCardGenerator.com!$C$720:$C$734,MATCH(LARGE(BingoCardGenerator.com!$D$720:$D$734,ROW()-1),BingoCardGenerator.com!$D$720:$D$734,0))</f>
        <v>Word 30</v>
      </c>
      <c r="HD4" s="161" t="str">
        <f ca="1">INDEX(BingoCardGenerator.com!$E$720:$E$734,MATCH(LARGE(BingoCardGenerator.com!$F$720:$F$734,ROW()-1),BingoCardGenerator.com!$F$720:$F$734,0))</f>
        <v>Word 39</v>
      </c>
      <c r="HE4" s="161" t="str">
        <f ca="1">INDEX(BingoCardGenerator.com!$G$720:$G$734,MATCH(LARGE(BingoCardGenerator.com!$H$720:$H$734,ROW()-1),BingoCardGenerator.com!$H$720:$H$734,0))</f>
        <v>Word 46</v>
      </c>
      <c r="HF4" s="161" t="str">
        <f ca="1">INDEX(BingoCardGenerator.com!$I$720:$I$734,MATCH(LARGE(BingoCardGenerator.com!$J$720:$J$734,ROW()-1),BingoCardGenerator.com!$J$720:$J$734,0))</f>
        <v>Word 65</v>
      </c>
      <c r="HH4" s="161" t="str">
        <f ca="1">INDEX(BingoCardGenerator.com!$A$740:$A$754,MATCH(LARGE(BingoCardGenerator.com!$B$740:$B$754,ROW()-1),BingoCardGenerator.com!$B$740:$B$754,0))</f>
        <v>Word 7</v>
      </c>
      <c r="HI4" s="161" t="str">
        <f ca="1">INDEX(BingoCardGenerator.com!$C$740:$C$754,MATCH(LARGE(BingoCardGenerator.com!$D$740:$D$754,ROW()-1),BingoCardGenerator.com!$D$740:$D$754,0))</f>
        <v>Word 29</v>
      </c>
      <c r="HJ4" s="161" t="str">
        <f ca="1">INDEX(BingoCardGenerator.com!$E$740:$E$754,MATCH(LARGE(BingoCardGenerator.com!$F$740:$F$754,ROW()-1),BingoCardGenerator.com!$F$740:$F$754,0))</f>
        <v>Word 34</v>
      </c>
      <c r="HK4" s="161" t="str">
        <f ca="1">INDEX(BingoCardGenerator.com!$G$740:$G$754,MATCH(LARGE(BingoCardGenerator.com!$H$740:$H$754,ROW()-1),BingoCardGenerator.com!$H$740:$H$754,0))</f>
        <v>Word 57</v>
      </c>
      <c r="HL4" s="161" t="str">
        <f ca="1">INDEX(BingoCardGenerator.com!$I$740:$I$754,MATCH(LARGE(BingoCardGenerator.com!$J$740:$J$754,ROW()-1),BingoCardGenerator.com!$J$740:$J$754,0))</f>
        <v>Word 71</v>
      </c>
      <c r="HM4" s="161" t="str">
        <f ca="1">INDEX(BingoCardGenerator.com!$A$760:$A$774,MATCH(LARGE(BingoCardGenerator.com!$B$760:$B$774,ROW()-1),BingoCardGenerator.com!$B$760:$B$774,0))</f>
        <v>Word 5</v>
      </c>
      <c r="HN4" s="161" t="str">
        <f ca="1">INDEX(BingoCardGenerator.com!$C$760:$C$774,MATCH(LARGE(BingoCardGenerator.com!$D$760:$D$774,ROW()-1),BingoCardGenerator.com!$D$760:$D$774,0))</f>
        <v>Word 24</v>
      </c>
      <c r="HO4" s="161" t="str">
        <f ca="1">INDEX(BingoCardGenerator.com!$E$760:$E$774,MATCH(LARGE(BingoCardGenerator.com!$F$760:$F$774,ROW()-1),BingoCardGenerator.com!$F$760:$F$774,0))</f>
        <v>Word 34</v>
      </c>
      <c r="HP4" s="161" t="str">
        <f ca="1">INDEX(BingoCardGenerator.com!$G$760:$G$774,MATCH(LARGE(BingoCardGenerator.com!$H$760:$H$774,ROW()-1),BingoCardGenerator.com!$H$760:$H$774,0))</f>
        <v>Word 57</v>
      </c>
      <c r="HQ4" s="161" t="str">
        <f ca="1">INDEX(BingoCardGenerator.com!$I$760:$I$774,MATCH(LARGE(BingoCardGenerator.com!$J$760:$J$774,ROW()-1),BingoCardGenerator.com!$J$760:$J$774,0))</f>
        <v>Word 68</v>
      </c>
      <c r="HS4" s="161" t="str">
        <f ca="1">INDEX(BingoCardGenerator.com!$A$780:$A$794,MATCH(LARGE(BingoCardGenerator.com!$B$780:$B$794,ROW()-1),BingoCardGenerator.com!$B$780:$B$794,0))</f>
        <v>Word 6</v>
      </c>
      <c r="HT4" s="161" t="str">
        <f ca="1">INDEX(BingoCardGenerator.com!$C$780:$C$794,MATCH(LARGE(BingoCardGenerator.com!$D$780:$D$794,ROW()-1),BingoCardGenerator.com!$D$780:$D$794,0))</f>
        <v>Word 21</v>
      </c>
      <c r="HU4" s="161" t="str">
        <f ca="1">INDEX(BingoCardGenerator.com!$E$780:$E$794,MATCH(LARGE(BingoCardGenerator.com!$F$780:$F$794,ROW()-1),BingoCardGenerator.com!$F$780:$F$794,0))</f>
        <v>Word 34</v>
      </c>
      <c r="HV4" s="161" t="str">
        <f ca="1">INDEX(BingoCardGenerator.com!$G$780:$G$794,MATCH(LARGE(BingoCardGenerator.com!$H$780:$H$794,ROW()-1),BingoCardGenerator.com!$H$780:$H$794,0))</f>
        <v>Word 48</v>
      </c>
      <c r="HW4" s="161" t="str">
        <f ca="1">INDEX(BingoCardGenerator.com!$I$780:$I$794,MATCH(LARGE(BingoCardGenerator.com!$J$780:$J$794,ROW()-1),BingoCardGenerator.com!$J$780:$J$794,0))</f>
        <v>Word 66</v>
      </c>
      <c r="HX4" s="161" t="str">
        <f ca="1">INDEX(BingoCardGenerator.com!$A$800:$A$814,MATCH(LARGE(BingoCardGenerator.com!$B$800:$B$814,ROW()-1),BingoCardGenerator.com!$B$800:$B$814,0))</f>
        <v>Word 2</v>
      </c>
      <c r="HY4" s="161" t="str">
        <f ca="1">INDEX(BingoCardGenerator.com!$C$800:$C$814,MATCH(LARGE(BingoCardGenerator.com!$D$800:$D$814,ROW()-1),BingoCardGenerator.com!$D$800:$D$814,0))</f>
        <v>Word 17</v>
      </c>
      <c r="HZ4" s="161" t="str">
        <f ca="1">INDEX(BingoCardGenerator.com!$E$800:$E$814,MATCH(LARGE(BingoCardGenerator.com!$F$800:$F$814,ROW()-1),BingoCardGenerator.com!$F$800:$F$814,0))</f>
        <v>Word 44</v>
      </c>
      <c r="IA4" s="161" t="str">
        <f ca="1">INDEX(BingoCardGenerator.com!$G$800:$G$814,MATCH(LARGE(BingoCardGenerator.com!$H$800:$H$814,ROW()-1),BingoCardGenerator.com!$H$800:$H$814,0))</f>
        <v>Word 56</v>
      </c>
      <c r="IB4" s="161" t="str">
        <f ca="1">INDEX(BingoCardGenerator.com!$I$800:$I$814,MATCH(LARGE(BingoCardGenerator.com!$J$800:$J$814,ROW()-1),BingoCardGenerator.com!$J$800:$J$814,0))</f>
        <v>Word 72</v>
      </c>
      <c r="ID4" s="161" t="str">
        <f ca="1">INDEX(BingoCardGenerator.com!$A$820:$A$834,MATCH(LARGE(BingoCardGenerator.com!$B$820:$B$834,ROW()-1),BingoCardGenerator.com!$B$820:$B$834,0))</f>
        <v>Word 15</v>
      </c>
      <c r="IE4" s="161" t="str">
        <f ca="1">INDEX(BingoCardGenerator.com!$C$820:$C$834,MATCH(LARGE(BingoCardGenerator.com!$D$820:$D$834,ROW()-1),BingoCardGenerator.com!$D$820:$D$834,0))</f>
        <v>Word 26</v>
      </c>
      <c r="IF4" s="161" t="str">
        <f ca="1">INDEX(BingoCardGenerator.com!$E$820:$E$834,MATCH(LARGE(BingoCardGenerator.com!$F$820:$F$834,ROW()-1),BingoCardGenerator.com!$F$820:$F$834,0))</f>
        <v>Word 39</v>
      </c>
      <c r="IG4" s="161" t="str">
        <f ca="1">INDEX(BingoCardGenerator.com!$G$820:$G$834,MATCH(LARGE(BingoCardGenerator.com!$H$820:$H$834,ROW()-1),BingoCardGenerator.com!$H$820:$H$834,0))</f>
        <v>Word 48</v>
      </c>
      <c r="IH4" s="161" t="str">
        <f ca="1">INDEX(BingoCardGenerator.com!$I$820:$I$834,MATCH(LARGE(BingoCardGenerator.com!$J$820:$J$834,ROW()-1),BingoCardGenerator.com!$J$820:$J$834,0))</f>
        <v>Word 74</v>
      </c>
      <c r="II4" s="161" t="str">
        <f ca="1">INDEX(BingoCardGenerator.com!$A$840:$A$854,MATCH(LARGE(BingoCardGenerator.com!$B$840:$B$854,ROW()-1),BingoCardGenerator.com!$B$840:$B$854,0))</f>
        <v>Word 7</v>
      </c>
      <c r="IJ4" s="161" t="str">
        <f ca="1">INDEX(BingoCardGenerator.com!$C$840:$C$854,MATCH(LARGE(BingoCardGenerator.com!$D$840:$D$854,ROW()-1),BingoCardGenerator.com!$D$840:$D$854,0))</f>
        <v>Word 25</v>
      </c>
      <c r="IK4" s="161" t="str">
        <f ca="1">INDEX(BingoCardGenerator.com!$E$840:$E$854,MATCH(LARGE(BingoCardGenerator.com!$F$840:$F$854,ROW()-1),BingoCardGenerator.com!$F$840:$F$854,0))</f>
        <v>Word 39</v>
      </c>
      <c r="IL4" s="161" t="str">
        <f ca="1">INDEX(BingoCardGenerator.com!$G$840:$G$854,MATCH(LARGE(BingoCardGenerator.com!$H$840:$H$854,ROW()-1),BingoCardGenerator.com!$H$840:$H$854,0))</f>
        <v>Word 59</v>
      </c>
      <c r="IM4" s="161" t="str">
        <f ca="1">INDEX(BingoCardGenerator.com!$I$840:$I$854,MATCH(LARGE(BingoCardGenerator.com!$J$840:$J$854,ROW()-1),BingoCardGenerator.com!$J$840:$J$854,0))</f>
        <v>Word 69</v>
      </c>
      <c r="IO4" s="161" t="str">
        <f ca="1">INDEX(BingoCardGenerator.com!$A$860:$A$874,MATCH(LARGE(BingoCardGenerator.com!$B$860:$B$874,ROW()-1),BingoCardGenerator.com!$B$860:$B$874,0))</f>
        <v>Word 9</v>
      </c>
      <c r="IP4" s="161" t="str">
        <f ca="1">INDEX(BingoCardGenerator.com!$C$860:$C$874,MATCH(LARGE(BingoCardGenerator.com!$D$860:$D$874,ROW()-1),BingoCardGenerator.com!$D$860:$D$874,0))</f>
        <v>Word 28</v>
      </c>
      <c r="IQ4" s="161" t="str">
        <f ca="1">INDEX(BingoCardGenerator.com!$E$860:$E$874,MATCH(LARGE(BingoCardGenerator.com!$F$860:$F$874,ROW()-1),BingoCardGenerator.com!$F$860:$F$874,0))</f>
        <v>Word 37</v>
      </c>
      <c r="IR4" s="161" t="str">
        <f ca="1">INDEX(BingoCardGenerator.com!$G$860:$G$874,MATCH(LARGE(BingoCardGenerator.com!$H$860:$H$874,ROW()-1),BingoCardGenerator.com!$H$860:$H$874,0))</f>
        <v>Word 58</v>
      </c>
      <c r="IS4" s="161" t="str">
        <f ca="1">INDEX(BingoCardGenerator.com!$I$860:$I$874,MATCH(LARGE(BingoCardGenerator.com!$J$860:$J$874,ROW()-1),BingoCardGenerator.com!$J$860:$J$874,0))</f>
        <v>Word 63</v>
      </c>
      <c r="IT4" s="161" t="str">
        <f ca="1">INDEX(BingoCardGenerator.com!$A$880:$A$894,MATCH(LARGE(BingoCardGenerator.com!$B$880:$B$894,ROW()-1),BingoCardGenerator.com!$B$880:$B$894,0))</f>
        <v>Word 8</v>
      </c>
      <c r="IU4" s="161" t="str">
        <f ca="1">INDEX(BingoCardGenerator.com!$C$880:$C$894,MATCH(LARGE(BingoCardGenerator.com!$D$880:$D$894,ROW()-1),BingoCardGenerator.com!$D$880:$D$894,0))</f>
        <v>Word 30</v>
      </c>
      <c r="IV4" s="161" t="str">
        <f ca="1">INDEX(BingoCardGenerator.com!$E$880:$E$894,MATCH(LARGE(BingoCardGenerator.com!$F$880:$F$894,ROW()-1),BingoCardGenerator.com!$F$880:$F$894,0))</f>
        <v>Word 34</v>
      </c>
      <c r="IW4" s="161" t="str">
        <f ca="1">INDEX(BingoCardGenerator.com!$G$880:$G$894,MATCH(LARGE(BingoCardGenerator.com!$H$880:$H$894,ROW()-1),BingoCardGenerator.com!$H$880:$H$894,0))</f>
        <v>Word 47</v>
      </c>
      <c r="IX4" s="161" t="str">
        <f ca="1">INDEX(BingoCardGenerator.com!$I$880:$I$894,MATCH(LARGE(BingoCardGenerator.com!$J$880:$J$894,ROW()-1),BingoCardGenerator.com!$J$880:$J$894,0))</f>
        <v>Word 61</v>
      </c>
      <c r="IZ4" s="161" t="str">
        <f ca="1">INDEX(BingoCardGenerator.com!$A$900:$A$914,MATCH(LARGE(BingoCardGenerator.com!$B$900:$B$914,ROW()-1),BingoCardGenerator.com!$B$900:$B$914,0))</f>
        <v>Word 10</v>
      </c>
      <c r="JA4" s="161" t="str">
        <f ca="1">INDEX(BingoCardGenerator.com!$C$900:$C$914,MATCH(LARGE(BingoCardGenerator.com!$D$900:$D$914,ROW()-1),BingoCardGenerator.com!$D$900:$D$914,0))</f>
        <v>Word 19</v>
      </c>
      <c r="JB4" s="161" t="str">
        <f ca="1">INDEX(BingoCardGenerator.com!$E$900:$E$914,MATCH(LARGE(BingoCardGenerator.com!$F$900:$F$914,ROW()-1),BingoCardGenerator.com!$F$900:$F$914,0))</f>
        <v>Word 44</v>
      </c>
      <c r="JC4" s="161" t="str">
        <f ca="1">INDEX(BingoCardGenerator.com!$G$900:$G$914,MATCH(LARGE(BingoCardGenerator.com!$H$900:$H$914,ROW()-1),BingoCardGenerator.com!$H$900:$H$914,0))</f>
        <v>Word 48</v>
      </c>
      <c r="JD4" s="161" t="str">
        <f ca="1">INDEX(BingoCardGenerator.com!$I$900:$I$914,MATCH(LARGE(BingoCardGenerator.com!$J$900:$J$914,ROW()-1),BingoCardGenerator.com!$J$900:$J$914,0))</f>
        <v>Word 73</v>
      </c>
      <c r="JE4" s="161" t="str">
        <f ca="1">INDEX(BingoCardGenerator.com!$A$920:$A$934,MATCH(LARGE(BingoCardGenerator.com!$B$920:$B$934,ROW()-1),BingoCardGenerator.com!$B$920:$B$934,0))</f>
        <v>Word 8</v>
      </c>
      <c r="JF4" s="161" t="str">
        <f ca="1">INDEX(BingoCardGenerator.com!$C$920:$C$934,MATCH(LARGE(BingoCardGenerator.com!$D$920:$D$934,ROW()-1),BingoCardGenerator.com!$D$920:$D$934,0))</f>
        <v>Word 24</v>
      </c>
      <c r="JG4" s="161" t="str">
        <f ca="1">INDEX(BingoCardGenerator.com!$E$920:$E$934,MATCH(LARGE(BingoCardGenerator.com!$F$920:$F$934,ROW()-1),BingoCardGenerator.com!$F$920:$F$934,0))</f>
        <v>Word 38</v>
      </c>
      <c r="JH4" s="161" t="str">
        <f ca="1">INDEX(BingoCardGenerator.com!$G$920:$G$934,MATCH(LARGE(BingoCardGenerator.com!$H$920:$H$934,ROW()-1),BingoCardGenerator.com!$H$920:$H$934,0))</f>
        <v>Word 48</v>
      </c>
      <c r="JI4" s="161" t="str">
        <f ca="1">INDEX(BingoCardGenerator.com!$I$920:$I$934,MATCH(LARGE(BingoCardGenerator.com!$J$920:$J$934,ROW()-1),BingoCardGenerator.com!$J$920:$J$934,0))</f>
        <v>Word 69</v>
      </c>
      <c r="JK4" s="161" t="str">
        <f ca="1">INDEX(BingoCardGenerator.com!$A$940:$A$954,MATCH(LARGE(BingoCardGenerator.com!$B$940:$B$954,ROW()-1),BingoCardGenerator.com!$B$940:$B$954,0))</f>
        <v>Word 11</v>
      </c>
      <c r="JL4" s="161" t="str">
        <f ca="1">INDEX(BingoCardGenerator.com!$C$940:$C$954,MATCH(LARGE(BingoCardGenerator.com!$D$940:$D$954,ROW()-1),BingoCardGenerator.com!$D$940:$D$954,0))</f>
        <v>Word 21</v>
      </c>
      <c r="JM4" s="161" t="str">
        <f ca="1">INDEX(BingoCardGenerator.com!$E$940:$E$954,MATCH(LARGE(BingoCardGenerator.com!$F$940:$F$954,ROW()-1),BingoCardGenerator.com!$F$940:$F$954,0))</f>
        <v>Word 33</v>
      </c>
      <c r="JN4" s="161" t="str">
        <f ca="1">INDEX(BingoCardGenerator.com!$G$940:$G$954,MATCH(LARGE(BingoCardGenerator.com!$H$940:$H$954,ROW()-1),BingoCardGenerator.com!$H$940:$H$954,0))</f>
        <v>Word 57</v>
      </c>
      <c r="JO4" s="161" t="str">
        <f ca="1">INDEX(BingoCardGenerator.com!$I$940:$I$954,MATCH(LARGE(BingoCardGenerator.com!$J$940:$J$954,ROW()-1),BingoCardGenerator.com!$J$940:$J$954,0))</f>
        <v>Word 71</v>
      </c>
      <c r="JP4" s="161" t="str">
        <f ca="1">INDEX(BingoCardGenerator.com!$A$960:$A$974,MATCH(LARGE(BingoCardGenerator.com!$B$960:$B$974,ROW()-1),BingoCardGenerator.com!$B$960:$B$974,0))</f>
        <v>Word 2</v>
      </c>
      <c r="JQ4" s="161" t="str">
        <f ca="1">INDEX(BingoCardGenerator.com!$C$960:$C$974,MATCH(LARGE(BingoCardGenerator.com!$D$960:$D$974,ROW()-1),BingoCardGenerator.com!$D$960:$D$974,0))</f>
        <v>Word 29</v>
      </c>
      <c r="JR4" s="161" t="str">
        <f ca="1">INDEX(BingoCardGenerator.com!$E$960:$E$974,MATCH(LARGE(BingoCardGenerator.com!$F$960:$F$974,ROW()-1),BingoCardGenerator.com!$F$960:$F$974,0))</f>
        <v>Word 37</v>
      </c>
      <c r="JS4" s="161" t="str">
        <f ca="1">INDEX(BingoCardGenerator.com!$G$960:$G$974,MATCH(LARGE(BingoCardGenerator.com!$H$960:$H$974,ROW()-1),BingoCardGenerator.com!$H$960:$H$974,0))</f>
        <v>Word 50</v>
      </c>
      <c r="JT4" s="161" t="str">
        <f ca="1">INDEX(BingoCardGenerator.com!$I$960:$I$974,MATCH(LARGE(BingoCardGenerator.com!$J$960:$J$974,ROW()-1),BingoCardGenerator.com!$J$960:$J$974,0))</f>
        <v>Word 75</v>
      </c>
      <c r="JV4" s="161" t="str">
        <f ca="1">INDEX(BingoCardGenerator.com!$A$980:$A$994,MATCH(LARGE(BingoCardGenerator.com!$B$980:$B$994,ROW()-1),BingoCardGenerator.com!$B$980:$B$994,0))</f>
        <v>Word 14</v>
      </c>
      <c r="JW4" s="161" t="str">
        <f ca="1">INDEX(BingoCardGenerator.com!$C$980:$C$994,MATCH(LARGE(BingoCardGenerator.com!$D$980:$D$994,ROW()-1),BingoCardGenerator.com!$D$980:$D$994,0))</f>
        <v>Word 17</v>
      </c>
      <c r="JX4" s="161" t="str">
        <f ca="1">INDEX(BingoCardGenerator.com!$E$980:$E$994,MATCH(LARGE(BingoCardGenerator.com!$F$980:$F$994,ROW()-1),BingoCardGenerator.com!$F$980:$F$994,0))</f>
        <v>Word 32</v>
      </c>
      <c r="JY4" s="161" t="str">
        <f ca="1">INDEX(BingoCardGenerator.com!$G$980:$G$994,MATCH(LARGE(BingoCardGenerator.com!$H$980:$H$994,ROW()-1),BingoCardGenerator.com!$H$980:$H$994,0))</f>
        <v>Word 56</v>
      </c>
      <c r="JZ4" s="161" t="str">
        <f ca="1">INDEX(BingoCardGenerator.com!$I$980:$I$994,MATCH(LARGE(BingoCardGenerator.com!$J$980:$J$994,ROW()-1),BingoCardGenerator.com!$J$980:$J$994,0))</f>
        <v>Word 61</v>
      </c>
      <c r="KA4" s="162" t="str">
        <f ca="1">INDEX(BingoCardGenerator.com!$A$1000:$A$1014,MATCH(LARGE(BingoCardGenerator.com!$B$1000:$B$1014,ROW()-1),BingoCardGenerator.com!$B$1000:$B$1014,0))</f>
        <v>Word 15</v>
      </c>
      <c r="KB4" s="162" t="str">
        <f ca="1">INDEX(BingoCardGenerator.com!$C$1000:$C$1014,MATCH(LARGE(BingoCardGenerator.com!$D$1000:$D$1014,ROW()-1),BingoCardGenerator.com!$D$1000:$D$1014,0))</f>
        <v>Word 25</v>
      </c>
      <c r="KC4" s="162" t="str">
        <f ca="1">INDEX(BingoCardGenerator.com!$E$1000:$E$1014,MATCH(LARGE(BingoCardGenerator.com!$F$1000:$F$1014,ROW()-1),BingoCardGenerator.com!$F$1000:$F$1014,0))</f>
        <v>Word 40</v>
      </c>
      <c r="KD4" s="162" t="str">
        <f ca="1">INDEX(BingoCardGenerator.com!$G$1000:$G$1014,MATCH(LARGE(BingoCardGenerator.com!$H$1000:$H$1014,ROW()-1),BingoCardGenerator.com!$H$1000:$H$1014,0))</f>
        <v>Word 49</v>
      </c>
      <c r="KE4" s="162" t="str">
        <f ca="1">INDEX(BingoCardGenerator.com!$I$1000:$I$1014,MATCH(LARGE(BingoCardGenerator.com!$J$1000:$J$1014,ROW()-1),BingoCardGenerator.com!$J$1000:$J$1014,0))</f>
        <v>Word 65</v>
      </c>
      <c r="KF4" s="163"/>
      <c r="KG4" s="162" t="str">
        <f ca="1">INDEX(BingoCardGenerator.com!$A$1020:$A$1034,MATCH(LARGE(BingoCardGenerator.com!$B$1020:$B$1034,ROW()-1),BingoCardGenerator.com!$B$1020:$B$1034,0))</f>
        <v>Word 4</v>
      </c>
      <c r="KH4" s="162" t="str">
        <f ca="1">INDEX(BingoCardGenerator.com!$C$1020:$C$1034,MATCH(LARGE(BingoCardGenerator.com!$D$1020:$D$1034,ROW()-1),BingoCardGenerator.com!$D$1020:$D$1034,0))</f>
        <v>Word 19</v>
      </c>
      <c r="KI4" s="162" t="str">
        <f ca="1">INDEX(BingoCardGenerator.com!$E$1020:$E$1034,MATCH(LARGE(BingoCardGenerator.com!$F$1020:$F$1034,ROW()-1),BingoCardGenerator.com!$F$1020:$F$1034,0))</f>
        <v>Word 44</v>
      </c>
      <c r="KJ4" s="162" t="str">
        <f ca="1">INDEX(BingoCardGenerator.com!$G$1020:$G$1034,MATCH(LARGE(BingoCardGenerator.com!$H$1020:$H$1034,ROW()-1),BingoCardGenerator.com!$H$1020:$H$1034,0))</f>
        <v>Word 49</v>
      </c>
      <c r="KK4" s="162" t="str">
        <f ca="1">INDEX(BingoCardGenerator.com!$I$1020:$I$1034,MATCH(LARGE(BingoCardGenerator.com!$J$1020:$J$1034,ROW()-1),BingoCardGenerator.com!$J$1020:$J$1034,0))</f>
        <v>Word 62</v>
      </c>
      <c r="KL4" s="162" t="str">
        <f ca="1">INDEX(BingoCardGenerator.com!$A$1040:$A$1054,MATCH(LARGE(BingoCardGenerator.com!$B$1040:$B$1054,ROW()-1),BingoCardGenerator.com!$B$1040:$B$1054,0))</f>
        <v>Word 13</v>
      </c>
      <c r="KM4" s="162" t="str">
        <f ca="1">INDEX(BingoCardGenerator.com!$C$1040:$C$1054,MATCH(LARGE(BingoCardGenerator.com!$D$1040:$D$1054,ROW()-1),BingoCardGenerator.com!$D$1040:$D$1054,0))</f>
        <v>Word 17</v>
      </c>
      <c r="KN4" s="162" t="str">
        <f ca="1">INDEX(BingoCardGenerator.com!$E$1040:$E$1054,MATCH(LARGE(BingoCardGenerator.com!$F$1040:$F$1054,ROW()-1),BingoCardGenerator.com!$F$1040:$F$1054,0))</f>
        <v>Word 39</v>
      </c>
      <c r="KO4" s="162" t="str">
        <f ca="1">INDEX(BingoCardGenerator.com!$G$1040:$G$1054,MATCH(LARGE(BingoCardGenerator.com!$H$1040:$H$1054,ROW()-1),BingoCardGenerator.com!$H$1040:$H$1054,0))</f>
        <v>Word 59</v>
      </c>
      <c r="KP4" s="162" t="str">
        <f ca="1">INDEX(BingoCardGenerator.com!$I$1040:$I$1054,MATCH(LARGE(BingoCardGenerator.com!$J$1040:$J$1054,ROW()-1),BingoCardGenerator.com!$J$1040:$J$1054,0))</f>
        <v>Word 70</v>
      </c>
      <c r="KQ4" s="163"/>
      <c r="KR4" s="162" t="str">
        <f ca="1">INDEX(BingoCardGenerator.com!$A$1060:$A$1074,MATCH(LARGE(BingoCardGenerator.com!$B$1060:$B$1074,ROW()-1),BingoCardGenerator.com!$B$1060:$B$1074,0))</f>
        <v>Word 6</v>
      </c>
      <c r="KS4" s="162" t="str">
        <f ca="1">INDEX(BingoCardGenerator.com!$C$1060:$C$1074,MATCH(LARGE(BingoCardGenerator.com!$D$1060:$D$1074,ROW()-1),BingoCardGenerator.com!$D$1060:$D$1074,0))</f>
        <v>Word 30</v>
      </c>
      <c r="KT4" s="162" t="str">
        <f ca="1">INDEX(BingoCardGenerator.com!$E$1060:$E$1074,MATCH(LARGE(BingoCardGenerator.com!$F$1060:$F$1074,ROW()-1),BingoCardGenerator.com!$F$1060:$F$1074,0))</f>
        <v>Word 31</v>
      </c>
      <c r="KU4" s="162" t="str">
        <f ca="1">INDEX(BingoCardGenerator.com!$G$1060:$G$1074,MATCH(LARGE(BingoCardGenerator.com!$H$1060:$H$1074,ROW()-1),BingoCardGenerator.com!$H$1060:$H$1074,0))</f>
        <v>Word 59</v>
      </c>
      <c r="KV4" s="162" t="str">
        <f ca="1">INDEX(BingoCardGenerator.com!$I$1060:$I$1074,MATCH(LARGE(BingoCardGenerator.com!$J$1060:$J$1074,ROW()-1),BingoCardGenerator.com!$J$1060:$J$1074,0))</f>
        <v>Word 66</v>
      </c>
      <c r="KW4" s="162" t="str">
        <f ca="1">INDEX(BingoCardGenerator.com!$A$1080:$A$1094,MATCH(LARGE(BingoCardGenerator.com!$B$1080:$B$1094,ROW()-1),BingoCardGenerator.com!$B$1080:$B$1094,0))</f>
        <v>Word 7</v>
      </c>
      <c r="KX4" s="162" t="str">
        <f ca="1">INDEX(BingoCardGenerator.com!$C$1080:$C$1094,MATCH(LARGE(BingoCardGenerator.com!$D$1080:$D$1094,ROW()-1),BingoCardGenerator.com!$D$1080:$D$1094,0))</f>
        <v>Word 29</v>
      </c>
      <c r="KY4" s="162" t="str">
        <f ca="1">INDEX(BingoCardGenerator.com!$E$1080:$E$1094,MATCH(LARGE(BingoCardGenerator.com!$F$1080:$F$1094,ROW()-1),BingoCardGenerator.com!$F$1080:$F$1094,0))</f>
        <v>Word 43</v>
      </c>
      <c r="KZ4" s="162" t="str">
        <f ca="1">INDEX(BingoCardGenerator.com!$G$1080:$G$1094,MATCH(LARGE(BingoCardGenerator.com!$H$1080:$H$1094,ROW()-1),BingoCardGenerator.com!$H$1080:$H$1094,0))</f>
        <v>Word 58</v>
      </c>
      <c r="LA4" s="162" t="str">
        <f ca="1">INDEX(BingoCardGenerator.com!$I$1080:$I$1094,MATCH(LARGE(BingoCardGenerator.com!$J$1080:$J$1094,ROW()-1),BingoCardGenerator.com!$J$1080:$J$1094,0))</f>
        <v>Word 66</v>
      </c>
      <c r="LB4" s="163"/>
      <c r="LC4" s="162" t="str">
        <f ca="1">INDEX(BingoCardGenerator.com!$A$1100:$A$1114,MATCH(LARGE(BingoCardGenerator.com!$B$1100:$B$1114,ROW()-1),BingoCardGenerator.com!$B$1100:$B$1114,0))</f>
        <v>Word 7</v>
      </c>
      <c r="LD4" s="162" t="str">
        <f ca="1">INDEX(BingoCardGenerator.com!$C$1100:$C$1114,MATCH(LARGE(BingoCardGenerator.com!$D$1100:$D$1114,ROW()-1),BingoCardGenerator.com!$D$1100:$D$1114,0))</f>
        <v>Word 20</v>
      </c>
      <c r="LE4" s="162" t="str">
        <f ca="1">INDEX(BingoCardGenerator.com!$E$1100:$E$1114,MATCH(LARGE(BingoCardGenerator.com!$F$1100:$F$1114,ROW()-1),BingoCardGenerator.com!$F$1100:$F$1114,0))</f>
        <v>Word 39</v>
      </c>
      <c r="LF4" s="162" t="str">
        <f ca="1">INDEX(BingoCardGenerator.com!$G$1100:$G$1114,MATCH(LARGE(BingoCardGenerator.com!$H$1100:$H$1114,ROW()-1),BingoCardGenerator.com!$H$1100:$H$1114,0))</f>
        <v>Word 48</v>
      </c>
      <c r="LG4" s="162" t="str">
        <f ca="1">INDEX(BingoCardGenerator.com!$I$1100:$I$1114,MATCH(LARGE(BingoCardGenerator.com!$J$1100:$J$1114,ROW()-1),BingoCardGenerator.com!$J$1100:$J$1114,0))</f>
        <v>Word 68</v>
      </c>
      <c r="LH4" s="162" t="str">
        <f ca="1">INDEX(BingoCardGenerator.com!$A$1120:$A$1134,MATCH(LARGE(BingoCardGenerator.com!$B$1120:$B$1134,ROW()-1),BingoCardGenerator.com!$B$1120:$B$1134,0))</f>
        <v>Word 1</v>
      </c>
      <c r="LI4" s="162" t="str">
        <f ca="1">INDEX(BingoCardGenerator.com!$C$1120:$C$1134,MATCH(LARGE(BingoCardGenerator.com!$D$1120:$D$1134,ROW()-1),BingoCardGenerator.com!$D$1120:$D$1134,0))</f>
        <v>Word 24</v>
      </c>
      <c r="LJ4" s="162" t="str">
        <f ca="1">INDEX(BingoCardGenerator.com!$E$1120:$E$1134,MATCH(LARGE(BingoCardGenerator.com!$F$1120:$F$1134,ROW()-1),BingoCardGenerator.com!$F$1120:$F$1134,0))</f>
        <v>Word 31</v>
      </c>
      <c r="LK4" s="162" t="str">
        <f ca="1">INDEX(BingoCardGenerator.com!$G$1120:$G$1134,MATCH(LARGE(BingoCardGenerator.com!$H$1120:$H$1134,ROW()-1),BingoCardGenerator.com!$H$1120:$H$1134,0))</f>
        <v>Word 55</v>
      </c>
      <c r="LL4" s="162" t="str">
        <f ca="1">INDEX(BingoCardGenerator.com!$I$1120:$I$1134,MATCH(LARGE(BingoCardGenerator.com!$J$1120:$J$1134,ROW()-1),BingoCardGenerator.com!$J$1120:$J$1134,0))</f>
        <v>Word 74</v>
      </c>
      <c r="LM4" s="163"/>
      <c r="LN4" s="162" t="str">
        <f ca="1">INDEX(BingoCardGenerator.com!$A$1140:$A$1154,MATCH(LARGE(BingoCardGenerator.com!$B$1140:$B$1154,ROW()-1),BingoCardGenerator.com!$B$1140:$B$1154,0))</f>
        <v>Word 7</v>
      </c>
      <c r="LO4" s="162" t="str">
        <f ca="1">INDEX(BingoCardGenerator.com!$C$1140:$C$1154,MATCH(LARGE(BingoCardGenerator.com!$D$1140:$D$1154,ROW()-1),BingoCardGenerator.com!$D$1140:$D$1154,0))</f>
        <v>Word 21</v>
      </c>
      <c r="LP4" s="162" t="str">
        <f ca="1">INDEX(BingoCardGenerator.com!$E$1140:$E$1154,MATCH(LARGE(BingoCardGenerator.com!$F$1140:$F$1154,ROW()-1),BingoCardGenerator.com!$F$1140:$F$1154,0))</f>
        <v>Word 44</v>
      </c>
      <c r="LQ4" s="162" t="str">
        <f ca="1">INDEX(BingoCardGenerator.com!$G$1140:$G$1154,MATCH(LARGE(BingoCardGenerator.com!$H$1140:$H$1154,ROW()-1),BingoCardGenerator.com!$H$1140:$H$1154,0))</f>
        <v>Word 54</v>
      </c>
      <c r="LR4" s="162" t="str">
        <f ca="1">INDEX(BingoCardGenerator.com!$I$1140:$I$1154,MATCH(LARGE(BingoCardGenerator.com!$J$1140:$J$1154,ROW()-1),BingoCardGenerator.com!$J$1140:$J$1154,0))</f>
        <v>Word 66</v>
      </c>
      <c r="LS4" s="162" t="str">
        <f ca="1">INDEX(BingoCardGenerator.com!$A$1160:$A$1174,MATCH(LARGE(BingoCardGenerator.com!$B$1160:$B$1174,ROW()-1),BingoCardGenerator.com!$B$1160:$B$1174,0))</f>
        <v>Word 11</v>
      </c>
      <c r="LT4" s="162" t="str">
        <f ca="1">INDEX(BingoCardGenerator.com!$C$1160:$C$1174,MATCH(LARGE(BingoCardGenerator.com!$D$1160:$D$1174,ROW()-1),BingoCardGenerator.com!$D$1160:$D$1174,0))</f>
        <v>Word 30</v>
      </c>
      <c r="LU4" s="162" t="str">
        <f ca="1">INDEX(BingoCardGenerator.com!$E$1160:$E$1174,MATCH(LARGE(BingoCardGenerator.com!$F$1160:$F$1174,ROW()-1),BingoCardGenerator.com!$F$1160:$F$1174,0))</f>
        <v>Word 35</v>
      </c>
      <c r="LV4" s="162" t="str">
        <f ca="1">INDEX(BingoCardGenerator.com!$G$1160:$G$1174,MATCH(LARGE(BingoCardGenerator.com!$H$1160:$H$1174,ROW()-1),BingoCardGenerator.com!$H$1160:$H$1174,0))</f>
        <v>Word 59</v>
      </c>
      <c r="LW4" s="162" t="str">
        <f ca="1">INDEX(BingoCardGenerator.com!$I$1160:$I$1174,MATCH(LARGE(BingoCardGenerator.com!$J$1160:$J$1174,ROW()-1),BingoCardGenerator.com!$J$1160:$J$1174,0))</f>
        <v>Word 75</v>
      </c>
      <c r="LX4" s="163"/>
      <c r="LY4" s="162" t="str">
        <f ca="1">INDEX(BingoCardGenerator.com!$A$1180:$A$1194,MATCH(LARGE(BingoCardGenerator.com!$B$1180:$B$1194,ROW()-1),BingoCardGenerator.com!$B$1180:$B$1194,0))</f>
        <v>Word 3</v>
      </c>
      <c r="LZ4" s="162" t="str">
        <f ca="1">INDEX(BingoCardGenerator.com!$C$1180:$C$1194,MATCH(LARGE(BingoCardGenerator.com!$D$1180:$D$1194,ROW()-1),BingoCardGenerator.com!$D$1180:$D$1194,0))</f>
        <v>Word 18</v>
      </c>
      <c r="MA4" s="162" t="str">
        <f ca="1">INDEX(BingoCardGenerator.com!$E$1180:$E$1194,MATCH(LARGE(BingoCardGenerator.com!$F$1180:$F$1194,ROW()-1),BingoCardGenerator.com!$F$1180:$F$1194,0))</f>
        <v>Word 33</v>
      </c>
      <c r="MB4" s="162" t="str">
        <f ca="1">INDEX(BingoCardGenerator.com!$G$1180:$G$1194,MATCH(LARGE(BingoCardGenerator.com!$H$1180:$H$1194,ROW()-1),BingoCardGenerator.com!$H$1180:$H$1194,0))</f>
        <v>Word 53</v>
      </c>
      <c r="MC4" s="162" t="str">
        <f ca="1">INDEX(BingoCardGenerator.com!$I$1180:$I$1194,MATCH(LARGE(BingoCardGenerator.com!$J$1180:$J$1194,ROW()-1),BingoCardGenerator.com!$J$1180:$J$1194,0))</f>
        <v>Word 74</v>
      </c>
      <c r="MD4" s="162" t="str">
        <f ca="1">INDEX(BingoCardGenerator.com!$A$1200:$A$1214,MATCH(LARGE(BingoCardGenerator.com!$B$1200:$B$1214,ROW()-1),BingoCardGenerator.com!$B$1200:$B$1214,0))</f>
        <v>Word 10</v>
      </c>
      <c r="ME4" s="162" t="str">
        <f ca="1">INDEX(BingoCardGenerator.com!$C$1200:$C$1214,MATCH(LARGE(BingoCardGenerator.com!$D$1200:$D$1214,ROW()-1),BingoCardGenerator.com!$D$1200:$D$1214,0))</f>
        <v>Word 23</v>
      </c>
      <c r="MF4" s="162" t="str">
        <f ca="1">INDEX(BingoCardGenerator.com!$E$1200:$E$1214,MATCH(LARGE(BingoCardGenerator.com!$F$1200:$F$1214,ROW()-1),BingoCardGenerator.com!$F$1200:$F$1214,0))</f>
        <v>Word 42</v>
      </c>
      <c r="MG4" s="162" t="str">
        <f ca="1">INDEX(BingoCardGenerator.com!$G$1200:$G$1214,MATCH(LARGE(BingoCardGenerator.com!$H$1200:$H$1214,ROW()-1),BingoCardGenerator.com!$H$1200:$H$1214,0))</f>
        <v>Word 58</v>
      </c>
      <c r="MH4" s="162" t="str">
        <f ca="1">INDEX(BingoCardGenerator.com!$I$1200:$I$1214,MATCH(LARGE(BingoCardGenerator.com!$J$1200:$J$1214,ROW()-1),BingoCardGenerator.com!$J$1200:$J$1214,0))</f>
        <v>Word 69</v>
      </c>
      <c r="MI4" s="163"/>
      <c r="MJ4" s="162" t="str">
        <f ca="1">INDEX(BingoCardGenerator.com!$A$1220:$A$1234,MATCH(LARGE(BingoCardGenerator.com!$B$1220:$B$1234,ROW()-1),BingoCardGenerator.com!$B$1220:$B$1234,0))</f>
        <v>Word 11</v>
      </c>
      <c r="MK4" s="162" t="str">
        <f ca="1">INDEX(BingoCardGenerator.com!$C$1220:$C$1234,MATCH(LARGE(BingoCardGenerator.com!$D$1220:$D$1234,ROW()-1),BingoCardGenerator.com!$D$1220:$D$1234,0))</f>
        <v>Word 27</v>
      </c>
      <c r="ML4" s="162" t="str">
        <f ca="1">INDEX(BingoCardGenerator.com!$E$1220:$E$1234,MATCH(LARGE(BingoCardGenerator.com!$F$1220:$F$1234,ROW()-1),BingoCardGenerator.com!$F$1220:$F$1234,0))</f>
        <v>Word 40</v>
      </c>
      <c r="MM4" s="162" t="str">
        <f ca="1">INDEX(BingoCardGenerator.com!$G$1220:$G$1234,MATCH(LARGE(BingoCardGenerator.com!$H$1220:$H$1234,ROW()-1),BingoCardGenerator.com!$H$1220:$H$1234,0))</f>
        <v>Word 52</v>
      </c>
      <c r="MN4" s="162" t="str">
        <f ca="1">INDEX(BingoCardGenerator.com!$I$1220:$I$1234,MATCH(LARGE(BingoCardGenerator.com!$J$1220:$J$1234,ROW()-1),BingoCardGenerator.com!$J$1220:$J$1234,0))</f>
        <v>Word 61</v>
      </c>
      <c r="MO4" s="162" t="str">
        <f ca="1">INDEX(BingoCardGenerator.com!$A$1240:$A$1254,MATCH(LARGE(BingoCardGenerator.com!$B$1240:$B$1254,ROW()-1),BingoCardGenerator.com!$B$1240:$B$1254,0))</f>
        <v>Word 13</v>
      </c>
      <c r="MP4" s="162" t="str">
        <f ca="1">INDEX(BingoCardGenerator.com!$C$1240:$C$1254,MATCH(LARGE(BingoCardGenerator.com!$D$1240:$D$1254,ROW()-1),BingoCardGenerator.com!$D$1240:$D$1254,0))</f>
        <v>Word 24</v>
      </c>
      <c r="MQ4" s="162" t="str">
        <f ca="1">INDEX(BingoCardGenerator.com!$E$1240:$E$1254,MATCH(LARGE(BingoCardGenerator.com!$F$1240:$F$1254,ROW()-1),BingoCardGenerator.com!$F$1240:$F$1254,0))</f>
        <v>Word 33</v>
      </c>
      <c r="MR4" s="162" t="str">
        <f ca="1">INDEX(BingoCardGenerator.com!$G$1240:$G$1254,MATCH(LARGE(BingoCardGenerator.com!$H$1240:$H$1254,ROW()-1),BingoCardGenerator.com!$H$1240:$H$1254,0))</f>
        <v>Word 46</v>
      </c>
      <c r="MS4" s="162" t="str">
        <f ca="1">INDEX(BingoCardGenerator.com!$I$1240:$I$1254,MATCH(LARGE(BingoCardGenerator.com!$J$1240:$J$1254,ROW()-1),BingoCardGenerator.com!$J$1240:$J$1254,0))</f>
        <v>Word 66</v>
      </c>
      <c r="MT4" s="163"/>
      <c r="MU4" s="162" t="str">
        <f ca="1">INDEX(BingoCardGenerator.com!$A$1260:$A$1274,MATCH(LARGE(BingoCardGenerator.com!$B$1260:$B$1274,ROW()-1),BingoCardGenerator.com!$B$1260:$B$1274,0))</f>
        <v>Word 13</v>
      </c>
      <c r="MV4" s="162" t="str">
        <f ca="1">INDEX(BingoCardGenerator.com!$C$1260:$C$1274,MATCH(LARGE(BingoCardGenerator.com!$D$1260:$D$1274,ROW()-1),BingoCardGenerator.com!$D$1260:$D$1274,0))</f>
        <v>Word 26</v>
      </c>
      <c r="MW4" s="162" t="str">
        <f ca="1">INDEX(BingoCardGenerator.com!$E$1260:$E$1274,MATCH(LARGE(BingoCardGenerator.com!$F$1260:$F$1274,ROW()-1),BingoCardGenerator.com!$F$1260:$F$1274,0))</f>
        <v>Word 44</v>
      </c>
      <c r="MX4" s="162" t="str">
        <f ca="1">INDEX(BingoCardGenerator.com!$G$1260:$G$1274,MATCH(LARGE(BingoCardGenerator.com!$H$1260:$H$1274,ROW()-1),BingoCardGenerator.com!$H$1260:$H$1274,0))</f>
        <v>Word 49</v>
      </c>
      <c r="MY4" s="162" t="str">
        <f ca="1">INDEX(BingoCardGenerator.com!$I$1260:$I$1274,MATCH(LARGE(BingoCardGenerator.com!$J$1260:$J$1274,ROW()-1),BingoCardGenerator.com!$J$1260:$J$1274,0))</f>
        <v>Word 62</v>
      </c>
      <c r="MZ4" s="162" t="str">
        <f ca="1">INDEX(BingoCardGenerator.com!$A$1280:$A$1294,MATCH(LARGE(BingoCardGenerator.com!$B$1280:$B$1294,ROW()-1),BingoCardGenerator.com!$B$1280:$B$1294,0))</f>
        <v>Word 14</v>
      </c>
      <c r="NA4" s="162" t="str">
        <f ca="1">INDEX(BingoCardGenerator.com!$C$1280:$C$1294,MATCH(LARGE(BingoCardGenerator.com!$D$1280:$D$1294,ROW()-1),BingoCardGenerator.com!$D$1280:$D$1294,0))</f>
        <v>Word 24</v>
      </c>
      <c r="NB4" s="162" t="str">
        <f ca="1">INDEX(BingoCardGenerator.com!$E$1280:$E$1294,MATCH(LARGE(BingoCardGenerator.com!$F$1280:$F$1294,ROW()-1),BingoCardGenerator.com!$F$1280:$F$1294,0))</f>
        <v>Word 33</v>
      </c>
      <c r="NC4" s="162" t="str">
        <f ca="1">INDEX(BingoCardGenerator.com!$G$1280:$G$1294,MATCH(LARGE(BingoCardGenerator.com!$H$1280:$H$1294,ROW()-1),BingoCardGenerator.com!$H$1280:$H$1294,0))</f>
        <v>Word 48</v>
      </c>
      <c r="ND4" s="162" t="str">
        <f ca="1">INDEX(BingoCardGenerator.com!$I$1280:$I$1294,MATCH(LARGE(BingoCardGenerator.com!$J$1280:$J$1294,ROW()-1),BingoCardGenerator.com!$J$1280:$J$1294,0))</f>
        <v>Word 74</v>
      </c>
      <c r="NE4" s="163"/>
      <c r="NF4" s="162" t="str">
        <f ca="1">INDEX(BingoCardGenerator.com!$A$1300:$A$1314,MATCH(LARGE(BingoCardGenerator.com!$B$1300:$B$1314,ROW()-1),BingoCardGenerator.com!$B$1300:$B$1314,0))</f>
        <v>Word 5</v>
      </c>
      <c r="NG4" s="162" t="str">
        <f ca="1">INDEX(BingoCardGenerator.com!$C$1300:$C$1314,MATCH(LARGE(BingoCardGenerator.com!$D$1300:$D$1314,ROW()-1),BingoCardGenerator.com!$D$1300:$D$1314,0))</f>
        <v>Word 22</v>
      </c>
      <c r="NH4" s="162" t="str">
        <f ca="1">INDEX(BingoCardGenerator.com!$E$1300:$E$1314,MATCH(LARGE(BingoCardGenerator.com!$F$1300:$F$1314,ROW()-1),BingoCardGenerator.com!$F$1300:$F$1314,0))</f>
        <v>Word 43</v>
      </c>
      <c r="NI4" s="162" t="str">
        <f ca="1">INDEX(BingoCardGenerator.com!$G$1300:$G$1314,MATCH(LARGE(BingoCardGenerator.com!$H$1300:$H$1314,ROW()-1),BingoCardGenerator.com!$H$1300:$H$1314,0))</f>
        <v>Word 56</v>
      </c>
      <c r="NJ4" s="162" t="str">
        <f ca="1">INDEX(BingoCardGenerator.com!$I$1300:$I$1314,MATCH(LARGE(BingoCardGenerator.com!$J$1300:$J$1314,ROW()-1),BingoCardGenerator.com!$J$1300:$J$1314,0))</f>
        <v>Word 69</v>
      </c>
      <c r="NK4" s="162" t="str">
        <f ca="1">INDEX(BingoCardGenerator.com!$A$1320:$A$1334,MATCH(LARGE(BingoCardGenerator.com!$B$1320:$B$1334,ROW()-1),BingoCardGenerator.com!$B$1320:$B$1334,0))</f>
        <v>Word 8</v>
      </c>
      <c r="NL4" s="162" t="str">
        <f ca="1">INDEX(BingoCardGenerator.com!$C$1320:$C$1334,MATCH(LARGE(BingoCardGenerator.com!$D$1320:$D$1334,ROW()-1),BingoCardGenerator.com!$D$1320:$D$1334,0))</f>
        <v>Word 29</v>
      </c>
      <c r="NM4" s="162" t="str">
        <f ca="1">INDEX(BingoCardGenerator.com!$E$1320:$E$1334,MATCH(LARGE(BingoCardGenerator.com!$F$1320:$F$1334,ROW()-1),BingoCardGenerator.com!$F$1320:$F$1334,0))</f>
        <v>Word 39</v>
      </c>
      <c r="NN4" s="162" t="str">
        <f ca="1">INDEX(BingoCardGenerator.com!$G$1320:$G$1334,MATCH(LARGE(BingoCardGenerator.com!$H$1320:$H$1334,ROW()-1),BingoCardGenerator.com!$H$1320:$H$1334,0))</f>
        <v>Word 56</v>
      </c>
      <c r="NO4" s="162" t="str">
        <f ca="1">INDEX(BingoCardGenerator.com!$I$1320:$I$1334,MATCH(LARGE(BingoCardGenerator.com!$J$1320:$J$1334,ROW()-1),BingoCardGenerator.com!$J$1320:$J$1334,0))</f>
        <v>Word 72</v>
      </c>
      <c r="NP4" s="163"/>
      <c r="NQ4" s="162" t="str">
        <f ca="1">INDEX(BingoCardGenerator.com!$A$1340:$A$1354,MATCH(LARGE(BingoCardGenerator.com!$B$1340:$B$1354,ROW()-1),BingoCardGenerator.com!$B$1340:$B$1354,0))</f>
        <v>Word 1</v>
      </c>
      <c r="NR4" s="162" t="str">
        <f ca="1">INDEX(BingoCardGenerator.com!$C$1340:$C$1354,MATCH(LARGE(BingoCardGenerator.com!$D$1340:$D$1354,ROW()-1),BingoCardGenerator.com!$D$1340:$D$1354,0))</f>
        <v>Word 26</v>
      </c>
      <c r="NS4" s="162" t="str">
        <f ca="1">INDEX(BingoCardGenerator.com!$E$1340:$E$1354,MATCH(LARGE(BingoCardGenerator.com!$F$1340:$F$1354,ROW()-1),BingoCardGenerator.com!$F$1340:$F$1354,0))</f>
        <v>Word 43</v>
      </c>
      <c r="NT4" s="162" t="str">
        <f ca="1">INDEX(BingoCardGenerator.com!$G$1340:$G$1354,MATCH(LARGE(BingoCardGenerator.com!$H$1340:$H$1354,ROW()-1),BingoCardGenerator.com!$H$1340:$H$1354,0))</f>
        <v>Word 58</v>
      </c>
      <c r="NU4" s="162" t="str">
        <f ca="1">INDEX(BingoCardGenerator.com!$I$1340:$I$1354,MATCH(LARGE(BingoCardGenerator.com!$J$1340:$J$1354,ROW()-1),BingoCardGenerator.com!$J$1340:$J$1354,0))</f>
        <v>Word 72</v>
      </c>
      <c r="NV4" s="162" t="str">
        <f ca="1">INDEX(BingoCardGenerator.com!$A$1360:$A$1374,MATCH(LARGE(BingoCardGenerator.com!$B$1360:$B$1374,ROW()-1),BingoCardGenerator.com!$B$1360:$B$1374,0))</f>
        <v>Word 14</v>
      </c>
      <c r="NW4" s="162" t="str">
        <f ca="1">INDEX(BingoCardGenerator.com!$C$1360:$C$1374,MATCH(LARGE(BingoCardGenerator.com!$D$1360:$D$1374,ROW()-1),BingoCardGenerator.com!$D$1360:$D$1374,0))</f>
        <v>Word 18</v>
      </c>
      <c r="NX4" s="162" t="str">
        <f ca="1">INDEX(BingoCardGenerator.com!$E$1360:$E$1374,MATCH(LARGE(BingoCardGenerator.com!$F$1360:$F$1374,ROW()-1),BingoCardGenerator.com!$F$1360:$F$1374,0))</f>
        <v>Word 34</v>
      </c>
      <c r="NY4" s="162" t="str">
        <f ca="1">INDEX(BingoCardGenerator.com!$G$1360:$G$1374,MATCH(LARGE(BingoCardGenerator.com!$H$1360:$H$1374,ROW()-1),BingoCardGenerator.com!$H$1360:$H$1374,0))</f>
        <v>Word 50</v>
      </c>
      <c r="NZ4" s="162" t="str">
        <f ca="1">INDEX(BingoCardGenerator.com!$I$1360:$I$1374,MATCH(LARGE(BingoCardGenerator.com!$J$1360:$J$1374,ROW()-1),BingoCardGenerator.com!$J$1360:$J$1374,0))</f>
        <v>Word 71</v>
      </c>
      <c r="OA4" s="163"/>
      <c r="OB4" s="162" t="str">
        <f ca="1">INDEX(BingoCardGenerator.com!$A$1380:$A$1394,MATCH(LARGE(BingoCardGenerator.com!$B$1380:$B$1394,ROW()-1),BingoCardGenerator.com!$B$1380:$B$1394,0))</f>
        <v>Word 1</v>
      </c>
      <c r="OC4" s="162" t="str">
        <f ca="1">INDEX(BingoCardGenerator.com!$C$1380:$C$1394,MATCH(LARGE(BingoCardGenerator.com!$D$1380:$D$1394,ROW()-1),BingoCardGenerator.com!$D$1380:$D$1394,0))</f>
        <v>Word 22</v>
      </c>
      <c r="OD4" s="162" t="str">
        <f ca="1">INDEX(BingoCardGenerator.com!$E$1380:$E$1394,MATCH(LARGE(BingoCardGenerator.com!$F$1380:$F$1394,ROW()-1),BingoCardGenerator.com!$F$1380:$F$1394,0))</f>
        <v>Word 32</v>
      </c>
      <c r="OE4" s="162" t="str">
        <f ca="1">INDEX(BingoCardGenerator.com!$G$1380:$G$1394,MATCH(LARGE(BingoCardGenerator.com!$H$1380:$H$1394,ROW()-1),BingoCardGenerator.com!$H$1380:$H$1394,0))</f>
        <v>Word 47</v>
      </c>
      <c r="OF4" s="162" t="str">
        <f ca="1">INDEX(BingoCardGenerator.com!$I$1380:$I$1394,MATCH(LARGE(BingoCardGenerator.com!$J$1380:$J$1394,ROW()-1),BingoCardGenerator.com!$J$1380:$J$1394,0))</f>
        <v>Word 63</v>
      </c>
      <c r="OG4" s="162" t="str">
        <f ca="1">INDEX(BingoCardGenerator.com!$A$1400:$A$1414,MATCH(LARGE(BingoCardGenerator.com!$B$1400:$B$1414,ROW()-1),BingoCardGenerator.com!$B$1400:$B$1414,0))</f>
        <v>Word 8</v>
      </c>
      <c r="OH4" s="162" t="str">
        <f ca="1">INDEX(BingoCardGenerator.com!$C$1400:$C$1414,MATCH(LARGE(BingoCardGenerator.com!$D$1400:$D$1414,ROW()-1),BingoCardGenerator.com!$D$1400:$D$1414,0))</f>
        <v>Word 25</v>
      </c>
      <c r="OI4" s="162" t="str">
        <f ca="1">INDEX(BingoCardGenerator.com!$E$1400:$E$1414,MATCH(LARGE(BingoCardGenerator.com!$F$1400:$F$1414,ROW()-1),BingoCardGenerator.com!$F$1400:$F$1414,0))</f>
        <v>Word 41</v>
      </c>
      <c r="OJ4" s="162" t="str">
        <f ca="1">INDEX(BingoCardGenerator.com!$G$1400:$G$1414,MATCH(LARGE(BingoCardGenerator.com!$H$1400:$H$1414,ROW()-1),BingoCardGenerator.com!$H$1400:$H$1414,0))</f>
        <v>Word 57</v>
      </c>
      <c r="OK4" s="162" t="str">
        <f ca="1">INDEX(BingoCardGenerator.com!$I$1400:$I$1414,MATCH(LARGE(BingoCardGenerator.com!$J$1400:$J$1414,ROW()-1),BingoCardGenerator.com!$J$1400:$J$1414,0))</f>
        <v>Word 75</v>
      </c>
      <c r="OL4" s="163"/>
      <c r="OM4" s="162" t="str">
        <f ca="1">INDEX(BingoCardGenerator.com!$A$1420:$A$1434,MATCH(LARGE(BingoCardGenerator.com!$B$1420:$B$1434,ROW()-1),BingoCardGenerator.com!$B$1420:$B$1434,0))</f>
        <v>Word 12</v>
      </c>
      <c r="ON4" s="162" t="str">
        <f ca="1">INDEX(BingoCardGenerator.com!$C$1420:$C$1434,MATCH(LARGE(BingoCardGenerator.com!$D$1420:$D$1434,ROW()-1),BingoCardGenerator.com!$D$1420:$D$1434,0))</f>
        <v>Word 22</v>
      </c>
      <c r="OO4" s="162" t="str">
        <f ca="1">INDEX(BingoCardGenerator.com!$E$1420:$E$1434,MATCH(LARGE(BingoCardGenerator.com!$F$1420:$F$1434,ROW()-1),BingoCardGenerator.com!$F$1420:$F$1434,0))</f>
        <v>Word 33</v>
      </c>
      <c r="OP4" s="162" t="str">
        <f ca="1">INDEX(BingoCardGenerator.com!$G$1420:$G$1434,MATCH(LARGE(BingoCardGenerator.com!$H$1420:$H$1434,ROW()-1),BingoCardGenerator.com!$H$1420:$H$1434,0))</f>
        <v>Word 46</v>
      </c>
      <c r="OQ4" s="162" t="str">
        <f ca="1">INDEX(BingoCardGenerator.com!$I$1420:$I$1434,MATCH(LARGE(BingoCardGenerator.com!$J$1420:$J$1434,ROW()-1),BingoCardGenerator.com!$J$1420:$J$1434,0))</f>
        <v>Word 61</v>
      </c>
      <c r="OR4" s="162" t="str">
        <f ca="1">INDEX(BingoCardGenerator.com!$A$1440:$A$1454,MATCH(LARGE(BingoCardGenerator.com!$B$1440:$B$1454,ROW()-1),BingoCardGenerator.com!$B$1440:$B$1454,0))</f>
        <v>Word 13</v>
      </c>
      <c r="OS4" s="162" t="str">
        <f ca="1">INDEX(BingoCardGenerator.com!$C$1440:$C$1454,MATCH(LARGE(BingoCardGenerator.com!$D$1440:$D$1454,ROW()-1),BingoCardGenerator.com!$D$1440:$D$1454,0))</f>
        <v>Word 29</v>
      </c>
      <c r="OT4" s="162" t="str">
        <f ca="1">INDEX(BingoCardGenerator.com!$E$1440:$E$1454,MATCH(LARGE(BingoCardGenerator.com!$F$1440:$F$1454,ROW()-1),BingoCardGenerator.com!$F$1440:$F$1454,0))</f>
        <v>Word 40</v>
      </c>
      <c r="OU4" s="162" t="str">
        <f ca="1">INDEX(BingoCardGenerator.com!$G$1440:$G$1454,MATCH(LARGE(BingoCardGenerator.com!$H$1440:$H$1454,ROW()-1),BingoCardGenerator.com!$H$1440:$H$1454,0))</f>
        <v>Word 59</v>
      </c>
      <c r="OV4" s="162" t="str">
        <f ca="1">INDEX(BingoCardGenerator.com!$I$1440:$I$1454,MATCH(LARGE(BingoCardGenerator.com!$J$1440:$J$1454,ROW()-1),BingoCardGenerator.com!$J$1440:$J$1454,0))</f>
        <v>Word 65</v>
      </c>
      <c r="OW4" s="163"/>
      <c r="OX4" s="163" t="str">
        <f ca="1">INDEX(BingoCardGenerator.com!$A$1460:$A$1474,MATCH(LARGE(BingoCardGenerator.com!$B$1460:$B$1474,ROW()-1),BingoCardGenerator.com!$B$1460:$B$1474,0))</f>
        <v>Word 14</v>
      </c>
      <c r="OY4" s="163" t="str">
        <f ca="1">INDEX(BingoCardGenerator.com!$C$1460:$C$1474,MATCH(LARGE(BingoCardGenerator.com!$D$1460:$D$1474,ROW()-1),BingoCardGenerator.com!$D$1460:$D$1474,0))</f>
        <v>Word 21</v>
      </c>
      <c r="OZ4" s="163" t="str">
        <f ca="1">INDEX(BingoCardGenerator.com!$E$1460:$E$1474,MATCH(LARGE(BingoCardGenerator.com!$F$1460:$F$1474,ROW()-1),BingoCardGenerator.com!$F$1460:$F$1474,0))</f>
        <v>Word 36</v>
      </c>
      <c r="PA4" s="163" t="str">
        <f ca="1">INDEX(BingoCardGenerator.com!$G$1460:$G$1474,MATCH(LARGE(BingoCardGenerator.com!$H$1460:$H$1474,ROW()-1),BingoCardGenerator.com!$H$1460:$H$1474,0))</f>
        <v>Word 55</v>
      </c>
      <c r="PB4" s="163" t="str">
        <f ca="1">INDEX(BingoCardGenerator.com!$I$1460:$I$1474,MATCH(LARGE(BingoCardGenerator.com!$J$1460:$J$1474,ROW()-1),BingoCardGenerator.com!$J$1460:$J$1474,0))</f>
        <v>Word 68</v>
      </c>
      <c r="PC4" s="163" t="str">
        <f ca="1">INDEX(BingoCardGenerator.com!$A$1480:$A$1494,MATCH(LARGE(BingoCardGenerator.com!$B$1480:$B$1494,ROW()-1),BingoCardGenerator.com!$B$1480:$B$1494,0))</f>
        <v>Word 8</v>
      </c>
      <c r="PD4" s="163" t="str">
        <f ca="1">INDEX(BingoCardGenerator.com!$C$1480:$C$1494,MATCH(LARGE(BingoCardGenerator.com!$D$1480:$D$1494,ROW()-1),BingoCardGenerator.com!$D$1480:$D$1494,0))</f>
        <v>Word 21</v>
      </c>
      <c r="PE4" s="163" t="str">
        <f ca="1">INDEX(BingoCardGenerator.com!$E$1480:$E$1494,MATCH(LARGE(BingoCardGenerator.com!$F$1480:$F$1494,ROW()-1),BingoCardGenerator.com!$F$1480:$F$1494,0))</f>
        <v>Word 34</v>
      </c>
      <c r="PF4" s="163" t="str">
        <f ca="1">INDEX(BingoCardGenerator.com!$G$1480:$G$1494,MATCH(LARGE(BingoCardGenerator.com!$H$1480:$H$1494,ROW()-1),BingoCardGenerator.com!$H$1480:$H$1494,0))</f>
        <v>Word 52</v>
      </c>
      <c r="PG4" s="163" t="str">
        <f ca="1">INDEX(BingoCardGenerator.com!$I$1480:$I$1494,MATCH(LARGE(BingoCardGenerator.com!$J$1480:$J$1494,ROW()-1),BingoCardGenerator.com!$J$1480:$J$1494,0))</f>
        <v>Word 72</v>
      </c>
      <c r="PH4" s="163"/>
      <c r="PI4" s="163" t="str">
        <f ca="1">INDEX(BingoCardGenerator.com!$A$1500:$A$1514,MATCH(LARGE(BingoCardGenerator.com!$B$1500:$B$1514,ROW()-1),BingoCardGenerator.com!$B$1500:$B$1514,0))</f>
        <v>Word 11</v>
      </c>
      <c r="PJ4" s="163" t="str">
        <f ca="1">INDEX(BingoCardGenerator.com!$C$1500:$C$1514,MATCH(LARGE(BingoCardGenerator.com!$D$1500:$D$1514,ROW()-1),BingoCardGenerator.com!$D$1500:$D$1514,0))</f>
        <v>Word 19</v>
      </c>
      <c r="PK4" s="163" t="str">
        <f ca="1">INDEX(BingoCardGenerator.com!$E$1500:$E$1514,MATCH(LARGE(BingoCardGenerator.com!$F$1500:$F$1514,ROW()-1),BingoCardGenerator.com!$F$1500:$F$1514,0))</f>
        <v>Word 33</v>
      </c>
      <c r="PL4" s="163" t="str">
        <f ca="1">INDEX(BingoCardGenerator.com!$G$1500:$G$1514,MATCH(LARGE(BingoCardGenerator.com!$H$1500:$H$1514,ROW()-1),BingoCardGenerator.com!$H$1500:$H$1514,0))</f>
        <v>Word 53</v>
      </c>
      <c r="PM4" s="163" t="str">
        <f ca="1">INDEX(BingoCardGenerator.com!$I$1500:$I$1514,MATCH(LARGE(BingoCardGenerator.com!$J$1500:$J$1514,ROW()-1),BingoCardGenerator.com!$J$1500:$J$1514,0))</f>
        <v>Word 68</v>
      </c>
      <c r="PN4" s="163" t="str">
        <f ca="1">INDEX(BingoCardGenerator.com!$A$1520:$A$1534,MATCH(LARGE(BingoCardGenerator.com!$B$1520:$B$1534,ROW()-1),BingoCardGenerator.com!$B$1520:$B$1534,0))</f>
        <v>Word 7</v>
      </c>
      <c r="PO4" s="163" t="str">
        <f ca="1">INDEX(BingoCardGenerator.com!$C$1520:$C$1534,MATCH(LARGE(BingoCardGenerator.com!$D$1520:$D$1534,ROW()-1),BingoCardGenerator.com!$D$1520:$D$1534,0))</f>
        <v>Word 19</v>
      </c>
      <c r="PP4" s="163" t="str">
        <f ca="1">INDEX(BingoCardGenerator.com!$E$1520:$E$1534,MATCH(LARGE(BingoCardGenerator.com!$F$1520:$F$1534,ROW()-1),BingoCardGenerator.com!$F$1520:$F$1534,0))</f>
        <v>Word 42</v>
      </c>
      <c r="PQ4" s="163" t="str">
        <f ca="1">INDEX(BingoCardGenerator.com!$G$1520:$G$1534,MATCH(LARGE(BingoCardGenerator.com!$H$1520:$H$1534,ROW()-1),BingoCardGenerator.com!$H$1520:$H$1534,0))</f>
        <v>Word 52</v>
      </c>
      <c r="PR4" s="163" t="str">
        <f ca="1">INDEX(BingoCardGenerator.com!$I$1520:$I$1534,MATCH(LARGE(BingoCardGenerator.com!$J$1520:$J$1534,ROW()-1),BingoCardGenerator.com!$J$1520:$J$1534,0))</f>
        <v>Word 72</v>
      </c>
      <c r="PS4" s="163"/>
      <c r="PT4" s="163" t="str">
        <f ca="1">INDEX(BingoCardGenerator.com!$A$1540:$A$1554,MATCH(LARGE(BingoCardGenerator.com!$B$1540:$B$1554,ROW()-1),BingoCardGenerator.com!$B$1540:$B$1554,0))</f>
        <v>Word 7</v>
      </c>
      <c r="PU4" s="163" t="str">
        <f ca="1">INDEX(BingoCardGenerator.com!$C$1540:$C$1554,MATCH(LARGE(BingoCardGenerator.com!$D$1540:$D$1554,ROW()-1),BingoCardGenerator.com!$D$1540:$D$1554,0))</f>
        <v>Word 25</v>
      </c>
      <c r="PV4" s="163" t="str">
        <f ca="1">INDEX(BingoCardGenerator.com!$E$1540:$E$1554,MATCH(LARGE(BingoCardGenerator.com!$F$1540:$F$1554,ROW()-1),BingoCardGenerator.com!$F$1540:$F$1554,0))</f>
        <v>Word 32</v>
      </c>
      <c r="PW4" s="163" t="str">
        <f ca="1">INDEX(BingoCardGenerator.com!$G$1540:$G$1554,MATCH(LARGE(BingoCardGenerator.com!$H$1540:$H$1554,ROW()-1),BingoCardGenerator.com!$H$1540:$H$1554,0))</f>
        <v>Word 48</v>
      </c>
      <c r="PX4" s="163" t="str">
        <f ca="1">INDEX(BingoCardGenerator.com!$I$1540:$I$1554,MATCH(LARGE(BingoCardGenerator.com!$J$1540:$J$1554,ROW()-1),BingoCardGenerator.com!$J$1540:$J$1554,0))</f>
        <v>Word 73</v>
      </c>
      <c r="PY4" s="163" t="str">
        <f ca="1">INDEX(BingoCardGenerator.com!$A$1560:$A$1574,MATCH(LARGE(BingoCardGenerator.com!$B$1560:$B$1574,ROW()-1),BingoCardGenerator.com!$B$1560:$B$1574,0))</f>
        <v>Word 12</v>
      </c>
      <c r="PZ4" s="163" t="str">
        <f ca="1">INDEX(BingoCardGenerator.com!$C$1560:$C$1574,MATCH(LARGE(BingoCardGenerator.com!$D$1560:$D$1574,ROW()-1),BingoCardGenerator.com!$D$1560:$D$1574,0))</f>
        <v>Word 17</v>
      </c>
      <c r="QA4" s="163" t="str">
        <f ca="1">INDEX(BingoCardGenerator.com!$E$1560:$E$1574,MATCH(LARGE(BingoCardGenerator.com!$F$1560:$F$1574,ROW()-1),BingoCardGenerator.com!$F$1560:$F$1574,0))</f>
        <v>Word 44</v>
      </c>
      <c r="QB4" s="163" t="str">
        <f ca="1">INDEX(BingoCardGenerator.com!$G$1560:$G$1574,MATCH(LARGE(BingoCardGenerator.com!$H$1560:$H$1574,ROW()-1),BingoCardGenerator.com!$H$1560:$H$1574,0))</f>
        <v>Word 51</v>
      </c>
      <c r="QC4" s="163" t="str">
        <f ca="1">INDEX(BingoCardGenerator.com!$I$1560:$I$1574,MATCH(LARGE(BingoCardGenerator.com!$J$1560:$J$1574,ROW()-1),BingoCardGenerator.com!$J$1560:$J$1574,0))</f>
        <v>Word 70</v>
      </c>
      <c r="QD4" s="163"/>
      <c r="QE4" s="163" t="str">
        <f ca="1">INDEX(BingoCardGenerator.com!$A$1580:$A$1594,MATCH(LARGE(BingoCardGenerator.com!$B$1580:$B$1594,ROW()-1),BingoCardGenerator.com!$B$1580:$B$1594,0))</f>
        <v>Word 11</v>
      </c>
      <c r="QF4" s="163" t="str">
        <f ca="1">INDEX(BingoCardGenerator.com!$C$1580:$C$1594,MATCH(LARGE(BingoCardGenerator.com!$D$1580:$D$1594,ROW()-1),BingoCardGenerator.com!$D$1580:$D$1594,0))</f>
        <v>Word 20</v>
      </c>
      <c r="QG4" s="163" t="str">
        <f ca="1">INDEX(BingoCardGenerator.com!$E$1580:$E$1594,MATCH(LARGE(BingoCardGenerator.com!$F$1580:$F$1594,ROW()-1),BingoCardGenerator.com!$F$1580:$F$1594,0))</f>
        <v>Word 39</v>
      </c>
      <c r="QH4" s="163" t="str">
        <f ca="1">INDEX(BingoCardGenerator.com!$G$1580:$G$1594,MATCH(LARGE(BingoCardGenerator.com!$H$1580:$H$1594,ROW()-1),BingoCardGenerator.com!$H$1580:$H$1594,0))</f>
        <v>Word 54</v>
      </c>
      <c r="QI4" s="163" t="str">
        <f ca="1">INDEX(BingoCardGenerator.com!$I$1580:$I$1594,MATCH(LARGE(BingoCardGenerator.com!$J$1580:$J$1594,ROW()-1),BingoCardGenerator.com!$J$1580:$J$1594,0))</f>
        <v>Word 63</v>
      </c>
      <c r="QJ4" s="163" t="str">
        <f ca="1">INDEX(BingoCardGenerator.com!$A$1600:$A$1614,MATCH(LARGE(BingoCardGenerator.com!$B$1600:$B$1614,ROW()-1),BingoCardGenerator.com!$B$1600:$B$1614,0))</f>
        <v>Word 15</v>
      </c>
      <c r="QK4" s="163" t="str">
        <f ca="1">INDEX(BingoCardGenerator.com!$C$1600:$C$1614,MATCH(LARGE(BingoCardGenerator.com!$D$1600:$D$1614,ROW()-1),BingoCardGenerator.com!$D$1600:$D$1614,0))</f>
        <v>Word 16</v>
      </c>
      <c r="QL4" s="163" t="str">
        <f ca="1">INDEX(BingoCardGenerator.com!$E$1600:$E$1614,MATCH(LARGE(BingoCardGenerator.com!$F$1600:$F$1614,ROW()-1),BingoCardGenerator.com!$F$1600:$F$1614,0))</f>
        <v>Word 38</v>
      </c>
      <c r="QM4" s="163" t="str">
        <f ca="1">INDEX(BingoCardGenerator.com!$G$1600:$G$1614,MATCH(LARGE(BingoCardGenerator.com!$H$1600:$H$1614,ROW()-1),BingoCardGenerator.com!$H$1600:$H$1614,0))</f>
        <v>Word 56</v>
      </c>
      <c r="QN4" s="163" t="str">
        <f ca="1">INDEX(BingoCardGenerator.com!$I$1600:$I$1614,MATCH(LARGE(BingoCardGenerator.com!$J$1600:$J$1614,ROW()-1),BingoCardGenerator.com!$J$1600:$J$1614,0))</f>
        <v>Word 74</v>
      </c>
      <c r="QO4" s="163"/>
      <c r="QP4" s="163" t="str">
        <f ca="1">INDEX(BingoCardGenerator.com!$A$1620:$A$1634,MATCH(LARGE(BingoCardGenerator.com!$B$1620:$B$1634,ROW()-1),BingoCardGenerator.com!$B$1620:$B$1634,0))</f>
        <v>Word 6</v>
      </c>
      <c r="QQ4" s="163" t="str">
        <f ca="1">INDEX(BingoCardGenerator.com!$C$1620:$C$1634,MATCH(LARGE(BingoCardGenerator.com!$D$1620:$D$1634,ROW()-1),BingoCardGenerator.com!$D$1620:$D$1634,0))</f>
        <v>Word 27</v>
      </c>
      <c r="QR4" s="163" t="str">
        <f ca="1">INDEX(BingoCardGenerator.com!$E$1620:$E$1634,MATCH(LARGE(BingoCardGenerator.com!$F$1620:$F$1634,ROW()-1),BingoCardGenerator.com!$F$1620:$F$1634,0))</f>
        <v>Word 31</v>
      </c>
      <c r="QS4" s="163" t="str">
        <f ca="1">INDEX(BingoCardGenerator.com!$G$1620:$G$1634,MATCH(LARGE(BingoCardGenerator.com!$H$1620:$H$1634,ROW()-1),BingoCardGenerator.com!$H$1620:$H$1634,0))</f>
        <v>Word 57</v>
      </c>
      <c r="QT4" s="163" t="str">
        <f ca="1">INDEX(BingoCardGenerator.com!$I$1620:$I$1634,MATCH(LARGE(BingoCardGenerator.com!$J$1620:$J$1634,ROW()-1),BingoCardGenerator.com!$J$1620:$J$1634,0))</f>
        <v>Word 62</v>
      </c>
      <c r="QU4" s="163" t="str">
        <f ca="1">INDEX(BingoCardGenerator.com!$A$1640:$A$1654,MATCH(LARGE(BingoCardGenerator.com!$B$1640:$B$1654,ROW()-1),BingoCardGenerator.com!$B$1640:$B$1654,0))</f>
        <v>Word 4</v>
      </c>
      <c r="QV4" s="163" t="str">
        <f ca="1">INDEX(BingoCardGenerator.com!$C$1640:$C$1654,MATCH(LARGE(BingoCardGenerator.com!$D$1640:$D$1654,ROW()-1),BingoCardGenerator.com!$D$1640:$D$1654,0))</f>
        <v>Word 25</v>
      </c>
      <c r="QW4" s="163" t="str">
        <f ca="1">INDEX(BingoCardGenerator.com!$E$1640:$E$1654,MATCH(LARGE(BingoCardGenerator.com!$F$1640:$F$1654,ROW()-1),BingoCardGenerator.com!$F$1640:$F$1654,0))</f>
        <v>Word 41</v>
      </c>
      <c r="QX4" s="163" t="str">
        <f ca="1">INDEX(BingoCardGenerator.com!$G$1640:$G$1654,MATCH(LARGE(BingoCardGenerator.com!$H$1640:$H$1654,ROW()-1),BingoCardGenerator.com!$H$1640:$H$1654,0))</f>
        <v>Word 52</v>
      </c>
      <c r="QY4" s="163" t="str">
        <f ca="1">INDEX(BingoCardGenerator.com!$I$1640:$I$1654,MATCH(LARGE(BingoCardGenerator.com!$J$1640:$J$1654,ROW()-1),BingoCardGenerator.com!$J$1640:$J$1654,0))</f>
        <v>Word 67</v>
      </c>
      <c r="QZ4" s="163"/>
      <c r="RA4" s="163" t="str">
        <f ca="1">INDEX(BingoCardGenerator.com!$A$1660:$A$1674,MATCH(LARGE(BingoCardGenerator.com!$B$1660:$B$1674,ROW()-1),BingoCardGenerator.com!$B$1660:$B$1674,0))</f>
        <v>Word 15</v>
      </c>
      <c r="RB4" s="163" t="str">
        <f ca="1">INDEX(BingoCardGenerator.com!$C$1660:$C$1674,MATCH(LARGE(BingoCardGenerator.com!$D$1660:$D$1674,ROW()-1),BingoCardGenerator.com!$D$1660:$D$1674,0))</f>
        <v>Word 17</v>
      </c>
      <c r="RC4" s="163" t="str">
        <f ca="1">INDEX(BingoCardGenerator.com!$E$1660:$E$1674,MATCH(LARGE(BingoCardGenerator.com!$F$1660:$F$1674,ROW()-1),BingoCardGenerator.com!$F$1660:$F$1674,0))</f>
        <v>Word 37</v>
      </c>
      <c r="RD4" s="163" t="str">
        <f ca="1">INDEX(BingoCardGenerator.com!$G$1660:$G$1674,MATCH(LARGE(BingoCardGenerator.com!$H$1660:$H$1674,ROW()-1),BingoCardGenerator.com!$H$1660:$H$1674,0))</f>
        <v>Word 58</v>
      </c>
      <c r="RE4" s="163" t="str">
        <f ca="1">INDEX(BingoCardGenerator.com!$I$1660:$I$1674,MATCH(LARGE(BingoCardGenerator.com!$J$1660:$J$1674,ROW()-1),BingoCardGenerator.com!$J$1660:$J$1674,0))</f>
        <v>Word 65</v>
      </c>
      <c r="RF4" s="163" t="str">
        <f ca="1">INDEX(BingoCardGenerator.com!$A$1680:$A$1694,MATCH(LARGE(BingoCardGenerator.com!$B$1680:$B$1694,ROW()-1),BingoCardGenerator.com!$B$1680:$B$1694,0))</f>
        <v>Word 6</v>
      </c>
      <c r="RG4" s="163" t="str">
        <f ca="1">INDEX(BingoCardGenerator.com!$C$1680:$C$1694,MATCH(LARGE(BingoCardGenerator.com!$D$1680:$D$1694,ROW()-1),BingoCardGenerator.com!$D$1680:$D$1694,0))</f>
        <v>Word 25</v>
      </c>
      <c r="RH4" s="163" t="str">
        <f ca="1">INDEX(BingoCardGenerator.com!$E$1680:$E$1694,MATCH(LARGE(BingoCardGenerator.com!$F$1680:$F$1694,ROW()-1),BingoCardGenerator.com!$F$1680:$F$1694,0))</f>
        <v>Word 39</v>
      </c>
      <c r="RI4" s="163" t="str">
        <f ca="1">INDEX(BingoCardGenerator.com!$G$1680:$G$1694,MATCH(LARGE(BingoCardGenerator.com!$H$1680:$H$1694,ROW()-1),BingoCardGenerator.com!$H$1680:$H$1694,0))</f>
        <v>Word 50</v>
      </c>
      <c r="RJ4" s="163" t="str">
        <f ca="1">INDEX(BingoCardGenerator.com!$I$1680:$I$1694,MATCH(LARGE(BingoCardGenerator.com!$J$1680:$J$1694,ROW()-1),BingoCardGenerator.com!$J$1680:$J$1694,0))</f>
        <v>Word 72</v>
      </c>
      <c r="RK4" s="163"/>
      <c r="RL4" s="163" t="str">
        <f ca="1">INDEX(BingoCardGenerator.com!$A$1700:$A$1714,MATCH(LARGE(BingoCardGenerator.com!$B$1700:$B$1714,ROW()-1),BingoCardGenerator.com!$B$1700:$B$1714,0))</f>
        <v>Word 5</v>
      </c>
      <c r="RM4" s="163" t="str">
        <f ca="1">INDEX(BingoCardGenerator.com!$C$1700:$C$1714,MATCH(LARGE(BingoCardGenerator.com!$D$1700:$D$1714,ROW()-1),BingoCardGenerator.com!$D$1700:$D$1714,0))</f>
        <v>Word 17</v>
      </c>
      <c r="RN4" s="163" t="str">
        <f ca="1">INDEX(BingoCardGenerator.com!$E$1700:$E$1714,MATCH(LARGE(BingoCardGenerator.com!$F$1700:$F$1714,ROW()-1),BingoCardGenerator.com!$F$1700:$F$1714,0))</f>
        <v>Word 44</v>
      </c>
      <c r="RO4" s="163" t="str">
        <f ca="1">INDEX(BingoCardGenerator.com!$G$1700:$G$1714,MATCH(LARGE(BingoCardGenerator.com!$H$1700:$H$1714,ROW()-1),BingoCardGenerator.com!$H$1700:$H$1714,0))</f>
        <v>Word 49</v>
      </c>
      <c r="RP4" s="163" t="str">
        <f ca="1">INDEX(BingoCardGenerator.com!$I$1700:$I$1714,MATCH(LARGE(BingoCardGenerator.com!$J$1700:$J$1714,ROW()-1),BingoCardGenerator.com!$J$1700:$J$1714,0))</f>
        <v>Word 67</v>
      </c>
      <c r="RQ4" s="163" t="str">
        <f ca="1">INDEX(BingoCardGenerator.com!$A$1720:$A$1734,MATCH(LARGE(BingoCardGenerator.com!$B$1720:$B$1734,ROW()-1),BingoCardGenerator.com!$B$1720:$B$1734,0))</f>
        <v>Word 15</v>
      </c>
      <c r="RR4" s="163" t="str">
        <f ca="1">INDEX(BingoCardGenerator.com!$C$1720:$C$1734,MATCH(LARGE(BingoCardGenerator.com!$D$1720:$D$1734,ROW()-1),BingoCardGenerator.com!$D$1720:$D$1734,0))</f>
        <v>Word 23</v>
      </c>
      <c r="RS4" s="163" t="str">
        <f ca="1">INDEX(BingoCardGenerator.com!$E$1720:$E$1734,MATCH(LARGE(BingoCardGenerator.com!$F$1720:$F$1734,ROW()-1),BingoCardGenerator.com!$F$1720:$F$1734,0))</f>
        <v>Word 33</v>
      </c>
      <c r="RT4" s="163" t="str">
        <f ca="1">INDEX(BingoCardGenerator.com!$G$1720:$G$1734,MATCH(LARGE(BingoCardGenerator.com!$H$1720:$H$1734,ROW()-1),BingoCardGenerator.com!$H$1720:$H$1734,0))</f>
        <v>Word 55</v>
      </c>
      <c r="RU4" s="163" t="str">
        <f ca="1">INDEX(BingoCardGenerator.com!$I$1720:$I$1734,MATCH(LARGE(BingoCardGenerator.com!$J$1720:$J$1734,ROW()-1),BingoCardGenerator.com!$J$1720:$J$1734,0))</f>
        <v>Word 63</v>
      </c>
      <c r="RV4" s="163"/>
      <c r="RW4" s="163" t="str">
        <f ca="1">INDEX(BingoCardGenerator.com!$A$1740:$A$1754,MATCH(LARGE(BingoCardGenerator.com!$B$1740:$B$1754,ROW()-1),BingoCardGenerator.com!$B$1740:$B$1754,0))</f>
        <v>Word 12</v>
      </c>
      <c r="RX4" s="163" t="str">
        <f ca="1">INDEX(BingoCardGenerator.com!$C$1740:$C$1754,MATCH(LARGE(BingoCardGenerator.com!$D$1740:$D$1754,ROW()-1),BingoCardGenerator.com!$D$1740:$D$1754,0))</f>
        <v>Word 21</v>
      </c>
      <c r="RY4" s="163" t="str">
        <f ca="1">INDEX(BingoCardGenerator.com!$E$1740:$E$1754,MATCH(LARGE(BingoCardGenerator.com!$F$1740:$F$1754,ROW()-1),BingoCardGenerator.com!$F$1740:$F$1754,0))</f>
        <v>Word 40</v>
      </c>
      <c r="RZ4" s="163" t="str">
        <f ca="1">INDEX(BingoCardGenerator.com!$G$1740:$G$1754,MATCH(LARGE(BingoCardGenerator.com!$H$1740:$H$1754,ROW()-1),BingoCardGenerator.com!$H$1740:$H$1754,0))</f>
        <v>Word 46</v>
      </c>
      <c r="SA4" s="163" t="str">
        <f ca="1">INDEX(BingoCardGenerator.com!$I$1740:$I$1754,MATCH(LARGE(BingoCardGenerator.com!$J$1740:$J$1754,ROW()-1),BingoCardGenerator.com!$J$1740:$J$1754,0))</f>
        <v>Word 74</v>
      </c>
      <c r="SB4" s="163" t="str">
        <f ca="1">INDEX(BingoCardGenerator.com!$A$1760:$A$1774,MATCH(LARGE(BingoCardGenerator.com!$B$1760:$B$1774,ROW()-1),BingoCardGenerator.com!$B$1760:$B$1774,0))</f>
        <v>Word 7</v>
      </c>
      <c r="SC4" s="163" t="str">
        <f ca="1">INDEX(BingoCardGenerator.com!$C$1760:$C$1774,MATCH(LARGE(BingoCardGenerator.com!$D$1760:$D$1774,ROW()-1),BingoCardGenerator.com!$D$1760:$D$1774,0))</f>
        <v>Word 25</v>
      </c>
      <c r="SD4" s="163" t="str">
        <f ca="1">INDEX(BingoCardGenerator.com!$E$1760:$E$1774,MATCH(LARGE(BingoCardGenerator.com!$F$1760:$F$1774,ROW()-1),BingoCardGenerator.com!$F$1760:$F$1774,0))</f>
        <v>Word 36</v>
      </c>
      <c r="SE4" s="163" t="str">
        <f ca="1">INDEX(BingoCardGenerator.com!$G$1760:$G$1774,MATCH(LARGE(BingoCardGenerator.com!$H$1760:$H$1774,ROW()-1),BingoCardGenerator.com!$H$1760:$H$1774,0))</f>
        <v>Word 48</v>
      </c>
      <c r="SF4" s="163" t="str">
        <f ca="1">INDEX(BingoCardGenerator.com!$I$1760:$I$1774,MATCH(LARGE(BingoCardGenerator.com!$J$1760:$J$1774,ROW()-1),BingoCardGenerator.com!$J$1760:$J$1774,0))</f>
        <v>Word 70</v>
      </c>
      <c r="SG4" s="163"/>
      <c r="SH4" s="163" t="str">
        <f ca="1">INDEX(BingoCardGenerator.com!$A$1780:$A$1794,MATCH(LARGE(BingoCardGenerator.com!$B$1780:$B$1794,ROW()-1),BingoCardGenerator.com!$B$1780:$B$1794,0))</f>
        <v>Word 11</v>
      </c>
      <c r="SI4" s="163" t="str">
        <f ca="1">INDEX(BingoCardGenerator.com!$C$1780:$C$1794,MATCH(LARGE(BingoCardGenerator.com!$D$1780:$D$1794,ROW()-1),BingoCardGenerator.com!$D$1780:$D$1794,0))</f>
        <v>Word 22</v>
      </c>
      <c r="SJ4" s="163" t="str">
        <f ca="1">INDEX(BingoCardGenerator.com!$E$1780:$E$1794,MATCH(LARGE(BingoCardGenerator.com!$F$1780:$F$1794,ROW()-1),BingoCardGenerator.com!$F$1780:$F$1794,0))</f>
        <v>Word 43</v>
      </c>
      <c r="SK4" s="163" t="str">
        <f ca="1">INDEX(BingoCardGenerator.com!$G$1780:$G$1794,MATCH(LARGE(BingoCardGenerator.com!$H$1780:$H$1794,ROW()-1),BingoCardGenerator.com!$H$1780:$H$1794,0))</f>
        <v>Word 46</v>
      </c>
      <c r="SL4" s="163" t="str">
        <f ca="1">INDEX(BingoCardGenerator.com!$I$1780:$I$1794,MATCH(LARGE(BingoCardGenerator.com!$J$1780:$J$1794,ROW()-1),BingoCardGenerator.com!$J$1780:$J$1794,0))</f>
        <v>Word 62</v>
      </c>
      <c r="SM4" s="163" t="str">
        <f ca="1">INDEX(BingoCardGenerator.com!$A$1800:$A$1814,MATCH(LARGE(BingoCardGenerator.com!$B$1800:$B$1814,ROW()-1),BingoCardGenerator.com!$B$1800:$B$1814,0))</f>
        <v>Word 2</v>
      </c>
      <c r="SN4" s="163" t="str">
        <f ca="1">INDEX(BingoCardGenerator.com!$C$1800:$C$1814,MATCH(LARGE(BingoCardGenerator.com!$D$1800:$D$1814,ROW()-1),BingoCardGenerator.com!$D$1800:$D$1814,0))</f>
        <v>Word 23</v>
      </c>
      <c r="SO4" s="163" t="str">
        <f ca="1">INDEX(BingoCardGenerator.com!$E$1800:$E$1814,MATCH(LARGE(BingoCardGenerator.com!$F$1800:$F$1814,ROW()-1),BingoCardGenerator.com!$F$1800:$F$1814,0))</f>
        <v>Word 36</v>
      </c>
      <c r="SP4" s="163" t="str">
        <f ca="1">INDEX(BingoCardGenerator.com!$G$1800:$G$1814,MATCH(LARGE(BingoCardGenerator.com!$H$1800:$H$1814,ROW()-1),BingoCardGenerator.com!$H$1800:$H$1814,0))</f>
        <v>Word 51</v>
      </c>
      <c r="SQ4" s="163" t="str">
        <f ca="1">INDEX(BingoCardGenerator.com!$I$1800:$I$1814,MATCH(LARGE(BingoCardGenerator.com!$J$1800:$J$1814,ROW()-1),BingoCardGenerator.com!$J$1800:$J$1814,0))</f>
        <v>Word 65</v>
      </c>
      <c r="SR4" s="163"/>
      <c r="SS4" s="163" t="str">
        <f ca="1">INDEX(BingoCardGenerator.com!$A$1820:$A$1834,MATCH(LARGE(BingoCardGenerator.com!$B$1820:$B$1834,ROW()-1),BingoCardGenerator.com!$B$1820:$B$1834,0))</f>
        <v>Word 2</v>
      </c>
      <c r="ST4" s="163" t="str">
        <f ca="1">INDEX(BingoCardGenerator.com!$C$1820:$C$1834,MATCH(LARGE(BingoCardGenerator.com!$D$1820:$D$1834,ROW()-1),BingoCardGenerator.com!$D$1820:$D$1834,0))</f>
        <v>Word 26</v>
      </c>
      <c r="SU4" s="163" t="str">
        <f ca="1">INDEX(BingoCardGenerator.com!$E$1820:$E$1834,MATCH(LARGE(BingoCardGenerator.com!$F$1820:$F$1834,ROW()-1),BingoCardGenerator.com!$F$1820:$F$1834,0))</f>
        <v>Word 44</v>
      </c>
      <c r="SV4" s="163" t="str">
        <f ca="1">INDEX(BingoCardGenerator.com!$G$1820:$G$1834,MATCH(LARGE(BingoCardGenerator.com!$H$1820:$H$1834,ROW()-1),BingoCardGenerator.com!$H$1820:$H$1834,0))</f>
        <v>Word 46</v>
      </c>
      <c r="SW4" s="163" t="str">
        <f ca="1">INDEX(BingoCardGenerator.com!$I$1820:$I$1834,MATCH(LARGE(BingoCardGenerator.com!$J$1820:$J$1834,ROW()-1),BingoCardGenerator.com!$J$1820:$J$1834,0))</f>
        <v>Word 68</v>
      </c>
      <c r="SX4" s="163" t="str">
        <f ca="1">INDEX(BingoCardGenerator.com!$A$1840:$A$1854,MATCH(LARGE(BingoCardGenerator.com!$B$1840:$B$1854,ROW()-1),BingoCardGenerator.com!$B$1840:$B$1854,0))</f>
        <v>Word 3</v>
      </c>
      <c r="SY4" s="163" t="str">
        <f ca="1">INDEX(BingoCardGenerator.com!$C$1840:$C$1854,MATCH(LARGE(BingoCardGenerator.com!$D$1840:$D$1854,ROW()-1),BingoCardGenerator.com!$D$1840:$D$1854,0))</f>
        <v>Word 24</v>
      </c>
      <c r="SZ4" s="163" t="str">
        <f ca="1">INDEX(BingoCardGenerator.com!$E$1840:$E$1854,MATCH(LARGE(BingoCardGenerator.com!$F$1840:$F$1854,ROW()-1),BingoCardGenerator.com!$F$1840:$F$1854,0))</f>
        <v>Word 36</v>
      </c>
      <c r="TA4" s="163" t="str">
        <f ca="1">INDEX(BingoCardGenerator.com!$G$1840:$G$1854,MATCH(LARGE(BingoCardGenerator.com!$H$1840:$H$1854,ROW()-1),BingoCardGenerator.com!$H$1840:$H$1854,0))</f>
        <v>Word 50</v>
      </c>
      <c r="TB4" s="163" t="str">
        <f ca="1">INDEX(BingoCardGenerator.com!$I$1840:$I$1854,MATCH(LARGE(BingoCardGenerator.com!$J$1840:$J$1854,ROW()-1),BingoCardGenerator.com!$J$1840:$J$1854,0))</f>
        <v>Word 71</v>
      </c>
      <c r="TC4" s="163"/>
      <c r="TD4" s="163" t="str">
        <f ca="1">INDEX(BingoCardGenerator.com!$A$1860:$A$1874,MATCH(LARGE(BingoCardGenerator.com!$B$1860:$B$1874,ROW()-1),BingoCardGenerator.com!$B$1860:$B$1874,0))</f>
        <v>Word 9</v>
      </c>
      <c r="TE4" s="163" t="str">
        <f ca="1">INDEX(BingoCardGenerator.com!$C$1860:$C$1874,MATCH(LARGE(BingoCardGenerator.com!$D$1860:$D$1874,ROW()-1),BingoCardGenerator.com!$D$1860:$D$1874,0))</f>
        <v>Word 21</v>
      </c>
      <c r="TF4" s="163" t="str">
        <f ca="1">INDEX(BingoCardGenerator.com!$E$1860:$E$1874,MATCH(LARGE(BingoCardGenerator.com!$F$1860:$F$1874,ROW()-1),BingoCardGenerator.com!$F$1860:$F$1874,0))</f>
        <v>Word 44</v>
      </c>
      <c r="TG4" s="163" t="str">
        <f ca="1">INDEX(BingoCardGenerator.com!$G$1860:$G$1874,MATCH(LARGE(BingoCardGenerator.com!$H$1860:$H$1874,ROW()-1),BingoCardGenerator.com!$H$1860:$H$1874,0))</f>
        <v>Word 48</v>
      </c>
      <c r="TH4" s="163" t="str">
        <f ca="1">INDEX(BingoCardGenerator.com!$I$1860:$I$1874,MATCH(LARGE(BingoCardGenerator.com!$J$1860:$J$1874,ROW()-1),BingoCardGenerator.com!$J$1860:$J$1874,0))</f>
        <v>Word 69</v>
      </c>
      <c r="TI4" s="163" t="str">
        <f ca="1">INDEX(BingoCardGenerator.com!$A$1880:$A$1894,MATCH(LARGE(BingoCardGenerator.com!$B$1880:$B$1894,ROW()-1),BingoCardGenerator.com!$B$1880:$B$1894,0))</f>
        <v>Word 12</v>
      </c>
      <c r="TJ4" s="163" t="str">
        <f ca="1">INDEX(BingoCardGenerator.com!$C$1880:$C$1894,MATCH(LARGE(BingoCardGenerator.com!$D$1880:$D$1894,ROW()-1),BingoCardGenerator.com!$D$1880:$D$1894,0))</f>
        <v>Word 17</v>
      </c>
      <c r="TK4" s="163" t="str">
        <f ca="1">INDEX(BingoCardGenerator.com!$E$1880:$E$1894,MATCH(LARGE(BingoCardGenerator.com!$F$1880:$F$1894,ROW()-1),BingoCardGenerator.com!$F$1880:$F$1894,0))</f>
        <v>Word 38</v>
      </c>
      <c r="TL4" s="163" t="str">
        <f ca="1">INDEX(BingoCardGenerator.com!$G$1880:$G$1894,MATCH(LARGE(BingoCardGenerator.com!$H$1880:$H$1894,ROW()-1),BingoCardGenerator.com!$H$1880:$H$1894,0))</f>
        <v>Word 60</v>
      </c>
      <c r="TM4" s="163" t="str">
        <f ca="1">INDEX(BingoCardGenerator.com!$I$1880:$I$1894,MATCH(LARGE(BingoCardGenerator.com!$J$1880:$J$1894,ROW()-1),BingoCardGenerator.com!$J$1880:$J$1894,0))</f>
        <v>Word 75</v>
      </c>
      <c r="TN4" s="163"/>
      <c r="TO4" s="163" t="str">
        <f ca="1">INDEX(BingoCardGenerator.com!$A$1900:$A$1914,MATCH(LARGE(BingoCardGenerator.com!$B$1900:$B$1914,ROW()-1),BingoCardGenerator.com!$B$1900:$B$1914,0))</f>
        <v>Word 11</v>
      </c>
      <c r="TP4" s="163" t="str">
        <f ca="1">INDEX(BingoCardGenerator.com!$C$1900:$C$1914,MATCH(LARGE(BingoCardGenerator.com!$D$1900:$D$1914,ROW()-1),BingoCardGenerator.com!$D$1900:$D$1914,0))</f>
        <v>Word 29</v>
      </c>
      <c r="TQ4" s="163" t="str">
        <f ca="1">INDEX(BingoCardGenerator.com!$E$1900:$E$1914,MATCH(LARGE(BingoCardGenerator.com!$F$1900:$F$1914,ROW()-1),BingoCardGenerator.com!$F$1900:$F$1914,0))</f>
        <v>Word 39</v>
      </c>
      <c r="TR4" s="163" t="str">
        <f ca="1">INDEX(BingoCardGenerator.com!$G$1900:$G$1914,MATCH(LARGE(BingoCardGenerator.com!$H$1900:$H$1914,ROW()-1),BingoCardGenerator.com!$H$1900:$H$1914,0))</f>
        <v>Word 53</v>
      </c>
      <c r="TS4" s="163" t="str">
        <f ca="1">INDEX(BingoCardGenerator.com!$I$1900:$I$1914,MATCH(LARGE(BingoCardGenerator.com!$J$1900:$J$1914,ROW()-1),BingoCardGenerator.com!$J$1900:$J$1914,0))</f>
        <v>Word 71</v>
      </c>
      <c r="TT4" s="163" t="str">
        <f ca="1">INDEX(BingoCardGenerator.com!$A$1920:$A$1934,MATCH(LARGE(BingoCardGenerator.com!$B$1920:$B$1934,ROW()-1),BingoCardGenerator.com!$B$1920:$B$1934,0))</f>
        <v>Word 15</v>
      </c>
      <c r="TU4" s="163" t="str">
        <f ca="1">INDEX(BingoCardGenerator.com!$C$1920:$C$1934,MATCH(LARGE(BingoCardGenerator.com!$D$1920:$D$1934,ROW()-1),BingoCardGenerator.com!$D$1920:$D$1934,0))</f>
        <v>Word 21</v>
      </c>
      <c r="TV4" s="163" t="str">
        <f ca="1">INDEX(BingoCardGenerator.com!$E$1920:$E$1934,MATCH(LARGE(BingoCardGenerator.com!$F$1920:$F$1934,ROW()-1),BingoCardGenerator.com!$F$1920:$F$1934,0))</f>
        <v>Word 44</v>
      </c>
      <c r="TW4" s="163" t="str">
        <f ca="1">INDEX(BingoCardGenerator.com!$G$1920:$G$1934,MATCH(LARGE(BingoCardGenerator.com!$H$1920:$H$1934,ROW()-1),BingoCardGenerator.com!$H$1920:$H$1934,0))</f>
        <v>Word 47</v>
      </c>
      <c r="TX4" s="163" t="str">
        <f ca="1">INDEX(BingoCardGenerator.com!$I$1920:$I$1934,MATCH(LARGE(BingoCardGenerator.com!$J$1920:$J$1934,ROW()-1),BingoCardGenerator.com!$J$1920:$J$1934,0))</f>
        <v>Word 74</v>
      </c>
      <c r="TY4" s="163"/>
      <c r="TZ4" s="163" t="str">
        <f ca="1">INDEX(BingoCardGenerator.com!$A$1940:$A$1954,MATCH(LARGE(BingoCardGenerator.com!$B$1940:$B$1954,ROW()-1),BingoCardGenerator.com!$B$1940:$B$1954,0))</f>
        <v>Word 3</v>
      </c>
      <c r="UA4" s="163" t="str">
        <f ca="1">INDEX(BingoCardGenerator.com!$C$1940:$C$1954,MATCH(LARGE(BingoCardGenerator.com!$D$1940:$D$1954,ROW()-1),BingoCardGenerator.com!$D$1940:$D$1954,0))</f>
        <v>Word 21</v>
      </c>
      <c r="UB4" s="163" t="str">
        <f ca="1">INDEX(BingoCardGenerator.com!$E$1940:$E$1954,MATCH(LARGE(BingoCardGenerator.com!$F$1940:$F$1954,ROW()-1),BingoCardGenerator.com!$F$1940:$F$1954,0))</f>
        <v>Word 39</v>
      </c>
      <c r="UC4" s="163" t="str">
        <f ca="1">INDEX(BingoCardGenerator.com!$G$1940:$G$1954,MATCH(LARGE(BingoCardGenerator.com!$H$1940:$H$1954,ROW()-1),BingoCardGenerator.com!$H$1940:$H$1954,0))</f>
        <v>Word 49</v>
      </c>
      <c r="UD4" s="163" t="str">
        <f ca="1">INDEX(BingoCardGenerator.com!$I$1940:$I$1954,MATCH(LARGE(BingoCardGenerator.com!$J$1940:$J$1954,ROW()-1),BingoCardGenerator.com!$J$1940:$J$1954,0))</f>
        <v>Word 70</v>
      </c>
      <c r="UE4" s="163" t="str">
        <f ca="1">INDEX(BingoCardGenerator.com!$A$1960:$A$1974,MATCH(LARGE(BingoCardGenerator.com!$B$1960:$B$1974,ROW()-1),BingoCardGenerator.com!$B$1960:$B$1974,0))</f>
        <v>Word 10</v>
      </c>
      <c r="UF4" s="163" t="str">
        <f ca="1">INDEX(BingoCardGenerator.com!$C$1960:$C$1974,MATCH(LARGE(BingoCardGenerator.com!$D$1960:$D$1974,ROW()-1),BingoCardGenerator.com!$D$1960:$D$1974,0))</f>
        <v>Word 25</v>
      </c>
      <c r="UG4" s="163" t="str">
        <f ca="1">INDEX(BingoCardGenerator.com!$E$1960:$E$1974,MATCH(LARGE(BingoCardGenerator.com!$F$1960:$F$1974,ROW()-1),BingoCardGenerator.com!$F$1960:$F$1974,0))</f>
        <v>Word 38</v>
      </c>
      <c r="UH4" s="163" t="str">
        <f ca="1">INDEX(BingoCardGenerator.com!$G$1960:$G$1974,MATCH(LARGE(BingoCardGenerator.com!$H$1960:$H$1974,ROW()-1),BingoCardGenerator.com!$H$1960:$H$1974,0))</f>
        <v>Word 50</v>
      </c>
      <c r="UI4" s="163" t="str">
        <f ca="1">INDEX(BingoCardGenerator.com!$I$1960:$I$1974,MATCH(LARGE(BingoCardGenerator.com!$J$1960:$J$1974,ROW()-1),BingoCardGenerator.com!$J$1960:$J$1974,0))</f>
        <v>Word 73</v>
      </c>
      <c r="UJ4" s="163"/>
      <c r="UK4" s="163" t="str">
        <f ca="1">INDEX(BingoCardGenerator.com!$A$1980:$A$1994,MATCH(LARGE(BingoCardGenerator.com!$B$1980:$B$1994,ROW()-1),BingoCardGenerator.com!$B$1980:$B$1994,0))</f>
        <v>Word 12</v>
      </c>
      <c r="UL4" s="163" t="str">
        <f ca="1">INDEX(BingoCardGenerator.com!$C$1980:$C$1994,MATCH(LARGE(BingoCardGenerator.com!$D$1980:$D$1994,ROW()-1),BingoCardGenerator.com!$D$1980:$D$1994,0))</f>
        <v>Word 24</v>
      </c>
      <c r="UM4" s="161" t="str">
        <f ca="1">INDEX(BingoCardGenerator.com!$E$1980:$E$1994,MATCH(LARGE(BingoCardGenerator.com!$F$1980:$F$1994,ROW()-1),BingoCardGenerator.com!$F$1980:$F$1994,0))</f>
        <v>Word 43</v>
      </c>
      <c r="UN4" s="161" t="str">
        <f ca="1">INDEX(BingoCardGenerator.com!$G$1980:$G$1994,MATCH(LARGE(BingoCardGenerator.com!$H$1980:$H$1994,ROW()-1),BingoCardGenerator.com!$H$1980:$H$1994,0))</f>
        <v>Word 51</v>
      </c>
      <c r="UO4" s="161" t="str">
        <f ca="1">INDEX(BingoCardGenerator.com!$I$1980:$I$1994,MATCH(LARGE(BingoCardGenerator.com!$J$1980:$J$1994,ROW()-1),BingoCardGenerator.com!$J$1980:$J$1994,0))</f>
        <v>Word 71</v>
      </c>
    </row>
    <row r="5" spans="1:561" s="161" customFormat="1" x14ac:dyDescent="0.3">
      <c r="A5" s="161" t="str">
        <f>Instructions!$I$26</f>
        <v>Word 5</v>
      </c>
      <c r="B5" s="161">
        <f t="shared" ca="1" si="0"/>
        <v>0.63992978805069134</v>
      </c>
      <c r="C5" s="161" t="str">
        <f>Instructions!$I$41</f>
        <v>Word 20</v>
      </c>
      <c r="D5" s="161">
        <f t="shared" ca="1" si="1"/>
        <v>0.64338267518735826</v>
      </c>
      <c r="E5" s="161" t="str">
        <f>Instructions!$I$56</f>
        <v>Word 35</v>
      </c>
      <c r="F5" s="161">
        <f t="shared" ca="1" si="2"/>
        <v>0.45613158698933731</v>
      </c>
      <c r="G5" s="161" t="str">
        <f>Instructions!$I$71</f>
        <v>Word 50</v>
      </c>
      <c r="H5" s="161">
        <f t="shared" ca="1" si="3"/>
        <v>0.89709892896256482</v>
      </c>
      <c r="I5" s="161" t="str">
        <f>Instructions!$I$86</f>
        <v>Word 65</v>
      </c>
      <c r="J5" s="161">
        <f t="shared" ca="1" si="3"/>
        <v>0.69477147455766031</v>
      </c>
      <c r="L5" s="161" t="str">
        <f ca="1">INDEX(BingoCardGenerator.com!$A$1:$A$15,MATCH(LARGE(BingoCardGenerator.com!$B$1:$B$15,ROW()-1),BingoCardGenerator.com!$B$1:$B$15,0))</f>
        <v>Word 8</v>
      </c>
      <c r="M5" s="161" t="str">
        <f ca="1">INDEX(BingoCardGenerator.com!$C$1:$C$15,MATCH(LARGE(BingoCardGenerator.com!$D$1:$D$15,ROW()-1),BingoCardGenerator.com!$D$1:$D$15,0))</f>
        <v>Word 21</v>
      </c>
      <c r="N5" s="161" t="str">
        <f ca="1">INDEX(BingoCardGenerator.com!$E$1:$E$15,MATCH(LARGE(BingoCardGenerator.com!$F$1:$F$15,ROW()-1),BingoCardGenerator.com!$F$1:$F$15,0))</f>
        <v>Word 44</v>
      </c>
      <c r="O5" s="161" t="str">
        <f ca="1">INDEX(BingoCardGenerator.com!$G$1:$G$15,MATCH(LARGE(BingoCardGenerator.com!$H$1:$H$15,ROW()-1),BingoCardGenerator.com!$H$1:$H$15,0))</f>
        <v>Word 55</v>
      </c>
      <c r="P5" s="161" t="str">
        <f ca="1">INDEX(BingoCardGenerator.com!$I$1:$I$15,MATCH(LARGE(BingoCardGenerator.com!$J$1:$J$15,ROW()-1),BingoCardGenerator.com!$J$1:$J$15,0))</f>
        <v>Word 64</v>
      </c>
      <c r="R5" s="161" t="str">
        <f ca="1">INDEX(BingoCardGenerator.com!$A$20:$A$34,MATCH(LARGE(BingoCardGenerator.com!$B$20:$B$34,ROW()-1),BingoCardGenerator.com!$B$20:$B$34,0))</f>
        <v>Word 15</v>
      </c>
      <c r="S5" s="161" t="str">
        <f ca="1">INDEX(BingoCardGenerator.com!$C$20:$C$34,MATCH(LARGE(BingoCardGenerator.com!$D$20:$D$34,ROW()-1),BingoCardGenerator.com!$D$20:$D$34,0))</f>
        <v>Word 28</v>
      </c>
      <c r="T5" s="161" t="str">
        <f ca="1">INDEX(BingoCardGenerator.com!$E$20:$E$34,MATCH(LARGE(BingoCardGenerator.com!$F$20:$F$34,ROW()-1),BingoCardGenerator.com!$F$20:$F$34,0))</f>
        <v>Word 38</v>
      </c>
      <c r="U5" s="161" t="str">
        <f ca="1">INDEX(BingoCardGenerator.com!$G$20:$G$34,MATCH(LARGE(BingoCardGenerator.com!$H$20:$H$34,ROW()-1),BingoCardGenerator.com!$H$20:$H$34,0))</f>
        <v>Word 55</v>
      </c>
      <c r="V5" s="161" t="str">
        <f ca="1">INDEX(BingoCardGenerator.com!$I$20:$I$34,MATCH(LARGE(BingoCardGenerator.com!$J$20:$J$34,ROW()-1),BingoCardGenerator.com!$J$20:$J$34,0))</f>
        <v>Word 64</v>
      </c>
      <c r="W5" s="161" t="str">
        <f ca="1">INDEX(BingoCardGenerator.com!$A$40:$A$54,MATCH(LARGE(BingoCardGenerator.com!$B$40:$B$54,ROW()-1),BingoCardGenerator.com!$B$40:$B$54,0))</f>
        <v>Word 10</v>
      </c>
      <c r="X5" s="161" t="str">
        <f ca="1">INDEX(BingoCardGenerator.com!$C$40:$C$54,MATCH(LARGE(BingoCardGenerator.com!$D$40:$D$54,ROW()-1),BingoCardGenerator.com!$D$40:$D$54,0))</f>
        <v>Word 30</v>
      </c>
      <c r="Y5" s="161" t="str">
        <f ca="1">INDEX(BingoCardGenerator.com!$E$40:$E$54,MATCH(LARGE(BingoCardGenerator.com!$F$40:$F$54,ROW()-1),BingoCardGenerator.com!$F$40:$F$54,0))</f>
        <v>Word 35</v>
      </c>
      <c r="Z5" s="161" t="str">
        <f ca="1">INDEX(BingoCardGenerator.com!$G$40:$G$54,MATCH(LARGE(BingoCardGenerator.com!$H$40:$H$54,ROW()-1),BingoCardGenerator.com!$H$40:$H$54,0))</f>
        <v>Word 50</v>
      </c>
      <c r="AA5" s="161" t="str">
        <f ca="1">INDEX(BingoCardGenerator.com!$I$40:$I$54,MATCH(LARGE(BingoCardGenerator.com!$J$40:$J$54,ROW()-1),BingoCardGenerator.com!$J$40:$J$54,0))</f>
        <v>Word 67</v>
      </c>
      <c r="AC5" s="161" t="str">
        <f ca="1">INDEX(BingoCardGenerator.com!$A$60:$A$74,MATCH(LARGE(BingoCardGenerator.com!$B$60:$B$74,ROW()-1),BingoCardGenerator.com!$B$60:$B$74,0))</f>
        <v>Word 8</v>
      </c>
      <c r="AD5" s="161" t="str">
        <f ca="1">INDEX(BingoCardGenerator.com!$C$60:$C$74,MATCH(LARGE(BingoCardGenerator.com!$D$60:$D$74,ROW()-1),BingoCardGenerator.com!$D$60:$D$74,0))</f>
        <v>Word 28</v>
      </c>
      <c r="AE5" s="161" t="str">
        <f ca="1">INDEX(BingoCardGenerator.com!$E$60:$E$74,MATCH(LARGE(BingoCardGenerator.com!$F$60:$F$74,ROW()-1),BingoCardGenerator.com!$F$60:$F$74,0))</f>
        <v>Word 38</v>
      </c>
      <c r="AF5" s="161" t="str">
        <f ca="1">INDEX(BingoCardGenerator.com!$G$60:$G$74,MATCH(LARGE(BingoCardGenerator.com!$H$60:$H$74,ROW()-1),BingoCardGenerator.com!$H$60:$H$74,0))</f>
        <v>Word 54</v>
      </c>
      <c r="AG5" s="161" t="str">
        <f ca="1">INDEX(BingoCardGenerator.com!$I$60:$I$74,MATCH(LARGE(BingoCardGenerator.com!$J$60:$J$74,ROW()-1),BingoCardGenerator.com!$J$60:$J$74,0))</f>
        <v>Word 73</v>
      </c>
      <c r="AH5" s="161" t="str">
        <f ca="1">INDEX(BingoCardGenerator.com!$A$80:$A$94,MATCH(LARGE(BingoCardGenerator.com!$B$80:$B$94,ROW()-1),BingoCardGenerator.com!$B$80:$B$94,0))</f>
        <v>Word 5</v>
      </c>
      <c r="AI5" s="161" t="str">
        <f ca="1">INDEX(BingoCardGenerator.com!$C$80:$C$94,MATCH(LARGE(BingoCardGenerator.com!$D$80:$D$94,ROW()-1),BingoCardGenerator.com!$D$80:$D$94,0))</f>
        <v>Word 19</v>
      </c>
      <c r="AJ5" s="161" t="str">
        <f ca="1">INDEX(BingoCardGenerator.com!$E$80:$E$94,MATCH(LARGE(BingoCardGenerator.com!$F$80:$F$94,ROW()-1),BingoCardGenerator.com!$F$80:$F$94,0))</f>
        <v>Word 41</v>
      </c>
      <c r="AK5" s="161" t="str">
        <f ca="1">INDEX(BingoCardGenerator.com!$G$80:$G$94,MATCH(LARGE(BingoCardGenerator.com!$H$80:$H$94,ROW()-1),BingoCardGenerator.com!$H$80:$H$94,0))</f>
        <v>Word 52</v>
      </c>
      <c r="AL5" s="161" t="str">
        <f ca="1">INDEX(BingoCardGenerator.com!$I$80:$I$94,MATCH(LARGE(BingoCardGenerator.com!$J$80:$J$94,ROW()-1),BingoCardGenerator.com!$J$80:$J$94,0))</f>
        <v>Word 68</v>
      </c>
      <c r="AN5" s="161" t="str">
        <f ca="1">INDEX(BingoCardGenerator.com!$A$100:$A$114,MATCH(LARGE(BingoCardGenerator.com!$B$100:$B$114,ROW()-1),BingoCardGenerator.com!$B$100:$B$114,0))</f>
        <v>Word 1</v>
      </c>
      <c r="AO5" s="161" t="str">
        <f ca="1">INDEX(BingoCardGenerator.com!$C$100:$C$114,MATCH(LARGE(BingoCardGenerator.com!$D$100:$D$114,ROW()-1),BingoCardGenerator.com!$D$100:$D$114,0))</f>
        <v>Word 27</v>
      </c>
      <c r="AP5" s="161" t="str">
        <f ca="1">INDEX(BingoCardGenerator.com!$E$100:$E$114,MATCH(LARGE(BingoCardGenerator.com!$F$100:$F$114,ROW()-1),BingoCardGenerator.com!$F$100:$F$114,0))</f>
        <v>Word 34</v>
      </c>
      <c r="AQ5" s="161" t="str">
        <f ca="1">INDEX(BingoCardGenerator.com!$G$100:$G$114,MATCH(LARGE(BingoCardGenerator.com!$H$100:$H$114,ROW()-1),BingoCardGenerator.com!$H$100:$H$114,0))</f>
        <v>Word 49</v>
      </c>
      <c r="AR5" s="161" t="str">
        <f ca="1">INDEX(BingoCardGenerator.com!$I$100:$I$114,MATCH(LARGE(BingoCardGenerator.com!$J$100:$J$114,ROW()-1),BingoCardGenerator.com!$J$100:$J$114,0))</f>
        <v>Word 66</v>
      </c>
      <c r="AS5" s="161" t="str">
        <f ca="1">INDEX(BingoCardGenerator.com!$A$120:$A$134,MATCH(LARGE(BingoCardGenerator.com!$B$120:$B$134,ROW()-1),BingoCardGenerator.com!$B$120:$B$134,0))</f>
        <v>Word 9</v>
      </c>
      <c r="AT5" s="161" t="str">
        <f ca="1">INDEX(BingoCardGenerator.com!$C$120:$C$134,MATCH(LARGE(BingoCardGenerator.com!$D$120:$D$134,ROW()-1),BingoCardGenerator.com!$D$120:$D$134,0))</f>
        <v>Word 24</v>
      </c>
      <c r="AU5" s="161" t="str">
        <f ca="1">INDEX(BingoCardGenerator.com!$E$120:$E$134,MATCH(LARGE(BingoCardGenerator.com!$F$120:$F$134,ROW()-1),BingoCardGenerator.com!$F$120:$F$134,0))</f>
        <v>Word 41</v>
      </c>
      <c r="AV5" s="161" t="str">
        <f ca="1">INDEX(BingoCardGenerator.com!$G$120:$G$134,MATCH(LARGE(BingoCardGenerator.com!$H$120:$H$134,ROW()-1),BingoCardGenerator.com!$H$120:$H$134,0))</f>
        <v>Word 60</v>
      </c>
      <c r="AW5" s="161" t="str">
        <f ca="1">INDEX(BingoCardGenerator.com!$I$120:$I$134,MATCH(LARGE(BingoCardGenerator.com!$J$120:$J$134,ROW()-1),BingoCardGenerator.com!$J$120:$J$134,0))</f>
        <v>Word 74</v>
      </c>
      <c r="AY5" s="161" t="str">
        <f ca="1">INDEX(BingoCardGenerator.com!$A$140:$A$154,MATCH(LARGE(BingoCardGenerator.com!$B$140:$B$154,ROW()-1),BingoCardGenerator.com!$B$140:$B$154,0))</f>
        <v>Word 9</v>
      </c>
      <c r="AZ5" s="161" t="str">
        <f ca="1">INDEX(BingoCardGenerator.com!$C$140:$C$154,MATCH(LARGE(BingoCardGenerator.com!$D$140:$D$154,ROW()-1),BingoCardGenerator.com!$D$140:$D$154,0))</f>
        <v>Word 19</v>
      </c>
      <c r="BA5" s="161" t="str">
        <f ca="1">INDEX(BingoCardGenerator.com!$E$140:$E$154,MATCH(LARGE(BingoCardGenerator.com!$F$140:$F$154,ROW()-1),BingoCardGenerator.com!$F$140:$F$154,0))</f>
        <v>Word 35</v>
      </c>
      <c r="BB5" s="161" t="str">
        <f ca="1">INDEX(BingoCardGenerator.com!$G$140:$G$154,MATCH(LARGE(BingoCardGenerator.com!$H$140:$H$154,ROW()-1),BingoCardGenerator.com!$H$140:$H$154,0))</f>
        <v>Word 51</v>
      </c>
      <c r="BC5" s="161" t="str">
        <f ca="1">INDEX(BingoCardGenerator.com!$I$140:$I$154,MATCH(LARGE(BingoCardGenerator.com!$J$140:$J$154,ROW()-1),BingoCardGenerator.com!$J$140:$J$154,0))</f>
        <v>Word 64</v>
      </c>
      <c r="BD5" s="161" t="str">
        <f ca="1">INDEX(BingoCardGenerator.com!$A$160:$A$174,MATCH(LARGE(BingoCardGenerator.com!$B$160:$B$174,ROW()-1),BingoCardGenerator.com!$B$160:$B$174,0))</f>
        <v>Word 11</v>
      </c>
      <c r="BE5" s="161" t="str">
        <f ca="1">INDEX(BingoCardGenerator.com!$C$160:$C$174,MATCH(LARGE(BingoCardGenerator.com!$D$160:$D$174,ROW()-1),BingoCardGenerator.com!$D$160:$D$174,0))</f>
        <v>Word 23</v>
      </c>
      <c r="BF5" s="161" t="str">
        <f ca="1">INDEX(BingoCardGenerator.com!$E$160:$E$174,MATCH(LARGE(BingoCardGenerator.com!$F$160:$F$174,ROW()-1),BingoCardGenerator.com!$F$160:$F$174,0))</f>
        <v>Word 36</v>
      </c>
      <c r="BG5" s="161" t="str">
        <f ca="1">INDEX(BingoCardGenerator.com!$G$160:$G$174,MATCH(LARGE(BingoCardGenerator.com!$H$160:$H$174,ROW()-1),BingoCardGenerator.com!$H$160:$H$174,0))</f>
        <v>Word 51</v>
      </c>
      <c r="BH5" s="161" t="str">
        <f ca="1">INDEX(BingoCardGenerator.com!$I$160:$I$174,MATCH(LARGE(BingoCardGenerator.com!$J$160:$J$174,ROW()-1),BingoCardGenerator.com!$J$160:$J$174,0))</f>
        <v>Word 62</v>
      </c>
      <c r="BJ5" s="161" t="str">
        <f ca="1">INDEX(BingoCardGenerator.com!$A$180:$A$194,MATCH(LARGE(BingoCardGenerator.com!$B$180:$B$194,ROW()-1),BingoCardGenerator.com!$B$180:$B$194,0))</f>
        <v>Word 3</v>
      </c>
      <c r="BK5" s="161" t="str">
        <f ca="1">INDEX(BingoCardGenerator.com!$C$180:$C$194,MATCH(LARGE(BingoCardGenerator.com!$D$180:$D$194,ROW()-1),BingoCardGenerator.com!$D$180:$D$194,0))</f>
        <v>Word 17</v>
      </c>
      <c r="BL5" s="161" t="str">
        <f ca="1">INDEX(BingoCardGenerator.com!$E$180:$E$194,MATCH(LARGE(BingoCardGenerator.com!$F$180:$F$194,ROW()-1),BingoCardGenerator.com!$F$180:$F$194,0))</f>
        <v>Word 42</v>
      </c>
      <c r="BM5" s="161" t="str">
        <f ca="1">INDEX(BingoCardGenerator.com!$G$180:$G$194,MATCH(LARGE(BingoCardGenerator.com!$H$180:$H$194,ROW()-1),BingoCardGenerator.com!$H$180:$H$194,0))</f>
        <v>Word 47</v>
      </c>
      <c r="BN5" s="161" t="str">
        <f ca="1">INDEX(BingoCardGenerator.com!$I$180:$I$194,MATCH(LARGE(BingoCardGenerator.com!$J$180:$J$194,ROW()-1),BingoCardGenerator.com!$J$180:$J$194,0))</f>
        <v>Word 75</v>
      </c>
      <c r="BO5" s="161" t="str">
        <f ca="1">INDEX(BingoCardGenerator.com!$A$200:$A$214,MATCH(LARGE(BingoCardGenerator.com!$B$200:$B$214,ROW()-1),BingoCardGenerator.com!$B$200:$B$214,0))</f>
        <v>Word 6</v>
      </c>
      <c r="BP5" s="161" t="str">
        <f ca="1">INDEX(BingoCardGenerator.com!$C$200:$C$214,MATCH(LARGE(BingoCardGenerator.com!$D$200:$D$214,ROW()-1),BingoCardGenerator.com!$D$200:$D$214,0))</f>
        <v>Word 21</v>
      </c>
      <c r="BQ5" s="161" t="str">
        <f ca="1">INDEX(BingoCardGenerator.com!$E$200:$E$214,MATCH(LARGE(BingoCardGenerator.com!$F$200:$F$214,ROW()-1),BingoCardGenerator.com!$F$200:$F$214,0))</f>
        <v>Word 31</v>
      </c>
      <c r="BR5" s="161" t="str">
        <f ca="1">INDEX(BingoCardGenerator.com!$G$200:$G$214,MATCH(LARGE(BingoCardGenerator.com!$H$200:$H$214,ROW()-1),BingoCardGenerator.com!$H$200:$H$214,0))</f>
        <v>Word 59</v>
      </c>
      <c r="BS5" s="161" t="str">
        <f ca="1">INDEX(BingoCardGenerator.com!$I$200:$I$214,MATCH(LARGE(BingoCardGenerator.com!$J$200:$J$214,ROW()-1),BingoCardGenerator.com!$J$200:$J$214,0))</f>
        <v>Word 75</v>
      </c>
      <c r="BU5" s="161" t="str">
        <f ca="1">INDEX(BingoCardGenerator.com!$A$220:$A$234,MATCH(LARGE(BingoCardGenerator.com!$B$220:$B$234,ROW()-1),BingoCardGenerator.com!$B$220:$B$234,0))</f>
        <v>Word 11</v>
      </c>
      <c r="BV5" s="161" t="str">
        <f ca="1">INDEX(BingoCardGenerator.com!$C$220:$C$234,MATCH(LARGE(BingoCardGenerator.com!$D$220:$D$234,ROW()-1),BingoCardGenerator.com!$D$220:$D$234,0))</f>
        <v>Word 27</v>
      </c>
      <c r="BW5" s="161" t="str">
        <f ca="1">INDEX(BingoCardGenerator.com!$E$220:$E$234,MATCH(LARGE(BingoCardGenerator.com!$F$220:$F$234,ROW()-1),BingoCardGenerator.com!$F$220:$F$234,0))</f>
        <v>Word 31</v>
      </c>
      <c r="BX5" s="161" t="str">
        <f ca="1">INDEX(BingoCardGenerator.com!$G$220:$G$234,MATCH(LARGE(BingoCardGenerator.com!$H$220:$H$234,ROW()-1),BingoCardGenerator.com!$H$220:$H$234,0))</f>
        <v>Word 60</v>
      </c>
      <c r="BY5" s="161" t="str">
        <f ca="1">INDEX(BingoCardGenerator.com!$I$220:$I$234,MATCH(LARGE(BingoCardGenerator.com!$J$220:$J$234,ROW()-1),BingoCardGenerator.com!$J$220:$J$234,0))</f>
        <v>Word 61</v>
      </c>
      <c r="BZ5" s="161" t="str">
        <f ca="1">INDEX(BingoCardGenerator.com!$A$240:$A$254,MATCH(LARGE(BingoCardGenerator.com!$B$240:$B$254,ROW()-1),BingoCardGenerator.com!$B$240:$B$254,0))</f>
        <v>Word 1</v>
      </c>
      <c r="CA5" s="161" t="str">
        <f ca="1">INDEX(BingoCardGenerator.com!$C$240:$C$254,MATCH(LARGE(BingoCardGenerator.com!$D$240:$D$254,ROW()-1),BingoCardGenerator.com!$D$240:$D$254,0))</f>
        <v>Word 26</v>
      </c>
      <c r="CB5" s="161" t="str">
        <f ca="1">INDEX(BingoCardGenerator.com!$E$240:$E$254,MATCH(LARGE(BingoCardGenerator.com!$F$240:$F$254,ROW()-1),BingoCardGenerator.com!$F$240:$F$254,0))</f>
        <v>Word 32</v>
      </c>
      <c r="CC5" s="161" t="str">
        <f ca="1">INDEX(BingoCardGenerator.com!$G$240:$G$254,MATCH(LARGE(BingoCardGenerator.com!$H$240:$H$254,ROW()-1),BingoCardGenerator.com!$H$240:$H$254,0))</f>
        <v>Word 48</v>
      </c>
      <c r="CD5" s="161" t="str">
        <f ca="1">INDEX(BingoCardGenerator.com!$I$240:$I$254,MATCH(LARGE(BingoCardGenerator.com!$J$240:$J$254,ROW()-1),BingoCardGenerator.com!$J$240:$J$254,0))</f>
        <v>Word 61</v>
      </c>
      <c r="CF5" s="161" t="str">
        <f ca="1">INDEX(BingoCardGenerator.com!$A$260:$A$274,MATCH(LARGE(BingoCardGenerator.com!$B$260:$B$274,ROW()-1),BingoCardGenerator.com!$B$260:$B$274,0))</f>
        <v>Word 12</v>
      </c>
      <c r="CG5" s="161" t="str">
        <f ca="1">INDEX(BingoCardGenerator.com!$C$260:$C$274,MATCH(LARGE(BingoCardGenerator.com!$D$260:$D$274,ROW()-1),BingoCardGenerator.com!$D$260:$D$274,0))</f>
        <v>Word 16</v>
      </c>
      <c r="CH5" s="161" t="str">
        <f ca="1">INDEX(BingoCardGenerator.com!$E$260:$E$274,MATCH(LARGE(BingoCardGenerator.com!$F$260:$F$274,ROW()-1),BingoCardGenerator.com!$F$260:$F$274,0))</f>
        <v>Word 34</v>
      </c>
      <c r="CI5" s="161" t="str">
        <f ca="1">INDEX(BingoCardGenerator.com!$G$260:$G$274,MATCH(LARGE(BingoCardGenerator.com!$H$260:$H$274,ROW()-1),BingoCardGenerator.com!$H$260:$H$274,0))</f>
        <v>Word 48</v>
      </c>
      <c r="CJ5" s="161" t="str">
        <f ca="1">INDEX(BingoCardGenerator.com!$I$260:$I$274,MATCH(LARGE(BingoCardGenerator.com!$J$260:$J$274,ROW()-1),BingoCardGenerator.com!$J$260:$J$274,0))</f>
        <v>Word 69</v>
      </c>
      <c r="CK5" s="161" t="str">
        <f ca="1">INDEX(BingoCardGenerator.com!$A$280:$A$294,MATCH(LARGE(BingoCardGenerator.com!$B$280:$B$294,ROW()-1),BingoCardGenerator.com!$B$280:$B$294,0))</f>
        <v>Word 10</v>
      </c>
      <c r="CL5" s="161" t="str">
        <f ca="1">INDEX(BingoCardGenerator.com!$C$280:$C$294,MATCH(LARGE(BingoCardGenerator.com!$D$280:$D$294,ROW()-1),BingoCardGenerator.com!$D$280:$D$294,0))</f>
        <v>Word 16</v>
      </c>
      <c r="CM5" s="161" t="str">
        <f ca="1">INDEX(BingoCardGenerator.com!$E$280:$E$294,MATCH(LARGE(BingoCardGenerator.com!$F$280:$F$294,ROW()-1),BingoCardGenerator.com!$F$280:$F$294,0))</f>
        <v>Word 38</v>
      </c>
      <c r="CN5" s="161" t="str">
        <f ca="1">INDEX(BingoCardGenerator.com!$G$280:$G$294,MATCH(LARGE(BingoCardGenerator.com!$H$280:$H$294,ROW()-1),BingoCardGenerator.com!$H$280:$H$294,0))</f>
        <v>Word 58</v>
      </c>
      <c r="CO5" s="161" t="str">
        <f ca="1">INDEX(BingoCardGenerator.com!$I$280:$I$294,MATCH(LARGE(BingoCardGenerator.com!$J$280:$J$294,ROW()-1),BingoCardGenerator.com!$J$280:$J$294,0))</f>
        <v>Word 68</v>
      </c>
      <c r="CQ5" s="161" t="str">
        <f ca="1">INDEX(BingoCardGenerator.com!$A$300:$A$314,MATCH(LARGE(BingoCardGenerator.com!$B$300:$B$314,ROW()-1),BingoCardGenerator.com!$B$300:$B$314,0))</f>
        <v>Word 10</v>
      </c>
      <c r="CR5" s="161" t="str">
        <f ca="1">INDEX(BingoCardGenerator.com!$C$300:$C$314,MATCH(LARGE(BingoCardGenerator.com!$D$300:$D$314,ROW()-1),BingoCardGenerator.com!$D$300:$D$314,0))</f>
        <v>Word 24</v>
      </c>
      <c r="CS5" s="161" t="str">
        <f ca="1">INDEX(BingoCardGenerator.com!$E$300:$E$314,MATCH(LARGE(BingoCardGenerator.com!$F$300:$F$314,ROW()-1),BingoCardGenerator.com!$F$300:$F$314,0))</f>
        <v>Word 34</v>
      </c>
      <c r="CT5" s="161" t="str">
        <f ca="1">INDEX(BingoCardGenerator.com!$G$300:$G$314,MATCH(LARGE(BingoCardGenerator.com!$H$300:$H$314,ROW()-1),BingoCardGenerator.com!$H$300:$H$314,0))</f>
        <v>Word 56</v>
      </c>
      <c r="CU5" s="161" t="str">
        <f ca="1">INDEX(BingoCardGenerator.com!$I$300:$I$314,MATCH(LARGE(BingoCardGenerator.com!$J$300:$J$314,ROW()-1),BingoCardGenerator.com!$J$300:$J$314,0))</f>
        <v>Word 68</v>
      </c>
      <c r="CV5" s="161" t="str">
        <f ca="1">INDEX(BingoCardGenerator.com!$A$320:$A$334,MATCH(LARGE(BingoCardGenerator.com!$B$320:$B$334,ROW()-1),BingoCardGenerator.com!$B$320:$B$334,0))</f>
        <v>Word 4</v>
      </c>
      <c r="CW5" s="161" t="str">
        <f ca="1">INDEX(BingoCardGenerator.com!$C$320:$C$334,MATCH(LARGE(BingoCardGenerator.com!$D$320:$D$334,ROW()-1),BingoCardGenerator.com!$D$320:$D$334,0))</f>
        <v>Word 29</v>
      </c>
      <c r="CX5" s="161" t="str">
        <f ca="1">INDEX(BingoCardGenerator.com!$E$320:$E$334,MATCH(LARGE(BingoCardGenerator.com!$F$320:$F$334,ROW()-1),BingoCardGenerator.com!$F$320:$F$334,0))</f>
        <v>Word 33</v>
      </c>
      <c r="CY5" s="161" t="str">
        <f ca="1">INDEX(BingoCardGenerator.com!$G$320:$G$334,MATCH(LARGE(BingoCardGenerator.com!$H$320:$H$334,ROW()-1),BingoCardGenerator.com!$H$320:$H$334,0))</f>
        <v>Word 56</v>
      </c>
      <c r="CZ5" s="161" t="str">
        <f ca="1">INDEX(BingoCardGenerator.com!$I$320:$I$334,MATCH(LARGE(BingoCardGenerator.com!$J$320:$J$334,ROW()-1),BingoCardGenerator.com!$J$320:$J$334,0))</f>
        <v>Word 65</v>
      </c>
      <c r="DB5" s="161" t="str">
        <f ca="1">INDEX(BingoCardGenerator.com!$A$340:$A$354,MATCH(LARGE(BingoCardGenerator.com!$B$340:$B$354,ROW()-1),BingoCardGenerator.com!$B$340:$B$354,0))</f>
        <v>Word 2</v>
      </c>
      <c r="DC5" s="161" t="str">
        <f ca="1">INDEX(BingoCardGenerator.com!$C$340:$C$354,MATCH(LARGE(BingoCardGenerator.com!$D$340:$D$354,ROW()-1),BingoCardGenerator.com!$D$340:$D$354,0))</f>
        <v>Word 21</v>
      </c>
      <c r="DD5" s="161" t="str">
        <f ca="1">INDEX(BingoCardGenerator.com!$E$340:$E$354,MATCH(LARGE(BingoCardGenerator.com!$F$340:$F$354,ROW()-1),BingoCardGenerator.com!$F$340:$F$354,0))</f>
        <v>Word 45</v>
      </c>
      <c r="DE5" s="161" t="str">
        <f ca="1">INDEX(BingoCardGenerator.com!$G$340:$G$354,MATCH(LARGE(BingoCardGenerator.com!$H$340:$H$354,ROW()-1),BingoCardGenerator.com!$H$340:$H$354,0))</f>
        <v>Word 52</v>
      </c>
      <c r="DF5" s="161" t="str">
        <f ca="1">INDEX(BingoCardGenerator.com!$I$340:$I$354,MATCH(LARGE(BingoCardGenerator.com!$J$340:$J$354,ROW()-1),BingoCardGenerator.com!$J$340:$J$354,0))</f>
        <v>Word 70</v>
      </c>
      <c r="DG5" s="161" t="str">
        <f ca="1">INDEX(BingoCardGenerator.com!$A$360:$A$374,MATCH(LARGE(BingoCardGenerator.com!$B$360:$B$374,ROW()-1),BingoCardGenerator.com!$B$360:$B$374,0))</f>
        <v>Word 4</v>
      </c>
      <c r="DH5" s="161" t="str">
        <f ca="1">INDEX(BingoCardGenerator.com!$C$360:$C$374,MATCH(LARGE(BingoCardGenerator.com!$D$360:$D$374,ROW()-1),BingoCardGenerator.com!$D$360:$D$374,0))</f>
        <v>Word 22</v>
      </c>
      <c r="DI5" s="161" t="str">
        <f ca="1">INDEX(BingoCardGenerator.com!$E$360:$E$374,MATCH(LARGE(BingoCardGenerator.com!$F$360:$F$374,ROW()-1),BingoCardGenerator.com!$F$360:$F$374,0))</f>
        <v>Word 40</v>
      </c>
      <c r="DJ5" s="161" t="str">
        <f ca="1">INDEX(BingoCardGenerator.com!$G$360:$G$374,MATCH(LARGE(BingoCardGenerator.com!$H$360:$H$374,ROW()-1),BingoCardGenerator.com!$H$360:$H$374,0))</f>
        <v>Word 60</v>
      </c>
      <c r="DK5" s="161" t="str">
        <f ca="1">INDEX(BingoCardGenerator.com!$I$360:$I$374,MATCH(LARGE(BingoCardGenerator.com!$J$360:$J$374,ROW()-1),BingoCardGenerator.com!$J$360:$J$374,0))</f>
        <v>Word 71</v>
      </c>
      <c r="DM5" s="161" t="str">
        <f ca="1">INDEX(BingoCardGenerator.com!$A$380:$A$394,MATCH(LARGE(BingoCardGenerator.com!$B$380:$B$394,ROW()-1),BingoCardGenerator.com!$B$380:$B$394,0))</f>
        <v>Word 6</v>
      </c>
      <c r="DN5" s="161" t="str">
        <f ca="1">INDEX(BingoCardGenerator.com!$C$380:$C$394,MATCH(LARGE(BingoCardGenerator.com!$D$380:$D$394,ROW()-1),BingoCardGenerator.com!$D$380:$D$394,0))</f>
        <v>Word 19</v>
      </c>
      <c r="DO5" s="161" t="str">
        <f ca="1">INDEX(BingoCardGenerator.com!$E$380:$E$394,MATCH(LARGE(BingoCardGenerator.com!$F$380:$F$394,ROW()-1),BingoCardGenerator.com!$F$380:$F$394,0))</f>
        <v>Word 33</v>
      </c>
      <c r="DP5" s="161" t="str">
        <f ca="1">INDEX(BingoCardGenerator.com!$G$380:$G$394,MATCH(LARGE(BingoCardGenerator.com!$H$380:$H$394,ROW()-1),BingoCardGenerator.com!$H$380:$H$394,0))</f>
        <v>Word 47</v>
      </c>
      <c r="DQ5" s="161" t="str">
        <f ca="1">INDEX(BingoCardGenerator.com!$I$380:$I$394,MATCH(LARGE(BingoCardGenerator.com!$J$380:$J$394,ROW()-1),BingoCardGenerator.com!$J$380:$J$394,0))</f>
        <v>Word 71</v>
      </c>
      <c r="DR5" s="161" t="str">
        <f ca="1">INDEX(BingoCardGenerator.com!$A$400:$A$414,MATCH(LARGE(BingoCardGenerator.com!$B$400:$B$414,ROW()-1),BingoCardGenerator.com!$B$400:$B$414,0))</f>
        <v>Word 13</v>
      </c>
      <c r="DS5" s="161" t="str">
        <f ca="1">INDEX(BingoCardGenerator.com!$C$400:$C$414,MATCH(LARGE(BingoCardGenerator.com!$D$400:$D$414,ROW()-1),BingoCardGenerator.com!$D$400:$D$414,0))</f>
        <v>Word 30</v>
      </c>
      <c r="DT5" s="161" t="str">
        <f ca="1">INDEX(BingoCardGenerator.com!$E$400:$E$414,MATCH(LARGE(BingoCardGenerator.com!$F$400:$F$414,ROW()-1),BingoCardGenerator.com!$F$400:$F$414,0))</f>
        <v>Word 34</v>
      </c>
      <c r="DU5" s="161" t="str">
        <f ca="1">INDEX(BingoCardGenerator.com!$G$400:$G$414,MATCH(LARGE(BingoCardGenerator.com!$H$400:$H$414,ROW()-1),BingoCardGenerator.com!$H$400:$H$414,0))</f>
        <v>Word 51</v>
      </c>
      <c r="DV5" s="161" t="str">
        <f ca="1">INDEX(BingoCardGenerator.com!$I$400:$I$414,MATCH(LARGE(BingoCardGenerator.com!$J$400:$J$414,ROW()-1),BingoCardGenerator.com!$J$400:$J$414,0))</f>
        <v>Word 61</v>
      </c>
      <c r="DX5" s="161" t="str">
        <f ca="1">INDEX(BingoCardGenerator.com!$A$420:$A$434,MATCH(LARGE(BingoCardGenerator.com!$B$420:$B$434,ROW()-1),BingoCardGenerator.com!$B$420:$B$434,0))</f>
        <v>Word 10</v>
      </c>
      <c r="DY5" s="161" t="str">
        <f ca="1">INDEX(BingoCardGenerator.com!$C$420:$C$434,MATCH(LARGE(BingoCardGenerator.com!$D$420:$D$434,ROW()-1),BingoCardGenerator.com!$D$420:$D$434,0))</f>
        <v>Word 29</v>
      </c>
      <c r="DZ5" s="161" t="str">
        <f ca="1">INDEX(BingoCardGenerator.com!$E$420:$E$434,MATCH(LARGE(BingoCardGenerator.com!$F$420:$F$434,ROW()-1),BingoCardGenerator.com!$F$420:$F$434,0))</f>
        <v>Word 38</v>
      </c>
      <c r="EA5" s="161" t="str">
        <f ca="1">INDEX(BingoCardGenerator.com!$G$420:$G$434,MATCH(LARGE(BingoCardGenerator.com!$H$420:$H$434,ROW()-1),BingoCardGenerator.com!$H$420:$H$434,0))</f>
        <v>Word 50</v>
      </c>
      <c r="EB5" s="161" t="str">
        <f ca="1">INDEX(BingoCardGenerator.com!$I$420:$I$434,MATCH(LARGE(BingoCardGenerator.com!$J$420:$J$434,ROW()-1),BingoCardGenerator.com!$J$420:$J$434,0))</f>
        <v>Word 75</v>
      </c>
      <c r="EC5" s="161" t="str">
        <f ca="1">INDEX(BingoCardGenerator.com!$A$440:$A$454,MATCH(LARGE(BingoCardGenerator.com!$B$440:$B$454,ROW()-1),BingoCardGenerator.com!$B$440:$B$454,0))</f>
        <v>Word 1</v>
      </c>
      <c r="ED5" s="161" t="str">
        <f ca="1">INDEX(BingoCardGenerator.com!$C$440:$C$454,MATCH(LARGE(BingoCardGenerator.com!$D$440:$D$454,ROW()-1),BingoCardGenerator.com!$D$440:$D$454,0))</f>
        <v>Word 27</v>
      </c>
      <c r="EE5" s="161" t="str">
        <f ca="1">INDEX(BingoCardGenerator.com!$E$440:$E$454,MATCH(LARGE(BingoCardGenerator.com!$F$440:$F$454,ROW()-1),BingoCardGenerator.com!$F$440:$F$454,0))</f>
        <v>Word 43</v>
      </c>
      <c r="EF5" s="161" t="str">
        <f ca="1">INDEX(BingoCardGenerator.com!$G$440:$G$454,MATCH(LARGE(BingoCardGenerator.com!$H$440:$H$454,ROW()-1),BingoCardGenerator.com!$H$440:$H$454,0))</f>
        <v>Word 55</v>
      </c>
      <c r="EG5" s="161" t="str">
        <f ca="1">INDEX(BingoCardGenerator.com!$I$440:$I$454,MATCH(LARGE(BingoCardGenerator.com!$J$440:$J$454,ROW()-1),BingoCardGenerator.com!$J$440:$J$454,0))</f>
        <v>Word 75</v>
      </c>
      <c r="EI5" s="161" t="str">
        <f ca="1">INDEX(BingoCardGenerator.com!$A$460:$A$474,MATCH(LARGE(BingoCardGenerator.com!$B$460:$B$474,ROW()-1),BingoCardGenerator.com!$B$460:$B$474,0))</f>
        <v>Word 15</v>
      </c>
      <c r="EJ5" s="161" t="str">
        <f ca="1">INDEX(BingoCardGenerator.com!$C$460:$C$474,MATCH(LARGE(BingoCardGenerator.com!$D$460:$D$474,ROW()-1),BingoCardGenerator.com!$D$460:$D$474,0))</f>
        <v>Word 26</v>
      </c>
      <c r="EK5" s="161" t="str">
        <f ca="1">INDEX(BingoCardGenerator.com!$E$460:$E$474,MATCH(LARGE(BingoCardGenerator.com!$F$460:$F$474,ROW()-1),BingoCardGenerator.com!$F$460:$F$474,0))</f>
        <v>Word 37</v>
      </c>
      <c r="EL5" s="161" t="str">
        <f ca="1">INDEX(BingoCardGenerator.com!$G$460:$G$474,MATCH(LARGE(BingoCardGenerator.com!$H$460:$H$474,ROW()-1),BingoCardGenerator.com!$H$460:$H$474,0))</f>
        <v>Word 47</v>
      </c>
      <c r="EM5" s="161" t="str">
        <f ca="1">INDEX(BingoCardGenerator.com!$I$460:$I$474,MATCH(LARGE(BingoCardGenerator.com!$J$460:$J$474,ROW()-1),BingoCardGenerator.com!$J$460:$J$474,0))</f>
        <v>Word 74</v>
      </c>
      <c r="EN5" s="161" t="str">
        <f ca="1">INDEX(BingoCardGenerator.com!$A$480:$A$494,MATCH(LARGE(BingoCardGenerator.com!$B$480:$B$494,ROW()-1),BingoCardGenerator.com!$B$480:$B$494,0))</f>
        <v>Word 13</v>
      </c>
      <c r="EO5" s="161" t="str">
        <f ca="1">INDEX(BingoCardGenerator.com!$C$480:$C$494,MATCH(LARGE(BingoCardGenerator.com!$D$480:$D$494,ROW()-1),BingoCardGenerator.com!$D$480:$D$494,0))</f>
        <v>Word 30</v>
      </c>
      <c r="EP5" s="161" t="str">
        <f ca="1">INDEX(BingoCardGenerator.com!$E$480:$E$494,MATCH(LARGE(BingoCardGenerator.com!$F$480:$F$494,ROW()-1),BingoCardGenerator.com!$F$480:$F$494,0))</f>
        <v>Word 34</v>
      </c>
      <c r="EQ5" s="161" t="str">
        <f ca="1">INDEX(BingoCardGenerator.com!$G$480:$G$494,MATCH(LARGE(BingoCardGenerator.com!$H$480:$H$494,ROW()-1),BingoCardGenerator.com!$H$480:$H$494,0))</f>
        <v>Word 47</v>
      </c>
      <c r="ER5" s="161" t="str">
        <f ca="1">INDEX(BingoCardGenerator.com!$I$480:$I$494,MATCH(LARGE(BingoCardGenerator.com!$J$480:$J$494,ROW()-1),BingoCardGenerator.com!$J$480:$J$494,0))</f>
        <v>Word 61</v>
      </c>
      <c r="ET5" s="161" t="str">
        <f ca="1">INDEX(BingoCardGenerator.com!$A$500:$A$514,MATCH(LARGE(BingoCardGenerator.com!$B$500:$B$514,ROW()-1),BingoCardGenerator.com!$B$500:$B$514,0))</f>
        <v>Word 7</v>
      </c>
      <c r="EU5" s="161" t="str">
        <f ca="1">INDEX(BingoCardGenerator.com!$C$500:$C$514,MATCH(LARGE(BingoCardGenerator.com!$D$500:$D$514,ROW()-1),BingoCardGenerator.com!$D$500:$D$514,0))</f>
        <v>Word 16</v>
      </c>
      <c r="EV5" s="161" t="str">
        <f ca="1">INDEX(BingoCardGenerator.com!$E$500:$E$514,MATCH(LARGE(BingoCardGenerator.com!$F$500:$F$514,ROW()-1),BingoCardGenerator.com!$F$500:$F$514,0))</f>
        <v>Word 34</v>
      </c>
      <c r="EW5" s="161" t="str">
        <f ca="1">INDEX(BingoCardGenerator.com!$G$500:$G$514,MATCH(LARGE(BingoCardGenerator.com!$H$500:$H$514,ROW()-1),BingoCardGenerator.com!$H$500:$H$514,0))</f>
        <v>Word 56</v>
      </c>
      <c r="EX5" s="161" t="str">
        <f ca="1">INDEX(BingoCardGenerator.com!$I$500:$I$514,MATCH(LARGE(BingoCardGenerator.com!$J$500:$J$514,ROW()-1),BingoCardGenerator.com!$J$500:$J$514,0))</f>
        <v>Word 70</v>
      </c>
      <c r="EY5" s="161" t="str">
        <f ca="1">INDEX(BingoCardGenerator.com!$A$520:$A$534,MATCH(LARGE(BingoCardGenerator.com!$B$520:$B$534,ROW()-1),BingoCardGenerator.com!$B$520:$B$534,0))</f>
        <v>Word 15</v>
      </c>
      <c r="EZ5" s="161" t="str">
        <f ca="1">INDEX(BingoCardGenerator.com!$C$520:$C$534,MATCH(LARGE(BingoCardGenerator.com!$D$520:$D$534,ROW()-1),BingoCardGenerator.com!$D$520:$D$534,0))</f>
        <v>Word 23</v>
      </c>
      <c r="FA5" s="161" t="str">
        <f ca="1">INDEX(BingoCardGenerator.com!$E$520:$E$534,MATCH(LARGE(BingoCardGenerator.com!$F$520:$F$534,ROW()-1),BingoCardGenerator.com!$F$520:$F$534,0))</f>
        <v>Word 44</v>
      </c>
      <c r="FB5" s="161" t="str">
        <f ca="1">INDEX(BingoCardGenerator.com!$G$520:$G$534,MATCH(LARGE(BingoCardGenerator.com!$H$520:$H$534,ROW()-1),BingoCardGenerator.com!$H$520:$H$534,0))</f>
        <v>Word 60</v>
      </c>
      <c r="FC5" s="161" t="str">
        <f ca="1">INDEX(BingoCardGenerator.com!$I$520:$I$534,MATCH(LARGE(BingoCardGenerator.com!$J$520:$J$534,ROW()-1),BingoCardGenerator.com!$J$520:$J$534,0))</f>
        <v>Word 74</v>
      </c>
      <c r="FE5" s="161" t="str">
        <f ca="1">INDEX(BingoCardGenerator.com!$A$540:$A$554,MATCH(LARGE(BingoCardGenerator.com!$B$540:$B$554,ROW()-1),BingoCardGenerator.com!$B$540:$B$554,0))</f>
        <v>Word 12</v>
      </c>
      <c r="FF5" s="161" t="str">
        <f ca="1">INDEX(BingoCardGenerator.com!$C$540:$C$554,MATCH(LARGE(BingoCardGenerator.com!$D$540:$D$554,ROW()-1),BingoCardGenerator.com!$D$540:$D$554,0))</f>
        <v>Word 24</v>
      </c>
      <c r="FG5" s="161" t="str">
        <f ca="1">INDEX(BingoCardGenerator.com!$E$540:$E$554,MATCH(LARGE(BingoCardGenerator.com!$F$540:$F$554,ROW()-1),BingoCardGenerator.com!$F$540:$F$554,0))</f>
        <v>Word 45</v>
      </c>
      <c r="FH5" s="161" t="str">
        <f ca="1">INDEX(BingoCardGenerator.com!$G$540:$G$554,MATCH(LARGE(BingoCardGenerator.com!$H$540:$H$554,ROW()-1),BingoCardGenerator.com!$H$540:$H$554,0))</f>
        <v>Word 55</v>
      </c>
      <c r="FI5" s="161" t="str">
        <f ca="1">INDEX(BingoCardGenerator.com!$I$540:$I$554,MATCH(LARGE(BingoCardGenerator.com!$J$540:$J$554,ROW()-1),BingoCardGenerator.com!$J$540:$J$554,0))</f>
        <v>Word 72</v>
      </c>
      <c r="FJ5" s="161" t="str">
        <f ca="1">INDEX(BingoCardGenerator.com!$A$560:$A$574,MATCH(LARGE(BingoCardGenerator.com!$B$560:$B$574,ROW()-1),BingoCardGenerator.com!$B$560:$B$574,0))</f>
        <v>Word 4</v>
      </c>
      <c r="FK5" s="161" t="str">
        <f ca="1">INDEX(BingoCardGenerator.com!$C$560:$C$574,MATCH(LARGE(BingoCardGenerator.com!$D$560:$D$574,ROW()-1),BingoCardGenerator.com!$D$560:$D$574,0))</f>
        <v>Word 30</v>
      </c>
      <c r="FL5" s="161" t="str">
        <f ca="1">INDEX(BingoCardGenerator.com!$E$560:$E$574,MATCH(LARGE(BingoCardGenerator.com!$F$560:$F$574,ROW()-1),BingoCardGenerator.com!$F$560:$F$574,0))</f>
        <v>Word 34</v>
      </c>
      <c r="FM5" s="161" t="str">
        <f ca="1">INDEX(BingoCardGenerator.com!$G$560:$G$574,MATCH(LARGE(BingoCardGenerator.com!$H$560:$H$574,ROW()-1),BingoCardGenerator.com!$H$560:$H$574,0))</f>
        <v>Word 57</v>
      </c>
      <c r="FN5" s="161" t="str">
        <f ca="1">INDEX(BingoCardGenerator.com!$I$560:$I$574,MATCH(LARGE(BingoCardGenerator.com!$J$560:$J$574,ROW()-1),BingoCardGenerator.com!$J$560:$J$574,0))</f>
        <v>Word 75</v>
      </c>
      <c r="FP5" s="161" t="str">
        <f ca="1">INDEX(BingoCardGenerator.com!$A$580:$A$594,MATCH(LARGE(BingoCardGenerator.com!$B$580:$B$594,ROW()-1),BingoCardGenerator.com!$B$580:$B$594,0))</f>
        <v>Word 15</v>
      </c>
      <c r="FQ5" s="161" t="str">
        <f ca="1">INDEX(BingoCardGenerator.com!$C$580:$C$594,MATCH(LARGE(BingoCardGenerator.com!$D$580:$D$594,ROW()-1),BingoCardGenerator.com!$D$580:$D$594,0))</f>
        <v>Word 26</v>
      </c>
      <c r="FR5" s="161" t="str">
        <f ca="1">INDEX(BingoCardGenerator.com!$E$580:$E$594,MATCH(LARGE(BingoCardGenerator.com!$F$580:$F$594,ROW()-1),BingoCardGenerator.com!$F$580:$F$594,0))</f>
        <v>Word 45</v>
      </c>
      <c r="FS5" s="161" t="str">
        <f ca="1">INDEX(BingoCardGenerator.com!$G$580:$G$594,MATCH(LARGE(BingoCardGenerator.com!$H$580:$H$594,ROW()-1),BingoCardGenerator.com!$H$580:$H$594,0))</f>
        <v>Word 59</v>
      </c>
      <c r="FT5" s="161" t="str">
        <f ca="1">INDEX(BingoCardGenerator.com!$I$580:$I$594,MATCH(LARGE(BingoCardGenerator.com!$J$580:$J$594,ROW()-1),BingoCardGenerator.com!$J$580:$J$594,0))</f>
        <v>Word 69</v>
      </c>
      <c r="FU5" s="161" t="str">
        <f ca="1">INDEX(BingoCardGenerator.com!$A$600:$A$614,MATCH(LARGE(BingoCardGenerator.com!$B$600:$B$614,ROW()-1),BingoCardGenerator.com!$B$600:$B$614,0))</f>
        <v>Word 3</v>
      </c>
      <c r="FV5" s="161" t="str">
        <f ca="1">INDEX(BingoCardGenerator.com!$C$600:$C$614,MATCH(LARGE(BingoCardGenerator.com!$D$600:$D$614,ROW()-1),BingoCardGenerator.com!$D$600:$D$614,0))</f>
        <v>Word 30</v>
      </c>
      <c r="FW5" s="161" t="str">
        <f ca="1">INDEX(BingoCardGenerator.com!$E$600:$E$614,MATCH(LARGE(BingoCardGenerator.com!$F$600:$F$614,ROW()-1),BingoCardGenerator.com!$F$600:$F$614,0))</f>
        <v>Word 37</v>
      </c>
      <c r="FX5" s="161" t="str">
        <f ca="1">INDEX(BingoCardGenerator.com!$G$600:$G$614,MATCH(LARGE(BingoCardGenerator.com!$H$600:$H$614,ROW()-1),BingoCardGenerator.com!$H$600:$H$614,0))</f>
        <v>Word 49</v>
      </c>
      <c r="FY5" s="161" t="str">
        <f ca="1">INDEX(BingoCardGenerator.com!$I$600:$I$614,MATCH(LARGE(BingoCardGenerator.com!$J$600:$J$614,ROW()-1),BingoCardGenerator.com!$J$600:$J$614,0))</f>
        <v>Word 63</v>
      </c>
      <c r="GA5" s="161" t="str">
        <f ca="1">INDEX(BingoCardGenerator.com!$A$620:$A$634,MATCH(LARGE(BingoCardGenerator.com!$B$620:$B$634,ROW()-1),BingoCardGenerator.com!$B$620:$B$634,0))</f>
        <v>Word 2</v>
      </c>
      <c r="GB5" s="161" t="str">
        <f ca="1">INDEX(BingoCardGenerator.com!$C$620:$C$634,MATCH(LARGE(BingoCardGenerator.com!$D$620:$D$634,ROW()-1),BingoCardGenerator.com!$D$620:$D$634,0))</f>
        <v>Word 28</v>
      </c>
      <c r="GC5" s="161" t="str">
        <f ca="1">INDEX(BingoCardGenerator.com!$E$620:$E$634,MATCH(LARGE(BingoCardGenerator.com!$F$620:$F$634,ROW()-1),BingoCardGenerator.com!$F$620:$F$634,0))</f>
        <v>Word 38</v>
      </c>
      <c r="GD5" s="161" t="str">
        <f ca="1">INDEX(BingoCardGenerator.com!$G$620:$G$634,MATCH(LARGE(BingoCardGenerator.com!$H$620:$H$634,ROW()-1),BingoCardGenerator.com!$H$620:$H$634,0))</f>
        <v>Word 47</v>
      </c>
      <c r="GE5" s="161" t="str">
        <f ca="1">INDEX(BingoCardGenerator.com!$I$620:$I$634,MATCH(LARGE(BingoCardGenerator.com!$J$620:$J$634,ROW()-1),BingoCardGenerator.com!$J$620:$J$634,0))</f>
        <v>Word 67</v>
      </c>
      <c r="GF5" s="161" t="str">
        <f ca="1">INDEX(BingoCardGenerator.com!$A$640:$A$654,MATCH(LARGE(BingoCardGenerator.com!$B$640:$B$654,ROW()-1),BingoCardGenerator.com!$B$640:$B$654,0))</f>
        <v>Word 6</v>
      </c>
      <c r="GG5" s="161" t="str">
        <f ca="1">INDEX(BingoCardGenerator.com!$C$640:$C$654,MATCH(LARGE(BingoCardGenerator.com!$D$640:$D$654,ROW()-1),BingoCardGenerator.com!$D$640:$D$654,0))</f>
        <v>Word 20</v>
      </c>
      <c r="GH5" s="161" t="str">
        <f ca="1">INDEX(BingoCardGenerator.com!$E$640:$E$654,MATCH(LARGE(BingoCardGenerator.com!$F$640:$F$654,ROW()-1),BingoCardGenerator.com!$F$640:$F$654,0))</f>
        <v>Word 34</v>
      </c>
      <c r="GI5" s="161" t="str">
        <f ca="1">INDEX(BingoCardGenerator.com!$G$640:$G$654,MATCH(LARGE(BingoCardGenerator.com!$H$640:$H$654,ROW()-1),BingoCardGenerator.com!$H$640:$H$654,0))</f>
        <v>Word 57</v>
      </c>
      <c r="GJ5" s="161" t="str">
        <f ca="1">INDEX(BingoCardGenerator.com!$I$640:$I$654,MATCH(LARGE(BingoCardGenerator.com!$J$640:$J$654,ROW()-1),BingoCardGenerator.com!$J$640:$J$654,0))</f>
        <v>Word 70</v>
      </c>
      <c r="GL5" s="161" t="str">
        <f ca="1">INDEX(BingoCardGenerator.com!$A$660:$A$674,MATCH(LARGE(BingoCardGenerator.com!$B$660:$B$674,ROW()-1),BingoCardGenerator.com!$B$660:$B$674,0))</f>
        <v>Word 7</v>
      </c>
      <c r="GM5" s="161" t="str">
        <f ca="1">INDEX(BingoCardGenerator.com!$C$660:$C$674,MATCH(LARGE(BingoCardGenerator.com!$D$660:$D$674,ROW()-1),BingoCardGenerator.com!$D$660:$D$674,0))</f>
        <v>Word 22</v>
      </c>
      <c r="GN5" s="161" t="str">
        <f ca="1">INDEX(BingoCardGenerator.com!$E$660:$E$674,MATCH(LARGE(BingoCardGenerator.com!$F$660:$F$674,ROW()-1),BingoCardGenerator.com!$F$660:$F$674,0))</f>
        <v>Word 43</v>
      </c>
      <c r="GO5" s="161" t="str">
        <f ca="1">INDEX(BingoCardGenerator.com!$G$660:$G$674,MATCH(LARGE(BingoCardGenerator.com!$H$660:$H$674,ROW()-1),BingoCardGenerator.com!$H$660:$H$674,0))</f>
        <v>Word 50</v>
      </c>
      <c r="GP5" s="161" t="str">
        <f ca="1">INDEX(BingoCardGenerator.com!$I$660:$I$674,MATCH(LARGE(BingoCardGenerator.com!$J$660:$J$674,ROW()-1),BingoCardGenerator.com!$J$660:$J$674,0))</f>
        <v>Word 67</v>
      </c>
      <c r="GQ5" s="161" t="str">
        <f ca="1">INDEX(BingoCardGenerator.com!$A$680:$A$694,MATCH(LARGE(BingoCardGenerator.com!$B$680:$B$694,ROW()-1),BingoCardGenerator.com!$B$680:$B$694,0))</f>
        <v>Word 1</v>
      </c>
      <c r="GR5" s="161" t="str">
        <f ca="1">INDEX(BingoCardGenerator.com!$C$680:$C$694,MATCH(LARGE(BingoCardGenerator.com!$D$680:$D$694,ROW()-1),BingoCardGenerator.com!$D$680:$D$694,0))</f>
        <v>Word 28</v>
      </c>
      <c r="GS5" s="161" t="str">
        <f ca="1">INDEX(BingoCardGenerator.com!$E$680:$E$694,MATCH(LARGE(BingoCardGenerator.com!$F$680:$F$694,ROW()-1),BingoCardGenerator.com!$F$680:$F$694,0))</f>
        <v>Word 37</v>
      </c>
      <c r="GT5" s="161" t="str">
        <f ca="1">INDEX(BingoCardGenerator.com!$G$680:$G$694,MATCH(LARGE(BingoCardGenerator.com!$H$680:$H$694,ROW()-1),BingoCardGenerator.com!$H$680:$H$694,0))</f>
        <v>Word 53</v>
      </c>
      <c r="GU5" s="161" t="str">
        <f ca="1">INDEX(BingoCardGenerator.com!$I$680:$I$694,MATCH(LARGE(BingoCardGenerator.com!$J$680:$J$694,ROW()-1),BingoCardGenerator.com!$J$680:$J$694,0))</f>
        <v>Word 65</v>
      </c>
      <c r="GW5" s="161" t="str">
        <f ca="1">INDEX(BingoCardGenerator.com!$A$700:$A$714,MATCH(LARGE(BingoCardGenerator.com!$B$700:$B$714,ROW()-1),BingoCardGenerator.com!$B$700:$B$714,0))</f>
        <v>Word 7</v>
      </c>
      <c r="GX5" s="161" t="str">
        <f ca="1">INDEX(BingoCardGenerator.com!$C$700:$C$714,MATCH(LARGE(BingoCardGenerator.com!$D$700:$D$714,ROW()-1),BingoCardGenerator.com!$D$700:$D$714,0))</f>
        <v>Word 19</v>
      </c>
      <c r="GY5" s="161" t="str">
        <f ca="1">INDEX(BingoCardGenerator.com!$E$700:$E$714,MATCH(LARGE(BingoCardGenerator.com!$F$700:$F$714,ROW()-1),BingoCardGenerator.com!$F$700:$F$714,0))</f>
        <v>Word 32</v>
      </c>
      <c r="GZ5" s="161" t="str">
        <f ca="1">INDEX(BingoCardGenerator.com!$G$700:$G$714,MATCH(LARGE(BingoCardGenerator.com!$H$700:$H$714,ROW()-1),BingoCardGenerator.com!$H$700:$H$714,0))</f>
        <v>Word 57</v>
      </c>
      <c r="HA5" s="161" t="str">
        <f ca="1">INDEX(BingoCardGenerator.com!$I$700:$I$714,MATCH(LARGE(BingoCardGenerator.com!$J$700:$J$714,ROW()-1),BingoCardGenerator.com!$J$700:$J$714,0))</f>
        <v>Word 62</v>
      </c>
      <c r="HB5" s="161" t="str">
        <f ca="1">INDEX(BingoCardGenerator.com!$A$720:$A$734,MATCH(LARGE(BingoCardGenerator.com!$B$720:$B$734,ROW()-1),BingoCardGenerator.com!$B$720:$B$734,0))</f>
        <v>Word 8</v>
      </c>
      <c r="HC5" s="161" t="str">
        <f ca="1">INDEX(BingoCardGenerator.com!$C$720:$C$734,MATCH(LARGE(BingoCardGenerator.com!$D$720:$D$734,ROW()-1),BingoCardGenerator.com!$D$720:$D$734,0))</f>
        <v>Word 24</v>
      </c>
      <c r="HD5" s="161" t="str">
        <f ca="1">INDEX(BingoCardGenerator.com!$E$720:$E$734,MATCH(LARGE(BingoCardGenerator.com!$F$720:$F$734,ROW()-1),BingoCardGenerator.com!$F$720:$F$734,0))</f>
        <v>Word 33</v>
      </c>
      <c r="HE5" s="161" t="str">
        <f ca="1">INDEX(BingoCardGenerator.com!$G$720:$G$734,MATCH(LARGE(BingoCardGenerator.com!$H$720:$H$734,ROW()-1),BingoCardGenerator.com!$H$720:$H$734,0))</f>
        <v>Word 48</v>
      </c>
      <c r="HF5" s="161" t="str">
        <f ca="1">INDEX(BingoCardGenerator.com!$I$720:$I$734,MATCH(LARGE(BingoCardGenerator.com!$J$720:$J$734,ROW()-1),BingoCardGenerator.com!$J$720:$J$734,0))</f>
        <v>Word 62</v>
      </c>
      <c r="HH5" s="161" t="str">
        <f ca="1">INDEX(BingoCardGenerator.com!$A$740:$A$754,MATCH(LARGE(BingoCardGenerator.com!$B$740:$B$754,ROW()-1),BingoCardGenerator.com!$B$740:$B$754,0))</f>
        <v>Word 11</v>
      </c>
      <c r="HI5" s="161" t="str">
        <f ca="1">INDEX(BingoCardGenerator.com!$C$740:$C$754,MATCH(LARGE(BingoCardGenerator.com!$D$740:$D$754,ROW()-1),BingoCardGenerator.com!$D$740:$D$754,0))</f>
        <v>Word 26</v>
      </c>
      <c r="HJ5" s="161" t="str">
        <f ca="1">INDEX(BingoCardGenerator.com!$E$740:$E$754,MATCH(LARGE(BingoCardGenerator.com!$F$740:$F$754,ROW()-1),BingoCardGenerator.com!$F$740:$F$754,0))</f>
        <v>Word 35</v>
      </c>
      <c r="HK5" s="161" t="str">
        <f ca="1">INDEX(BingoCardGenerator.com!$G$740:$G$754,MATCH(LARGE(BingoCardGenerator.com!$H$740:$H$754,ROW()-1),BingoCardGenerator.com!$H$740:$H$754,0))</f>
        <v>Word 49</v>
      </c>
      <c r="HL5" s="161" t="str">
        <f ca="1">INDEX(BingoCardGenerator.com!$I$740:$I$754,MATCH(LARGE(BingoCardGenerator.com!$J$740:$J$754,ROW()-1),BingoCardGenerator.com!$J$740:$J$754,0))</f>
        <v>Word 63</v>
      </c>
      <c r="HM5" s="161" t="str">
        <f ca="1">INDEX(BingoCardGenerator.com!$A$760:$A$774,MATCH(LARGE(BingoCardGenerator.com!$B$760:$B$774,ROW()-1),BingoCardGenerator.com!$B$760:$B$774,0))</f>
        <v>Word 3</v>
      </c>
      <c r="HN5" s="161" t="str">
        <f ca="1">INDEX(BingoCardGenerator.com!$C$760:$C$774,MATCH(LARGE(BingoCardGenerator.com!$D$760:$D$774,ROW()-1),BingoCardGenerator.com!$D$760:$D$774,0))</f>
        <v>Word 18</v>
      </c>
      <c r="HO5" s="161" t="str">
        <f ca="1">INDEX(BingoCardGenerator.com!$E$760:$E$774,MATCH(LARGE(BingoCardGenerator.com!$F$760:$F$774,ROW()-1),BingoCardGenerator.com!$F$760:$F$774,0))</f>
        <v>Word 39</v>
      </c>
      <c r="HP5" s="161" t="str">
        <f ca="1">INDEX(BingoCardGenerator.com!$G$760:$G$774,MATCH(LARGE(BingoCardGenerator.com!$H$760:$H$774,ROW()-1),BingoCardGenerator.com!$H$760:$H$774,0))</f>
        <v>Word 56</v>
      </c>
      <c r="HQ5" s="161" t="str">
        <f ca="1">INDEX(BingoCardGenerator.com!$I$760:$I$774,MATCH(LARGE(BingoCardGenerator.com!$J$760:$J$774,ROW()-1),BingoCardGenerator.com!$J$760:$J$774,0))</f>
        <v>Word 64</v>
      </c>
      <c r="HS5" s="161" t="str">
        <f ca="1">INDEX(BingoCardGenerator.com!$A$780:$A$794,MATCH(LARGE(BingoCardGenerator.com!$B$780:$B$794,ROW()-1),BingoCardGenerator.com!$B$780:$B$794,0))</f>
        <v>Word 5</v>
      </c>
      <c r="HT5" s="161" t="str">
        <f ca="1">INDEX(BingoCardGenerator.com!$C$780:$C$794,MATCH(LARGE(BingoCardGenerator.com!$D$780:$D$794,ROW()-1),BingoCardGenerator.com!$D$780:$D$794,0))</f>
        <v>Word 24</v>
      </c>
      <c r="HU5" s="161" t="str">
        <f ca="1">INDEX(BingoCardGenerator.com!$E$780:$E$794,MATCH(LARGE(BingoCardGenerator.com!$F$780:$F$794,ROW()-1),BingoCardGenerator.com!$F$780:$F$794,0))</f>
        <v>Word 43</v>
      </c>
      <c r="HV5" s="161" t="str">
        <f ca="1">INDEX(BingoCardGenerator.com!$G$780:$G$794,MATCH(LARGE(BingoCardGenerator.com!$H$780:$H$794,ROW()-1),BingoCardGenerator.com!$H$780:$H$794,0))</f>
        <v>Word 59</v>
      </c>
      <c r="HW5" s="161" t="str">
        <f ca="1">INDEX(BingoCardGenerator.com!$I$780:$I$794,MATCH(LARGE(BingoCardGenerator.com!$J$780:$J$794,ROW()-1),BingoCardGenerator.com!$J$780:$J$794,0))</f>
        <v>Word 67</v>
      </c>
      <c r="HX5" s="161" t="str">
        <f ca="1">INDEX(BingoCardGenerator.com!$A$800:$A$814,MATCH(LARGE(BingoCardGenerator.com!$B$800:$B$814,ROW()-1),BingoCardGenerator.com!$B$800:$B$814,0))</f>
        <v>Word 13</v>
      </c>
      <c r="HY5" s="161" t="str">
        <f ca="1">INDEX(BingoCardGenerator.com!$C$800:$C$814,MATCH(LARGE(BingoCardGenerator.com!$D$800:$D$814,ROW()-1),BingoCardGenerator.com!$D$800:$D$814,0))</f>
        <v>Word 18</v>
      </c>
      <c r="HZ5" s="161" t="str">
        <f ca="1">INDEX(BingoCardGenerator.com!$E$800:$E$814,MATCH(LARGE(BingoCardGenerator.com!$F$800:$F$814,ROW()-1),BingoCardGenerator.com!$F$800:$F$814,0))</f>
        <v>Word 32</v>
      </c>
      <c r="IA5" s="161" t="str">
        <f ca="1">INDEX(BingoCardGenerator.com!$G$800:$G$814,MATCH(LARGE(BingoCardGenerator.com!$H$800:$H$814,ROW()-1),BingoCardGenerator.com!$H$800:$H$814,0))</f>
        <v>Word 52</v>
      </c>
      <c r="IB5" s="161" t="str">
        <f ca="1">INDEX(BingoCardGenerator.com!$I$800:$I$814,MATCH(LARGE(BingoCardGenerator.com!$J$800:$J$814,ROW()-1),BingoCardGenerator.com!$J$800:$J$814,0))</f>
        <v>Word 65</v>
      </c>
      <c r="ID5" s="161" t="str">
        <f ca="1">INDEX(BingoCardGenerator.com!$A$820:$A$834,MATCH(LARGE(BingoCardGenerator.com!$B$820:$B$834,ROW()-1),BingoCardGenerator.com!$B$820:$B$834,0))</f>
        <v>Word 2</v>
      </c>
      <c r="IE5" s="161" t="str">
        <f ca="1">INDEX(BingoCardGenerator.com!$C$820:$C$834,MATCH(LARGE(BingoCardGenerator.com!$D$820:$D$834,ROW()-1),BingoCardGenerator.com!$D$820:$D$834,0))</f>
        <v>Word 20</v>
      </c>
      <c r="IF5" s="161" t="str">
        <f ca="1">INDEX(BingoCardGenerator.com!$E$820:$E$834,MATCH(LARGE(BingoCardGenerator.com!$F$820:$F$834,ROW()-1),BingoCardGenerator.com!$F$820:$F$834,0))</f>
        <v>Word 44</v>
      </c>
      <c r="IG5" s="161" t="str">
        <f ca="1">INDEX(BingoCardGenerator.com!$G$820:$G$834,MATCH(LARGE(BingoCardGenerator.com!$H$820:$H$834,ROW()-1),BingoCardGenerator.com!$H$820:$H$834,0))</f>
        <v>Word 58</v>
      </c>
      <c r="IH5" s="161" t="str">
        <f ca="1">INDEX(BingoCardGenerator.com!$I$820:$I$834,MATCH(LARGE(BingoCardGenerator.com!$J$820:$J$834,ROW()-1),BingoCardGenerator.com!$J$820:$J$834,0))</f>
        <v>Word 63</v>
      </c>
      <c r="II5" s="161" t="str">
        <f ca="1">INDEX(BingoCardGenerator.com!$A$840:$A$854,MATCH(LARGE(BingoCardGenerator.com!$B$840:$B$854,ROW()-1),BingoCardGenerator.com!$B$840:$B$854,0))</f>
        <v>Word 10</v>
      </c>
      <c r="IJ5" s="161" t="str">
        <f ca="1">INDEX(BingoCardGenerator.com!$C$840:$C$854,MATCH(LARGE(BingoCardGenerator.com!$D$840:$D$854,ROW()-1),BingoCardGenerator.com!$D$840:$D$854,0))</f>
        <v>Word 30</v>
      </c>
      <c r="IK5" s="161" t="str">
        <f ca="1">INDEX(BingoCardGenerator.com!$E$840:$E$854,MATCH(LARGE(BingoCardGenerator.com!$F$840:$F$854,ROW()-1),BingoCardGenerator.com!$F$840:$F$854,0))</f>
        <v>Word 37</v>
      </c>
      <c r="IL5" s="161" t="str">
        <f ca="1">INDEX(BingoCardGenerator.com!$G$840:$G$854,MATCH(LARGE(BingoCardGenerator.com!$H$840:$H$854,ROW()-1),BingoCardGenerator.com!$H$840:$H$854,0))</f>
        <v>Word 47</v>
      </c>
      <c r="IM5" s="161" t="str">
        <f ca="1">INDEX(BingoCardGenerator.com!$I$840:$I$854,MATCH(LARGE(BingoCardGenerator.com!$J$840:$J$854,ROW()-1),BingoCardGenerator.com!$J$840:$J$854,0))</f>
        <v>Word 65</v>
      </c>
      <c r="IO5" s="161" t="str">
        <f ca="1">INDEX(BingoCardGenerator.com!$A$860:$A$874,MATCH(LARGE(BingoCardGenerator.com!$B$860:$B$874,ROW()-1),BingoCardGenerator.com!$B$860:$B$874,0))</f>
        <v>Word 4</v>
      </c>
      <c r="IP5" s="161" t="str">
        <f ca="1">INDEX(BingoCardGenerator.com!$C$860:$C$874,MATCH(LARGE(BingoCardGenerator.com!$D$860:$D$874,ROW()-1),BingoCardGenerator.com!$D$860:$D$874,0))</f>
        <v>Word 24</v>
      </c>
      <c r="IQ5" s="161" t="str">
        <f ca="1">INDEX(BingoCardGenerator.com!$E$860:$E$874,MATCH(LARGE(BingoCardGenerator.com!$F$860:$F$874,ROW()-1),BingoCardGenerator.com!$F$860:$F$874,0))</f>
        <v>Word 38</v>
      </c>
      <c r="IR5" s="161" t="str">
        <f ca="1">INDEX(BingoCardGenerator.com!$G$860:$G$874,MATCH(LARGE(BingoCardGenerator.com!$H$860:$H$874,ROW()-1),BingoCardGenerator.com!$H$860:$H$874,0))</f>
        <v>Word 53</v>
      </c>
      <c r="IS5" s="161" t="str">
        <f ca="1">INDEX(BingoCardGenerator.com!$I$860:$I$874,MATCH(LARGE(BingoCardGenerator.com!$J$860:$J$874,ROW()-1),BingoCardGenerator.com!$J$860:$J$874,0))</f>
        <v>Word 67</v>
      </c>
      <c r="IT5" s="161" t="str">
        <f ca="1">INDEX(BingoCardGenerator.com!$A$880:$A$894,MATCH(LARGE(BingoCardGenerator.com!$B$880:$B$894,ROW()-1),BingoCardGenerator.com!$B$880:$B$894,0))</f>
        <v>Word 4</v>
      </c>
      <c r="IU5" s="161" t="str">
        <f ca="1">INDEX(BingoCardGenerator.com!$C$880:$C$894,MATCH(LARGE(BingoCardGenerator.com!$D$880:$D$894,ROW()-1),BingoCardGenerator.com!$D$880:$D$894,0))</f>
        <v>Word 16</v>
      </c>
      <c r="IV5" s="161" t="str">
        <f ca="1">INDEX(BingoCardGenerator.com!$E$880:$E$894,MATCH(LARGE(BingoCardGenerator.com!$F$880:$F$894,ROW()-1),BingoCardGenerator.com!$F$880:$F$894,0))</f>
        <v>Word 37</v>
      </c>
      <c r="IW5" s="161" t="str">
        <f ca="1">INDEX(BingoCardGenerator.com!$G$880:$G$894,MATCH(LARGE(BingoCardGenerator.com!$H$880:$H$894,ROW()-1),BingoCardGenerator.com!$H$880:$H$894,0))</f>
        <v>Word 51</v>
      </c>
      <c r="IX5" s="161" t="str">
        <f ca="1">INDEX(BingoCardGenerator.com!$I$880:$I$894,MATCH(LARGE(BingoCardGenerator.com!$J$880:$J$894,ROW()-1),BingoCardGenerator.com!$J$880:$J$894,0))</f>
        <v>Word 63</v>
      </c>
      <c r="IZ5" s="161" t="str">
        <f ca="1">INDEX(BingoCardGenerator.com!$A$900:$A$914,MATCH(LARGE(BingoCardGenerator.com!$B$900:$B$914,ROW()-1),BingoCardGenerator.com!$B$900:$B$914,0))</f>
        <v>Word 6</v>
      </c>
      <c r="JA5" s="161" t="str">
        <f ca="1">INDEX(BingoCardGenerator.com!$C$900:$C$914,MATCH(LARGE(BingoCardGenerator.com!$D$900:$D$914,ROW()-1),BingoCardGenerator.com!$D$900:$D$914,0))</f>
        <v>Word 27</v>
      </c>
      <c r="JB5" s="161" t="str">
        <f ca="1">INDEX(BingoCardGenerator.com!$E$900:$E$914,MATCH(LARGE(BingoCardGenerator.com!$F$900:$F$914,ROW()-1),BingoCardGenerator.com!$F$900:$F$914,0))</f>
        <v>Word 39</v>
      </c>
      <c r="JC5" s="161" t="str">
        <f ca="1">INDEX(BingoCardGenerator.com!$G$900:$G$914,MATCH(LARGE(BingoCardGenerator.com!$H$900:$H$914,ROW()-1),BingoCardGenerator.com!$H$900:$H$914,0))</f>
        <v>Word 54</v>
      </c>
      <c r="JD5" s="161" t="str">
        <f ca="1">INDEX(BingoCardGenerator.com!$I$900:$I$914,MATCH(LARGE(BingoCardGenerator.com!$J$900:$J$914,ROW()-1),BingoCardGenerator.com!$J$900:$J$914,0))</f>
        <v>Word 67</v>
      </c>
      <c r="JE5" s="161" t="str">
        <f ca="1">INDEX(BingoCardGenerator.com!$A$920:$A$934,MATCH(LARGE(BingoCardGenerator.com!$B$920:$B$934,ROW()-1),BingoCardGenerator.com!$B$920:$B$934,0))</f>
        <v>Word 6</v>
      </c>
      <c r="JF5" s="161" t="str">
        <f ca="1">INDEX(BingoCardGenerator.com!$C$920:$C$934,MATCH(LARGE(BingoCardGenerator.com!$D$920:$D$934,ROW()-1),BingoCardGenerator.com!$D$920:$D$934,0))</f>
        <v>Word 23</v>
      </c>
      <c r="JG5" s="161" t="str">
        <f ca="1">INDEX(BingoCardGenerator.com!$E$920:$E$934,MATCH(LARGE(BingoCardGenerator.com!$F$920:$F$934,ROW()-1),BingoCardGenerator.com!$F$920:$F$934,0))</f>
        <v>Word 43</v>
      </c>
      <c r="JH5" s="161" t="str">
        <f ca="1">INDEX(BingoCardGenerator.com!$G$920:$G$934,MATCH(LARGE(BingoCardGenerator.com!$H$920:$H$934,ROW()-1),BingoCardGenerator.com!$H$920:$H$934,0))</f>
        <v>Word 54</v>
      </c>
      <c r="JI5" s="161" t="str">
        <f ca="1">INDEX(BingoCardGenerator.com!$I$920:$I$934,MATCH(LARGE(BingoCardGenerator.com!$J$920:$J$934,ROW()-1),BingoCardGenerator.com!$J$920:$J$934,0))</f>
        <v>Word 64</v>
      </c>
      <c r="JK5" s="161" t="str">
        <f ca="1">INDEX(BingoCardGenerator.com!$A$940:$A$954,MATCH(LARGE(BingoCardGenerator.com!$B$940:$B$954,ROW()-1),BingoCardGenerator.com!$B$940:$B$954,0))</f>
        <v>Word 8</v>
      </c>
      <c r="JL5" s="161" t="str">
        <f ca="1">INDEX(BingoCardGenerator.com!$C$940:$C$954,MATCH(LARGE(BingoCardGenerator.com!$D$940:$D$954,ROW()-1),BingoCardGenerator.com!$D$940:$D$954,0))</f>
        <v>Word 19</v>
      </c>
      <c r="JM5" s="161" t="str">
        <f ca="1">INDEX(BingoCardGenerator.com!$E$940:$E$954,MATCH(LARGE(BingoCardGenerator.com!$F$940:$F$954,ROW()-1),BingoCardGenerator.com!$F$940:$F$954,0))</f>
        <v>Word 32</v>
      </c>
      <c r="JN5" s="161" t="str">
        <f ca="1">INDEX(BingoCardGenerator.com!$G$940:$G$954,MATCH(LARGE(BingoCardGenerator.com!$H$940:$H$954,ROW()-1),BingoCardGenerator.com!$H$940:$H$954,0))</f>
        <v>Word 55</v>
      </c>
      <c r="JO5" s="161" t="str">
        <f ca="1">INDEX(BingoCardGenerator.com!$I$940:$I$954,MATCH(LARGE(BingoCardGenerator.com!$J$940:$J$954,ROW()-1),BingoCardGenerator.com!$J$940:$J$954,0))</f>
        <v>Word 61</v>
      </c>
      <c r="JP5" s="161" t="str">
        <f ca="1">INDEX(BingoCardGenerator.com!$A$960:$A$974,MATCH(LARGE(BingoCardGenerator.com!$B$960:$B$974,ROW()-1),BingoCardGenerator.com!$B$960:$B$974,0))</f>
        <v>Word 8</v>
      </c>
      <c r="JQ5" s="161" t="str">
        <f ca="1">INDEX(BingoCardGenerator.com!$C$960:$C$974,MATCH(LARGE(BingoCardGenerator.com!$D$960:$D$974,ROW()-1),BingoCardGenerator.com!$D$960:$D$974,0))</f>
        <v>Word 25</v>
      </c>
      <c r="JR5" s="161" t="str">
        <f ca="1">INDEX(BingoCardGenerator.com!$E$960:$E$974,MATCH(LARGE(BingoCardGenerator.com!$F$960:$F$974,ROW()-1),BingoCardGenerator.com!$F$960:$F$974,0))</f>
        <v>Word 39</v>
      </c>
      <c r="JS5" s="161" t="str">
        <f ca="1">INDEX(BingoCardGenerator.com!$G$960:$G$974,MATCH(LARGE(BingoCardGenerator.com!$H$960:$H$974,ROW()-1),BingoCardGenerator.com!$H$960:$H$974,0))</f>
        <v>Word 60</v>
      </c>
      <c r="JT5" s="161" t="str">
        <f ca="1">INDEX(BingoCardGenerator.com!$I$960:$I$974,MATCH(LARGE(BingoCardGenerator.com!$J$960:$J$974,ROW()-1),BingoCardGenerator.com!$J$960:$J$974,0))</f>
        <v>Word 62</v>
      </c>
      <c r="JV5" s="161" t="str">
        <f ca="1">INDEX(BingoCardGenerator.com!$A$980:$A$994,MATCH(LARGE(BingoCardGenerator.com!$B$980:$B$994,ROW()-1),BingoCardGenerator.com!$B$980:$B$994,0))</f>
        <v>Word 2</v>
      </c>
      <c r="JW5" s="161" t="str">
        <f ca="1">INDEX(BingoCardGenerator.com!$C$980:$C$994,MATCH(LARGE(BingoCardGenerator.com!$D$980:$D$994,ROW()-1),BingoCardGenerator.com!$D$980:$D$994,0))</f>
        <v>Word 28</v>
      </c>
      <c r="JX5" s="161" t="str">
        <f ca="1">INDEX(BingoCardGenerator.com!$E$980:$E$994,MATCH(LARGE(BingoCardGenerator.com!$F$980:$F$994,ROW()-1),BingoCardGenerator.com!$F$980:$F$994,0))</f>
        <v>Word 34</v>
      </c>
      <c r="JY5" s="161" t="str">
        <f ca="1">INDEX(BingoCardGenerator.com!$G$980:$G$994,MATCH(LARGE(BingoCardGenerator.com!$H$980:$H$994,ROW()-1),BingoCardGenerator.com!$H$980:$H$994,0))</f>
        <v>Word 54</v>
      </c>
      <c r="JZ5" s="161" t="str">
        <f ca="1">INDEX(BingoCardGenerator.com!$I$980:$I$994,MATCH(LARGE(BingoCardGenerator.com!$J$980:$J$994,ROW()-1),BingoCardGenerator.com!$J$980:$J$994,0))</f>
        <v>Word 69</v>
      </c>
      <c r="KA5" s="162" t="str">
        <f ca="1">INDEX(BingoCardGenerator.com!$A$1000:$A$1014,MATCH(LARGE(BingoCardGenerator.com!$B$1000:$B$1014,ROW()-1),BingoCardGenerator.com!$B$1000:$B$1014,0))</f>
        <v>Word 1</v>
      </c>
      <c r="KB5" s="162" t="str">
        <f ca="1">INDEX(BingoCardGenerator.com!$C$1000:$C$1014,MATCH(LARGE(BingoCardGenerator.com!$D$1000:$D$1014,ROW()-1),BingoCardGenerator.com!$D$1000:$D$1014,0))</f>
        <v>Word 19</v>
      </c>
      <c r="KC5" s="162" t="str">
        <f ca="1">INDEX(BingoCardGenerator.com!$E$1000:$E$1014,MATCH(LARGE(BingoCardGenerator.com!$F$1000:$F$1014,ROW()-1),BingoCardGenerator.com!$F$1000:$F$1014,0))</f>
        <v>Word 42</v>
      </c>
      <c r="KD5" s="162" t="str">
        <f ca="1">INDEX(BingoCardGenerator.com!$G$1000:$G$1014,MATCH(LARGE(BingoCardGenerator.com!$H$1000:$H$1014,ROW()-1),BingoCardGenerator.com!$H$1000:$H$1014,0))</f>
        <v>Word 48</v>
      </c>
      <c r="KE5" s="162" t="str">
        <f ca="1">INDEX(BingoCardGenerator.com!$I$1000:$I$1014,MATCH(LARGE(BingoCardGenerator.com!$J$1000:$J$1014,ROW()-1),BingoCardGenerator.com!$J$1000:$J$1014,0))</f>
        <v>Word 75</v>
      </c>
      <c r="KF5" s="163"/>
      <c r="KG5" s="162" t="str">
        <f ca="1">INDEX(BingoCardGenerator.com!$A$1020:$A$1034,MATCH(LARGE(BingoCardGenerator.com!$B$1020:$B$1034,ROW()-1),BingoCardGenerator.com!$B$1020:$B$1034,0))</f>
        <v>Word 11</v>
      </c>
      <c r="KH5" s="162" t="str">
        <f ca="1">INDEX(BingoCardGenerator.com!$C$1020:$C$1034,MATCH(LARGE(BingoCardGenerator.com!$D$1020:$D$1034,ROW()-1),BingoCardGenerator.com!$D$1020:$D$1034,0))</f>
        <v>Word 24</v>
      </c>
      <c r="KI5" s="162" t="str">
        <f ca="1">INDEX(BingoCardGenerator.com!$E$1020:$E$1034,MATCH(LARGE(BingoCardGenerator.com!$F$1020:$F$1034,ROW()-1),BingoCardGenerator.com!$F$1020:$F$1034,0))</f>
        <v>Word 33</v>
      </c>
      <c r="KJ5" s="162" t="str">
        <f ca="1">INDEX(BingoCardGenerator.com!$G$1020:$G$1034,MATCH(LARGE(BingoCardGenerator.com!$H$1020:$H$1034,ROW()-1),BingoCardGenerator.com!$H$1020:$H$1034,0))</f>
        <v>Word 53</v>
      </c>
      <c r="KK5" s="162" t="str">
        <f ca="1">INDEX(BingoCardGenerator.com!$I$1020:$I$1034,MATCH(LARGE(BingoCardGenerator.com!$J$1020:$J$1034,ROW()-1),BingoCardGenerator.com!$J$1020:$J$1034,0))</f>
        <v>Word 75</v>
      </c>
      <c r="KL5" s="162" t="str">
        <f ca="1">INDEX(BingoCardGenerator.com!$A$1040:$A$1054,MATCH(LARGE(BingoCardGenerator.com!$B$1040:$B$1054,ROW()-1),BingoCardGenerator.com!$B$1040:$B$1054,0))</f>
        <v>Word 12</v>
      </c>
      <c r="KM5" s="162" t="str">
        <f ca="1">INDEX(BingoCardGenerator.com!$C$1040:$C$1054,MATCH(LARGE(BingoCardGenerator.com!$D$1040:$D$1054,ROW()-1),BingoCardGenerator.com!$D$1040:$D$1054,0))</f>
        <v>Word 21</v>
      </c>
      <c r="KN5" s="162" t="str">
        <f ca="1">INDEX(BingoCardGenerator.com!$E$1040:$E$1054,MATCH(LARGE(BingoCardGenerator.com!$F$1040:$F$1054,ROW()-1),BingoCardGenerator.com!$F$1040:$F$1054,0))</f>
        <v>Word 33</v>
      </c>
      <c r="KO5" s="162" t="str">
        <f ca="1">INDEX(BingoCardGenerator.com!$G$1040:$G$1054,MATCH(LARGE(BingoCardGenerator.com!$H$1040:$H$1054,ROW()-1),BingoCardGenerator.com!$H$1040:$H$1054,0))</f>
        <v>Word 56</v>
      </c>
      <c r="KP5" s="162" t="str">
        <f ca="1">INDEX(BingoCardGenerator.com!$I$1040:$I$1054,MATCH(LARGE(BingoCardGenerator.com!$J$1040:$J$1054,ROW()-1),BingoCardGenerator.com!$J$1040:$J$1054,0))</f>
        <v>Word 71</v>
      </c>
      <c r="KQ5" s="163"/>
      <c r="KR5" s="162" t="str">
        <f ca="1">INDEX(BingoCardGenerator.com!$A$1060:$A$1074,MATCH(LARGE(BingoCardGenerator.com!$B$1060:$B$1074,ROW()-1),BingoCardGenerator.com!$B$1060:$B$1074,0))</f>
        <v>Word 1</v>
      </c>
      <c r="KS5" s="162" t="str">
        <f ca="1">INDEX(BingoCardGenerator.com!$C$1060:$C$1074,MATCH(LARGE(BingoCardGenerator.com!$D$1060:$D$1074,ROW()-1),BingoCardGenerator.com!$D$1060:$D$1074,0))</f>
        <v>Word 17</v>
      </c>
      <c r="KT5" s="162" t="str">
        <f ca="1">INDEX(BingoCardGenerator.com!$E$1060:$E$1074,MATCH(LARGE(BingoCardGenerator.com!$F$1060:$F$1074,ROW()-1),BingoCardGenerator.com!$F$1060:$F$1074,0))</f>
        <v>Word 40</v>
      </c>
      <c r="KU5" s="162" t="str">
        <f ca="1">INDEX(BingoCardGenerator.com!$G$1060:$G$1074,MATCH(LARGE(BingoCardGenerator.com!$H$1060:$H$1074,ROW()-1),BingoCardGenerator.com!$H$1060:$H$1074,0))</f>
        <v>Word 47</v>
      </c>
      <c r="KV5" s="162" t="str">
        <f ca="1">INDEX(BingoCardGenerator.com!$I$1060:$I$1074,MATCH(LARGE(BingoCardGenerator.com!$J$1060:$J$1074,ROW()-1),BingoCardGenerator.com!$J$1060:$J$1074,0))</f>
        <v>Word 64</v>
      </c>
      <c r="KW5" s="162" t="str">
        <f ca="1">INDEX(BingoCardGenerator.com!$A$1080:$A$1094,MATCH(LARGE(BingoCardGenerator.com!$B$1080:$B$1094,ROW()-1),BingoCardGenerator.com!$B$1080:$B$1094,0))</f>
        <v>Word 3</v>
      </c>
      <c r="KX5" s="162" t="str">
        <f ca="1">INDEX(BingoCardGenerator.com!$C$1080:$C$1094,MATCH(LARGE(BingoCardGenerator.com!$D$1080:$D$1094,ROW()-1),BingoCardGenerator.com!$D$1080:$D$1094,0))</f>
        <v>Word 30</v>
      </c>
      <c r="KY5" s="162" t="str">
        <f ca="1">INDEX(BingoCardGenerator.com!$E$1080:$E$1094,MATCH(LARGE(BingoCardGenerator.com!$F$1080:$F$1094,ROW()-1),BingoCardGenerator.com!$F$1080:$F$1094,0))</f>
        <v>Word 35</v>
      </c>
      <c r="KZ5" s="162" t="str">
        <f ca="1">INDEX(BingoCardGenerator.com!$G$1080:$G$1094,MATCH(LARGE(BingoCardGenerator.com!$H$1080:$H$1094,ROW()-1),BingoCardGenerator.com!$H$1080:$H$1094,0))</f>
        <v>Word 55</v>
      </c>
      <c r="LA5" s="162" t="str">
        <f ca="1">INDEX(BingoCardGenerator.com!$I$1080:$I$1094,MATCH(LARGE(BingoCardGenerator.com!$J$1080:$J$1094,ROW()-1),BingoCardGenerator.com!$J$1080:$J$1094,0))</f>
        <v>Word 67</v>
      </c>
      <c r="LB5" s="163"/>
      <c r="LC5" s="162" t="str">
        <f ca="1">INDEX(BingoCardGenerator.com!$A$1100:$A$1114,MATCH(LARGE(BingoCardGenerator.com!$B$1100:$B$1114,ROW()-1),BingoCardGenerator.com!$B$1100:$B$1114,0))</f>
        <v>Word 5</v>
      </c>
      <c r="LD5" s="162" t="str">
        <f ca="1">INDEX(BingoCardGenerator.com!$C$1100:$C$1114,MATCH(LARGE(BingoCardGenerator.com!$D$1100:$D$1114,ROW()-1),BingoCardGenerator.com!$D$1100:$D$1114,0))</f>
        <v>Word 30</v>
      </c>
      <c r="LE5" s="162" t="str">
        <f ca="1">INDEX(BingoCardGenerator.com!$E$1100:$E$1114,MATCH(LARGE(BingoCardGenerator.com!$F$1100:$F$1114,ROW()-1),BingoCardGenerator.com!$F$1100:$F$1114,0))</f>
        <v>Word 45</v>
      </c>
      <c r="LF5" s="162" t="str">
        <f ca="1">INDEX(BingoCardGenerator.com!$G$1100:$G$1114,MATCH(LARGE(BingoCardGenerator.com!$H$1100:$H$1114,ROW()-1),BingoCardGenerator.com!$H$1100:$H$1114,0))</f>
        <v>Word 50</v>
      </c>
      <c r="LG5" s="162" t="str">
        <f ca="1">INDEX(BingoCardGenerator.com!$I$1100:$I$1114,MATCH(LARGE(BingoCardGenerator.com!$J$1100:$J$1114,ROW()-1),BingoCardGenerator.com!$J$1100:$J$1114,0))</f>
        <v>Word 72</v>
      </c>
      <c r="LH5" s="162" t="str">
        <f ca="1">INDEX(BingoCardGenerator.com!$A$1120:$A$1134,MATCH(LARGE(BingoCardGenerator.com!$B$1120:$B$1134,ROW()-1),BingoCardGenerator.com!$B$1120:$B$1134,0))</f>
        <v>Word 11</v>
      </c>
      <c r="LI5" s="162" t="str">
        <f ca="1">INDEX(BingoCardGenerator.com!$C$1120:$C$1134,MATCH(LARGE(BingoCardGenerator.com!$D$1120:$D$1134,ROW()-1),BingoCardGenerator.com!$D$1120:$D$1134,0))</f>
        <v>Word 19</v>
      </c>
      <c r="LJ5" s="162" t="str">
        <f ca="1">INDEX(BingoCardGenerator.com!$E$1120:$E$1134,MATCH(LARGE(BingoCardGenerator.com!$F$1120:$F$1134,ROW()-1),BingoCardGenerator.com!$F$1120:$F$1134,0))</f>
        <v>Word 42</v>
      </c>
      <c r="LK5" s="162" t="str">
        <f ca="1">INDEX(BingoCardGenerator.com!$G$1120:$G$1134,MATCH(LARGE(BingoCardGenerator.com!$H$1120:$H$1134,ROW()-1),BingoCardGenerator.com!$H$1120:$H$1134,0))</f>
        <v>Word 48</v>
      </c>
      <c r="LL5" s="162" t="str">
        <f ca="1">INDEX(BingoCardGenerator.com!$I$1120:$I$1134,MATCH(LARGE(BingoCardGenerator.com!$J$1120:$J$1134,ROW()-1),BingoCardGenerator.com!$J$1120:$J$1134,0))</f>
        <v>Word 66</v>
      </c>
      <c r="LM5" s="163"/>
      <c r="LN5" s="162" t="str">
        <f ca="1">INDEX(BingoCardGenerator.com!$A$1140:$A$1154,MATCH(LARGE(BingoCardGenerator.com!$B$1140:$B$1154,ROW()-1),BingoCardGenerator.com!$B$1140:$B$1154,0))</f>
        <v>Word 2</v>
      </c>
      <c r="LO5" s="162" t="str">
        <f ca="1">INDEX(BingoCardGenerator.com!$C$1140:$C$1154,MATCH(LARGE(BingoCardGenerator.com!$D$1140:$D$1154,ROW()-1),BingoCardGenerator.com!$D$1140:$D$1154,0))</f>
        <v>Word 27</v>
      </c>
      <c r="LP5" s="162" t="str">
        <f ca="1">INDEX(BingoCardGenerator.com!$E$1140:$E$1154,MATCH(LARGE(BingoCardGenerator.com!$F$1140:$F$1154,ROW()-1),BingoCardGenerator.com!$F$1140:$F$1154,0))</f>
        <v>Word 41</v>
      </c>
      <c r="LQ5" s="162" t="str">
        <f ca="1">INDEX(BingoCardGenerator.com!$G$1140:$G$1154,MATCH(LARGE(BingoCardGenerator.com!$H$1140:$H$1154,ROW()-1),BingoCardGenerator.com!$H$1140:$H$1154,0))</f>
        <v>Word 49</v>
      </c>
      <c r="LR5" s="162" t="str">
        <f ca="1">INDEX(BingoCardGenerator.com!$I$1140:$I$1154,MATCH(LARGE(BingoCardGenerator.com!$J$1140:$J$1154,ROW()-1),BingoCardGenerator.com!$J$1140:$J$1154,0))</f>
        <v>Word 70</v>
      </c>
      <c r="LS5" s="162" t="str">
        <f ca="1">INDEX(BingoCardGenerator.com!$A$1160:$A$1174,MATCH(LARGE(BingoCardGenerator.com!$B$1160:$B$1174,ROW()-1),BingoCardGenerator.com!$B$1160:$B$1174,0))</f>
        <v>Word 2</v>
      </c>
      <c r="LT5" s="162" t="str">
        <f ca="1">INDEX(BingoCardGenerator.com!$C$1160:$C$1174,MATCH(LARGE(BingoCardGenerator.com!$D$1160:$D$1174,ROW()-1),BingoCardGenerator.com!$D$1160:$D$1174,0))</f>
        <v>Word 17</v>
      </c>
      <c r="LU5" s="162" t="str">
        <f ca="1">INDEX(BingoCardGenerator.com!$E$1160:$E$1174,MATCH(LARGE(BingoCardGenerator.com!$F$1160:$F$1174,ROW()-1),BingoCardGenerator.com!$F$1160:$F$1174,0))</f>
        <v>Word 31</v>
      </c>
      <c r="LV5" s="162" t="str">
        <f ca="1">INDEX(BingoCardGenerator.com!$G$1160:$G$1174,MATCH(LARGE(BingoCardGenerator.com!$H$1160:$H$1174,ROW()-1),BingoCardGenerator.com!$H$1160:$H$1174,0))</f>
        <v>Word 46</v>
      </c>
      <c r="LW5" s="162" t="str">
        <f ca="1">INDEX(BingoCardGenerator.com!$I$1160:$I$1174,MATCH(LARGE(BingoCardGenerator.com!$J$1160:$J$1174,ROW()-1),BingoCardGenerator.com!$J$1160:$J$1174,0))</f>
        <v>Word 74</v>
      </c>
      <c r="LX5" s="163"/>
      <c r="LY5" s="162" t="str">
        <f ca="1">INDEX(BingoCardGenerator.com!$A$1180:$A$1194,MATCH(LARGE(BingoCardGenerator.com!$B$1180:$B$1194,ROW()-1),BingoCardGenerator.com!$B$1180:$B$1194,0))</f>
        <v>Word 11</v>
      </c>
      <c r="LZ5" s="162" t="str">
        <f ca="1">INDEX(BingoCardGenerator.com!$C$1180:$C$1194,MATCH(LARGE(BingoCardGenerator.com!$D$1180:$D$1194,ROW()-1),BingoCardGenerator.com!$D$1180:$D$1194,0))</f>
        <v>Word 17</v>
      </c>
      <c r="MA5" s="162" t="str">
        <f ca="1">INDEX(BingoCardGenerator.com!$E$1180:$E$1194,MATCH(LARGE(BingoCardGenerator.com!$F$1180:$F$1194,ROW()-1),BingoCardGenerator.com!$F$1180:$F$1194,0))</f>
        <v>Word 37</v>
      </c>
      <c r="MB5" s="162" t="str">
        <f ca="1">INDEX(BingoCardGenerator.com!$G$1180:$G$1194,MATCH(LARGE(BingoCardGenerator.com!$H$1180:$H$1194,ROW()-1),BingoCardGenerator.com!$H$1180:$H$1194,0))</f>
        <v>Word 58</v>
      </c>
      <c r="MC5" s="162" t="str">
        <f ca="1">INDEX(BingoCardGenerator.com!$I$1180:$I$1194,MATCH(LARGE(BingoCardGenerator.com!$J$1180:$J$1194,ROW()-1),BingoCardGenerator.com!$J$1180:$J$1194,0))</f>
        <v>Word 73</v>
      </c>
      <c r="MD5" s="162" t="str">
        <f ca="1">INDEX(BingoCardGenerator.com!$A$1200:$A$1214,MATCH(LARGE(BingoCardGenerator.com!$B$1200:$B$1214,ROW()-1),BingoCardGenerator.com!$B$1200:$B$1214,0))</f>
        <v>Word 1</v>
      </c>
      <c r="ME5" s="162" t="str">
        <f ca="1">INDEX(BingoCardGenerator.com!$C$1200:$C$1214,MATCH(LARGE(BingoCardGenerator.com!$D$1200:$D$1214,ROW()-1),BingoCardGenerator.com!$D$1200:$D$1214,0))</f>
        <v>Word 24</v>
      </c>
      <c r="MF5" s="162" t="str">
        <f ca="1">INDEX(BingoCardGenerator.com!$E$1200:$E$1214,MATCH(LARGE(BingoCardGenerator.com!$F$1200:$F$1214,ROW()-1),BingoCardGenerator.com!$F$1200:$F$1214,0))</f>
        <v>Word 36</v>
      </c>
      <c r="MG5" s="162" t="str">
        <f ca="1">INDEX(BingoCardGenerator.com!$G$1200:$G$1214,MATCH(LARGE(BingoCardGenerator.com!$H$1200:$H$1214,ROW()-1),BingoCardGenerator.com!$H$1200:$H$1214,0))</f>
        <v>Word 56</v>
      </c>
      <c r="MH5" s="162" t="str">
        <f ca="1">INDEX(BingoCardGenerator.com!$I$1200:$I$1214,MATCH(LARGE(BingoCardGenerator.com!$J$1200:$J$1214,ROW()-1),BingoCardGenerator.com!$J$1200:$J$1214,0))</f>
        <v>Word 75</v>
      </c>
      <c r="MI5" s="163"/>
      <c r="MJ5" s="162" t="str">
        <f ca="1">INDEX(BingoCardGenerator.com!$A$1220:$A$1234,MATCH(LARGE(BingoCardGenerator.com!$B$1220:$B$1234,ROW()-1),BingoCardGenerator.com!$B$1220:$B$1234,0))</f>
        <v>Word 7</v>
      </c>
      <c r="MK5" s="162" t="str">
        <f ca="1">INDEX(BingoCardGenerator.com!$C$1220:$C$1234,MATCH(LARGE(BingoCardGenerator.com!$D$1220:$D$1234,ROW()-1),BingoCardGenerator.com!$D$1220:$D$1234,0))</f>
        <v>Word 23</v>
      </c>
      <c r="ML5" s="162" t="str">
        <f ca="1">INDEX(BingoCardGenerator.com!$E$1220:$E$1234,MATCH(LARGE(BingoCardGenerator.com!$F$1220:$F$1234,ROW()-1),BingoCardGenerator.com!$F$1220:$F$1234,0))</f>
        <v>Word 44</v>
      </c>
      <c r="MM5" s="162" t="str">
        <f ca="1">INDEX(BingoCardGenerator.com!$G$1220:$G$1234,MATCH(LARGE(BingoCardGenerator.com!$H$1220:$H$1234,ROW()-1),BingoCardGenerator.com!$H$1220:$H$1234,0))</f>
        <v>Word 47</v>
      </c>
      <c r="MN5" s="162" t="str">
        <f ca="1">INDEX(BingoCardGenerator.com!$I$1220:$I$1234,MATCH(LARGE(BingoCardGenerator.com!$J$1220:$J$1234,ROW()-1),BingoCardGenerator.com!$J$1220:$J$1234,0))</f>
        <v>Word 66</v>
      </c>
      <c r="MO5" s="162" t="str">
        <f ca="1">INDEX(BingoCardGenerator.com!$A$1240:$A$1254,MATCH(LARGE(BingoCardGenerator.com!$B$1240:$B$1254,ROW()-1),BingoCardGenerator.com!$B$1240:$B$1254,0))</f>
        <v>Word 14</v>
      </c>
      <c r="MP5" s="162" t="str">
        <f ca="1">INDEX(BingoCardGenerator.com!$C$1240:$C$1254,MATCH(LARGE(BingoCardGenerator.com!$D$1240:$D$1254,ROW()-1),BingoCardGenerator.com!$D$1240:$D$1254,0))</f>
        <v>Word 19</v>
      </c>
      <c r="MQ5" s="162" t="str">
        <f ca="1">INDEX(BingoCardGenerator.com!$E$1240:$E$1254,MATCH(LARGE(BingoCardGenerator.com!$F$1240:$F$1254,ROW()-1),BingoCardGenerator.com!$F$1240:$F$1254,0))</f>
        <v>Word 32</v>
      </c>
      <c r="MR5" s="162" t="str">
        <f ca="1">INDEX(BingoCardGenerator.com!$G$1240:$G$1254,MATCH(LARGE(BingoCardGenerator.com!$H$1240:$H$1254,ROW()-1),BingoCardGenerator.com!$H$1240:$H$1254,0))</f>
        <v>Word 50</v>
      </c>
      <c r="MS5" s="162" t="str">
        <f ca="1">INDEX(BingoCardGenerator.com!$I$1240:$I$1254,MATCH(LARGE(BingoCardGenerator.com!$J$1240:$J$1254,ROW()-1),BingoCardGenerator.com!$J$1240:$J$1254,0))</f>
        <v>Word 61</v>
      </c>
      <c r="MT5" s="163"/>
      <c r="MU5" s="162" t="str">
        <f ca="1">INDEX(BingoCardGenerator.com!$A$1260:$A$1274,MATCH(LARGE(BingoCardGenerator.com!$B$1260:$B$1274,ROW()-1),BingoCardGenerator.com!$B$1260:$B$1274,0))</f>
        <v>Word 5</v>
      </c>
      <c r="MV5" s="162" t="str">
        <f ca="1">INDEX(BingoCardGenerator.com!$C$1260:$C$1274,MATCH(LARGE(BingoCardGenerator.com!$D$1260:$D$1274,ROW()-1),BingoCardGenerator.com!$D$1260:$D$1274,0))</f>
        <v>Word 18</v>
      </c>
      <c r="MW5" s="162" t="str">
        <f ca="1">INDEX(BingoCardGenerator.com!$E$1260:$E$1274,MATCH(LARGE(BingoCardGenerator.com!$F$1260:$F$1274,ROW()-1),BingoCardGenerator.com!$F$1260:$F$1274,0))</f>
        <v>Word 32</v>
      </c>
      <c r="MX5" s="162" t="str">
        <f ca="1">INDEX(BingoCardGenerator.com!$G$1260:$G$1274,MATCH(LARGE(BingoCardGenerator.com!$H$1260:$H$1274,ROW()-1),BingoCardGenerator.com!$H$1260:$H$1274,0))</f>
        <v>Word 57</v>
      </c>
      <c r="MY5" s="162" t="str">
        <f ca="1">INDEX(BingoCardGenerator.com!$I$1260:$I$1274,MATCH(LARGE(BingoCardGenerator.com!$J$1260:$J$1274,ROW()-1),BingoCardGenerator.com!$J$1260:$J$1274,0))</f>
        <v>Word 68</v>
      </c>
      <c r="MZ5" s="162" t="str">
        <f ca="1">INDEX(BingoCardGenerator.com!$A$1280:$A$1294,MATCH(LARGE(BingoCardGenerator.com!$B$1280:$B$1294,ROW()-1),BingoCardGenerator.com!$B$1280:$B$1294,0))</f>
        <v>Word 13</v>
      </c>
      <c r="NA5" s="162" t="str">
        <f ca="1">INDEX(BingoCardGenerator.com!$C$1280:$C$1294,MATCH(LARGE(BingoCardGenerator.com!$D$1280:$D$1294,ROW()-1),BingoCardGenerator.com!$D$1280:$D$1294,0))</f>
        <v>Word 19</v>
      </c>
      <c r="NB5" s="162" t="str">
        <f ca="1">INDEX(BingoCardGenerator.com!$E$1280:$E$1294,MATCH(LARGE(BingoCardGenerator.com!$F$1280:$F$1294,ROW()-1),BingoCardGenerator.com!$F$1280:$F$1294,0))</f>
        <v>Word 35</v>
      </c>
      <c r="NC5" s="162" t="str">
        <f ca="1">INDEX(BingoCardGenerator.com!$G$1280:$G$1294,MATCH(LARGE(BingoCardGenerator.com!$H$1280:$H$1294,ROW()-1),BingoCardGenerator.com!$H$1280:$H$1294,0))</f>
        <v>Word 55</v>
      </c>
      <c r="ND5" s="162" t="str">
        <f ca="1">INDEX(BingoCardGenerator.com!$I$1280:$I$1294,MATCH(LARGE(BingoCardGenerator.com!$J$1280:$J$1294,ROW()-1),BingoCardGenerator.com!$J$1280:$J$1294,0))</f>
        <v>Word 65</v>
      </c>
      <c r="NE5" s="163"/>
      <c r="NF5" s="162" t="str">
        <f ca="1">INDEX(BingoCardGenerator.com!$A$1300:$A$1314,MATCH(LARGE(BingoCardGenerator.com!$B$1300:$B$1314,ROW()-1),BingoCardGenerator.com!$B$1300:$B$1314,0))</f>
        <v>Word 14</v>
      </c>
      <c r="NG5" s="162" t="str">
        <f ca="1">INDEX(BingoCardGenerator.com!$C$1300:$C$1314,MATCH(LARGE(BingoCardGenerator.com!$D$1300:$D$1314,ROW()-1),BingoCardGenerator.com!$D$1300:$D$1314,0))</f>
        <v>Word 19</v>
      </c>
      <c r="NH5" s="162" t="str">
        <f ca="1">INDEX(BingoCardGenerator.com!$E$1300:$E$1314,MATCH(LARGE(BingoCardGenerator.com!$F$1300:$F$1314,ROW()-1),BingoCardGenerator.com!$F$1300:$F$1314,0))</f>
        <v>Word 33</v>
      </c>
      <c r="NI5" s="162" t="str">
        <f ca="1">INDEX(BingoCardGenerator.com!$G$1300:$G$1314,MATCH(LARGE(BingoCardGenerator.com!$H$1300:$H$1314,ROW()-1),BingoCardGenerator.com!$H$1300:$H$1314,0))</f>
        <v>Word 57</v>
      </c>
      <c r="NJ5" s="162" t="str">
        <f ca="1">INDEX(BingoCardGenerator.com!$I$1300:$I$1314,MATCH(LARGE(BingoCardGenerator.com!$J$1300:$J$1314,ROW()-1),BingoCardGenerator.com!$J$1300:$J$1314,0))</f>
        <v>Word 71</v>
      </c>
      <c r="NK5" s="162" t="str">
        <f ca="1">INDEX(BingoCardGenerator.com!$A$1320:$A$1334,MATCH(LARGE(BingoCardGenerator.com!$B$1320:$B$1334,ROW()-1),BingoCardGenerator.com!$B$1320:$B$1334,0))</f>
        <v>Word 14</v>
      </c>
      <c r="NL5" s="162" t="str">
        <f ca="1">INDEX(BingoCardGenerator.com!$C$1320:$C$1334,MATCH(LARGE(BingoCardGenerator.com!$D$1320:$D$1334,ROW()-1),BingoCardGenerator.com!$D$1320:$D$1334,0))</f>
        <v>Word 27</v>
      </c>
      <c r="NM5" s="162" t="str">
        <f ca="1">INDEX(BingoCardGenerator.com!$E$1320:$E$1334,MATCH(LARGE(BingoCardGenerator.com!$F$1320:$F$1334,ROW()-1),BingoCardGenerator.com!$F$1320:$F$1334,0))</f>
        <v>Word 36</v>
      </c>
      <c r="NN5" s="162" t="str">
        <f ca="1">INDEX(BingoCardGenerator.com!$G$1320:$G$1334,MATCH(LARGE(BingoCardGenerator.com!$H$1320:$H$1334,ROW()-1),BingoCardGenerator.com!$H$1320:$H$1334,0))</f>
        <v>Word 51</v>
      </c>
      <c r="NO5" s="162" t="str">
        <f ca="1">INDEX(BingoCardGenerator.com!$I$1320:$I$1334,MATCH(LARGE(BingoCardGenerator.com!$J$1320:$J$1334,ROW()-1),BingoCardGenerator.com!$J$1320:$J$1334,0))</f>
        <v>Word 73</v>
      </c>
      <c r="NP5" s="163"/>
      <c r="NQ5" s="162" t="str">
        <f ca="1">INDEX(BingoCardGenerator.com!$A$1340:$A$1354,MATCH(LARGE(BingoCardGenerator.com!$B$1340:$B$1354,ROW()-1),BingoCardGenerator.com!$B$1340:$B$1354,0))</f>
        <v>Word 13</v>
      </c>
      <c r="NR5" s="162" t="str">
        <f ca="1">INDEX(BingoCardGenerator.com!$C$1340:$C$1354,MATCH(LARGE(BingoCardGenerator.com!$D$1340:$D$1354,ROW()-1),BingoCardGenerator.com!$D$1340:$D$1354,0))</f>
        <v>Word 21</v>
      </c>
      <c r="NS5" s="162" t="str">
        <f ca="1">INDEX(BingoCardGenerator.com!$E$1340:$E$1354,MATCH(LARGE(BingoCardGenerator.com!$F$1340:$F$1354,ROW()-1),BingoCardGenerator.com!$F$1340:$F$1354,0))</f>
        <v>Word 44</v>
      </c>
      <c r="NT5" s="162" t="str">
        <f ca="1">INDEX(BingoCardGenerator.com!$G$1340:$G$1354,MATCH(LARGE(BingoCardGenerator.com!$H$1340:$H$1354,ROW()-1),BingoCardGenerator.com!$H$1340:$H$1354,0))</f>
        <v>Word 52</v>
      </c>
      <c r="NU5" s="162" t="str">
        <f ca="1">INDEX(BingoCardGenerator.com!$I$1340:$I$1354,MATCH(LARGE(BingoCardGenerator.com!$J$1340:$J$1354,ROW()-1),BingoCardGenerator.com!$J$1340:$J$1354,0))</f>
        <v>Word 64</v>
      </c>
      <c r="NV5" s="162" t="str">
        <f ca="1">INDEX(BingoCardGenerator.com!$A$1360:$A$1374,MATCH(LARGE(BingoCardGenerator.com!$B$1360:$B$1374,ROW()-1),BingoCardGenerator.com!$B$1360:$B$1374,0))</f>
        <v>Word 13</v>
      </c>
      <c r="NW5" s="162" t="str">
        <f ca="1">INDEX(BingoCardGenerator.com!$C$1360:$C$1374,MATCH(LARGE(BingoCardGenerator.com!$D$1360:$D$1374,ROW()-1),BingoCardGenerator.com!$D$1360:$D$1374,0))</f>
        <v>Word 27</v>
      </c>
      <c r="NX5" s="162" t="str">
        <f ca="1">INDEX(BingoCardGenerator.com!$E$1360:$E$1374,MATCH(LARGE(BingoCardGenerator.com!$F$1360:$F$1374,ROW()-1),BingoCardGenerator.com!$F$1360:$F$1374,0))</f>
        <v>Word 35</v>
      </c>
      <c r="NY5" s="162" t="str">
        <f ca="1">INDEX(BingoCardGenerator.com!$G$1360:$G$1374,MATCH(LARGE(BingoCardGenerator.com!$H$1360:$H$1374,ROW()-1),BingoCardGenerator.com!$H$1360:$H$1374,0))</f>
        <v>Word 56</v>
      </c>
      <c r="NZ5" s="162" t="str">
        <f ca="1">INDEX(BingoCardGenerator.com!$I$1360:$I$1374,MATCH(LARGE(BingoCardGenerator.com!$J$1360:$J$1374,ROW()-1),BingoCardGenerator.com!$J$1360:$J$1374,0))</f>
        <v>Word 66</v>
      </c>
      <c r="OA5" s="163"/>
      <c r="OB5" s="162" t="str">
        <f ca="1">INDEX(BingoCardGenerator.com!$A$1380:$A$1394,MATCH(LARGE(BingoCardGenerator.com!$B$1380:$B$1394,ROW()-1),BingoCardGenerator.com!$B$1380:$B$1394,0))</f>
        <v>Word 7</v>
      </c>
      <c r="OC5" s="162" t="str">
        <f ca="1">INDEX(BingoCardGenerator.com!$C$1380:$C$1394,MATCH(LARGE(BingoCardGenerator.com!$D$1380:$D$1394,ROW()-1),BingoCardGenerator.com!$D$1380:$D$1394,0))</f>
        <v>Word 16</v>
      </c>
      <c r="OD5" s="162" t="str">
        <f ca="1">INDEX(BingoCardGenerator.com!$E$1380:$E$1394,MATCH(LARGE(BingoCardGenerator.com!$F$1380:$F$1394,ROW()-1),BingoCardGenerator.com!$F$1380:$F$1394,0))</f>
        <v>Word 38</v>
      </c>
      <c r="OE5" s="162" t="str">
        <f ca="1">INDEX(BingoCardGenerator.com!$G$1380:$G$1394,MATCH(LARGE(BingoCardGenerator.com!$H$1380:$H$1394,ROW()-1),BingoCardGenerator.com!$H$1380:$H$1394,0))</f>
        <v>Word 53</v>
      </c>
      <c r="OF5" s="162" t="str">
        <f ca="1">INDEX(BingoCardGenerator.com!$I$1380:$I$1394,MATCH(LARGE(BingoCardGenerator.com!$J$1380:$J$1394,ROW()-1),BingoCardGenerator.com!$J$1380:$J$1394,0))</f>
        <v>Word 67</v>
      </c>
      <c r="OG5" s="162" t="str">
        <f ca="1">INDEX(BingoCardGenerator.com!$A$1400:$A$1414,MATCH(LARGE(BingoCardGenerator.com!$B$1400:$B$1414,ROW()-1),BingoCardGenerator.com!$B$1400:$B$1414,0))</f>
        <v>Word 12</v>
      </c>
      <c r="OH5" s="162" t="str">
        <f ca="1">INDEX(BingoCardGenerator.com!$C$1400:$C$1414,MATCH(LARGE(BingoCardGenerator.com!$D$1400:$D$1414,ROW()-1),BingoCardGenerator.com!$D$1400:$D$1414,0))</f>
        <v>Word 28</v>
      </c>
      <c r="OI5" s="162" t="str">
        <f ca="1">INDEX(BingoCardGenerator.com!$E$1400:$E$1414,MATCH(LARGE(BingoCardGenerator.com!$F$1400:$F$1414,ROW()-1),BingoCardGenerator.com!$F$1400:$F$1414,0))</f>
        <v>Word 32</v>
      </c>
      <c r="OJ5" s="162" t="str">
        <f ca="1">INDEX(BingoCardGenerator.com!$G$1400:$G$1414,MATCH(LARGE(BingoCardGenerator.com!$H$1400:$H$1414,ROW()-1),BingoCardGenerator.com!$H$1400:$H$1414,0))</f>
        <v>Word 51</v>
      </c>
      <c r="OK5" s="162" t="str">
        <f ca="1">INDEX(BingoCardGenerator.com!$I$1400:$I$1414,MATCH(LARGE(BingoCardGenerator.com!$J$1400:$J$1414,ROW()-1),BingoCardGenerator.com!$J$1400:$J$1414,0))</f>
        <v>Word 71</v>
      </c>
      <c r="OL5" s="163"/>
      <c r="OM5" s="162" t="str">
        <f ca="1">INDEX(BingoCardGenerator.com!$A$1420:$A$1434,MATCH(LARGE(BingoCardGenerator.com!$B$1420:$B$1434,ROW()-1),BingoCardGenerator.com!$B$1420:$B$1434,0))</f>
        <v>Word 6</v>
      </c>
      <c r="ON5" s="162" t="str">
        <f ca="1">INDEX(BingoCardGenerator.com!$C$1420:$C$1434,MATCH(LARGE(BingoCardGenerator.com!$D$1420:$D$1434,ROW()-1),BingoCardGenerator.com!$D$1420:$D$1434,0))</f>
        <v>Word 26</v>
      </c>
      <c r="OO5" s="162" t="str">
        <f ca="1">INDEX(BingoCardGenerator.com!$E$1420:$E$1434,MATCH(LARGE(BingoCardGenerator.com!$F$1420:$F$1434,ROW()-1),BingoCardGenerator.com!$F$1420:$F$1434,0))</f>
        <v>Word 45</v>
      </c>
      <c r="OP5" s="162" t="str">
        <f ca="1">INDEX(BingoCardGenerator.com!$G$1420:$G$1434,MATCH(LARGE(BingoCardGenerator.com!$H$1420:$H$1434,ROW()-1),BingoCardGenerator.com!$H$1420:$H$1434,0))</f>
        <v>Word 58</v>
      </c>
      <c r="OQ5" s="162" t="str">
        <f ca="1">INDEX(BingoCardGenerator.com!$I$1420:$I$1434,MATCH(LARGE(BingoCardGenerator.com!$J$1420:$J$1434,ROW()-1),BingoCardGenerator.com!$J$1420:$J$1434,0))</f>
        <v>Word 70</v>
      </c>
      <c r="OR5" s="162" t="str">
        <f ca="1">INDEX(BingoCardGenerator.com!$A$1440:$A$1454,MATCH(LARGE(BingoCardGenerator.com!$B$1440:$B$1454,ROW()-1),BingoCardGenerator.com!$B$1440:$B$1454,0))</f>
        <v>Word 9</v>
      </c>
      <c r="OS5" s="162" t="str">
        <f ca="1">INDEX(BingoCardGenerator.com!$C$1440:$C$1454,MATCH(LARGE(BingoCardGenerator.com!$D$1440:$D$1454,ROW()-1),BingoCardGenerator.com!$D$1440:$D$1454,0))</f>
        <v>Word 16</v>
      </c>
      <c r="OT5" s="162" t="str">
        <f ca="1">INDEX(BingoCardGenerator.com!$E$1440:$E$1454,MATCH(LARGE(BingoCardGenerator.com!$F$1440:$F$1454,ROW()-1),BingoCardGenerator.com!$F$1440:$F$1454,0))</f>
        <v>Word 32</v>
      </c>
      <c r="OU5" s="162" t="str">
        <f ca="1">INDEX(BingoCardGenerator.com!$G$1440:$G$1454,MATCH(LARGE(BingoCardGenerator.com!$H$1440:$H$1454,ROW()-1),BingoCardGenerator.com!$H$1440:$H$1454,0))</f>
        <v>Word 55</v>
      </c>
      <c r="OV5" s="162" t="str">
        <f ca="1">INDEX(BingoCardGenerator.com!$I$1440:$I$1454,MATCH(LARGE(BingoCardGenerator.com!$J$1440:$J$1454,ROW()-1),BingoCardGenerator.com!$J$1440:$J$1454,0))</f>
        <v>Word 62</v>
      </c>
      <c r="OW5" s="163"/>
      <c r="OX5" s="163" t="str">
        <f ca="1">INDEX(BingoCardGenerator.com!$A$1460:$A$1474,MATCH(LARGE(BingoCardGenerator.com!$B$1460:$B$1474,ROW()-1),BingoCardGenerator.com!$B$1460:$B$1474,0))</f>
        <v>Word 2</v>
      </c>
      <c r="OY5" s="163" t="str">
        <f ca="1">INDEX(BingoCardGenerator.com!$C$1460:$C$1474,MATCH(LARGE(BingoCardGenerator.com!$D$1460:$D$1474,ROW()-1),BingoCardGenerator.com!$D$1460:$D$1474,0))</f>
        <v>Word 25</v>
      </c>
      <c r="OZ5" s="163" t="str">
        <f ca="1">INDEX(BingoCardGenerator.com!$E$1460:$E$1474,MATCH(LARGE(BingoCardGenerator.com!$F$1460:$F$1474,ROW()-1),BingoCardGenerator.com!$F$1460:$F$1474,0))</f>
        <v>Word 39</v>
      </c>
      <c r="PA5" s="163" t="str">
        <f ca="1">INDEX(BingoCardGenerator.com!$G$1460:$G$1474,MATCH(LARGE(BingoCardGenerator.com!$H$1460:$H$1474,ROW()-1),BingoCardGenerator.com!$H$1460:$H$1474,0))</f>
        <v>Word 58</v>
      </c>
      <c r="PB5" s="163" t="str">
        <f ca="1">INDEX(BingoCardGenerator.com!$I$1460:$I$1474,MATCH(LARGE(BingoCardGenerator.com!$J$1460:$J$1474,ROW()-1),BingoCardGenerator.com!$J$1460:$J$1474,0))</f>
        <v>Word 75</v>
      </c>
      <c r="PC5" s="163" t="str">
        <f ca="1">INDEX(BingoCardGenerator.com!$A$1480:$A$1494,MATCH(LARGE(BingoCardGenerator.com!$B$1480:$B$1494,ROW()-1),BingoCardGenerator.com!$B$1480:$B$1494,0))</f>
        <v>Word 13</v>
      </c>
      <c r="PD5" s="163" t="str">
        <f ca="1">INDEX(BingoCardGenerator.com!$C$1480:$C$1494,MATCH(LARGE(BingoCardGenerator.com!$D$1480:$D$1494,ROW()-1),BingoCardGenerator.com!$D$1480:$D$1494,0))</f>
        <v>Word 23</v>
      </c>
      <c r="PE5" s="163" t="str">
        <f ca="1">INDEX(BingoCardGenerator.com!$E$1480:$E$1494,MATCH(LARGE(BingoCardGenerator.com!$F$1480:$F$1494,ROW()-1),BingoCardGenerator.com!$F$1480:$F$1494,0))</f>
        <v>Word 33</v>
      </c>
      <c r="PF5" s="163" t="str">
        <f ca="1">INDEX(BingoCardGenerator.com!$G$1480:$G$1494,MATCH(LARGE(BingoCardGenerator.com!$H$1480:$H$1494,ROW()-1),BingoCardGenerator.com!$H$1480:$H$1494,0))</f>
        <v>Word 50</v>
      </c>
      <c r="PG5" s="163" t="str">
        <f ca="1">INDEX(BingoCardGenerator.com!$I$1480:$I$1494,MATCH(LARGE(BingoCardGenerator.com!$J$1480:$J$1494,ROW()-1),BingoCardGenerator.com!$J$1480:$J$1494,0))</f>
        <v>Word 75</v>
      </c>
      <c r="PH5" s="163"/>
      <c r="PI5" s="163" t="str">
        <f ca="1">INDEX(BingoCardGenerator.com!$A$1500:$A$1514,MATCH(LARGE(BingoCardGenerator.com!$B$1500:$B$1514,ROW()-1),BingoCardGenerator.com!$B$1500:$B$1514,0))</f>
        <v>Word 3</v>
      </c>
      <c r="PJ5" s="163" t="str">
        <f ca="1">INDEX(BingoCardGenerator.com!$C$1500:$C$1514,MATCH(LARGE(BingoCardGenerator.com!$D$1500:$D$1514,ROW()-1),BingoCardGenerator.com!$D$1500:$D$1514,0))</f>
        <v>Word 25</v>
      </c>
      <c r="PK5" s="163" t="str">
        <f ca="1">INDEX(BingoCardGenerator.com!$E$1500:$E$1514,MATCH(LARGE(BingoCardGenerator.com!$F$1500:$F$1514,ROW()-1),BingoCardGenerator.com!$F$1500:$F$1514,0))</f>
        <v>Word 31</v>
      </c>
      <c r="PL5" s="163" t="str">
        <f ca="1">INDEX(BingoCardGenerator.com!$G$1500:$G$1514,MATCH(LARGE(BingoCardGenerator.com!$H$1500:$H$1514,ROW()-1),BingoCardGenerator.com!$H$1500:$H$1514,0))</f>
        <v>Word 46</v>
      </c>
      <c r="PM5" s="163" t="str">
        <f ca="1">INDEX(BingoCardGenerator.com!$I$1500:$I$1514,MATCH(LARGE(BingoCardGenerator.com!$J$1500:$J$1514,ROW()-1),BingoCardGenerator.com!$J$1500:$J$1514,0))</f>
        <v>Word 65</v>
      </c>
      <c r="PN5" s="163" t="str">
        <f ca="1">INDEX(BingoCardGenerator.com!$A$1520:$A$1534,MATCH(LARGE(BingoCardGenerator.com!$B$1520:$B$1534,ROW()-1),BingoCardGenerator.com!$B$1520:$B$1534,0))</f>
        <v>Word 15</v>
      </c>
      <c r="PO5" s="163" t="str">
        <f ca="1">INDEX(BingoCardGenerator.com!$C$1520:$C$1534,MATCH(LARGE(BingoCardGenerator.com!$D$1520:$D$1534,ROW()-1),BingoCardGenerator.com!$D$1520:$D$1534,0))</f>
        <v>Word 24</v>
      </c>
      <c r="PP5" s="163" t="str">
        <f ca="1">INDEX(BingoCardGenerator.com!$E$1520:$E$1534,MATCH(LARGE(BingoCardGenerator.com!$F$1520:$F$1534,ROW()-1),BingoCardGenerator.com!$F$1520:$F$1534,0))</f>
        <v>Word 35</v>
      </c>
      <c r="PQ5" s="163" t="str">
        <f ca="1">INDEX(BingoCardGenerator.com!$G$1520:$G$1534,MATCH(LARGE(BingoCardGenerator.com!$H$1520:$H$1534,ROW()-1),BingoCardGenerator.com!$H$1520:$H$1534,0))</f>
        <v>Word 58</v>
      </c>
      <c r="PR5" s="163" t="str">
        <f ca="1">INDEX(BingoCardGenerator.com!$I$1520:$I$1534,MATCH(LARGE(BingoCardGenerator.com!$J$1520:$J$1534,ROW()-1),BingoCardGenerator.com!$J$1520:$J$1534,0))</f>
        <v>Word 63</v>
      </c>
      <c r="PS5" s="163"/>
      <c r="PT5" s="163" t="str">
        <f ca="1">INDEX(BingoCardGenerator.com!$A$1540:$A$1554,MATCH(LARGE(BingoCardGenerator.com!$B$1540:$B$1554,ROW()-1),BingoCardGenerator.com!$B$1540:$B$1554,0))</f>
        <v>Word 12</v>
      </c>
      <c r="PU5" s="163" t="str">
        <f ca="1">INDEX(BingoCardGenerator.com!$C$1540:$C$1554,MATCH(LARGE(BingoCardGenerator.com!$D$1540:$D$1554,ROW()-1),BingoCardGenerator.com!$D$1540:$D$1554,0))</f>
        <v>Word 19</v>
      </c>
      <c r="PV5" s="163" t="str">
        <f ca="1">INDEX(BingoCardGenerator.com!$E$1540:$E$1554,MATCH(LARGE(BingoCardGenerator.com!$F$1540:$F$1554,ROW()-1),BingoCardGenerator.com!$F$1540:$F$1554,0))</f>
        <v>Word 45</v>
      </c>
      <c r="PW5" s="163" t="str">
        <f ca="1">INDEX(BingoCardGenerator.com!$G$1540:$G$1554,MATCH(LARGE(BingoCardGenerator.com!$H$1540:$H$1554,ROW()-1),BingoCardGenerator.com!$H$1540:$H$1554,0))</f>
        <v>Word 46</v>
      </c>
      <c r="PX5" s="163" t="str">
        <f ca="1">INDEX(BingoCardGenerator.com!$I$1540:$I$1554,MATCH(LARGE(BingoCardGenerator.com!$J$1540:$J$1554,ROW()-1),BingoCardGenerator.com!$J$1540:$J$1554,0))</f>
        <v>Word 69</v>
      </c>
      <c r="PY5" s="163" t="str">
        <f ca="1">INDEX(BingoCardGenerator.com!$A$1560:$A$1574,MATCH(LARGE(BingoCardGenerator.com!$B$1560:$B$1574,ROW()-1),BingoCardGenerator.com!$B$1560:$B$1574,0))</f>
        <v>Word 3</v>
      </c>
      <c r="PZ5" s="163" t="str">
        <f ca="1">INDEX(BingoCardGenerator.com!$C$1560:$C$1574,MATCH(LARGE(BingoCardGenerator.com!$D$1560:$D$1574,ROW()-1),BingoCardGenerator.com!$D$1560:$D$1574,0))</f>
        <v>Word 25</v>
      </c>
      <c r="QA5" s="163" t="str">
        <f ca="1">INDEX(BingoCardGenerator.com!$E$1560:$E$1574,MATCH(LARGE(BingoCardGenerator.com!$F$1560:$F$1574,ROW()-1),BingoCardGenerator.com!$F$1560:$F$1574,0))</f>
        <v>Word 37</v>
      </c>
      <c r="QB5" s="163" t="str">
        <f ca="1">INDEX(BingoCardGenerator.com!$G$1560:$G$1574,MATCH(LARGE(BingoCardGenerator.com!$H$1560:$H$1574,ROW()-1),BingoCardGenerator.com!$H$1560:$H$1574,0))</f>
        <v>Word 50</v>
      </c>
      <c r="QC5" s="163" t="str">
        <f ca="1">INDEX(BingoCardGenerator.com!$I$1560:$I$1574,MATCH(LARGE(BingoCardGenerator.com!$J$1560:$J$1574,ROW()-1),BingoCardGenerator.com!$J$1560:$J$1574,0))</f>
        <v>Word 64</v>
      </c>
      <c r="QD5" s="163"/>
      <c r="QE5" s="163" t="str">
        <f ca="1">INDEX(BingoCardGenerator.com!$A$1580:$A$1594,MATCH(LARGE(BingoCardGenerator.com!$B$1580:$B$1594,ROW()-1),BingoCardGenerator.com!$B$1580:$B$1594,0))</f>
        <v>Word 4</v>
      </c>
      <c r="QF5" s="163" t="str">
        <f ca="1">INDEX(BingoCardGenerator.com!$C$1580:$C$1594,MATCH(LARGE(BingoCardGenerator.com!$D$1580:$D$1594,ROW()-1),BingoCardGenerator.com!$D$1580:$D$1594,0))</f>
        <v>Word 16</v>
      </c>
      <c r="QG5" s="163" t="str">
        <f ca="1">INDEX(BingoCardGenerator.com!$E$1580:$E$1594,MATCH(LARGE(BingoCardGenerator.com!$F$1580:$F$1594,ROW()-1),BingoCardGenerator.com!$F$1580:$F$1594,0))</f>
        <v>Word 43</v>
      </c>
      <c r="QH5" s="163" t="str">
        <f ca="1">INDEX(BingoCardGenerator.com!$G$1580:$G$1594,MATCH(LARGE(BingoCardGenerator.com!$H$1580:$H$1594,ROW()-1),BingoCardGenerator.com!$H$1580:$H$1594,0))</f>
        <v>Word 56</v>
      </c>
      <c r="QI5" s="163" t="str">
        <f ca="1">INDEX(BingoCardGenerator.com!$I$1580:$I$1594,MATCH(LARGE(BingoCardGenerator.com!$J$1580:$J$1594,ROW()-1),BingoCardGenerator.com!$J$1580:$J$1594,0))</f>
        <v>Word 73</v>
      </c>
      <c r="QJ5" s="163" t="str">
        <f ca="1">INDEX(BingoCardGenerator.com!$A$1600:$A$1614,MATCH(LARGE(BingoCardGenerator.com!$B$1600:$B$1614,ROW()-1),BingoCardGenerator.com!$B$1600:$B$1614,0))</f>
        <v>Word 5</v>
      </c>
      <c r="QK5" s="163" t="str">
        <f ca="1">INDEX(BingoCardGenerator.com!$C$1600:$C$1614,MATCH(LARGE(BingoCardGenerator.com!$D$1600:$D$1614,ROW()-1),BingoCardGenerator.com!$D$1600:$D$1614,0))</f>
        <v>Word 28</v>
      </c>
      <c r="QL5" s="163" t="str">
        <f ca="1">INDEX(BingoCardGenerator.com!$E$1600:$E$1614,MATCH(LARGE(BingoCardGenerator.com!$F$1600:$F$1614,ROW()-1),BingoCardGenerator.com!$F$1600:$F$1614,0))</f>
        <v>Word 45</v>
      </c>
      <c r="QM5" s="163" t="str">
        <f ca="1">INDEX(BingoCardGenerator.com!$G$1600:$G$1614,MATCH(LARGE(BingoCardGenerator.com!$H$1600:$H$1614,ROW()-1),BingoCardGenerator.com!$H$1600:$H$1614,0))</f>
        <v>Word 46</v>
      </c>
      <c r="QN5" s="163" t="str">
        <f ca="1">INDEX(BingoCardGenerator.com!$I$1600:$I$1614,MATCH(LARGE(BingoCardGenerator.com!$J$1600:$J$1614,ROW()-1),BingoCardGenerator.com!$J$1600:$J$1614,0))</f>
        <v>Word 66</v>
      </c>
      <c r="QO5" s="163"/>
      <c r="QP5" s="163" t="str">
        <f ca="1">INDEX(BingoCardGenerator.com!$A$1620:$A$1634,MATCH(LARGE(BingoCardGenerator.com!$B$1620:$B$1634,ROW()-1),BingoCardGenerator.com!$B$1620:$B$1634,0))</f>
        <v>Word 10</v>
      </c>
      <c r="QQ5" s="163" t="str">
        <f ca="1">INDEX(BingoCardGenerator.com!$C$1620:$C$1634,MATCH(LARGE(BingoCardGenerator.com!$D$1620:$D$1634,ROW()-1),BingoCardGenerator.com!$D$1620:$D$1634,0))</f>
        <v>Word 19</v>
      </c>
      <c r="QR5" s="163" t="str">
        <f ca="1">INDEX(BingoCardGenerator.com!$E$1620:$E$1634,MATCH(LARGE(BingoCardGenerator.com!$F$1620:$F$1634,ROW()-1),BingoCardGenerator.com!$F$1620:$F$1634,0))</f>
        <v>Word 33</v>
      </c>
      <c r="QS5" s="163" t="str">
        <f ca="1">INDEX(BingoCardGenerator.com!$G$1620:$G$1634,MATCH(LARGE(BingoCardGenerator.com!$H$1620:$H$1634,ROW()-1),BingoCardGenerator.com!$H$1620:$H$1634,0))</f>
        <v>Word 46</v>
      </c>
      <c r="QT5" s="163" t="str">
        <f ca="1">INDEX(BingoCardGenerator.com!$I$1620:$I$1634,MATCH(LARGE(BingoCardGenerator.com!$J$1620:$J$1634,ROW()-1),BingoCardGenerator.com!$J$1620:$J$1634,0))</f>
        <v>Word 70</v>
      </c>
      <c r="QU5" s="163" t="str">
        <f ca="1">INDEX(BingoCardGenerator.com!$A$1640:$A$1654,MATCH(LARGE(BingoCardGenerator.com!$B$1640:$B$1654,ROW()-1),BingoCardGenerator.com!$B$1640:$B$1654,0))</f>
        <v>Word 1</v>
      </c>
      <c r="QV5" s="163" t="str">
        <f ca="1">INDEX(BingoCardGenerator.com!$C$1640:$C$1654,MATCH(LARGE(BingoCardGenerator.com!$D$1640:$D$1654,ROW()-1),BingoCardGenerator.com!$D$1640:$D$1654,0))</f>
        <v>Word 18</v>
      </c>
      <c r="QW5" s="163" t="str">
        <f ca="1">INDEX(BingoCardGenerator.com!$E$1640:$E$1654,MATCH(LARGE(BingoCardGenerator.com!$F$1640:$F$1654,ROW()-1),BingoCardGenerator.com!$F$1640:$F$1654,0))</f>
        <v>Word 31</v>
      </c>
      <c r="QX5" s="163" t="str">
        <f ca="1">INDEX(BingoCardGenerator.com!$G$1640:$G$1654,MATCH(LARGE(BingoCardGenerator.com!$H$1640:$H$1654,ROW()-1),BingoCardGenerator.com!$H$1640:$H$1654,0))</f>
        <v>Word 53</v>
      </c>
      <c r="QY5" s="163" t="str">
        <f ca="1">INDEX(BingoCardGenerator.com!$I$1640:$I$1654,MATCH(LARGE(BingoCardGenerator.com!$J$1640:$J$1654,ROW()-1),BingoCardGenerator.com!$J$1640:$J$1654,0))</f>
        <v>Word 68</v>
      </c>
      <c r="QZ5" s="163"/>
      <c r="RA5" s="163" t="str">
        <f ca="1">INDEX(BingoCardGenerator.com!$A$1660:$A$1674,MATCH(LARGE(BingoCardGenerator.com!$B$1660:$B$1674,ROW()-1),BingoCardGenerator.com!$B$1660:$B$1674,0))</f>
        <v>Word 7</v>
      </c>
      <c r="RB5" s="163" t="str">
        <f ca="1">INDEX(BingoCardGenerator.com!$C$1660:$C$1674,MATCH(LARGE(BingoCardGenerator.com!$D$1660:$D$1674,ROW()-1),BingoCardGenerator.com!$D$1660:$D$1674,0))</f>
        <v>Word 23</v>
      </c>
      <c r="RC5" s="163" t="str">
        <f ca="1">INDEX(BingoCardGenerator.com!$E$1660:$E$1674,MATCH(LARGE(BingoCardGenerator.com!$F$1660:$F$1674,ROW()-1),BingoCardGenerator.com!$F$1660:$F$1674,0))</f>
        <v>Word 40</v>
      </c>
      <c r="RD5" s="163" t="str">
        <f ca="1">INDEX(BingoCardGenerator.com!$G$1660:$G$1674,MATCH(LARGE(BingoCardGenerator.com!$H$1660:$H$1674,ROW()-1),BingoCardGenerator.com!$H$1660:$H$1674,0))</f>
        <v>Word 50</v>
      </c>
      <c r="RE5" s="163" t="str">
        <f ca="1">INDEX(BingoCardGenerator.com!$I$1660:$I$1674,MATCH(LARGE(BingoCardGenerator.com!$J$1660:$J$1674,ROW()-1),BingoCardGenerator.com!$J$1660:$J$1674,0))</f>
        <v>Word 73</v>
      </c>
      <c r="RF5" s="163" t="str">
        <f ca="1">INDEX(BingoCardGenerator.com!$A$1680:$A$1694,MATCH(LARGE(BingoCardGenerator.com!$B$1680:$B$1694,ROW()-1),BingoCardGenerator.com!$B$1680:$B$1694,0))</f>
        <v>Word 11</v>
      </c>
      <c r="RG5" s="163" t="str">
        <f ca="1">INDEX(BingoCardGenerator.com!$C$1680:$C$1694,MATCH(LARGE(BingoCardGenerator.com!$D$1680:$D$1694,ROW()-1),BingoCardGenerator.com!$D$1680:$D$1694,0))</f>
        <v>Word 21</v>
      </c>
      <c r="RH5" s="163" t="str">
        <f ca="1">INDEX(BingoCardGenerator.com!$E$1680:$E$1694,MATCH(LARGE(BingoCardGenerator.com!$F$1680:$F$1694,ROW()-1),BingoCardGenerator.com!$F$1680:$F$1694,0))</f>
        <v>Word 31</v>
      </c>
      <c r="RI5" s="163" t="str">
        <f ca="1">INDEX(BingoCardGenerator.com!$G$1680:$G$1694,MATCH(LARGE(BingoCardGenerator.com!$H$1680:$H$1694,ROW()-1),BingoCardGenerator.com!$H$1680:$H$1694,0))</f>
        <v>Word 57</v>
      </c>
      <c r="RJ5" s="163" t="str">
        <f ca="1">INDEX(BingoCardGenerator.com!$I$1680:$I$1694,MATCH(LARGE(BingoCardGenerator.com!$J$1680:$J$1694,ROW()-1),BingoCardGenerator.com!$J$1680:$J$1694,0))</f>
        <v>Word 66</v>
      </c>
      <c r="RK5" s="163"/>
      <c r="RL5" s="163" t="str">
        <f ca="1">INDEX(BingoCardGenerator.com!$A$1700:$A$1714,MATCH(LARGE(BingoCardGenerator.com!$B$1700:$B$1714,ROW()-1),BingoCardGenerator.com!$B$1700:$B$1714,0))</f>
        <v>Word 11</v>
      </c>
      <c r="RM5" s="163" t="str">
        <f ca="1">INDEX(BingoCardGenerator.com!$C$1700:$C$1714,MATCH(LARGE(BingoCardGenerator.com!$D$1700:$D$1714,ROW()-1),BingoCardGenerator.com!$D$1700:$D$1714,0))</f>
        <v>Word 30</v>
      </c>
      <c r="RN5" s="163" t="str">
        <f ca="1">INDEX(BingoCardGenerator.com!$E$1700:$E$1714,MATCH(LARGE(BingoCardGenerator.com!$F$1700:$F$1714,ROW()-1),BingoCardGenerator.com!$F$1700:$F$1714,0))</f>
        <v>Word 35</v>
      </c>
      <c r="RO5" s="163" t="str">
        <f ca="1">INDEX(BingoCardGenerator.com!$G$1700:$G$1714,MATCH(LARGE(BingoCardGenerator.com!$H$1700:$H$1714,ROW()-1),BingoCardGenerator.com!$H$1700:$H$1714,0))</f>
        <v>Word 47</v>
      </c>
      <c r="RP5" s="163" t="str">
        <f ca="1">INDEX(BingoCardGenerator.com!$I$1700:$I$1714,MATCH(LARGE(BingoCardGenerator.com!$J$1700:$J$1714,ROW()-1),BingoCardGenerator.com!$J$1700:$J$1714,0))</f>
        <v>Word 72</v>
      </c>
      <c r="RQ5" s="163" t="str">
        <f ca="1">INDEX(BingoCardGenerator.com!$A$1720:$A$1734,MATCH(LARGE(BingoCardGenerator.com!$B$1720:$B$1734,ROW()-1),BingoCardGenerator.com!$B$1720:$B$1734,0))</f>
        <v>Word 3</v>
      </c>
      <c r="RR5" s="163" t="str">
        <f ca="1">INDEX(BingoCardGenerator.com!$C$1720:$C$1734,MATCH(LARGE(BingoCardGenerator.com!$D$1720:$D$1734,ROW()-1),BingoCardGenerator.com!$D$1720:$D$1734,0))</f>
        <v>Word 26</v>
      </c>
      <c r="RS5" s="163" t="str">
        <f ca="1">INDEX(BingoCardGenerator.com!$E$1720:$E$1734,MATCH(LARGE(BingoCardGenerator.com!$F$1720:$F$1734,ROW()-1),BingoCardGenerator.com!$F$1720:$F$1734,0))</f>
        <v>Word 31</v>
      </c>
      <c r="RT5" s="163" t="str">
        <f ca="1">INDEX(BingoCardGenerator.com!$G$1720:$G$1734,MATCH(LARGE(BingoCardGenerator.com!$H$1720:$H$1734,ROW()-1),BingoCardGenerator.com!$H$1720:$H$1734,0))</f>
        <v>Word 51</v>
      </c>
      <c r="RU5" s="163" t="str">
        <f ca="1">INDEX(BingoCardGenerator.com!$I$1720:$I$1734,MATCH(LARGE(BingoCardGenerator.com!$J$1720:$J$1734,ROW()-1),BingoCardGenerator.com!$J$1720:$J$1734,0))</f>
        <v>Word 64</v>
      </c>
      <c r="RV5" s="163"/>
      <c r="RW5" s="163" t="str">
        <f ca="1">INDEX(BingoCardGenerator.com!$A$1740:$A$1754,MATCH(LARGE(BingoCardGenerator.com!$B$1740:$B$1754,ROW()-1),BingoCardGenerator.com!$B$1740:$B$1754,0))</f>
        <v>Word 9</v>
      </c>
      <c r="RX5" s="163" t="str">
        <f ca="1">INDEX(BingoCardGenerator.com!$C$1740:$C$1754,MATCH(LARGE(BingoCardGenerator.com!$D$1740:$D$1754,ROW()-1),BingoCardGenerator.com!$D$1740:$D$1754,0))</f>
        <v>Word 19</v>
      </c>
      <c r="RY5" s="163" t="str">
        <f ca="1">INDEX(BingoCardGenerator.com!$E$1740:$E$1754,MATCH(LARGE(BingoCardGenerator.com!$F$1740:$F$1754,ROW()-1),BingoCardGenerator.com!$F$1740:$F$1754,0))</f>
        <v>Word 38</v>
      </c>
      <c r="RZ5" s="163" t="str">
        <f ca="1">INDEX(BingoCardGenerator.com!$G$1740:$G$1754,MATCH(LARGE(BingoCardGenerator.com!$H$1740:$H$1754,ROW()-1),BingoCardGenerator.com!$H$1740:$H$1754,0))</f>
        <v>Word 48</v>
      </c>
      <c r="SA5" s="163" t="str">
        <f ca="1">INDEX(BingoCardGenerator.com!$I$1740:$I$1754,MATCH(LARGE(BingoCardGenerator.com!$J$1740:$J$1754,ROW()-1),BingoCardGenerator.com!$J$1740:$J$1754,0))</f>
        <v>Word 65</v>
      </c>
      <c r="SB5" s="163" t="str">
        <f ca="1">INDEX(BingoCardGenerator.com!$A$1760:$A$1774,MATCH(LARGE(BingoCardGenerator.com!$B$1760:$B$1774,ROW()-1),BingoCardGenerator.com!$B$1760:$B$1774,0))</f>
        <v>Word 5</v>
      </c>
      <c r="SC5" s="163" t="str">
        <f ca="1">INDEX(BingoCardGenerator.com!$C$1760:$C$1774,MATCH(LARGE(BingoCardGenerator.com!$D$1760:$D$1774,ROW()-1),BingoCardGenerator.com!$D$1760:$D$1774,0))</f>
        <v>Word 24</v>
      </c>
      <c r="SD5" s="163" t="str">
        <f ca="1">INDEX(BingoCardGenerator.com!$E$1760:$E$1774,MATCH(LARGE(BingoCardGenerator.com!$F$1760:$F$1774,ROW()-1),BingoCardGenerator.com!$F$1760:$F$1774,0))</f>
        <v>Word 41</v>
      </c>
      <c r="SE5" s="163" t="str">
        <f ca="1">INDEX(BingoCardGenerator.com!$G$1760:$G$1774,MATCH(LARGE(BingoCardGenerator.com!$H$1760:$H$1774,ROW()-1),BingoCardGenerator.com!$H$1760:$H$1774,0))</f>
        <v>Word 53</v>
      </c>
      <c r="SF5" s="163" t="str">
        <f ca="1">INDEX(BingoCardGenerator.com!$I$1760:$I$1774,MATCH(LARGE(BingoCardGenerator.com!$J$1760:$J$1774,ROW()-1),BingoCardGenerator.com!$J$1760:$J$1774,0))</f>
        <v>Word 67</v>
      </c>
      <c r="SG5" s="163"/>
      <c r="SH5" s="163" t="str">
        <f ca="1">INDEX(BingoCardGenerator.com!$A$1780:$A$1794,MATCH(LARGE(BingoCardGenerator.com!$B$1780:$B$1794,ROW()-1),BingoCardGenerator.com!$B$1780:$B$1794,0))</f>
        <v>Word 15</v>
      </c>
      <c r="SI5" s="163" t="str">
        <f ca="1">INDEX(BingoCardGenerator.com!$C$1780:$C$1794,MATCH(LARGE(BingoCardGenerator.com!$D$1780:$D$1794,ROW()-1),BingoCardGenerator.com!$D$1780:$D$1794,0))</f>
        <v>Word 18</v>
      </c>
      <c r="SJ5" s="163" t="str">
        <f ca="1">INDEX(BingoCardGenerator.com!$E$1780:$E$1794,MATCH(LARGE(BingoCardGenerator.com!$F$1780:$F$1794,ROW()-1),BingoCardGenerator.com!$F$1780:$F$1794,0))</f>
        <v>Word 33</v>
      </c>
      <c r="SK5" s="163" t="str">
        <f ca="1">INDEX(BingoCardGenerator.com!$G$1780:$G$1794,MATCH(LARGE(BingoCardGenerator.com!$H$1780:$H$1794,ROW()-1),BingoCardGenerator.com!$H$1780:$H$1794,0))</f>
        <v>Word 55</v>
      </c>
      <c r="SL5" s="163" t="str">
        <f ca="1">INDEX(BingoCardGenerator.com!$I$1780:$I$1794,MATCH(LARGE(BingoCardGenerator.com!$J$1780:$J$1794,ROW()-1),BingoCardGenerator.com!$J$1780:$J$1794,0))</f>
        <v>Word 61</v>
      </c>
      <c r="SM5" s="163" t="str">
        <f ca="1">INDEX(BingoCardGenerator.com!$A$1800:$A$1814,MATCH(LARGE(BingoCardGenerator.com!$B$1800:$B$1814,ROW()-1),BingoCardGenerator.com!$B$1800:$B$1814,0))</f>
        <v>Word 8</v>
      </c>
      <c r="SN5" s="163" t="str">
        <f ca="1">INDEX(BingoCardGenerator.com!$C$1800:$C$1814,MATCH(LARGE(BingoCardGenerator.com!$D$1800:$D$1814,ROW()-1),BingoCardGenerator.com!$D$1800:$D$1814,0))</f>
        <v>Word 16</v>
      </c>
      <c r="SO5" s="163" t="str">
        <f ca="1">INDEX(BingoCardGenerator.com!$E$1800:$E$1814,MATCH(LARGE(BingoCardGenerator.com!$F$1800:$F$1814,ROW()-1),BingoCardGenerator.com!$F$1800:$F$1814,0))</f>
        <v>Word 45</v>
      </c>
      <c r="SP5" s="163" t="str">
        <f ca="1">INDEX(BingoCardGenerator.com!$G$1800:$G$1814,MATCH(LARGE(BingoCardGenerator.com!$H$1800:$H$1814,ROW()-1),BingoCardGenerator.com!$H$1800:$H$1814,0))</f>
        <v>Word 46</v>
      </c>
      <c r="SQ5" s="163" t="str">
        <f ca="1">INDEX(BingoCardGenerator.com!$I$1800:$I$1814,MATCH(LARGE(BingoCardGenerator.com!$J$1800:$J$1814,ROW()-1),BingoCardGenerator.com!$J$1800:$J$1814,0))</f>
        <v>Word 61</v>
      </c>
      <c r="SR5" s="163"/>
      <c r="SS5" s="163" t="str">
        <f ca="1">INDEX(BingoCardGenerator.com!$A$1820:$A$1834,MATCH(LARGE(BingoCardGenerator.com!$B$1820:$B$1834,ROW()-1),BingoCardGenerator.com!$B$1820:$B$1834,0))</f>
        <v>Word 7</v>
      </c>
      <c r="ST5" s="163" t="str">
        <f ca="1">INDEX(BingoCardGenerator.com!$C$1820:$C$1834,MATCH(LARGE(BingoCardGenerator.com!$D$1820:$D$1834,ROW()-1),BingoCardGenerator.com!$D$1820:$D$1834,0))</f>
        <v>Word 27</v>
      </c>
      <c r="SU5" s="163" t="str">
        <f ca="1">INDEX(BingoCardGenerator.com!$E$1820:$E$1834,MATCH(LARGE(BingoCardGenerator.com!$F$1820:$F$1834,ROW()-1),BingoCardGenerator.com!$F$1820:$F$1834,0))</f>
        <v>Word 32</v>
      </c>
      <c r="SV5" s="163" t="str">
        <f ca="1">INDEX(BingoCardGenerator.com!$G$1820:$G$1834,MATCH(LARGE(BingoCardGenerator.com!$H$1820:$H$1834,ROW()-1),BingoCardGenerator.com!$H$1820:$H$1834,0))</f>
        <v>Word 55</v>
      </c>
      <c r="SW5" s="163" t="str">
        <f ca="1">INDEX(BingoCardGenerator.com!$I$1820:$I$1834,MATCH(LARGE(BingoCardGenerator.com!$J$1820:$J$1834,ROW()-1),BingoCardGenerator.com!$J$1820:$J$1834,0))</f>
        <v>Word 64</v>
      </c>
      <c r="SX5" s="163" t="str">
        <f ca="1">INDEX(BingoCardGenerator.com!$A$1840:$A$1854,MATCH(LARGE(BingoCardGenerator.com!$B$1840:$B$1854,ROW()-1),BingoCardGenerator.com!$B$1840:$B$1854,0))</f>
        <v>Word 2</v>
      </c>
      <c r="SY5" s="163" t="str">
        <f ca="1">INDEX(BingoCardGenerator.com!$C$1840:$C$1854,MATCH(LARGE(BingoCardGenerator.com!$D$1840:$D$1854,ROW()-1),BingoCardGenerator.com!$D$1840:$D$1854,0))</f>
        <v>Word 26</v>
      </c>
      <c r="SZ5" s="163" t="str">
        <f ca="1">INDEX(BingoCardGenerator.com!$E$1840:$E$1854,MATCH(LARGE(BingoCardGenerator.com!$F$1840:$F$1854,ROW()-1),BingoCardGenerator.com!$F$1840:$F$1854,0))</f>
        <v>Word 44</v>
      </c>
      <c r="TA5" s="163" t="str">
        <f ca="1">INDEX(BingoCardGenerator.com!$G$1840:$G$1854,MATCH(LARGE(BingoCardGenerator.com!$H$1840:$H$1854,ROW()-1),BingoCardGenerator.com!$H$1840:$H$1854,0))</f>
        <v>Word 49</v>
      </c>
      <c r="TB5" s="163" t="str">
        <f ca="1">INDEX(BingoCardGenerator.com!$I$1840:$I$1854,MATCH(LARGE(BingoCardGenerator.com!$J$1840:$J$1854,ROW()-1),BingoCardGenerator.com!$J$1840:$J$1854,0))</f>
        <v>Word 63</v>
      </c>
      <c r="TC5" s="163"/>
      <c r="TD5" s="163" t="str">
        <f ca="1">INDEX(BingoCardGenerator.com!$A$1860:$A$1874,MATCH(LARGE(BingoCardGenerator.com!$B$1860:$B$1874,ROW()-1),BingoCardGenerator.com!$B$1860:$B$1874,0))</f>
        <v>Word 10</v>
      </c>
      <c r="TE5" s="163" t="str">
        <f ca="1">INDEX(BingoCardGenerator.com!$C$1860:$C$1874,MATCH(LARGE(BingoCardGenerator.com!$D$1860:$D$1874,ROW()-1),BingoCardGenerator.com!$D$1860:$D$1874,0))</f>
        <v>Word 16</v>
      </c>
      <c r="TF5" s="163" t="str">
        <f ca="1">INDEX(BingoCardGenerator.com!$E$1860:$E$1874,MATCH(LARGE(BingoCardGenerator.com!$F$1860:$F$1874,ROW()-1),BingoCardGenerator.com!$F$1860:$F$1874,0))</f>
        <v>Word 34</v>
      </c>
      <c r="TG5" s="163" t="str">
        <f ca="1">INDEX(BingoCardGenerator.com!$G$1860:$G$1874,MATCH(LARGE(BingoCardGenerator.com!$H$1860:$H$1874,ROW()-1),BingoCardGenerator.com!$H$1860:$H$1874,0))</f>
        <v>Word 46</v>
      </c>
      <c r="TH5" s="163" t="str">
        <f ca="1">INDEX(BingoCardGenerator.com!$I$1860:$I$1874,MATCH(LARGE(BingoCardGenerator.com!$J$1860:$J$1874,ROW()-1),BingoCardGenerator.com!$J$1860:$J$1874,0))</f>
        <v>Word 63</v>
      </c>
      <c r="TI5" s="163" t="str">
        <f ca="1">INDEX(BingoCardGenerator.com!$A$1880:$A$1894,MATCH(LARGE(BingoCardGenerator.com!$B$1880:$B$1894,ROW()-1),BingoCardGenerator.com!$B$1880:$B$1894,0))</f>
        <v>Word 10</v>
      </c>
      <c r="TJ5" s="163" t="str">
        <f ca="1">INDEX(BingoCardGenerator.com!$C$1880:$C$1894,MATCH(LARGE(BingoCardGenerator.com!$D$1880:$D$1894,ROW()-1),BingoCardGenerator.com!$D$1880:$D$1894,0))</f>
        <v>Word 29</v>
      </c>
      <c r="TK5" s="163" t="str">
        <f ca="1">INDEX(BingoCardGenerator.com!$E$1880:$E$1894,MATCH(LARGE(BingoCardGenerator.com!$F$1880:$F$1894,ROW()-1),BingoCardGenerator.com!$F$1880:$F$1894,0))</f>
        <v>Word 43</v>
      </c>
      <c r="TL5" s="163" t="str">
        <f ca="1">INDEX(BingoCardGenerator.com!$G$1880:$G$1894,MATCH(LARGE(BingoCardGenerator.com!$H$1880:$H$1894,ROW()-1),BingoCardGenerator.com!$H$1880:$H$1894,0))</f>
        <v>Word 52</v>
      </c>
      <c r="TM5" s="163" t="str">
        <f ca="1">INDEX(BingoCardGenerator.com!$I$1880:$I$1894,MATCH(LARGE(BingoCardGenerator.com!$J$1880:$J$1894,ROW()-1),BingoCardGenerator.com!$J$1880:$J$1894,0))</f>
        <v>Word 70</v>
      </c>
      <c r="TN5" s="163"/>
      <c r="TO5" s="163" t="str">
        <f ca="1">INDEX(BingoCardGenerator.com!$A$1900:$A$1914,MATCH(LARGE(BingoCardGenerator.com!$B$1900:$B$1914,ROW()-1),BingoCardGenerator.com!$B$1900:$B$1914,0))</f>
        <v>Word 10</v>
      </c>
      <c r="TP5" s="163" t="str">
        <f ca="1">INDEX(BingoCardGenerator.com!$C$1900:$C$1914,MATCH(LARGE(BingoCardGenerator.com!$D$1900:$D$1914,ROW()-1),BingoCardGenerator.com!$D$1900:$D$1914,0))</f>
        <v>Word 30</v>
      </c>
      <c r="TQ5" s="163" t="str">
        <f ca="1">INDEX(BingoCardGenerator.com!$E$1900:$E$1914,MATCH(LARGE(BingoCardGenerator.com!$F$1900:$F$1914,ROW()-1),BingoCardGenerator.com!$F$1900:$F$1914,0))</f>
        <v>Word 31</v>
      </c>
      <c r="TR5" s="163" t="str">
        <f ca="1">INDEX(BingoCardGenerator.com!$G$1900:$G$1914,MATCH(LARGE(BingoCardGenerator.com!$H$1900:$H$1914,ROW()-1),BingoCardGenerator.com!$H$1900:$H$1914,0))</f>
        <v>Word 60</v>
      </c>
      <c r="TS5" s="163" t="str">
        <f ca="1">INDEX(BingoCardGenerator.com!$I$1900:$I$1914,MATCH(LARGE(BingoCardGenerator.com!$J$1900:$J$1914,ROW()-1),BingoCardGenerator.com!$J$1900:$J$1914,0))</f>
        <v>Word 73</v>
      </c>
      <c r="TT5" s="163" t="str">
        <f ca="1">INDEX(BingoCardGenerator.com!$A$1920:$A$1934,MATCH(LARGE(BingoCardGenerator.com!$B$1920:$B$1934,ROW()-1),BingoCardGenerator.com!$B$1920:$B$1934,0))</f>
        <v>Word 13</v>
      </c>
      <c r="TU5" s="163" t="str">
        <f ca="1">INDEX(BingoCardGenerator.com!$C$1920:$C$1934,MATCH(LARGE(BingoCardGenerator.com!$D$1920:$D$1934,ROW()-1),BingoCardGenerator.com!$D$1920:$D$1934,0))</f>
        <v>Word 30</v>
      </c>
      <c r="TV5" s="163" t="str">
        <f ca="1">INDEX(BingoCardGenerator.com!$E$1920:$E$1934,MATCH(LARGE(BingoCardGenerator.com!$F$1920:$F$1934,ROW()-1),BingoCardGenerator.com!$F$1920:$F$1934,0))</f>
        <v>Word 37</v>
      </c>
      <c r="TW5" s="163" t="str">
        <f ca="1">INDEX(BingoCardGenerator.com!$G$1920:$G$1934,MATCH(LARGE(BingoCardGenerator.com!$H$1920:$H$1934,ROW()-1),BingoCardGenerator.com!$H$1920:$H$1934,0))</f>
        <v>Word 57</v>
      </c>
      <c r="TX5" s="163" t="str">
        <f ca="1">INDEX(BingoCardGenerator.com!$I$1920:$I$1934,MATCH(LARGE(BingoCardGenerator.com!$J$1920:$J$1934,ROW()-1),BingoCardGenerator.com!$J$1920:$J$1934,0))</f>
        <v>Word 68</v>
      </c>
      <c r="TY5" s="163"/>
      <c r="TZ5" s="163" t="str">
        <f ca="1">INDEX(BingoCardGenerator.com!$A$1940:$A$1954,MATCH(LARGE(BingoCardGenerator.com!$B$1940:$B$1954,ROW()-1),BingoCardGenerator.com!$B$1940:$B$1954,0))</f>
        <v>Word 9</v>
      </c>
      <c r="UA5" s="163" t="str">
        <f ca="1">INDEX(BingoCardGenerator.com!$C$1940:$C$1954,MATCH(LARGE(BingoCardGenerator.com!$D$1940:$D$1954,ROW()-1),BingoCardGenerator.com!$D$1940:$D$1954,0))</f>
        <v>Word 27</v>
      </c>
      <c r="UB5" s="163" t="str">
        <f ca="1">INDEX(BingoCardGenerator.com!$E$1940:$E$1954,MATCH(LARGE(BingoCardGenerator.com!$F$1940:$F$1954,ROW()-1),BingoCardGenerator.com!$F$1940:$F$1954,0))</f>
        <v>Word 42</v>
      </c>
      <c r="UC5" s="163" t="str">
        <f ca="1">INDEX(BingoCardGenerator.com!$G$1940:$G$1954,MATCH(LARGE(BingoCardGenerator.com!$H$1940:$H$1954,ROW()-1),BingoCardGenerator.com!$H$1940:$H$1954,0))</f>
        <v>Word 51</v>
      </c>
      <c r="UD5" s="163" t="str">
        <f ca="1">INDEX(BingoCardGenerator.com!$I$1940:$I$1954,MATCH(LARGE(BingoCardGenerator.com!$J$1940:$J$1954,ROW()-1),BingoCardGenerator.com!$J$1940:$J$1954,0))</f>
        <v>Word 68</v>
      </c>
      <c r="UE5" s="163" t="str">
        <f ca="1">INDEX(BingoCardGenerator.com!$A$1960:$A$1974,MATCH(LARGE(BingoCardGenerator.com!$B$1960:$B$1974,ROW()-1),BingoCardGenerator.com!$B$1960:$B$1974,0))</f>
        <v>Word 9</v>
      </c>
      <c r="UF5" s="163" t="str">
        <f ca="1">INDEX(BingoCardGenerator.com!$C$1960:$C$1974,MATCH(LARGE(BingoCardGenerator.com!$D$1960:$D$1974,ROW()-1),BingoCardGenerator.com!$D$1960:$D$1974,0))</f>
        <v>Word 17</v>
      </c>
      <c r="UG5" s="163" t="str">
        <f ca="1">INDEX(BingoCardGenerator.com!$E$1960:$E$1974,MATCH(LARGE(BingoCardGenerator.com!$F$1960:$F$1974,ROW()-1),BingoCardGenerator.com!$F$1960:$F$1974,0))</f>
        <v>Word 40</v>
      </c>
      <c r="UH5" s="163" t="str">
        <f ca="1">INDEX(BingoCardGenerator.com!$G$1960:$G$1974,MATCH(LARGE(BingoCardGenerator.com!$H$1960:$H$1974,ROW()-1),BingoCardGenerator.com!$H$1960:$H$1974,0))</f>
        <v>Word 49</v>
      </c>
      <c r="UI5" s="163" t="str">
        <f ca="1">INDEX(BingoCardGenerator.com!$I$1960:$I$1974,MATCH(LARGE(BingoCardGenerator.com!$J$1960:$J$1974,ROW()-1),BingoCardGenerator.com!$J$1960:$J$1974,0))</f>
        <v>Word 69</v>
      </c>
      <c r="UJ5" s="163"/>
      <c r="UK5" s="163" t="str">
        <f ca="1">INDEX(BingoCardGenerator.com!$A$1980:$A$1994,MATCH(LARGE(BingoCardGenerator.com!$B$1980:$B$1994,ROW()-1),BingoCardGenerator.com!$B$1980:$B$1994,0))</f>
        <v>Word 2</v>
      </c>
      <c r="UL5" s="163" t="str">
        <f ca="1">INDEX(BingoCardGenerator.com!$C$1980:$C$1994,MATCH(LARGE(BingoCardGenerator.com!$D$1980:$D$1994,ROW()-1),BingoCardGenerator.com!$D$1980:$D$1994,0))</f>
        <v>Word 28</v>
      </c>
      <c r="UM5" s="161" t="str">
        <f ca="1">INDEX(BingoCardGenerator.com!$E$1980:$E$1994,MATCH(LARGE(BingoCardGenerator.com!$F$1980:$F$1994,ROW()-1),BingoCardGenerator.com!$F$1980:$F$1994,0))</f>
        <v>Word 31</v>
      </c>
      <c r="UN5" s="161" t="str">
        <f ca="1">INDEX(BingoCardGenerator.com!$G$1980:$G$1994,MATCH(LARGE(BingoCardGenerator.com!$H$1980:$H$1994,ROW()-1),BingoCardGenerator.com!$H$1980:$H$1994,0))</f>
        <v>Word 50</v>
      </c>
      <c r="UO5" s="161" t="str">
        <f ca="1">INDEX(BingoCardGenerator.com!$I$1980:$I$1994,MATCH(LARGE(BingoCardGenerator.com!$J$1980:$J$1994,ROW()-1),BingoCardGenerator.com!$J$1980:$J$1994,0))</f>
        <v>Word 63</v>
      </c>
    </row>
    <row r="6" spans="1:561" s="161" customFormat="1" x14ac:dyDescent="0.3">
      <c r="A6" s="161" t="str">
        <f>Instructions!$I$27</f>
        <v>Word 6</v>
      </c>
      <c r="B6" s="161">
        <f t="shared" ca="1" si="0"/>
        <v>0.73651427643016876</v>
      </c>
      <c r="C6" s="161" t="str">
        <f>Instructions!$I$42</f>
        <v>Word 21</v>
      </c>
      <c r="D6" s="161">
        <f t="shared" ca="1" si="1"/>
        <v>0.69791452474705262</v>
      </c>
      <c r="E6" s="161" t="str">
        <f>Instructions!$I$57</f>
        <v>Word 36</v>
      </c>
      <c r="F6" s="161">
        <f t="shared" ca="1" si="2"/>
        <v>0.12735470153928075</v>
      </c>
      <c r="G6" s="161" t="str">
        <f>Instructions!$I$72</f>
        <v>Word 51</v>
      </c>
      <c r="H6" s="161">
        <f t="shared" ca="1" si="3"/>
        <v>0.75912447966936225</v>
      </c>
      <c r="I6" s="161" t="str">
        <f>Instructions!$I$87</f>
        <v>Word 66</v>
      </c>
      <c r="J6" s="161">
        <f t="shared" ca="1" si="3"/>
        <v>6.6049971185530687E-2</v>
      </c>
      <c r="L6" s="161" t="str">
        <f ca="1">INDEX(BingoCardGenerator.com!$A$1:$A$15,MATCH(LARGE(BingoCardGenerator.com!$B$1:$B$15,ROW()-1),BingoCardGenerator.com!$B$1:$B$15,0))</f>
        <v>Word 7</v>
      </c>
      <c r="M6" s="161" t="str">
        <f ca="1">INDEX(BingoCardGenerator.com!$C$1:$C$15,MATCH(LARGE(BingoCardGenerator.com!$D$1:$D$15,ROW()-1),BingoCardGenerator.com!$D$1:$D$15,0))</f>
        <v>Word 25</v>
      </c>
      <c r="N6" s="161" t="str">
        <f ca="1">INDEX(BingoCardGenerator.com!$E$1:$E$15,MATCH(LARGE(BingoCardGenerator.com!$F$1:$F$15,ROW()-1),BingoCardGenerator.com!$F$1:$F$15,0))</f>
        <v>Word 33</v>
      </c>
      <c r="O6" s="161" t="str">
        <f ca="1">INDEX(BingoCardGenerator.com!$G$1:$G$15,MATCH(LARGE(BingoCardGenerator.com!$H$1:$H$15,ROW()-1),BingoCardGenerator.com!$H$1:$H$15,0))</f>
        <v>Word 59</v>
      </c>
      <c r="P6" s="161" t="str">
        <f ca="1">INDEX(BingoCardGenerator.com!$I$1:$I$15,MATCH(LARGE(BingoCardGenerator.com!$J$1:$J$15,ROW()-1),BingoCardGenerator.com!$J$1:$J$15,0))</f>
        <v>Word 65</v>
      </c>
      <c r="R6" s="161" t="str">
        <f ca="1">INDEX(BingoCardGenerator.com!$A$20:$A$34,MATCH(LARGE(BingoCardGenerator.com!$B$20:$B$34,ROW()-1),BingoCardGenerator.com!$B$20:$B$34,0))</f>
        <v>Word 8</v>
      </c>
      <c r="S6" s="161" t="str">
        <f ca="1">INDEX(BingoCardGenerator.com!$C$20:$C$34,MATCH(LARGE(BingoCardGenerator.com!$D$20:$D$34,ROW()-1),BingoCardGenerator.com!$D$20:$D$34,0))</f>
        <v>Word 26</v>
      </c>
      <c r="T6" s="161" t="str">
        <f ca="1">INDEX(BingoCardGenerator.com!$E$20:$E$34,MATCH(LARGE(BingoCardGenerator.com!$F$20:$F$34,ROW()-1),BingoCardGenerator.com!$F$20:$F$34,0))</f>
        <v>Word 42</v>
      </c>
      <c r="U6" s="161" t="str">
        <f ca="1">INDEX(BingoCardGenerator.com!$G$20:$G$34,MATCH(LARGE(BingoCardGenerator.com!$H$20:$H$34,ROW()-1),BingoCardGenerator.com!$H$20:$H$34,0))</f>
        <v>Word 54</v>
      </c>
      <c r="V6" s="161" t="str">
        <f ca="1">INDEX(BingoCardGenerator.com!$I$20:$I$34,MATCH(LARGE(BingoCardGenerator.com!$J$20:$J$34,ROW()-1),BingoCardGenerator.com!$J$20:$J$34,0))</f>
        <v>Word 71</v>
      </c>
      <c r="W6" s="161" t="str">
        <f ca="1">INDEX(BingoCardGenerator.com!$A$40:$A$54,MATCH(LARGE(BingoCardGenerator.com!$B$40:$B$54,ROW()-1),BingoCardGenerator.com!$B$40:$B$54,0))</f>
        <v>Word 13</v>
      </c>
      <c r="X6" s="161" t="str">
        <f ca="1">INDEX(BingoCardGenerator.com!$C$40:$C$54,MATCH(LARGE(BingoCardGenerator.com!$D$40:$D$54,ROW()-1),BingoCardGenerator.com!$D$40:$D$54,0))</f>
        <v>Word 23</v>
      </c>
      <c r="Y6" s="161" t="str">
        <f ca="1">INDEX(BingoCardGenerator.com!$E$40:$E$54,MATCH(LARGE(BingoCardGenerator.com!$F$40:$F$54,ROW()-1),BingoCardGenerator.com!$F$40:$F$54,0))</f>
        <v>Word 33</v>
      </c>
      <c r="Z6" s="161" t="str">
        <f ca="1">INDEX(BingoCardGenerator.com!$G$40:$G$54,MATCH(LARGE(BingoCardGenerator.com!$H$40:$H$54,ROW()-1),BingoCardGenerator.com!$H$40:$H$54,0))</f>
        <v>Word 55</v>
      </c>
      <c r="AA6" s="161" t="str">
        <f ca="1">INDEX(BingoCardGenerator.com!$I$40:$I$54,MATCH(LARGE(BingoCardGenerator.com!$J$40:$J$54,ROW()-1),BingoCardGenerator.com!$J$40:$J$54,0))</f>
        <v>Word 66</v>
      </c>
      <c r="AC6" s="161" t="str">
        <f ca="1">INDEX(BingoCardGenerator.com!$A$60:$A$74,MATCH(LARGE(BingoCardGenerator.com!$B$60:$B$74,ROW()-1),BingoCardGenerator.com!$B$60:$B$74,0))</f>
        <v>Word 1</v>
      </c>
      <c r="AD6" s="161" t="str">
        <f ca="1">INDEX(BingoCardGenerator.com!$C$60:$C$74,MATCH(LARGE(BingoCardGenerator.com!$D$60:$D$74,ROW()-1),BingoCardGenerator.com!$D$60:$D$74,0))</f>
        <v>Word 25</v>
      </c>
      <c r="AE6" s="161" t="str">
        <f ca="1">INDEX(BingoCardGenerator.com!$E$60:$E$74,MATCH(LARGE(BingoCardGenerator.com!$F$60:$F$74,ROW()-1),BingoCardGenerator.com!$F$60:$F$74,0))</f>
        <v>Word 44</v>
      </c>
      <c r="AF6" s="161" t="str">
        <f ca="1">INDEX(BingoCardGenerator.com!$G$60:$G$74,MATCH(LARGE(BingoCardGenerator.com!$H$60:$H$74,ROW()-1),BingoCardGenerator.com!$H$60:$H$74,0))</f>
        <v>Word 52</v>
      </c>
      <c r="AG6" s="161" t="str">
        <f ca="1">INDEX(BingoCardGenerator.com!$I$60:$I$74,MATCH(LARGE(BingoCardGenerator.com!$J$60:$J$74,ROW()-1),BingoCardGenerator.com!$J$60:$J$74,0))</f>
        <v>Word 71</v>
      </c>
      <c r="AH6" s="161" t="str">
        <f ca="1">INDEX(BingoCardGenerator.com!$A$80:$A$94,MATCH(LARGE(BingoCardGenerator.com!$B$80:$B$94,ROW()-1),BingoCardGenerator.com!$B$80:$B$94,0))</f>
        <v>Word 8</v>
      </c>
      <c r="AI6" s="161" t="str">
        <f ca="1">INDEX(BingoCardGenerator.com!$C$80:$C$94,MATCH(LARGE(BingoCardGenerator.com!$D$80:$D$94,ROW()-1),BingoCardGenerator.com!$D$80:$D$94,0))</f>
        <v>Word 17</v>
      </c>
      <c r="AJ6" s="161" t="str">
        <f ca="1">INDEX(BingoCardGenerator.com!$E$80:$E$94,MATCH(LARGE(BingoCardGenerator.com!$F$80:$F$94,ROW()-1),BingoCardGenerator.com!$F$80:$F$94,0))</f>
        <v>Word 32</v>
      </c>
      <c r="AK6" s="161" t="str">
        <f ca="1">INDEX(BingoCardGenerator.com!$G$80:$G$94,MATCH(LARGE(BingoCardGenerator.com!$H$80:$H$94,ROW()-1),BingoCardGenerator.com!$H$80:$H$94,0))</f>
        <v>Word 57</v>
      </c>
      <c r="AL6" s="161" t="str">
        <f ca="1">INDEX(BingoCardGenerator.com!$I$80:$I$94,MATCH(LARGE(BingoCardGenerator.com!$J$80:$J$94,ROW()-1),BingoCardGenerator.com!$J$80:$J$94,0))</f>
        <v>Word 69</v>
      </c>
      <c r="AN6" s="161" t="str">
        <f ca="1">INDEX(BingoCardGenerator.com!$A$100:$A$114,MATCH(LARGE(BingoCardGenerator.com!$B$100:$B$114,ROW()-1),BingoCardGenerator.com!$B$100:$B$114,0))</f>
        <v>Word 7</v>
      </c>
      <c r="AO6" s="161" t="str">
        <f ca="1">INDEX(BingoCardGenerator.com!$C$100:$C$114,MATCH(LARGE(BingoCardGenerator.com!$D$100:$D$114,ROW()-1),BingoCardGenerator.com!$D$100:$D$114,0))</f>
        <v>Word 26</v>
      </c>
      <c r="AP6" s="161" t="str">
        <f ca="1">INDEX(BingoCardGenerator.com!$E$100:$E$114,MATCH(LARGE(BingoCardGenerator.com!$F$100:$F$114,ROW()-1),BingoCardGenerator.com!$F$100:$F$114,0))</f>
        <v>Word 32</v>
      </c>
      <c r="AQ6" s="161" t="str">
        <f ca="1">INDEX(BingoCardGenerator.com!$G$100:$G$114,MATCH(LARGE(BingoCardGenerator.com!$H$100:$H$114,ROW()-1),BingoCardGenerator.com!$H$100:$H$114,0))</f>
        <v>Word 46</v>
      </c>
      <c r="AR6" s="161" t="str">
        <f ca="1">INDEX(BingoCardGenerator.com!$I$100:$I$114,MATCH(LARGE(BingoCardGenerator.com!$J$100:$J$114,ROW()-1),BingoCardGenerator.com!$J$100:$J$114,0))</f>
        <v>Word 67</v>
      </c>
      <c r="AS6" s="161" t="str">
        <f ca="1">INDEX(BingoCardGenerator.com!$A$120:$A$134,MATCH(LARGE(BingoCardGenerator.com!$B$120:$B$134,ROW()-1),BingoCardGenerator.com!$B$120:$B$134,0))</f>
        <v>Word 2</v>
      </c>
      <c r="AT6" s="161" t="str">
        <f ca="1">INDEX(BingoCardGenerator.com!$C$120:$C$134,MATCH(LARGE(BingoCardGenerator.com!$D$120:$D$134,ROW()-1),BingoCardGenerator.com!$D$120:$D$134,0))</f>
        <v>Word 17</v>
      </c>
      <c r="AU6" s="161" t="str">
        <f ca="1">INDEX(BingoCardGenerator.com!$E$120:$E$134,MATCH(LARGE(BingoCardGenerator.com!$F$120:$F$134,ROW()-1),BingoCardGenerator.com!$F$120:$F$134,0))</f>
        <v>Word 34</v>
      </c>
      <c r="AV6" s="161" t="str">
        <f ca="1">INDEX(BingoCardGenerator.com!$G$120:$G$134,MATCH(LARGE(BingoCardGenerator.com!$H$120:$H$134,ROW()-1),BingoCardGenerator.com!$H$120:$H$134,0))</f>
        <v>Word 49</v>
      </c>
      <c r="AW6" s="161" t="str">
        <f ca="1">INDEX(BingoCardGenerator.com!$I$120:$I$134,MATCH(LARGE(BingoCardGenerator.com!$J$120:$J$134,ROW()-1),BingoCardGenerator.com!$J$120:$J$134,0))</f>
        <v>Word 75</v>
      </c>
      <c r="AY6" s="161" t="str">
        <f ca="1">INDEX(BingoCardGenerator.com!$A$140:$A$154,MATCH(LARGE(BingoCardGenerator.com!$B$140:$B$154,ROW()-1),BingoCardGenerator.com!$B$140:$B$154,0))</f>
        <v>Word 7</v>
      </c>
      <c r="AZ6" s="161" t="str">
        <f ca="1">INDEX(BingoCardGenerator.com!$C$140:$C$154,MATCH(LARGE(BingoCardGenerator.com!$D$140:$D$154,ROW()-1),BingoCardGenerator.com!$D$140:$D$154,0))</f>
        <v>Word 23</v>
      </c>
      <c r="BA6" s="161" t="str">
        <f ca="1">INDEX(BingoCardGenerator.com!$E$140:$E$154,MATCH(LARGE(BingoCardGenerator.com!$F$140:$F$154,ROW()-1),BingoCardGenerator.com!$F$140:$F$154,0))</f>
        <v>Word 38</v>
      </c>
      <c r="BB6" s="161" t="str">
        <f ca="1">INDEX(BingoCardGenerator.com!$G$140:$G$154,MATCH(LARGE(BingoCardGenerator.com!$H$140:$H$154,ROW()-1),BingoCardGenerator.com!$H$140:$H$154,0))</f>
        <v>Word 47</v>
      </c>
      <c r="BC6" s="161" t="str">
        <f ca="1">INDEX(BingoCardGenerator.com!$I$140:$I$154,MATCH(LARGE(BingoCardGenerator.com!$J$140:$J$154,ROW()-1),BingoCardGenerator.com!$J$140:$J$154,0))</f>
        <v>Word 66</v>
      </c>
      <c r="BD6" s="161" t="str">
        <f ca="1">INDEX(BingoCardGenerator.com!$A$160:$A$174,MATCH(LARGE(BingoCardGenerator.com!$B$160:$B$174,ROW()-1),BingoCardGenerator.com!$B$160:$B$174,0))</f>
        <v>Word 13</v>
      </c>
      <c r="BE6" s="161" t="str">
        <f ca="1">INDEX(BingoCardGenerator.com!$C$160:$C$174,MATCH(LARGE(BingoCardGenerator.com!$D$160:$D$174,ROW()-1),BingoCardGenerator.com!$D$160:$D$174,0))</f>
        <v>Word 29</v>
      </c>
      <c r="BF6" s="161" t="str">
        <f ca="1">INDEX(BingoCardGenerator.com!$E$160:$E$174,MATCH(LARGE(BingoCardGenerator.com!$F$160:$F$174,ROW()-1),BingoCardGenerator.com!$F$160:$F$174,0))</f>
        <v>Word 42</v>
      </c>
      <c r="BG6" s="161" t="str">
        <f ca="1">INDEX(BingoCardGenerator.com!$G$160:$G$174,MATCH(LARGE(BingoCardGenerator.com!$H$160:$H$174,ROW()-1),BingoCardGenerator.com!$H$160:$H$174,0))</f>
        <v>Word 47</v>
      </c>
      <c r="BH6" s="161" t="str">
        <f ca="1">INDEX(BingoCardGenerator.com!$I$160:$I$174,MATCH(LARGE(BingoCardGenerator.com!$J$160:$J$174,ROW()-1),BingoCardGenerator.com!$J$160:$J$174,0))</f>
        <v>Word 68</v>
      </c>
      <c r="BJ6" s="161" t="str">
        <f ca="1">INDEX(BingoCardGenerator.com!$A$180:$A$194,MATCH(LARGE(BingoCardGenerator.com!$B$180:$B$194,ROW()-1),BingoCardGenerator.com!$B$180:$B$194,0))</f>
        <v>Word 11</v>
      </c>
      <c r="BK6" s="161" t="str">
        <f ca="1">INDEX(BingoCardGenerator.com!$C$180:$C$194,MATCH(LARGE(BingoCardGenerator.com!$D$180:$D$194,ROW()-1),BingoCardGenerator.com!$D$180:$D$194,0))</f>
        <v>Word 23</v>
      </c>
      <c r="BL6" s="161" t="str">
        <f ca="1">INDEX(BingoCardGenerator.com!$E$180:$E$194,MATCH(LARGE(BingoCardGenerator.com!$F$180:$F$194,ROW()-1),BingoCardGenerator.com!$F$180:$F$194,0))</f>
        <v>Word 33</v>
      </c>
      <c r="BM6" s="161" t="str">
        <f ca="1">INDEX(BingoCardGenerator.com!$G$180:$G$194,MATCH(LARGE(BingoCardGenerator.com!$H$180:$H$194,ROW()-1),BingoCardGenerator.com!$H$180:$H$194,0))</f>
        <v>Word 56</v>
      </c>
      <c r="BN6" s="161" t="str">
        <f ca="1">INDEX(BingoCardGenerator.com!$I$180:$I$194,MATCH(LARGE(BingoCardGenerator.com!$J$180:$J$194,ROW()-1),BingoCardGenerator.com!$J$180:$J$194,0))</f>
        <v>Word 62</v>
      </c>
      <c r="BO6" s="161" t="str">
        <f ca="1">INDEX(BingoCardGenerator.com!$A$200:$A$214,MATCH(LARGE(BingoCardGenerator.com!$B$200:$B$214,ROW()-1),BingoCardGenerator.com!$B$200:$B$214,0))</f>
        <v>Word 11</v>
      </c>
      <c r="BP6" s="161" t="str">
        <f ca="1">INDEX(BingoCardGenerator.com!$C$200:$C$214,MATCH(LARGE(BingoCardGenerator.com!$D$200:$D$214,ROW()-1),BingoCardGenerator.com!$D$200:$D$214,0))</f>
        <v>Word 18</v>
      </c>
      <c r="BQ6" s="161" t="str">
        <f ca="1">INDEX(BingoCardGenerator.com!$E$200:$E$214,MATCH(LARGE(BingoCardGenerator.com!$F$200:$F$214,ROW()-1),BingoCardGenerator.com!$F$200:$F$214,0))</f>
        <v>Word 44</v>
      </c>
      <c r="BR6" s="161" t="str">
        <f ca="1">INDEX(BingoCardGenerator.com!$G$200:$G$214,MATCH(LARGE(BingoCardGenerator.com!$H$200:$H$214,ROW()-1),BingoCardGenerator.com!$H$200:$H$214,0))</f>
        <v>Word 48</v>
      </c>
      <c r="BS6" s="161" t="str">
        <f ca="1">INDEX(BingoCardGenerator.com!$I$200:$I$214,MATCH(LARGE(BingoCardGenerator.com!$J$200:$J$214,ROW()-1),BingoCardGenerator.com!$J$200:$J$214,0))</f>
        <v>Word 71</v>
      </c>
      <c r="BU6" s="161" t="str">
        <f ca="1">INDEX(BingoCardGenerator.com!$A$220:$A$234,MATCH(LARGE(BingoCardGenerator.com!$B$220:$B$234,ROW()-1),BingoCardGenerator.com!$B$220:$B$234,0))</f>
        <v>Word 10</v>
      </c>
      <c r="BV6" s="161" t="str">
        <f ca="1">INDEX(BingoCardGenerator.com!$C$220:$C$234,MATCH(LARGE(BingoCardGenerator.com!$D$220:$D$234,ROW()-1),BingoCardGenerator.com!$D$220:$D$234,0))</f>
        <v>Word 22</v>
      </c>
      <c r="BW6" s="161" t="str">
        <f ca="1">INDEX(BingoCardGenerator.com!$E$220:$E$234,MATCH(LARGE(BingoCardGenerator.com!$F$220:$F$234,ROW()-1),BingoCardGenerator.com!$F$220:$F$234,0))</f>
        <v>Word 36</v>
      </c>
      <c r="BX6" s="161" t="str">
        <f ca="1">INDEX(BingoCardGenerator.com!$G$220:$G$234,MATCH(LARGE(BingoCardGenerator.com!$H$220:$H$234,ROW()-1),BingoCardGenerator.com!$H$220:$H$234,0))</f>
        <v>Word 48</v>
      </c>
      <c r="BY6" s="161" t="str">
        <f ca="1">INDEX(BingoCardGenerator.com!$I$220:$I$234,MATCH(LARGE(BingoCardGenerator.com!$J$220:$J$234,ROW()-1),BingoCardGenerator.com!$J$220:$J$234,0))</f>
        <v>Word 72</v>
      </c>
      <c r="BZ6" s="161" t="str">
        <f ca="1">INDEX(BingoCardGenerator.com!$A$240:$A$254,MATCH(LARGE(BingoCardGenerator.com!$B$240:$B$254,ROW()-1),BingoCardGenerator.com!$B$240:$B$254,0))</f>
        <v>Word 8</v>
      </c>
      <c r="CA6" s="161" t="str">
        <f ca="1">INDEX(BingoCardGenerator.com!$C$240:$C$254,MATCH(LARGE(BingoCardGenerator.com!$D$240:$D$254,ROW()-1),BingoCardGenerator.com!$D$240:$D$254,0))</f>
        <v>Word 20</v>
      </c>
      <c r="CB6" s="161" t="str">
        <f ca="1">INDEX(BingoCardGenerator.com!$E$240:$E$254,MATCH(LARGE(BingoCardGenerator.com!$F$240:$F$254,ROW()-1),BingoCardGenerator.com!$F$240:$F$254,0))</f>
        <v>Word 34</v>
      </c>
      <c r="CC6" s="161" t="str">
        <f ca="1">INDEX(BingoCardGenerator.com!$G$240:$G$254,MATCH(LARGE(BingoCardGenerator.com!$H$240:$H$254,ROW()-1),BingoCardGenerator.com!$H$240:$H$254,0))</f>
        <v>Word 58</v>
      </c>
      <c r="CD6" s="161" t="str">
        <f ca="1">INDEX(BingoCardGenerator.com!$I$240:$I$254,MATCH(LARGE(BingoCardGenerator.com!$J$240:$J$254,ROW()-1),BingoCardGenerator.com!$J$240:$J$254,0))</f>
        <v>Word 73</v>
      </c>
      <c r="CF6" s="161" t="str">
        <f ca="1">INDEX(BingoCardGenerator.com!$A$260:$A$274,MATCH(LARGE(BingoCardGenerator.com!$B$260:$B$274,ROW()-1),BingoCardGenerator.com!$B$260:$B$274,0))</f>
        <v>Word 8</v>
      </c>
      <c r="CG6" s="161" t="str">
        <f ca="1">INDEX(BingoCardGenerator.com!$C$260:$C$274,MATCH(LARGE(BingoCardGenerator.com!$D$260:$D$274,ROW()-1),BingoCardGenerator.com!$D$260:$D$274,0))</f>
        <v>Word 29</v>
      </c>
      <c r="CH6" s="161" t="str">
        <f ca="1">INDEX(BingoCardGenerator.com!$E$260:$E$274,MATCH(LARGE(BingoCardGenerator.com!$F$260:$F$274,ROW()-1),BingoCardGenerator.com!$F$260:$F$274,0))</f>
        <v>Word 32</v>
      </c>
      <c r="CI6" s="161" t="str">
        <f ca="1">INDEX(BingoCardGenerator.com!$G$260:$G$274,MATCH(LARGE(BingoCardGenerator.com!$H$260:$H$274,ROW()-1),BingoCardGenerator.com!$H$260:$H$274,0))</f>
        <v>Word 58</v>
      </c>
      <c r="CJ6" s="161" t="str">
        <f ca="1">INDEX(BingoCardGenerator.com!$I$260:$I$274,MATCH(LARGE(BingoCardGenerator.com!$J$260:$J$274,ROW()-1),BingoCardGenerator.com!$J$260:$J$274,0))</f>
        <v>Word 75</v>
      </c>
      <c r="CK6" s="161" t="str">
        <f ca="1">INDEX(BingoCardGenerator.com!$A$280:$A$294,MATCH(LARGE(BingoCardGenerator.com!$B$280:$B$294,ROW()-1),BingoCardGenerator.com!$B$280:$B$294,0))</f>
        <v>Word 5</v>
      </c>
      <c r="CL6" s="161" t="str">
        <f ca="1">INDEX(BingoCardGenerator.com!$C$280:$C$294,MATCH(LARGE(BingoCardGenerator.com!$D$280:$D$294,ROW()-1),BingoCardGenerator.com!$D$280:$D$294,0))</f>
        <v>Word 19</v>
      </c>
      <c r="CM6" s="161" t="str">
        <f ca="1">INDEX(BingoCardGenerator.com!$E$280:$E$294,MATCH(LARGE(BingoCardGenerator.com!$F$280:$F$294,ROW()-1),BingoCardGenerator.com!$F$280:$F$294,0))</f>
        <v>Word 44</v>
      </c>
      <c r="CN6" s="161" t="str">
        <f ca="1">INDEX(BingoCardGenerator.com!$G$280:$G$294,MATCH(LARGE(BingoCardGenerator.com!$H$280:$H$294,ROW()-1),BingoCardGenerator.com!$H$280:$H$294,0))</f>
        <v>Word 54</v>
      </c>
      <c r="CO6" s="161" t="str">
        <f ca="1">INDEX(BingoCardGenerator.com!$I$280:$I$294,MATCH(LARGE(BingoCardGenerator.com!$J$280:$J$294,ROW()-1),BingoCardGenerator.com!$J$280:$J$294,0))</f>
        <v>Word 71</v>
      </c>
      <c r="CQ6" s="161" t="str">
        <f ca="1">INDEX(BingoCardGenerator.com!$A$300:$A$314,MATCH(LARGE(BingoCardGenerator.com!$B$300:$B$314,ROW()-1),BingoCardGenerator.com!$B$300:$B$314,0))</f>
        <v>Word 2</v>
      </c>
      <c r="CR6" s="161" t="str">
        <f ca="1">INDEX(BingoCardGenerator.com!$C$300:$C$314,MATCH(LARGE(BingoCardGenerator.com!$D$300:$D$314,ROW()-1),BingoCardGenerator.com!$D$300:$D$314,0))</f>
        <v>Word 23</v>
      </c>
      <c r="CS6" s="161" t="str">
        <f ca="1">INDEX(BingoCardGenerator.com!$E$300:$E$314,MATCH(LARGE(BingoCardGenerator.com!$F$300:$F$314,ROW()-1),BingoCardGenerator.com!$F$300:$F$314,0))</f>
        <v>Word 45</v>
      </c>
      <c r="CT6" s="161" t="str">
        <f ca="1">INDEX(BingoCardGenerator.com!$G$300:$G$314,MATCH(LARGE(BingoCardGenerator.com!$H$300:$H$314,ROW()-1),BingoCardGenerator.com!$H$300:$H$314,0))</f>
        <v>Word 58</v>
      </c>
      <c r="CU6" s="161" t="str">
        <f ca="1">INDEX(BingoCardGenerator.com!$I$300:$I$314,MATCH(LARGE(BingoCardGenerator.com!$J$300:$J$314,ROW()-1),BingoCardGenerator.com!$J$300:$J$314,0))</f>
        <v>Word 74</v>
      </c>
      <c r="CV6" s="161" t="str">
        <f ca="1">INDEX(BingoCardGenerator.com!$A$320:$A$334,MATCH(LARGE(BingoCardGenerator.com!$B$320:$B$334,ROW()-1),BingoCardGenerator.com!$B$320:$B$334,0))</f>
        <v>Word 3</v>
      </c>
      <c r="CW6" s="161" t="str">
        <f ca="1">INDEX(BingoCardGenerator.com!$C$320:$C$334,MATCH(LARGE(BingoCardGenerator.com!$D$320:$D$334,ROW()-1),BingoCardGenerator.com!$D$320:$D$334,0))</f>
        <v>Word 20</v>
      </c>
      <c r="CX6" s="161" t="str">
        <f ca="1">INDEX(BingoCardGenerator.com!$E$320:$E$334,MATCH(LARGE(BingoCardGenerator.com!$F$320:$F$334,ROW()-1),BingoCardGenerator.com!$F$320:$F$334,0))</f>
        <v>Word 43</v>
      </c>
      <c r="CY6" s="161" t="str">
        <f ca="1">INDEX(BingoCardGenerator.com!$G$320:$G$334,MATCH(LARGE(BingoCardGenerator.com!$H$320:$H$334,ROW()-1),BingoCardGenerator.com!$H$320:$H$334,0))</f>
        <v>Word 50</v>
      </c>
      <c r="CZ6" s="161" t="str">
        <f ca="1">INDEX(BingoCardGenerator.com!$I$320:$I$334,MATCH(LARGE(BingoCardGenerator.com!$J$320:$J$334,ROW()-1),BingoCardGenerator.com!$J$320:$J$334,0))</f>
        <v>Word 62</v>
      </c>
      <c r="DB6" s="161" t="str">
        <f ca="1">INDEX(BingoCardGenerator.com!$A$340:$A$354,MATCH(LARGE(BingoCardGenerator.com!$B$340:$B$354,ROW()-1),BingoCardGenerator.com!$B$340:$B$354,0))</f>
        <v>Word 1</v>
      </c>
      <c r="DC6" s="161" t="str">
        <f ca="1">INDEX(BingoCardGenerator.com!$C$340:$C$354,MATCH(LARGE(BingoCardGenerator.com!$D$340:$D$354,ROW()-1),BingoCardGenerator.com!$D$340:$D$354,0))</f>
        <v>Word 16</v>
      </c>
      <c r="DD6" s="161" t="str">
        <f ca="1">INDEX(BingoCardGenerator.com!$E$340:$E$354,MATCH(LARGE(BingoCardGenerator.com!$F$340:$F$354,ROW()-1),BingoCardGenerator.com!$F$340:$F$354,0))</f>
        <v>Word 35</v>
      </c>
      <c r="DE6" s="161" t="str">
        <f ca="1">INDEX(BingoCardGenerator.com!$G$340:$G$354,MATCH(LARGE(BingoCardGenerator.com!$H$340:$H$354,ROW()-1),BingoCardGenerator.com!$H$340:$H$354,0))</f>
        <v>Word 51</v>
      </c>
      <c r="DF6" s="161" t="str">
        <f ca="1">INDEX(BingoCardGenerator.com!$I$340:$I$354,MATCH(LARGE(BingoCardGenerator.com!$J$340:$J$354,ROW()-1),BingoCardGenerator.com!$J$340:$J$354,0))</f>
        <v>Word 66</v>
      </c>
      <c r="DG6" s="161" t="str">
        <f ca="1">INDEX(BingoCardGenerator.com!$A$360:$A$374,MATCH(LARGE(BingoCardGenerator.com!$B$360:$B$374,ROW()-1),BingoCardGenerator.com!$B$360:$B$374,0))</f>
        <v>Word 9</v>
      </c>
      <c r="DH6" s="161" t="str">
        <f ca="1">INDEX(BingoCardGenerator.com!$C$360:$C$374,MATCH(LARGE(BingoCardGenerator.com!$D$360:$D$374,ROW()-1),BingoCardGenerator.com!$D$360:$D$374,0))</f>
        <v>Word 17</v>
      </c>
      <c r="DI6" s="161" t="str">
        <f ca="1">INDEX(BingoCardGenerator.com!$E$360:$E$374,MATCH(LARGE(BingoCardGenerator.com!$F$360:$F$374,ROW()-1),BingoCardGenerator.com!$F$360:$F$374,0))</f>
        <v>Word 38</v>
      </c>
      <c r="DJ6" s="161" t="str">
        <f ca="1">INDEX(BingoCardGenerator.com!$G$360:$G$374,MATCH(LARGE(BingoCardGenerator.com!$H$360:$H$374,ROW()-1),BingoCardGenerator.com!$H$360:$H$374,0))</f>
        <v>Word 59</v>
      </c>
      <c r="DK6" s="161" t="str">
        <f ca="1">INDEX(BingoCardGenerator.com!$I$360:$I$374,MATCH(LARGE(BingoCardGenerator.com!$J$360:$J$374,ROW()-1),BingoCardGenerator.com!$J$360:$J$374,0))</f>
        <v>Word 63</v>
      </c>
      <c r="DM6" s="161" t="str">
        <f ca="1">INDEX(BingoCardGenerator.com!$A$380:$A$394,MATCH(LARGE(BingoCardGenerator.com!$B$380:$B$394,ROW()-1),BingoCardGenerator.com!$B$380:$B$394,0))</f>
        <v>Word 1</v>
      </c>
      <c r="DN6" s="161" t="str">
        <f ca="1">INDEX(BingoCardGenerator.com!$C$380:$C$394,MATCH(LARGE(BingoCardGenerator.com!$D$380:$D$394,ROW()-1),BingoCardGenerator.com!$D$380:$D$394,0))</f>
        <v>Word 27</v>
      </c>
      <c r="DO6" s="161" t="str">
        <f ca="1">INDEX(BingoCardGenerator.com!$E$380:$E$394,MATCH(LARGE(BingoCardGenerator.com!$F$380:$F$394,ROW()-1),BingoCardGenerator.com!$F$380:$F$394,0))</f>
        <v>Word 36</v>
      </c>
      <c r="DP6" s="161" t="str">
        <f ca="1">INDEX(BingoCardGenerator.com!$G$380:$G$394,MATCH(LARGE(BingoCardGenerator.com!$H$380:$H$394,ROW()-1),BingoCardGenerator.com!$H$380:$H$394,0))</f>
        <v>Word 49</v>
      </c>
      <c r="DQ6" s="161" t="str">
        <f ca="1">INDEX(BingoCardGenerator.com!$I$380:$I$394,MATCH(LARGE(BingoCardGenerator.com!$J$380:$J$394,ROW()-1),BingoCardGenerator.com!$J$380:$J$394,0))</f>
        <v>Word 67</v>
      </c>
      <c r="DR6" s="161" t="str">
        <f ca="1">INDEX(BingoCardGenerator.com!$A$400:$A$414,MATCH(LARGE(BingoCardGenerator.com!$B$400:$B$414,ROW()-1),BingoCardGenerator.com!$B$400:$B$414,0))</f>
        <v>Word 2</v>
      </c>
      <c r="DS6" s="161" t="str">
        <f ca="1">INDEX(BingoCardGenerator.com!$C$400:$C$414,MATCH(LARGE(BingoCardGenerator.com!$D$400:$D$414,ROW()-1),BingoCardGenerator.com!$D$400:$D$414,0))</f>
        <v>Word 27</v>
      </c>
      <c r="DT6" s="161" t="str">
        <f ca="1">INDEX(BingoCardGenerator.com!$E$400:$E$414,MATCH(LARGE(BingoCardGenerator.com!$F$400:$F$414,ROW()-1),BingoCardGenerator.com!$F$400:$F$414,0))</f>
        <v>Word 43</v>
      </c>
      <c r="DU6" s="161" t="str">
        <f ca="1">INDEX(BingoCardGenerator.com!$G$400:$G$414,MATCH(LARGE(BingoCardGenerator.com!$H$400:$H$414,ROW()-1),BingoCardGenerator.com!$H$400:$H$414,0))</f>
        <v>Word 54</v>
      </c>
      <c r="DV6" s="161" t="str">
        <f ca="1">INDEX(BingoCardGenerator.com!$I$400:$I$414,MATCH(LARGE(BingoCardGenerator.com!$J$400:$J$414,ROW()-1),BingoCardGenerator.com!$J$400:$J$414,0))</f>
        <v>Word 63</v>
      </c>
      <c r="DX6" s="161" t="str">
        <f ca="1">INDEX(BingoCardGenerator.com!$A$420:$A$434,MATCH(LARGE(BingoCardGenerator.com!$B$420:$B$434,ROW()-1),BingoCardGenerator.com!$B$420:$B$434,0))</f>
        <v>Word 5</v>
      </c>
      <c r="DY6" s="161" t="str">
        <f ca="1">INDEX(BingoCardGenerator.com!$C$420:$C$434,MATCH(LARGE(BingoCardGenerator.com!$D$420:$D$434,ROW()-1),BingoCardGenerator.com!$D$420:$D$434,0))</f>
        <v>Word 30</v>
      </c>
      <c r="DZ6" s="161" t="str">
        <f ca="1">INDEX(BingoCardGenerator.com!$E$420:$E$434,MATCH(LARGE(BingoCardGenerator.com!$F$420:$F$434,ROW()-1),BingoCardGenerator.com!$F$420:$F$434,0))</f>
        <v>Word 32</v>
      </c>
      <c r="EA6" s="161" t="str">
        <f ca="1">INDEX(BingoCardGenerator.com!$G$420:$G$434,MATCH(LARGE(BingoCardGenerator.com!$H$420:$H$434,ROW()-1),BingoCardGenerator.com!$H$420:$H$434,0))</f>
        <v>Word 51</v>
      </c>
      <c r="EB6" s="161" t="str">
        <f ca="1">INDEX(BingoCardGenerator.com!$I$420:$I$434,MATCH(LARGE(BingoCardGenerator.com!$J$420:$J$434,ROW()-1),BingoCardGenerator.com!$J$420:$J$434,0))</f>
        <v>Word 68</v>
      </c>
      <c r="EC6" s="161" t="str">
        <f ca="1">INDEX(BingoCardGenerator.com!$A$440:$A$454,MATCH(LARGE(BingoCardGenerator.com!$B$440:$B$454,ROW()-1),BingoCardGenerator.com!$B$440:$B$454,0))</f>
        <v>Word 3</v>
      </c>
      <c r="ED6" s="161" t="str">
        <f ca="1">INDEX(BingoCardGenerator.com!$C$440:$C$454,MATCH(LARGE(BingoCardGenerator.com!$D$440:$D$454,ROW()-1),BingoCardGenerator.com!$D$440:$D$454,0))</f>
        <v>Word 16</v>
      </c>
      <c r="EE6" s="161" t="str">
        <f ca="1">INDEX(BingoCardGenerator.com!$E$440:$E$454,MATCH(LARGE(BingoCardGenerator.com!$F$440:$F$454,ROW()-1),BingoCardGenerator.com!$F$440:$F$454,0))</f>
        <v>Word 34</v>
      </c>
      <c r="EF6" s="161" t="str">
        <f ca="1">INDEX(BingoCardGenerator.com!$G$440:$G$454,MATCH(LARGE(BingoCardGenerator.com!$H$440:$H$454,ROW()-1),BingoCardGenerator.com!$H$440:$H$454,0))</f>
        <v>Word 49</v>
      </c>
      <c r="EG6" s="161" t="str">
        <f ca="1">INDEX(BingoCardGenerator.com!$I$440:$I$454,MATCH(LARGE(BingoCardGenerator.com!$J$440:$J$454,ROW()-1),BingoCardGenerator.com!$J$440:$J$454,0))</f>
        <v>Word 63</v>
      </c>
      <c r="EI6" s="161" t="str">
        <f ca="1">INDEX(BingoCardGenerator.com!$A$460:$A$474,MATCH(LARGE(BingoCardGenerator.com!$B$460:$B$474,ROW()-1),BingoCardGenerator.com!$B$460:$B$474,0))</f>
        <v>Word 2</v>
      </c>
      <c r="EJ6" s="161" t="str">
        <f ca="1">INDEX(BingoCardGenerator.com!$C$460:$C$474,MATCH(LARGE(BingoCardGenerator.com!$D$460:$D$474,ROW()-1),BingoCardGenerator.com!$D$460:$D$474,0))</f>
        <v>Word 24</v>
      </c>
      <c r="EK6" s="161" t="str">
        <f ca="1">INDEX(BingoCardGenerator.com!$E$460:$E$474,MATCH(LARGE(BingoCardGenerator.com!$F$460:$F$474,ROW()-1),BingoCardGenerator.com!$F$460:$F$474,0))</f>
        <v>Word 39</v>
      </c>
      <c r="EL6" s="161" t="str">
        <f ca="1">INDEX(BingoCardGenerator.com!$G$460:$G$474,MATCH(LARGE(BingoCardGenerator.com!$H$460:$H$474,ROW()-1),BingoCardGenerator.com!$H$460:$H$474,0))</f>
        <v>Word 60</v>
      </c>
      <c r="EM6" s="161" t="str">
        <f ca="1">INDEX(BingoCardGenerator.com!$I$460:$I$474,MATCH(LARGE(BingoCardGenerator.com!$J$460:$J$474,ROW()-1),BingoCardGenerator.com!$J$460:$J$474,0))</f>
        <v>Word 75</v>
      </c>
      <c r="EN6" s="161" t="str">
        <f ca="1">INDEX(BingoCardGenerator.com!$A$480:$A$494,MATCH(LARGE(BingoCardGenerator.com!$B$480:$B$494,ROW()-1),BingoCardGenerator.com!$B$480:$B$494,0))</f>
        <v>Word 12</v>
      </c>
      <c r="EO6" s="161" t="str">
        <f ca="1">INDEX(BingoCardGenerator.com!$C$480:$C$494,MATCH(LARGE(BingoCardGenerator.com!$D$480:$D$494,ROW()-1),BingoCardGenerator.com!$D$480:$D$494,0))</f>
        <v>Word 24</v>
      </c>
      <c r="EP6" s="161" t="str">
        <f ca="1">INDEX(BingoCardGenerator.com!$E$480:$E$494,MATCH(LARGE(BingoCardGenerator.com!$F$480:$F$494,ROW()-1),BingoCardGenerator.com!$F$480:$F$494,0))</f>
        <v>Word 31</v>
      </c>
      <c r="EQ6" s="161" t="str">
        <f ca="1">INDEX(BingoCardGenerator.com!$G$480:$G$494,MATCH(LARGE(BingoCardGenerator.com!$H$480:$H$494,ROW()-1),BingoCardGenerator.com!$H$480:$H$494,0))</f>
        <v>Word 56</v>
      </c>
      <c r="ER6" s="161" t="str">
        <f ca="1">INDEX(BingoCardGenerator.com!$I$480:$I$494,MATCH(LARGE(BingoCardGenerator.com!$J$480:$J$494,ROW()-1),BingoCardGenerator.com!$J$480:$J$494,0))</f>
        <v>Word 75</v>
      </c>
      <c r="ET6" s="161" t="str">
        <f ca="1">INDEX(BingoCardGenerator.com!$A$500:$A$514,MATCH(LARGE(BingoCardGenerator.com!$B$500:$B$514,ROW()-1),BingoCardGenerator.com!$B$500:$B$514,0))</f>
        <v>Word 8</v>
      </c>
      <c r="EU6" s="161" t="str">
        <f ca="1">INDEX(BingoCardGenerator.com!$C$500:$C$514,MATCH(LARGE(BingoCardGenerator.com!$D$500:$D$514,ROW()-1),BingoCardGenerator.com!$D$500:$D$514,0))</f>
        <v>Word 20</v>
      </c>
      <c r="EV6" s="161" t="str">
        <f ca="1">INDEX(BingoCardGenerator.com!$E$500:$E$514,MATCH(LARGE(BingoCardGenerator.com!$F$500:$F$514,ROW()-1),BingoCardGenerator.com!$F$500:$F$514,0))</f>
        <v>Word 37</v>
      </c>
      <c r="EW6" s="161" t="str">
        <f ca="1">INDEX(BingoCardGenerator.com!$G$500:$G$514,MATCH(LARGE(BingoCardGenerator.com!$H$500:$H$514,ROW()-1),BingoCardGenerator.com!$H$500:$H$514,0))</f>
        <v>Word 52</v>
      </c>
      <c r="EX6" s="161" t="str">
        <f ca="1">INDEX(BingoCardGenerator.com!$I$500:$I$514,MATCH(LARGE(BingoCardGenerator.com!$J$500:$J$514,ROW()-1),BingoCardGenerator.com!$J$500:$J$514,0))</f>
        <v>Word 62</v>
      </c>
      <c r="EY6" s="161" t="str">
        <f ca="1">INDEX(BingoCardGenerator.com!$A$520:$A$534,MATCH(LARGE(BingoCardGenerator.com!$B$520:$B$534,ROW()-1),BingoCardGenerator.com!$B$520:$B$534,0))</f>
        <v>Word 14</v>
      </c>
      <c r="EZ6" s="161" t="str">
        <f ca="1">INDEX(BingoCardGenerator.com!$C$520:$C$534,MATCH(LARGE(BingoCardGenerator.com!$D$520:$D$534,ROW()-1),BingoCardGenerator.com!$D$520:$D$534,0))</f>
        <v>Word 24</v>
      </c>
      <c r="FA6" s="161" t="str">
        <f ca="1">INDEX(BingoCardGenerator.com!$E$520:$E$534,MATCH(LARGE(BingoCardGenerator.com!$F$520:$F$534,ROW()-1),BingoCardGenerator.com!$F$520:$F$534,0))</f>
        <v>Word 37</v>
      </c>
      <c r="FB6" s="161" t="str">
        <f ca="1">INDEX(BingoCardGenerator.com!$G$520:$G$534,MATCH(LARGE(BingoCardGenerator.com!$H$520:$H$534,ROW()-1),BingoCardGenerator.com!$H$520:$H$534,0))</f>
        <v>Word 50</v>
      </c>
      <c r="FC6" s="161" t="str">
        <f ca="1">INDEX(BingoCardGenerator.com!$I$520:$I$534,MATCH(LARGE(BingoCardGenerator.com!$J$520:$J$534,ROW()-1),BingoCardGenerator.com!$J$520:$J$534,0))</f>
        <v>Word 70</v>
      </c>
      <c r="FE6" s="161" t="str">
        <f ca="1">INDEX(BingoCardGenerator.com!$A$540:$A$554,MATCH(LARGE(BingoCardGenerator.com!$B$540:$B$554,ROW()-1),BingoCardGenerator.com!$B$540:$B$554,0))</f>
        <v>Word 10</v>
      </c>
      <c r="FF6" s="161" t="str">
        <f ca="1">INDEX(BingoCardGenerator.com!$C$540:$C$554,MATCH(LARGE(BingoCardGenerator.com!$D$540:$D$554,ROW()-1),BingoCardGenerator.com!$D$540:$D$554,0))</f>
        <v>Word 28</v>
      </c>
      <c r="FG6" s="161" t="str">
        <f ca="1">INDEX(BingoCardGenerator.com!$E$540:$E$554,MATCH(LARGE(BingoCardGenerator.com!$F$540:$F$554,ROW()-1),BingoCardGenerator.com!$F$540:$F$554,0))</f>
        <v>Word 40</v>
      </c>
      <c r="FH6" s="161" t="str">
        <f ca="1">INDEX(BingoCardGenerator.com!$G$540:$G$554,MATCH(LARGE(BingoCardGenerator.com!$H$540:$H$554,ROW()-1),BingoCardGenerator.com!$H$540:$H$554,0))</f>
        <v>Word 48</v>
      </c>
      <c r="FI6" s="161" t="str">
        <f ca="1">INDEX(BingoCardGenerator.com!$I$540:$I$554,MATCH(LARGE(BingoCardGenerator.com!$J$540:$J$554,ROW()-1),BingoCardGenerator.com!$J$540:$J$554,0))</f>
        <v>Word 65</v>
      </c>
      <c r="FJ6" s="161" t="str">
        <f ca="1">INDEX(BingoCardGenerator.com!$A$560:$A$574,MATCH(LARGE(BingoCardGenerator.com!$B$560:$B$574,ROW()-1),BingoCardGenerator.com!$B$560:$B$574,0))</f>
        <v>Word 7</v>
      </c>
      <c r="FK6" s="161" t="str">
        <f ca="1">INDEX(BingoCardGenerator.com!$C$560:$C$574,MATCH(LARGE(BingoCardGenerator.com!$D$560:$D$574,ROW()-1),BingoCardGenerator.com!$D$560:$D$574,0))</f>
        <v>Word 16</v>
      </c>
      <c r="FL6" s="161" t="str">
        <f ca="1">INDEX(BingoCardGenerator.com!$E$560:$E$574,MATCH(LARGE(BingoCardGenerator.com!$F$560:$F$574,ROW()-1),BingoCardGenerator.com!$F$560:$F$574,0))</f>
        <v>Word 40</v>
      </c>
      <c r="FM6" s="161" t="str">
        <f ca="1">INDEX(BingoCardGenerator.com!$G$560:$G$574,MATCH(LARGE(BingoCardGenerator.com!$H$560:$H$574,ROW()-1),BingoCardGenerator.com!$H$560:$H$574,0))</f>
        <v>Word 56</v>
      </c>
      <c r="FN6" s="161" t="str">
        <f ca="1">INDEX(BingoCardGenerator.com!$I$560:$I$574,MATCH(LARGE(BingoCardGenerator.com!$J$560:$J$574,ROW()-1),BingoCardGenerator.com!$J$560:$J$574,0))</f>
        <v>Word 70</v>
      </c>
      <c r="FP6" s="161" t="str">
        <f ca="1">INDEX(BingoCardGenerator.com!$A$580:$A$594,MATCH(LARGE(BingoCardGenerator.com!$B$580:$B$594,ROW()-1),BingoCardGenerator.com!$B$580:$B$594,0))</f>
        <v>Word 14</v>
      </c>
      <c r="FQ6" s="161" t="str">
        <f ca="1">INDEX(BingoCardGenerator.com!$C$580:$C$594,MATCH(LARGE(BingoCardGenerator.com!$D$580:$D$594,ROW()-1),BingoCardGenerator.com!$D$580:$D$594,0))</f>
        <v>Word 24</v>
      </c>
      <c r="FR6" s="161" t="str">
        <f ca="1">INDEX(BingoCardGenerator.com!$E$580:$E$594,MATCH(LARGE(BingoCardGenerator.com!$F$580:$F$594,ROW()-1),BingoCardGenerator.com!$F$580:$F$594,0))</f>
        <v>Word 42</v>
      </c>
      <c r="FS6" s="161" t="str">
        <f ca="1">INDEX(BingoCardGenerator.com!$G$580:$G$594,MATCH(LARGE(BingoCardGenerator.com!$H$580:$H$594,ROW()-1),BingoCardGenerator.com!$H$580:$H$594,0))</f>
        <v>Word 54</v>
      </c>
      <c r="FT6" s="161" t="str">
        <f ca="1">INDEX(BingoCardGenerator.com!$I$580:$I$594,MATCH(LARGE(BingoCardGenerator.com!$J$580:$J$594,ROW()-1),BingoCardGenerator.com!$J$580:$J$594,0))</f>
        <v>Word 72</v>
      </c>
      <c r="FU6" s="161" t="str">
        <f ca="1">INDEX(BingoCardGenerator.com!$A$600:$A$614,MATCH(LARGE(BingoCardGenerator.com!$B$600:$B$614,ROW()-1),BingoCardGenerator.com!$B$600:$B$614,0))</f>
        <v>Word 9</v>
      </c>
      <c r="FV6" s="161" t="str">
        <f ca="1">INDEX(BingoCardGenerator.com!$C$600:$C$614,MATCH(LARGE(BingoCardGenerator.com!$D$600:$D$614,ROW()-1),BingoCardGenerator.com!$D$600:$D$614,0))</f>
        <v>Word 17</v>
      </c>
      <c r="FW6" s="161" t="str">
        <f ca="1">INDEX(BingoCardGenerator.com!$E$600:$E$614,MATCH(LARGE(BingoCardGenerator.com!$F$600:$F$614,ROW()-1),BingoCardGenerator.com!$F$600:$F$614,0))</f>
        <v>Word 32</v>
      </c>
      <c r="FX6" s="161" t="str">
        <f ca="1">INDEX(BingoCardGenerator.com!$G$600:$G$614,MATCH(LARGE(BingoCardGenerator.com!$H$600:$H$614,ROW()-1),BingoCardGenerator.com!$H$600:$H$614,0))</f>
        <v>Word 53</v>
      </c>
      <c r="FY6" s="161" t="str">
        <f ca="1">INDEX(BingoCardGenerator.com!$I$600:$I$614,MATCH(LARGE(BingoCardGenerator.com!$J$600:$J$614,ROW()-1),BingoCardGenerator.com!$J$600:$J$614,0))</f>
        <v>Word 71</v>
      </c>
      <c r="GA6" s="161" t="str">
        <f ca="1">INDEX(BingoCardGenerator.com!$A$620:$A$634,MATCH(LARGE(BingoCardGenerator.com!$B$620:$B$634,ROW()-1),BingoCardGenerator.com!$B$620:$B$634,0))</f>
        <v>Word 12</v>
      </c>
      <c r="GB6" s="161" t="str">
        <f ca="1">INDEX(BingoCardGenerator.com!$C$620:$C$634,MATCH(LARGE(BingoCardGenerator.com!$D$620:$D$634,ROW()-1),BingoCardGenerator.com!$D$620:$D$634,0))</f>
        <v>Word 18</v>
      </c>
      <c r="GC6" s="161" t="str">
        <f ca="1">INDEX(BingoCardGenerator.com!$E$620:$E$634,MATCH(LARGE(BingoCardGenerator.com!$F$620:$F$634,ROW()-1),BingoCardGenerator.com!$F$620:$F$634,0))</f>
        <v>Word 37</v>
      </c>
      <c r="GD6" s="161" t="str">
        <f ca="1">INDEX(BingoCardGenerator.com!$G$620:$G$634,MATCH(LARGE(BingoCardGenerator.com!$H$620:$H$634,ROW()-1),BingoCardGenerator.com!$H$620:$H$634,0))</f>
        <v>Word 58</v>
      </c>
      <c r="GE6" s="161" t="str">
        <f ca="1">INDEX(BingoCardGenerator.com!$I$620:$I$634,MATCH(LARGE(BingoCardGenerator.com!$J$620:$J$634,ROW()-1),BingoCardGenerator.com!$J$620:$J$634,0))</f>
        <v>Word 61</v>
      </c>
      <c r="GF6" s="161" t="str">
        <f ca="1">INDEX(BingoCardGenerator.com!$A$640:$A$654,MATCH(LARGE(BingoCardGenerator.com!$B$640:$B$654,ROW()-1),BingoCardGenerator.com!$B$640:$B$654,0))</f>
        <v>Word 7</v>
      </c>
      <c r="GG6" s="161" t="str">
        <f ca="1">INDEX(BingoCardGenerator.com!$C$640:$C$654,MATCH(LARGE(BingoCardGenerator.com!$D$640:$D$654,ROW()-1),BingoCardGenerator.com!$D$640:$D$654,0))</f>
        <v>Word 23</v>
      </c>
      <c r="GH6" s="161" t="str">
        <f ca="1">INDEX(BingoCardGenerator.com!$E$640:$E$654,MATCH(LARGE(BingoCardGenerator.com!$F$640:$F$654,ROW()-1),BingoCardGenerator.com!$F$640:$F$654,0))</f>
        <v>Word 43</v>
      </c>
      <c r="GI6" s="161" t="str">
        <f ca="1">INDEX(BingoCardGenerator.com!$G$640:$G$654,MATCH(LARGE(BingoCardGenerator.com!$H$640:$H$654,ROW()-1),BingoCardGenerator.com!$H$640:$H$654,0))</f>
        <v>Word 46</v>
      </c>
      <c r="GJ6" s="161" t="str">
        <f ca="1">INDEX(BingoCardGenerator.com!$I$640:$I$654,MATCH(LARGE(BingoCardGenerator.com!$J$640:$J$654,ROW()-1),BingoCardGenerator.com!$J$640:$J$654,0))</f>
        <v>Word 64</v>
      </c>
      <c r="GL6" s="161" t="str">
        <f ca="1">INDEX(BingoCardGenerator.com!$A$660:$A$674,MATCH(LARGE(BingoCardGenerator.com!$B$660:$B$674,ROW()-1),BingoCardGenerator.com!$B$660:$B$674,0))</f>
        <v>Word 8</v>
      </c>
      <c r="GM6" s="161" t="str">
        <f ca="1">INDEX(BingoCardGenerator.com!$C$660:$C$674,MATCH(LARGE(BingoCardGenerator.com!$D$660:$D$674,ROW()-1),BingoCardGenerator.com!$D$660:$D$674,0))</f>
        <v>Word 18</v>
      </c>
      <c r="GN6" s="161" t="str">
        <f ca="1">INDEX(BingoCardGenerator.com!$E$660:$E$674,MATCH(LARGE(BingoCardGenerator.com!$F$660:$F$674,ROW()-1),BingoCardGenerator.com!$F$660:$F$674,0))</f>
        <v>Word 35</v>
      </c>
      <c r="GO6" s="161" t="str">
        <f ca="1">INDEX(BingoCardGenerator.com!$G$660:$G$674,MATCH(LARGE(BingoCardGenerator.com!$H$660:$H$674,ROW()-1),BingoCardGenerator.com!$H$660:$H$674,0))</f>
        <v>Word 58</v>
      </c>
      <c r="GP6" s="161" t="str">
        <f ca="1">INDEX(BingoCardGenerator.com!$I$660:$I$674,MATCH(LARGE(BingoCardGenerator.com!$J$660:$J$674,ROW()-1),BingoCardGenerator.com!$J$660:$J$674,0))</f>
        <v>Word 62</v>
      </c>
      <c r="GQ6" s="161" t="str">
        <f ca="1">INDEX(BingoCardGenerator.com!$A$680:$A$694,MATCH(LARGE(BingoCardGenerator.com!$B$680:$B$694,ROW()-1),BingoCardGenerator.com!$B$680:$B$694,0))</f>
        <v>Word 4</v>
      </c>
      <c r="GR6" s="161" t="str">
        <f ca="1">INDEX(BingoCardGenerator.com!$C$680:$C$694,MATCH(LARGE(BingoCardGenerator.com!$D$680:$D$694,ROW()-1),BingoCardGenerator.com!$D$680:$D$694,0))</f>
        <v>Word 19</v>
      </c>
      <c r="GS6" s="161" t="str">
        <f ca="1">INDEX(BingoCardGenerator.com!$E$680:$E$694,MATCH(LARGE(BingoCardGenerator.com!$F$680:$F$694,ROW()-1),BingoCardGenerator.com!$F$680:$F$694,0))</f>
        <v>Word 45</v>
      </c>
      <c r="GT6" s="161" t="str">
        <f ca="1">INDEX(BingoCardGenerator.com!$G$680:$G$694,MATCH(LARGE(BingoCardGenerator.com!$H$680:$H$694,ROW()-1),BingoCardGenerator.com!$H$680:$H$694,0))</f>
        <v>Word 57</v>
      </c>
      <c r="GU6" s="161" t="str">
        <f ca="1">INDEX(BingoCardGenerator.com!$I$680:$I$694,MATCH(LARGE(BingoCardGenerator.com!$J$680:$J$694,ROW()-1),BingoCardGenerator.com!$J$680:$J$694,0))</f>
        <v>Word 70</v>
      </c>
      <c r="GW6" s="161" t="str">
        <f ca="1">INDEX(BingoCardGenerator.com!$A$700:$A$714,MATCH(LARGE(BingoCardGenerator.com!$B$700:$B$714,ROW()-1),BingoCardGenerator.com!$B$700:$B$714,0))</f>
        <v>Word 10</v>
      </c>
      <c r="GX6" s="161" t="str">
        <f ca="1">INDEX(BingoCardGenerator.com!$C$700:$C$714,MATCH(LARGE(BingoCardGenerator.com!$D$700:$D$714,ROW()-1),BingoCardGenerator.com!$D$700:$D$714,0))</f>
        <v>Word 21</v>
      </c>
      <c r="GY6" s="161" t="str">
        <f ca="1">INDEX(BingoCardGenerator.com!$E$700:$E$714,MATCH(LARGE(BingoCardGenerator.com!$F$700:$F$714,ROW()-1),BingoCardGenerator.com!$F$700:$F$714,0))</f>
        <v>Word 45</v>
      </c>
      <c r="GZ6" s="161" t="str">
        <f ca="1">INDEX(BingoCardGenerator.com!$G$700:$G$714,MATCH(LARGE(BingoCardGenerator.com!$H$700:$H$714,ROW()-1),BingoCardGenerator.com!$H$700:$H$714,0))</f>
        <v>Word 56</v>
      </c>
      <c r="HA6" s="161" t="str">
        <f ca="1">INDEX(BingoCardGenerator.com!$I$700:$I$714,MATCH(LARGE(BingoCardGenerator.com!$J$700:$J$714,ROW()-1),BingoCardGenerator.com!$J$700:$J$714,0))</f>
        <v>Word 70</v>
      </c>
      <c r="HB6" s="161" t="str">
        <f ca="1">INDEX(BingoCardGenerator.com!$A$720:$A$734,MATCH(LARGE(BingoCardGenerator.com!$B$720:$B$734,ROW()-1),BingoCardGenerator.com!$B$720:$B$734,0))</f>
        <v>Word 1</v>
      </c>
      <c r="HC6" s="161" t="str">
        <f ca="1">INDEX(BingoCardGenerator.com!$C$720:$C$734,MATCH(LARGE(BingoCardGenerator.com!$D$720:$D$734,ROW()-1),BingoCardGenerator.com!$D$720:$D$734,0))</f>
        <v>Word 17</v>
      </c>
      <c r="HD6" s="161" t="str">
        <f ca="1">INDEX(BingoCardGenerator.com!$E$720:$E$734,MATCH(LARGE(BingoCardGenerator.com!$F$720:$F$734,ROW()-1),BingoCardGenerator.com!$F$720:$F$734,0))</f>
        <v>Word 45</v>
      </c>
      <c r="HE6" s="161" t="str">
        <f ca="1">INDEX(BingoCardGenerator.com!$G$720:$G$734,MATCH(LARGE(BingoCardGenerator.com!$H$720:$H$734,ROW()-1),BingoCardGenerator.com!$H$720:$H$734,0))</f>
        <v>Word 59</v>
      </c>
      <c r="HF6" s="161" t="str">
        <f ca="1">INDEX(BingoCardGenerator.com!$I$720:$I$734,MATCH(LARGE(BingoCardGenerator.com!$J$720:$J$734,ROW()-1),BingoCardGenerator.com!$J$720:$J$734,0))</f>
        <v>Word 68</v>
      </c>
      <c r="HH6" s="161" t="str">
        <f ca="1">INDEX(BingoCardGenerator.com!$A$740:$A$754,MATCH(LARGE(BingoCardGenerator.com!$B$740:$B$754,ROW()-1),BingoCardGenerator.com!$B$740:$B$754,0))</f>
        <v>Word 10</v>
      </c>
      <c r="HI6" s="161" t="str">
        <f ca="1">INDEX(BingoCardGenerator.com!$C$740:$C$754,MATCH(LARGE(BingoCardGenerator.com!$D$740:$D$754,ROW()-1),BingoCardGenerator.com!$D$740:$D$754,0))</f>
        <v>Word 16</v>
      </c>
      <c r="HJ6" s="161" t="str">
        <f ca="1">INDEX(BingoCardGenerator.com!$E$740:$E$754,MATCH(LARGE(BingoCardGenerator.com!$F$740:$F$754,ROW()-1),BingoCardGenerator.com!$F$740:$F$754,0))</f>
        <v>Word 43</v>
      </c>
      <c r="HK6" s="161" t="str">
        <f ca="1">INDEX(BingoCardGenerator.com!$G$740:$G$754,MATCH(LARGE(BingoCardGenerator.com!$H$740:$H$754,ROW()-1),BingoCardGenerator.com!$H$740:$H$754,0))</f>
        <v>Word 50</v>
      </c>
      <c r="HL6" s="161" t="str">
        <f ca="1">INDEX(BingoCardGenerator.com!$I$740:$I$754,MATCH(LARGE(BingoCardGenerator.com!$J$740:$J$754,ROW()-1),BingoCardGenerator.com!$J$740:$J$754,0))</f>
        <v>Word 65</v>
      </c>
      <c r="HM6" s="161" t="str">
        <f ca="1">INDEX(BingoCardGenerator.com!$A$760:$A$774,MATCH(LARGE(BingoCardGenerator.com!$B$760:$B$774,ROW()-1),BingoCardGenerator.com!$B$760:$B$774,0))</f>
        <v>Word 1</v>
      </c>
      <c r="HN6" s="161" t="str">
        <f ca="1">INDEX(BingoCardGenerator.com!$C$760:$C$774,MATCH(LARGE(BingoCardGenerator.com!$D$760:$D$774,ROW()-1),BingoCardGenerator.com!$D$760:$D$774,0))</f>
        <v>Word 20</v>
      </c>
      <c r="HO6" s="161" t="str">
        <f ca="1">INDEX(BingoCardGenerator.com!$E$760:$E$774,MATCH(LARGE(BingoCardGenerator.com!$F$760:$F$774,ROW()-1),BingoCardGenerator.com!$F$760:$F$774,0))</f>
        <v>Word 33</v>
      </c>
      <c r="HP6" s="161" t="str">
        <f ca="1">INDEX(BingoCardGenerator.com!$G$760:$G$774,MATCH(LARGE(BingoCardGenerator.com!$H$760:$H$774,ROW()-1),BingoCardGenerator.com!$H$760:$H$774,0))</f>
        <v>Word 46</v>
      </c>
      <c r="HQ6" s="161" t="str">
        <f ca="1">INDEX(BingoCardGenerator.com!$I$760:$I$774,MATCH(LARGE(BingoCardGenerator.com!$J$760:$J$774,ROW()-1),BingoCardGenerator.com!$J$760:$J$774,0))</f>
        <v>Word 69</v>
      </c>
      <c r="HS6" s="161" t="str">
        <f ca="1">INDEX(BingoCardGenerator.com!$A$780:$A$794,MATCH(LARGE(BingoCardGenerator.com!$B$780:$B$794,ROW()-1),BingoCardGenerator.com!$B$780:$B$794,0))</f>
        <v>Word 12</v>
      </c>
      <c r="HT6" s="161" t="str">
        <f ca="1">INDEX(BingoCardGenerator.com!$C$780:$C$794,MATCH(LARGE(BingoCardGenerator.com!$D$780:$D$794,ROW()-1),BingoCardGenerator.com!$D$780:$D$794,0))</f>
        <v>Word 19</v>
      </c>
      <c r="HU6" s="161" t="str">
        <f ca="1">INDEX(BingoCardGenerator.com!$E$780:$E$794,MATCH(LARGE(BingoCardGenerator.com!$F$780:$F$794,ROW()-1),BingoCardGenerator.com!$F$780:$F$794,0))</f>
        <v>Word 32</v>
      </c>
      <c r="HV6" s="161" t="str">
        <f ca="1">INDEX(BingoCardGenerator.com!$G$780:$G$794,MATCH(LARGE(BingoCardGenerator.com!$H$780:$H$794,ROW()-1),BingoCardGenerator.com!$H$780:$H$794,0))</f>
        <v>Word 54</v>
      </c>
      <c r="HW6" s="161" t="str">
        <f ca="1">INDEX(BingoCardGenerator.com!$I$780:$I$794,MATCH(LARGE(BingoCardGenerator.com!$J$780:$J$794,ROW()-1),BingoCardGenerator.com!$J$780:$J$794,0))</f>
        <v>Word 61</v>
      </c>
      <c r="HX6" s="161" t="str">
        <f ca="1">INDEX(BingoCardGenerator.com!$A$800:$A$814,MATCH(LARGE(BingoCardGenerator.com!$B$800:$B$814,ROW()-1),BingoCardGenerator.com!$B$800:$B$814,0))</f>
        <v>Word 4</v>
      </c>
      <c r="HY6" s="161" t="str">
        <f ca="1">INDEX(BingoCardGenerator.com!$C$800:$C$814,MATCH(LARGE(BingoCardGenerator.com!$D$800:$D$814,ROW()-1),BingoCardGenerator.com!$D$800:$D$814,0))</f>
        <v>Word 19</v>
      </c>
      <c r="HZ6" s="161" t="str">
        <f ca="1">INDEX(BingoCardGenerator.com!$E$800:$E$814,MATCH(LARGE(BingoCardGenerator.com!$F$800:$F$814,ROW()-1),BingoCardGenerator.com!$F$800:$F$814,0))</f>
        <v>Word 37</v>
      </c>
      <c r="IA6" s="161" t="str">
        <f ca="1">INDEX(BingoCardGenerator.com!$G$800:$G$814,MATCH(LARGE(BingoCardGenerator.com!$H$800:$H$814,ROW()-1),BingoCardGenerator.com!$H$800:$H$814,0))</f>
        <v>Word 57</v>
      </c>
      <c r="IB6" s="161" t="str">
        <f ca="1">INDEX(BingoCardGenerator.com!$I$800:$I$814,MATCH(LARGE(BingoCardGenerator.com!$J$800:$J$814,ROW()-1),BingoCardGenerator.com!$J$800:$J$814,0))</f>
        <v>Word 66</v>
      </c>
      <c r="ID6" s="161" t="str">
        <f ca="1">INDEX(BingoCardGenerator.com!$A$820:$A$834,MATCH(LARGE(BingoCardGenerator.com!$B$820:$B$834,ROW()-1),BingoCardGenerator.com!$B$820:$B$834,0))</f>
        <v>Word 5</v>
      </c>
      <c r="IE6" s="161" t="str">
        <f ca="1">INDEX(BingoCardGenerator.com!$C$820:$C$834,MATCH(LARGE(BingoCardGenerator.com!$D$820:$D$834,ROW()-1),BingoCardGenerator.com!$D$820:$D$834,0))</f>
        <v>Word 22</v>
      </c>
      <c r="IF6" s="161" t="str">
        <f ca="1">INDEX(BingoCardGenerator.com!$E$820:$E$834,MATCH(LARGE(BingoCardGenerator.com!$F$820:$F$834,ROW()-1),BingoCardGenerator.com!$F$820:$F$834,0))</f>
        <v>Word 45</v>
      </c>
      <c r="IG6" s="161" t="str">
        <f ca="1">INDEX(BingoCardGenerator.com!$G$820:$G$834,MATCH(LARGE(BingoCardGenerator.com!$H$820:$H$834,ROW()-1),BingoCardGenerator.com!$H$820:$H$834,0))</f>
        <v>Word 46</v>
      </c>
      <c r="IH6" s="161" t="str">
        <f ca="1">INDEX(BingoCardGenerator.com!$I$820:$I$834,MATCH(LARGE(BingoCardGenerator.com!$J$820:$J$834,ROW()-1),BingoCardGenerator.com!$J$820:$J$834,0))</f>
        <v>Word 68</v>
      </c>
      <c r="II6" s="161" t="str">
        <f ca="1">INDEX(BingoCardGenerator.com!$A$840:$A$854,MATCH(LARGE(BingoCardGenerator.com!$B$840:$B$854,ROW()-1),BingoCardGenerator.com!$B$840:$B$854,0))</f>
        <v>Word 12</v>
      </c>
      <c r="IJ6" s="161" t="str">
        <f ca="1">INDEX(BingoCardGenerator.com!$C$840:$C$854,MATCH(LARGE(BingoCardGenerator.com!$D$840:$D$854,ROW()-1),BingoCardGenerator.com!$D$840:$D$854,0))</f>
        <v>Word 19</v>
      </c>
      <c r="IK6" s="161" t="str">
        <f ca="1">INDEX(BingoCardGenerator.com!$E$840:$E$854,MATCH(LARGE(BingoCardGenerator.com!$F$840:$F$854,ROW()-1),BingoCardGenerator.com!$F$840:$F$854,0))</f>
        <v>Word 35</v>
      </c>
      <c r="IL6" s="161" t="str">
        <f ca="1">INDEX(BingoCardGenerator.com!$G$840:$G$854,MATCH(LARGE(BingoCardGenerator.com!$H$840:$H$854,ROW()-1),BingoCardGenerator.com!$H$840:$H$854,0))</f>
        <v>Word 55</v>
      </c>
      <c r="IM6" s="161" t="str">
        <f ca="1">INDEX(BingoCardGenerator.com!$I$840:$I$854,MATCH(LARGE(BingoCardGenerator.com!$J$840:$J$854,ROW()-1),BingoCardGenerator.com!$J$840:$J$854,0))</f>
        <v>Word 72</v>
      </c>
      <c r="IO6" s="161" t="str">
        <f ca="1">INDEX(BingoCardGenerator.com!$A$860:$A$874,MATCH(LARGE(BingoCardGenerator.com!$B$860:$B$874,ROW()-1),BingoCardGenerator.com!$B$860:$B$874,0))</f>
        <v>Word 11</v>
      </c>
      <c r="IP6" s="161" t="str">
        <f ca="1">INDEX(BingoCardGenerator.com!$C$860:$C$874,MATCH(LARGE(BingoCardGenerator.com!$D$860:$D$874,ROW()-1),BingoCardGenerator.com!$D$860:$D$874,0))</f>
        <v>Word 19</v>
      </c>
      <c r="IQ6" s="161" t="str">
        <f ca="1">INDEX(BingoCardGenerator.com!$E$860:$E$874,MATCH(LARGE(BingoCardGenerator.com!$F$860:$F$874,ROW()-1),BingoCardGenerator.com!$F$860:$F$874,0))</f>
        <v>Word 41</v>
      </c>
      <c r="IR6" s="161" t="str">
        <f ca="1">INDEX(BingoCardGenerator.com!$G$860:$G$874,MATCH(LARGE(BingoCardGenerator.com!$H$860:$H$874,ROW()-1),BingoCardGenerator.com!$H$860:$H$874,0))</f>
        <v>Word 60</v>
      </c>
      <c r="IS6" s="161" t="str">
        <f ca="1">INDEX(BingoCardGenerator.com!$I$860:$I$874,MATCH(LARGE(BingoCardGenerator.com!$J$860:$J$874,ROW()-1),BingoCardGenerator.com!$J$860:$J$874,0))</f>
        <v>Word 70</v>
      </c>
      <c r="IT6" s="161" t="str">
        <f ca="1">INDEX(BingoCardGenerator.com!$A$880:$A$894,MATCH(LARGE(BingoCardGenerator.com!$B$880:$B$894,ROW()-1),BingoCardGenerator.com!$B$880:$B$894,0))</f>
        <v>Word 9</v>
      </c>
      <c r="IU6" s="161" t="str">
        <f ca="1">INDEX(BingoCardGenerator.com!$C$880:$C$894,MATCH(LARGE(BingoCardGenerator.com!$D$880:$D$894,ROW()-1),BingoCardGenerator.com!$D$880:$D$894,0))</f>
        <v>Word 26</v>
      </c>
      <c r="IV6" s="161" t="str">
        <f ca="1">INDEX(BingoCardGenerator.com!$E$880:$E$894,MATCH(LARGE(BingoCardGenerator.com!$F$880:$F$894,ROW()-1),BingoCardGenerator.com!$F$880:$F$894,0))</f>
        <v>Word 33</v>
      </c>
      <c r="IW6" s="161" t="str">
        <f ca="1">INDEX(BingoCardGenerator.com!$G$880:$G$894,MATCH(LARGE(BingoCardGenerator.com!$H$880:$H$894,ROW()-1),BingoCardGenerator.com!$H$880:$H$894,0))</f>
        <v>Word 55</v>
      </c>
      <c r="IX6" s="161" t="str">
        <f ca="1">INDEX(BingoCardGenerator.com!$I$880:$I$894,MATCH(LARGE(BingoCardGenerator.com!$J$880:$J$894,ROW()-1),BingoCardGenerator.com!$J$880:$J$894,0))</f>
        <v>Word 74</v>
      </c>
      <c r="IZ6" s="161" t="str">
        <f ca="1">INDEX(BingoCardGenerator.com!$A$900:$A$914,MATCH(LARGE(BingoCardGenerator.com!$B$900:$B$914,ROW()-1),BingoCardGenerator.com!$B$900:$B$914,0))</f>
        <v>Word 15</v>
      </c>
      <c r="JA6" s="161" t="str">
        <f ca="1">INDEX(BingoCardGenerator.com!$C$900:$C$914,MATCH(LARGE(BingoCardGenerator.com!$D$900:$D$914,ROW()-1),BingoCardGenerator.com!$D$900:$D$914,0))</f>
        <v>Word 30</v>
      </c>
      <c r="JB6" s="161" t="str">
        <f ca="1">INDEX(BingoCardGenerator.com!$E$900:$E$914,MATCH(LARGE(BingoCardGenerator.com!$F$900:$F$914,ROW()-1),BingoCardGenerator.com!$F$900:$F$914,0))</f>
        <v>Word 31</v>
      </c>
      <c r="JC6" s="161" t="str">
        <f ca="1">INDEX(BingoCardGenerator.com!$G$900:$G$914,MATCH(LARGE(BingoCardGenerator.com!$H$900:$H$914,ROW()-1),BingoCardGenerator.com!$H$900:$H$914,0))</f>
        <v>Word 47</v>
      </c>
      <c r="JD6" s="161" t="str">
        <f ca="1">INDEX(BingoCardGenerator.com!$I$900:$I$914,MATCH(LARGE(BingoCardGenerator.com!$J$900:$J$914,ROW()-1),BingoCardGenerator.com!$J$900:$J$914,0))</f>
        <v>Word 68</v>
      </c>
      <c r="JE6" s="161" t="str">
        <f ca="1">INDEX(BingoCardGenerator.com!$A$920:$A$934,MATCH(LARGE(BingoCardGenerator.com!$B$920:$B$934,ROW()-1),BingoCardGenerator.com!$B$920:$B$934,0))</f>
        <v>Word 2</v>
      </c>
      <c r="JF6" s="161" t="str">
        <f ca="1">INDEX(BingoCardGenerator.com!$C$920:$C$934,MATCH(LARGE(BingoCardGenerator.com!$D$920:$D$934,ROW()-1),BingoCardGenerator.com!$D$920:$D$934,0))</f>
        <v>Word 17</v>
      </c>
      <c r="JG6" s="161" t="str">
        <f ca="1">INDEX(BingoCardGenerator.com!$E$920:$E$934,MATCH(LARGE(BingoCardGenerator.com!$F$920:$F$934,ROW()-1),BingoCardGenerator.com!$F$920:$F$934,0))</f>
        <v>Word 32</v>
      </c>
      <c r="JH6" s="161" t="str">
        <f ca="1">INDEX(BingoCardGenerator.com!$G$920:$G$934,MATCH(LARGE(BingoCardGenerator.com!$H$920:$H$934,ROW()-1),BingoCardGenerator.com!$H$920:$H$934,0))</f>
        <v>Word 60</v>
      </c>
      <c r="JI6" s="161" t="str">
        <f ca="1">INDEX(BingoCardGenerator.com!$I$920:$I$934,MATCH(LARGE(BingoCardGenerator.com!$J$920:$J$934,ROW()-1),BingoCardGenerator.com!$J$920:$J$934,0))</f>
        <v>Word 67</v>
      </c>
      <c r="JK6" s="161" t="str">
        <f ca="1">INDEX(BingoCardGenerator.com!$A$940:$A$954,MATCH(LARGE(BingoCardGenerator.com!$B$940:$B$954,ROW()-1),BingoCardGenerator.com!$B$940:$B$954,0))</f>
        <v>Word 3</v>
      </c>
      <c r="JL6" s="161" t="str">
        <f ca="1">INDEX(BingoCardGenerator.com!$C$940:$C$954,MATCH(LARGE(BingoCardGenerator.com!$D$940:$D$954,ROW()-1),BingoCardGenerator.com!$D$940:$D$954,0))</f>
        <v>Word 17</v>
      </c>
      <c r="JM6" s="161" t="str">
        <f ca="1">INDEX(BingoCardGenerator.com!$E$940:$E$954,MATCH(LARGE(BingoCardGenerator.com!$F$940:$F$954,ROW()-1),BingoCardGenerator.com!$F$940:$F$954,0))</f>
        <v>Word 42</v>
      </c>
      <c r="JN6" s="161" t="str">
        <f ca="1">INDEX(BingoCardGenerator.com!$G$940:$G$954,MATCH(LARGE(BingoCardGenerator.com!$H$940:$H$954,ROW()-1),BingoCardGenerator.com!$H$940:$H$954,0))</f>
        <v>Word 54</v>
      </c>
      <c r="JO6" s="161" t="str">
        <f ca="1">INDEX(BingoCardGenerator.com!$I$940:$I$954,MATCH(LARGE(BingoCardGenerator.com!$J$940:$J$954,ROW()-1),BingoCardGenerator.com!$J$940:$J$954,0))</f>
        <v>Word 66</v>
      </c>
      <c r="JP6" s="161" t="str">
        <f ca="1">INDEX(BingoCardGenerator.com!$A$960:$A$974,MATCH(LARGE(BingoCardGenerator.com!$B$960:$B$974,ROW()-1),BingoCardGenerator.com!$B$960:$B$974,0))</f>
        <v>Word 4</v>
      </c>
      <c r="JQ6" s="161" t="str">
        <f ca="1">INDEX(BingoCardGenerator.com!$C$960:$C$974,MATCH(LARGE(BingoCardGenerator.com!$D$960:$D$974,ROW()-1),BingoCardGenerator.com!$D$960:$D$974,0))</f>
        <v>Word 27</v>
      </c>
      <c r="JR6" s="161" t="str">
        <f ca="1">INDEX(BingoCardGenerator.com!$E$960:$E$974,MATCH(LARGE(BingoCardGenerator.com!$F$960:$F$974,ROW()-1),BingoCardGenerator.com!$F$960:$F$974,0))</f>
        <v>Word 36</v>
      </c>
      <c r="JS6" s="161" t="str">
        <f ca="1">INDEX(BingoCardGenerator.com!$G$960:$G$974,MATCH(LARGE(BingoCardGenerator.com!$H$960:$H$974,ROW()-1),BingoCardGenerator.com!$H$960:$H$974,0))</f>
        <v>Word 58</v>
      </c>
      <c r="JT6" s="161" t="str">
        <f ca="1">INDEX(BingoCardGenerator.com!$I$960:$I$974,MATCH(LARGE(BingoCardGenerator.com!$J$960:$J$974,ROW()-1),BingoCardGenerator.com!$J$960:$J$974,0))</f>
        <v>Word 72</v>
      </c>
      <c r="JV6" s="161" t="str">
        <f ca="1">INDEX(BingoCardGenerator.com!$A$980:$A$994,MATCH(LARGE(BingoCardGenerator.com!$B$980:$B$994,ROW()-1),BingoCardGenerator.com!$B$980:$B$994,0))</f>
        <v>Word 6</v>
      </c>
      <c r="JW6" s="161" t="str">
        <f ca="1">INDEX(BingoCardGenerator.com!$C$980:$C$994,MATCH(LARGE(BingoCardGenerator.com!$D$980:$D$994,ROW()-1),BingoCardGenerator.com!$D$980:$D$994,0))</f>
        <v>Word 24</v>
      </c>
      <c r="JX6" s="161" t="str">
        <f ca="1">INDEX(BingoCardGenerator.com!$E$980:$E$994,MATCH(LARGE(BingoCardGenerator.com!$F$980:$F$994,ROW()-1),BingoCardGenerator.com!$F$980:$F$994,0))</f>
        <v>Word 36</v>
      </c>
      <c r="JY6" s="161" t="str">
        <f ca="1">INDEX(BingoCardGenerator.com!$G$980:$G$994,MATCH(LARGE(BingoCardGenerator.com!$H$980:$H$994,ROW()-1),BingoCardGenerator.com!$H$980:$H$994,0))</f>
        <v>Word 50</v>
      </c>
      <c r="JZ6" s="161" t="str">
        <f ca="1">INDEX(BingoCardGenerator.com!$I$980:$I$994,MATCH(LARGE(BingoCardGenerator.com!$J$980:$J$994,ROW()-1),BingoCardGenerator.com!$J$980:$J$994,0))</f>
        <v>Word 66</v>
      </c>
      <c r="KA6" s="162" t="str">
        <f ca="1">INDEX(BingoCardGenerator.com!$A$1000:$A$1014,MATCH(LARGE(BingoCardGenerator.com!$B$1000:$B$1014,ROW()-1),BingoCardGenerator.com!$B$1000:$B$1014,0))</f>
        <v>Word 11</v>
      </c>
      <c r="KB6" s="162" t="str">
        <f ca="1">INDEX(BingoCardGenerator.com!$C$1000:$C$1014,MATCH(LARGE(BingoCardGenerator.com!$D$1000:$D$1014,ROW()-1),BingoCardGenerator.com!$D$1000:$D$1014,0))</f>
        <v>Word 24</v>
      </c>
      <c r="KC6" s="162" t="str">
        <f ca="1">INDEX(BingoCardGenerator.com!$E$1000:$E$1014,MATCH(LARGE(BingoCardGenerator.com!$F$1000:$F$1014,ROW()-1),BingoCardGenerator.com!$F$1000:$F$1014,0))</f>
        <v>Word 34</v>
      </c>
      <c r="KD6" s="162" t="str">
        <f ca="1">INDEX(BingoCardGenerator.com!$G$1000:$G$1014,MATCH(LARGE(BingoCardGenerator.com!$H$1000:$H$1014,ROW()-1),BingoCardGenerator.com!$H$1000:$H$1014,0))</f>
        <v>Word 56</v>
      </c>
      <c r="KE6" s="162" t="str">
        <f ca="1">INDEX(BingoCardGenerator.com!$I$1000:$I$1014,MATCH(LARGE(BingoCardGenerator.com!$J$1000:$J$1014,ROW()-1),BingoCardGenerator.com!$J$1000:$J$1014,0))</f>
        <v>Word 61</v>
      </c>
      <c r="KF6" s="163"/>
      <c r="KG6" s="162" t="str">
        <f ca="1">INDEX(BingoCardGenerator.com!$A$1020:$A$1034,MATCH(LARGE(BingoCardGenerator.com!$B$1020:$B$1034,ROW()-1),BingoCardGenerator.com!$B$1020:$B$1034,0))</f>
        <v>Word 15</v>
      </c>
      <c r="KH6" s="162" t="str">
        <f ca="1">INDEX(BingoCardGenerator.com!$C$1020:$C$1034,MATCH(LARGE(BingoCardGenerator.com!$D$1020:$D$1034,ROW()-1),BingoCardGenerator.com!$D$1020:$D$1034,0))</f>
        <v>Word 16</v>
      </c>
      <c r="KI6" s="162" t="str">
        <f ca="1">INDEX(BingoCardGenerator.com!$E$1020:$E$1034,MATCH(LARGE(BingoCardGenerator.com!$F$1020:$F$1034,ROW()-1),BingoCardGenerator.com!$F$1020:$F$1034,0))</f>
        <v>Word 31</v>
      </c>
      <c r="KJ6" s="162" t="str">
        <f ca="1">INDEX(BingoCardGenerator.com!$G$1020:$G$1034,MATCH(LARGE(BingoCardGenerator.com!$H$1020:$H$1034,ROW()-1),BingoCardGenerator.com!$H$1020:$H$1034,0))</f>
        <v>Word 51</v>
      </c>
      <c r="KK6" s="162" t="str">
        <f ca="1">INDEX(BingoCardGenerator.com!$I$1020:$I$1034,MATCH(LARGE(BingoCardGenerator.com!$J$1020:$J$1034,ROW()-1),BingoCardGenerator.com!$J$1020:$J$1034,0))</f>
        <v>Word 65</v>
      </c>
      <c r="KL6" s="162" t="str">
        <f ca="1">INDEX(BingoCardGenerator.com!$A$1040:$A$1054,MATCH(LARGE(BingoCardGenerator.com!$B$1040:$B$1054,ROW()-1),BingoCardGenerator.com!$B$1040:$B$1054,0))</f>
        <v>Word 14</v>
      </c>
      <c r="KM6" s="162" t="str">
        <f ca="1">INDEX(BingoCardGenerator.com!$C$1040:$C$1054,MATCH(LARGE(BingoCardGenerator.com!$D$1040:$D$1054,ROW()-1),BingoCardGenerator.com!$D$1040:$D$1054,0))</f>
        <v>Word 23</v>
      </c>
      <c r="KN6" s="162" t="str">
        <f ca="1">INDEX(BingoCardGenerator.com!$E$1040:$E$1054,MATCH(LARGE(BingoCardGenerator.com!$F$1040:$F$1054,ROW()-1),BingoCardGenerator.com!$F$1040:$F$1054,0))</f>
        <v>Word 40</v>
      </c>
      <c r="KO6" s="162" t="str">
        <f ca="1">INDEX(BingoCardGenerator.com!$G$1040:$G$1054,MATCH(LARGE(BingoCardGenerator.com!$H$1040:$H$1054,ROW()-1),BingoCardGenerator.com!$H$1040:$H$1054,0))</f>
        <v>Word 52</v>
      </c>
      <c r="KP6" s="162" t="str">
        <f ca="1">INDEX(BingoCardGenerator.com!$I$1040:$I$1054,MATCH(LARGE(BingoCardGenerator.com!$J$1040:$J$1054,ROW()-1),BingoCardGenerator.com!$J$1040:$J$1054,0))</f>
        <v>Word 75</v>
      </c>
      <c r="KQ6" s="163"/>
      <c r="KR6" s="162" t="str">
        <f ca="1">INDEX(BingoCardGenerator.com!$A$1060:$A$1074,MATCH(LARGE(BingoCardGenerator.com!$B$1060:$B$1074,ROW()-1),BingoCardGenerator.com!$B$1060:$B$1074,0))</f>
        <v>Word 7</v>
      </c>
      <c r="KS6" s="162" t="str">
        <f ca="1">INDEX(BingoCardGenerator.com!$C$1060:$C$1074,MATCH(LARGE(BingoCardGenerator.com!$D$1060:$D$1074,ROW()-1),BingoCardGenerator.com!$D$1060:$D$1074,0))</f>
        <v>Word 18</v>
      </c>
      <c r="KT6" s="162" t="str">
        <f ca="1">INDEX(BingoCardGenerator.com!$E$1060:$E$1074,MATCH(LARGE(BingoCardGenerator.com!$F$1060:$F$1074,ROW()-1),BingoCardGenerator.com!$F$1060:$F$1074,0))</f>
        <v>Word 42</v>
      </c>
      <c r="KU6" s="162" t="str">
        <f ca="1">INDEX(BingoCardGenerator.com!$G$1060:$G$1074,MATCH(LARGE(BingoCardGenerator.com!$H$1060:$H$1074,ROW()-1),BingoCardGenerator.com!$H$1060:$H$1074,0))</f>
        <v>Word 49</v>
      </c>
      <c r="KV6" s="162" t="str">
        <f ca="1">INDEX(BingoCardGenerator.com!$I$1060:$I$1074,MATCH(LARGE(BingoCardGenerator.com!$J$1060:$J$1074,ROW()-1),BingoCardGenerator.com!$J$1060:$J$1074,0))</f>
        <v>Word 63</v>
      </c>
      <c r="KW6" s="162" t="str">
        <f ca="1">INDEX(BingoCardGenerator.com!$A$1080:$A$1094,MATCH(LARGE(BingoCardGenerator.com!$B$1080:$B$1094,ROW()-1),BingoCardGenerator.com!$B$1080:$B$1094,0))</f>
        <v>Word 8</v>
      </c>
      <c r="KX6" s="162" t="str">
        <f ca="1">INDEX(BingoCardGenerator.com!$C$1080:$C$1094,MATCH(LARGE(BingoCardGenerator.com!$D$1080:$D$1094,ROW()-1),BingoCardGenerator.com!$D$1080:$D$1094,0))</f>
        <v>Word 20</v>
      </c>
      <c r="KY6" s="162" t="str">
        <f ca="1">INDEX(BingoCardGenerator.com!$E$1080:$E$1094,MATCH(LARGE(BingoCardGenerator.com!$F$1080:$F$1094,ROW()-1),BingoCardGenerator.com!$F$1080:$F$1094,0))</f>
        <v>Word 36</v>
      </c>
      <c r="KZ6" s="162" t="str">
        <f ca="1">INDEX(BingoCardGenerator.com!$G$1080:$G$1094,MATCH(LARGE(BingoCardGenerator.com!$H$1080:$H$1094,ROW()-1),BingoCardGenerator.com!$H$1080:$H$1094,0))</f>
        <v>Word 51</v>
      </c>
      <c r="LA6" s="162" t="str">
        <f ca="1">INDEX(BingoCardGenerator.com!$I$1080:$I$1094,MATCH(LARGE(BingoCardGenerator.com!$J$1080:$J$1094,ROW()-1),BingoCardGenerator.com!$J$1080:$J$1094,0))</f>
        <v>Word 69</v>
      </c>
      <c r="LB6" s="163"/>
      <c r="LC6" s="162" t="str">
        <f ca="1">INDEX(BingoCardGenerator.com!$A$1100:$A$1114,MATCH(LARGE(BingoCardGenerator.com!$B$1100:$B$1114,ROW()-1),BingoCardGenerator.com!$B$1100:$B$1114,0))</f>
        <v>Word 13</v>
      </c>
      <c r="LD6" s="162" t="str">
        <f ca="1">INDEX(BingoCardGenerator.com!$C$1100:$C$1114,MATCH(LARGE(BingoCardGenerator.com!$D$1100:$D$1114,ROW()-1),BingoCardGenerator.com!$D$1100:$D$1114,0))</f>
        <v>Word 27</v>
      </c>
      <c r="LE6" s="162" t="str">
        <f ca="1">INDEX(BingoCardGenerator.com!$E$1100:$E$1114,MATCH(LARGE(BingoCardGenerator.com!$F$1100:$F$1114,ROW()-1),BingoCardGenerator.com!$F$1100:$F$1114,0))</f>
        <v>Word 41</v>
      </c>
      <c r="LF6" s="162" t="str">
        <f ca="1">INDEX(BingoCardGenerator.com!$G$1100:$G$1114,MATCH(LARGE(BingoCardGenerator.com!$H$1100:$H$1114,ROW()-1),BingoCardGenerator.com!$H$1100:$H$1114,0))</f>
        <v>Word 58</v>
      </c>
      <c r="LG6" s="162" t="str">
        <f ca="1">INDEX(BingoCardGenerator.com!$I$1100:$I$1114,MATCH(LARGE(BingoCardGenerator.com!$J$1100:$J$1114,ROW()-1),BingoCardGenerator.com!$J$1100:$J$1114,0))</f>
        <v>Word 65</v>
      </c>
      <c r="LH6" s="162" t="str">
        <f ca="1">INDEX(BingoCardGenerator.com!$A$1120:$A$1134,MATCH(LARGE(BingoCardGenerator.com!$B$1120:$B$1134,ROW()-1),BingoCardGenerator.com!$B$1120:$B$1134,0))</f>
        <v>Word 9</v>
      </c>
      <c r="LI6" s="162" t="str">
        <f ca="1">INDEX(BingoCardGenerator.com!$C$1120:$C$1134,MATCH(LARGE(BingoCardGenerator.com!$D$1120:$D$1134,ROW()-1),BingoCardGenerator.com!$D$1120:$D$1134,0))</f>
        <v>Word 28</v>
      </c>
      <c r="LJ6" s="162" t="str">
        <f ca="1">INDEX(BingoCardGenerator.com!$E$1120:$E$1134,MATCH(LARGE(BingoCardGenerator.com!$F$1120:$F$1134,ROW()-1),BingoCardGenerator.com!$F$1120:$F$1134,0))</f>
        <v>Word 38</v>
      </c>
      <c r="LK6" s="162" t="str">
        <f ca="1">INDEX(BingoCardGenerator.com!$G$1120:$G$1134,MATCH(LARGE(BingoCardGenerator.com!$H$1120:$H$1134,ROW()-1),BingoCardGenerator.com!$H$1120:$H$1134,0))</f>
        <v>Word 53</v>
      </c>
      <c r="LL6" s="162" t="str">
        <f ca="1">INDEX(BingoCardGenerator.com!$I$1120:$I$1134,MATCH(LARGE(BingoCardGenerator.com!$J$1120:$J$1134,ROW()-1),BingoCardGenerator.com!$J$1120:$J$1134,0))</f>
        <v>Word 64</v>
      </c>
      <c r="LM6" s="163"/>
      <c r="LN6" s="162" t="str">
        <f ca="1">INDEX(BingoCardGenerator.com!$A$1140:$A$1154,MATCH(LARGE(BingoCardGenerator.com!$B$1140:$B$1154,ROW()-1),BingoCardGenerator.com!$B$1140:$B$1154,0))</f>
        <v>Word 1</v>
      </c>
      <c r="LO6" s="162" t="str">
        <f ca="1">INDEX(BingoCardGenerator.com!$C$1140:$C$1154,MATCH(LARGE(BingoCardGenerator.com!$D$1140:$D$1154,ROW()-1),BingoCardGenerator.com!$D$1140:$D$1154,0))</f>
        <v>Word 23</v>
      </c>
      <c r="LP6" s="162" t="str">
        <f ca="1">INDEX(BingoCardGenerator.com!$E$1140:$E$1154,MATCH(LARGE(BingoCardGenerator.com!$F$1140:$F$1154,ROW()-1),BingoCardGenerator.com!$F$1140:$F$1154,0))</f>
        <v>Word 43</v>
      </c>
      <c r="LQ6" s="162" t="str">
        <f ca="1">INDEX(BingoCardGenerator.com!$G$1140:$G$1154,MATCH(LARGE(BingoCardGenerator.com!$H$1140:$H$1154,ROW()-1),BingoCardGenerator.com!$H$1140:$H$1154,0))</f>
        <v>Word 58</v>
      </c>
      <c r="LR6" s="162" t="str">
        <f ca="1">INDEX(BingoCardGenerator.com!$I$1140:$I$1154,MATCH(LARGE(BingoCardGenerator.com!$J$1140:$J$1154,ROW()-1),BingoCardGenerator.com!$J$1140:$J$1154,0))</f>
        <v>Word 75</v>
      </c>
      <c r="LS6" s="162" t="str">
        <f ca="1">INDEX(BingoCardGenerator.com!$A$1160:$A$1174,MATCH(LARGE(BingoCardGenerator.com!$B$1160:$B$1174,ROW()-1),BingoCardGenerator.com!$B$1160:$B$1174,0))</f>
        <v>Word 9</v>
      </c>
      <c r="LT6" s="162" t="str">
        <f ca="1">INDEX(BingoCardGenerator.com!$C$1160:$C$1174,MATCH(LARGE(BingoCardGenerator.com!$D$1160:$D$1174,ROW()-1),BingoCardGenerator.com!$D$1160:$D$1174,0))</f>
        <v>Word 20</v>
      </c>
      <c r="LU6" s="162" t="str">
        <f ca="1">INDEX(BingoCardGenerator.com!$E$1160:$E$1174,MATCH(LARGE(BingoCardGenerator.com!$F$1160:$F$1174,ROW()-1),BingoCardGenerator.com!$F$1160:$F$1174,0))</f>
        <v>Word 39</v>
      </c>
      <c r="LV6" s="162" t="str">
        <f ca="1">INDEX(BingoCardGenerator.com!$G$1160:$G$1174,MATCH(LARGE(BingoCardGenerator.com!$H$1160:$H$1174,ROW()-1),BingoCardGenerator.com!$H$1160:$H$1174,0))</f>
        <v>Word 54</v>
      </c>
      <c r="LW6" s="162" t="str">
        <f ca="1">INDEX(BingoCardGenerator.com!$I$1160:$I$1174,MATCH(LARGE(BingoCardGenerator.com!$J$1160:$J$1174,ROW()-1),BingoCardGenerator.com!$J$1160:$J$1174,0))</f>
        <v>Word 62</v>
      </c>
      <c r="LX6" s="163"/>
      <c r="LY6" s="162" t="str">
        <f ca="1">INDEX(BingoCardGenerator.com!$A$1180:$A$1194,MATCH(LARGE(BingoCardGenerator.com!$B$1180:$B$1194,ROW()-1),BingoCardGenerator.com!$B$1180:$B$1194,0))</f>
        <v>Word 7</v>
      </c>
      <c r="LZ6" s="162" t="str">
        <f ca="1">INDEX(BingoCardGenerator.com!$C$1180:$C$1194,MATCH(LARGE(BingoCardGenerator.com!$D$1180:$D$1194,ROW()-1),BingoCardGenerator.com!$D$1180:$D$1194,0))</f>
        <v>Word 25</v>
      </c>
      <c r="MA6" s="162" t="str">
        <f ca="1">INDEX(BingoCardGenerator.com!$E$1180:$E$1194,MATCH(LARGE(BingoCardGenerator.com!$F$1180:$F$1194,ROW()-1),BingoCardGenerator.com!$F$1180:$F$1194,0))</f>
        <v>Word 38</v>
      </c>
      <c r="MB6" s="162" t="str">
        <f ca="1">INDEX(BingoCardGenerator.com!$G$1180:$G$1194,MATCH(LARGE(BingoCardGenerator.com!$H$1180:$H$1194,ROW()-1),BingoCardGenerator.com!$H$1180:$H$1194,0))</f>
        <v>Word 47</v>
      </c>
      <c r="MC6" s="162" t="str">
        <f ca="1">INDEX(BingoCardGenerator.com!$I$1180:$I$1194,MATCH(LARGE(BingoCardGenerator.com!$J$1180:$J$1194,ROW()-1),BingoCardGenerator.com!$J$1180:$J$1194,0))</f>
        <v>Word 70</v>
      </c>
      <c r="MD6" s="162" t="str">
        <f ca="1">INDEX(BingoCardGenerator.com!$A$1200:$A$1214,MATCH(LARGE(BingoCardGenerator.com!$B$1200:$B$1214,ROW()-1),BingoCardGenerator.com!$B$1200:$B$1214,0))</f>
        <v>Word 4</v>
      </c>
      <c r="ME6" s="162" t="str">
        <f ca="1">INDEX(BingoCardGenerator.com!$C$1200:$C$1214,MATCH(LARGE(BingoCardGenerator.com!$D$1200:$D$1214,ROW()-1),BingoCardGenerator.com!$D$1200:$D$1214,0))</f>
        <v>Word 20</v>
      </c>
      <c r="MF6" s="162" t="str">
        <f ca="1">INDEX(BingoCardGenerator.com!$E$1200:$E$1214,MATCH(LARGE(BingoCardGenerator.com!$F$1200:$F$1214,ROW()-1),BingoCardGenerator.com!$F$1200:$F$1214,0))</f>
        <v>Word 43</v>
      </c>
      <c r="MG6" s="162" t="str">
        <f ca="1">INDEX(BingoCardGenerator.com!$G$1200:$G$1214,MATCH(LARGE(BingoCardGenerator.com!$H$1200:$H$1214,ROW()-1),BingoCardGenerator.com!$H$1200:$H$1214,0))</f>
        <v>Word 53</v>
      </c>
      <c r="MH6" s="162" t="str">
        <f ca="1">INDEX(BingoCardGenerator.com!$I$1200:$I$1214,MATCH(LARGE(BingoCardGenerator.com!$J$1200:$J$1214,ROW()-1),BingoCardGenerator.com!$J$1200:$J$1214,0))</f>
        <v>Word 68</v>
      </c>
      <c r="MI6" s="163"/>
      <c r="MJ6" s="162" t="str">
        <f ca="1">INDEX(BingoCardGenerator.com!$A$1220:$A$1234,MATCH(LARGE(BingoCardGenerator.com!$B$1220:$B$1234,ROW()-1),BingoCardGenerator.com!$B$1220:$B$1234,0))</f>
        <v>Word 10</v>
      </c>
      <c r="MK6" s="162" t="str">
        <f ca="1">INDEX(BingoCardGenerator.com!$C$1220:$C$1234,MATCH(LARGE(BingoCardGenerator.com!$D$1220:$D$1234,ROW()-1),BingoCardGenerator.com!$D$1220:$D$1234,0))</f>
        <v>Word 25</v>
      </c>
      <c r="ML6" s="162" t="str">
        <f ca="1">INDEX(BingoCardGenerator.com!$E$1220:$E$1234,MATCH(LARGE(BingoCardGenerator.com!$F$1220:$F$1234,ROW()-1),BingoCardGenerator.com!$F$1220:$F$1234,0))</f>
        <v>Word 37</v>
      </c>
      <c r="MM6" s="162" t="str">
        <f ca="1">INDEX(BingoCardGenerator.com!$G$1220:$G$1234,MATCH(LARGE(BingoCardGenerator.com!$H$1220:$H$1234,ROW()-1),BingoCardGenerator.com!$H$1220:$H$1234,0))</f>
        <v>Word 48</v>
      </c>
      <c r="MN6" s="162" t="str">
        <f ca="1">INDEX(BingoCardGenerator.com!$I$1220:$I$1234,MATCH(LARGE(BingoCardGenerator.com!$J$1220:$J$1234,ROW()-1),BingoCardGenerator.com!$J$1220:$J$1234,0))</f>
        <v>Word 70</v>
      </c>
      <c r="MO6" s="162" t="str">
        <f ca="1">INDEX(BingoCardGenerator.com!$A$1240:$A$1254,MATCH(LARGE(BingoCardGenerator.com!$B$1240:$B$1254,ROW()-1),BingoCardGenerator.com!$B$1240:$B$1254,0))</f>
        <v>Word 6</v>
      </c>
      <c r="MP6" s="162" t="str">
        <f ca="1">INDEX(BingoCardGenerator.com!$C$1240:$C$1254,MATCH(LARGE(BingoCardGenerator.com!$D$1240:$D$1254,ROW()-1),BingoCardGenerator.com!$D$1240:$D$1254,0))</f>
        <v>Word 20</v>
      </c>
      <c r="MQ6" s="162" t="str">
        <f ca="1">INDEX(BingoCardGenerator.com!$E$1240:$E$1254,MATCH(LARGE(BingoCardGenerator.com!$F$1240:$F$1254,ROW()-1),BingoCardGenerator.com!$F$1240:$F$1254,0))</f>
        <v>Word 38</v>
      </c>
      <c r="MR6" s="162" t="str">
        <f ca="1">INDEX(BingoCardGenerator.com!$G$1240:$G$1254,MATCH(LARGE(BingoCardGenerator.com!$H$1240:$H$1254,ROW()-1),BingoCardGenerator.com!$H$1240:$H$1254,0))</f>
        <v>Word 48</v>
      </c>
      <c r="MS6" s="162" t="str">
        <f ca="1">INDEX(BingoCardGenerator.com!$I$1240:$I$1254,MATCH(LARGE(BingoCardGenerator.com!$J$1240:$J$1254,ROW()-1),BingoCardGenerator.com!$J$1240:$J$1254,0))</f>
        <v>Word 64</v>
      </c>
      <c r="MT6" s="163"/>
      <c r="MU6" s="162" t="str">
        <f ca="1">INDEX(BingoCardGenerator.com!$A$1260:$A$1274,MATCH(LARGE(BingoCardGenerator.com!$B$1260:$B$1274,ROW()-1),BingoCardGenerator.com!$B$1260:$B$1274,0))</f>
        <v>Word 14</v>
      </c>
      <c r="MV6" s="162" t="str">
        <f ca="1">INDEX(BingoCardGenerator.com!$C$1260:$C$1274,MATCH(LARGE(BingoCardGenerator.com!$D$1260:$D$1274,ROW()-1),BingoCardGenerator.com!$D$1260:$D$1274,0))</f>
        <v>Word 17</v>
      </c>
      <c r="MW6" s="162" t="str">
        <f ca="1">INDEX(BingoCardGenerator.com!$E$1260:$E$1274,MATCH(LARGE(BingoCardGenerator.com!$F$1260:$F$1274,ROW()-1),BingoCardGenerator.com!$F$1260:$F$1274,0))</f>
        <v>Word 39</v>
      </c>
      <c r="MX6" s="162" t="str">
        <f ca="1">INDEX(BingoCardGenerator.com!$G$1260:$G$1274,MATCH(LARGE(BingoCardGenerator.com!$H$1260:$H$1274,ROW()-1),BingoCardGenerator.com!$H$1260:$H$1274,0))</f>
        <v>Word 47</v>
      </c>
      <c r="MY6" s="162" t="str">
        <f ca="1">INDEX(BingoCardGenerator.com!$I$1260:$I$1274,MATCH(LARGE(BingoCardGenerator.com!$J$1260:$J$1274,ROW()-1),BingoCardGenerator.com!$J$1260:$J$1274,0))</f>
        <v>Word 72</v>
      </c>
      <c r="MZ6" s="162" t="str">
        <f ca="1">INDEX(BingoCardGenerator.com!$A$1280:$A$1294,MATCH(LARGE(BingoCardGenerator.com!$B$1280:$B$1294,ROW()-1),BingoCardGenerator.com!$B$1280:$B$1294,0))</f>
        <v>Word 12</v>
      </c>
      <c r="NA6" s="162" t="str">
        <f ca="1">INDEX(BingoCardGenerator.com!$C$1280:$C$1294,MATCH(LARGE(BingoCardGenerator.com!$D$1280:$D$1294,ROW()-1),BingoCardGenerator.com!$D$1280:$D$1294,0))</f>
        <v>Word 21</v>
      </c>
      <c r="NB6" s="162" t="str">
        <f ca="1">INDEX(BingoCardGenerator.com!$E$1280:$E$1294,MATCH(LARGE(BingoCardGenerator.com!$F$1280:$F$1294,ROW()-1),BingoCardGenerator.com!$F$1280:$F$1294,0))</f>
        <v>Word 36</v>
      </c>
      <c r="NC6" s="162" t="str">
        <f ca="1">INDEX(BingoCardGenerator.com!$G$1280:$G$1294,MATCH(LARGE(BingoCardGenerator.com!$H$1280:$H$1294,ROW()-1),BingoCardGenerator.com!$H$1280:$H$1294,0))</f>
        <v>Word 52</v>
      </c>
      <c r="ND6" s="162" t="str">
        <f ca="1">INDEX(BingoCardGenerator.com!$I$1280:$I$1294,MATCH(LARGE(BingoCardGenerator.com!$J$1280:$J$1294,ROW()-1),BingoCardGenerator.com!$J$1280:$J$1294,0))</f>
        <v>Word 70</v>
      </c>
      <c r="NE6" s="163"/>
      <c r="NF6" s="162" t="str">
        <f ca="1">INDEX(BingoCardGenerator.com!$A$1300:$A$1314,MATCH(LARGE(BingoCardGenerator.com!$B$1300:$B$1314,ROW()-1),BingoCardGenerator.com!$B$1300:$B$1314,0))</f>
        <v>Word 13</v>
      </c>
      <c r="NG6" s="162" t="str">
        <f ca="1">INDEX(BingoCardGenerator.com!$C$1300:$C$1314,MATCH(LARGE(BingoCardGenerator.com!$D$1300:$D$1314,ROW()-1),BingoCardGenerator.com!$D$1300:$D$1314,0))</f>
        <v>Word 29</v>
      </c>
      <c r="NH6" s="162" t="str">
        <f ca="1">INDEX(BingoCardGenerator.com!$E$1300:$E$1314,MATCH(LARGE(BingoCardGenerator.com!$F$1300:$F$1314,ROW()-1),BingoCardGenerator.com!$F$1300:$F$1314,0))</f>
        <v>Word 32</v>
      </c>
      <c r="NI6" s="162" t="str">
        <f ca="1">INDEX(BingoCardGenerator.com!$G$1300:$G$1314,MATCH(LARGE(BingoCardGenerator.com!$H$1300:$H$1314,ROW()-1),BingoCardGenerator.com!$H$1300:$H$1314,0))</f>
        <v>Word 60</v>
      </c>
      <c r="NJ6" s="162" t="str">
        <f ca="1">INDEX(BingoCardGenerator.com!$I$1300:$I$1314,MATCH(LARGE(BingoCardGenerator.com!$J$1300:$J$1314,ROW()-1),BingoCardGenerator.com!$J$1300:$J$1314,0))</f>
        <v>Word 70</v>
      </c>
      <c r="NK6" s="162" t="str">
        <f ca="1">INDEX(BingoCardGenerator.com!$A$1320:$A$1334,MATCH(LARGE(BingoCardGenerator.com!$B$1320:$B$1334,ROW()-1),BingoCardGenerator.com!$B$1320:$B$1334,0))</f>
        <v>Word 9</v>
      </c>
      <c r="NL6" s="162" t="str">
        <f ca="1">INDEX(BingoCardGenerator.com!$C$1320:$C$1334,MATCH(LARGE(BingoCardGenerator.com!$D$1320:$D$1334,ROW()-1),BingoCardGenerator.com!$D$1320:$D$1334,0))</f>
        <v>Word 17</v>
      </c>
      <c r="NM6" s="162" t="str">
        <f ca="1">INDEX(BingoCardGenerator.com!$E$1320:$E$1334,MATCH(LARGE(BingoCardGenerator.com!$F$1320:$F$1334,ROW()-1),BingoCardGenerator.com!$F$1320:$F$1334,0))</f>
        <v>Word 44</v>
      </c>
      <c r="NN6" s="162" t="str">
        <f ca="1">INDEX(BingoCardGenerator.com!$G$1320:$G$1334,MATCH(LARGE(BingoCardGenerator.com!$H$1320:$H$1334,ROW()-1),BingoCardGenerator.com!$H$1320:$H$1334,0))</f>
        <v>Word 57</v>
      </c>
      <c r="NO6" s="162" t="str">
        <f ca="1">INDEX(BingoCardGenerator.com!$I$1320:$I$1334,MATCH(LARGE(BingoCardGenerator.com!$J$1320:$J$1334,ROW()-1),BingoCardGenerator.com!$J$1320:$J$1334,0))</f>
        <v>Word 64</v>
      </c>
      <c r="NP6" s="163"/>
      <c r="NQ6" s="162" t="str">
        <f ca="1">INDEX(BingoCardGenerator.com!$A$1340:$A$1354,MATCH(LARGE(BingoCardGenerator.com!$B$1340:$B$1354,ROW()-1),BingoCardGenerator.com!$B$1340:$B$1354,0))</f>
        <v>Word 5</v>
      </c>
      <c r="NR6" s="162" t="str">
        <f ca="1">INDEX(BingoCardGenerator.com!$C$1340:$C$1354,MATCH(LARGE(BingoCardGenerator.com!$D$1340:$D$1354,ROW()-1),BingoCardGenerator.com!$D$1340:$D$1354,0))</f>
        <v>Word 16</v>
      </c>
      <c r="NS6" s="162" t="str">
        <f ca="1">INDEX(BingoCardGenerator.com!$E$1340:$E$1354,MATCH(LARGE(BingoCardGenerator.com!$F$1340:$F$1354,ROW()-1),BingoCardGenerator.com!$F$1340:$F$1354,0))</f>
        <v>Word 38</v>
      </c>
      <c r="NT6" s="162" t="str">
        <f ca="1">INDEX(BingoCardGenerator.com!$G$1340:$G$1354,MATCH(LARGE(BingoCardGenerator.com!$H$1340:$H$1354,ROW()-1),BingoCardGenerator.com!$H$1340:$H$1354,0))</f>
        <v>Word 54</v>
      </c>
      <c r="NU6" s="162" t="str">
        <f ca="1">INDEX(BingoCardGenerator.com!$I$1340:$I$1354,MATCH(LARGE(BingoCardGenerator.com!$J$1340:$J$1354,ROW()-1),BingoCardGenerator.com!$J$1340:$J$1354,0))</f>
        <v>Word 69</v>
      </c>
      <c r="NV6" s="162" t="str">
        <f ca="1">INDEX(BingoCardGenerator.com!$A$1360:$A$1374,MATCH(LARGE(BingoCardGenerator.com!$B$1360:$B$1374,ROW()-1),BingoCardGenerator.com!$B$1360:$B$1374,0))</f>
        <v>Word 2</v>
      </c>
      <c r="NW6" s="162" t="str">
        <f ca="1">INDEX(BingoCardGenerator.com!$C$1360:$C$1374,MATCH(LARGE(BingoCardGenerator.com!$D$1360:$D$1374,ROW()-1),BingoCardGenerator.com!$D$1360:$D$1374,0))</f>
        <v>Word 22</v>
      </c>
      <c r="NX6" s="162" t="str">
        <f ca="1">INDEX(BingoCardGenerator.com!$E$1360:$E$1374,MATCH(LARGE(BingoCardGenerator.com!$F$1360:$F$1374,ROW()-1),BingoCardGenerator.com!$F$1360:$F$1374,0))</f>
        <v>Word 36</v>
      </c>
      <c r="NY6" s="162" t="str">
        <f ca="1">INDEX(BingoCardGenerator.com!$G$1360:$G$1374,MATCH(LARGE(BingoCardGenerator.com!$H$1360:$H$1374,ROW()-1),BingoCardGenerator.com!$H$1360:$H$1374,0))</f>
        <v>Word 51</v>
      </c>
      <c r="NZ6" s="162" t="str">
        <f ca="1">INDEX(BingoCardGenerator.com!$I$1360:$I$1374,MATCH(LARGE(BingoCardGenerator.com!$J$1360:$J$1374,ROW()-1),BingoCardGenerator.com!$J$1360:$J$1374,0))</f>
        <v>Word 75</v>
      </c>
      <c r="OA6" s="163"/>
      <c r="OB6" s="162" t="str">
        <f ca="1">INDEX(BingoCardGenerator.com!$A$1380:$A$1394,MATCH(LARGE(BingoCardGenerator.com!$B$1380:$B$1394,ROW()-1),BingoCardGenerator.com!$B$1380:$B$1394,0))</f>
        <v>Word 2</v>
      </c>
      <c r="OC6" s="162" t="str">
        <f ca="1">INDEX(BingoCardGenerator.com!$C$1380:$C$1394,MATCH(LARGE(BingoCardGenerator.com!$D$1380:$D$1394,ROW()-1),BingoCardGenerator.com!$D$1380:$D$1394,0))</f>
        <v>Word 18</v>
      </c>
      <c r="OD6" s="162" t="str">
        <f ca="1">INDEX(BingoCardGenerator.com!$E$1380:$E$1394,MATCH(LARGE(BingoCardGenerator.com!$F$1380:$F$1394,ROW()-1),BingoCardGenerator.com!$F$1380:$F$1394,0))</f>
        <v>Word 45</v>
      </c>
      <c r="OE6" s="162" t="str">
        <f ca="1">INDEX(BingoCardGenerator.com!$G$1380:$G$1394,MATCH(LARGE(BingoCardGenerator.com!$H$1380:$H$1394,ROW()-1),BingoCardGenerator.com!$H$1380:$H$1394,0))</f>
        <v>Word 52</v>
      </c>
      <c r="OF6" s="162" t="str">
        <f ca="1">INDEX(BingoCardGenerator.com!$I$1380:$I$1394,MATCH(LARGE(BingoCardGenerator.com!$J$1380:$J$1394,ROW()-1),BingoCardGenerator.com!$J$1380:$J$1394,0))</f>
        <v>Word 73</v>
      </c>
      <c r="OG6" s="162" t="str">
        <f ca="1">INDEX(BingoCardGenerator.com!$A$1400:$A$1414,MATCH(LARGE(BingoCardGenerator.com!$B$1400:$B$1414,ROW()-1),BingoCardGenerator.com!$B$1400:$B$1414,0))</f>
        <v>Word 4</v>
      </c>
      <c r="OH6" s="162" t="str">
        <f ca="1">INDEX(BingoCardGenerator.com!$C$1400:$C$1414,MATCH(LARGE(BingoCardGenerator.com!$D$1400:$D$1414,ROW()-1),BingoCardGenerator.com!$D$1400:$D$1414,0))</f>
        <v>Word 27</v>
      </c>
      <c r="OI6" s="162" t="str">
        <f ca="1">INDEX(BingoCardGenerator.com!$E$1400:$E$1414,MATCH(LARGE(BingoCardGenerator.com!$F$1400:$F$1414,ROW()-1),BingoCardGenerator.com!$F$1400:$F$1414,0))</f>
        <v>Word 42</v>
      </c>
      <c r="OJ6" s="162" t="str">
        <f ca="1">INDEX(BingoCardGenerator.com!$G$1400:$G$1414,MATCH(LARGE(BingoCardGenerator.com!$H$1400:$H$1414,ROW()-1),BingoCardGenerator.com!$H$1400:$H$1414,0))</f>
        <v>Word 49</v>
      </c>
      <c r="OK6" s="162" t="str">
        <f ca="1">INDEX(BingoCardGenerator.com!$I$1400:$I$1414,MATCH(LARGE(BingoCardGenerator.com!$J$1400:$J$1414,ROW()-1),BingoCardGenerator.com!$J$1400:$J$1414,0))</f>
        <v>Word 73</v>
      </c>
      <c r="OL6" s="163"/>
      <c r="OM6" s="162" t="str">
        <f ca="1">INDEX(BingoCardGenerator.com!$A$1420:$A$1434,MATCH(LARGE(BingoCardGenerator.com!$B$1420:$B$1434,ROW()-1),BingoCardGenerator.com!$B$1420:$B$1434,0))</f>
        <v>Word 8</v>
      </c>
      <c r="ON6" s="162" t="str">
        <f ca="1">INDEX(BingoCardGenerator.com!$C$1420:$C$1434,MATCH(LARGE(BingoCardGenerator.com!$D$1420:$D$1434,ROW()-1),BingoCardGenerator.com!$D$1420:$D$1434,0))</f>
        <v>Word 19</v>
      </c>
      <c r="OO6" s="162" t="str">
        <f ca="1">INDEX(BingoCardGenerator.com!$E$1420:$E$1434,MATCH(LARGE(BingoCardGenerator.com!$F$1420:$F$1434,ROW()-1),BingoCardGenerator.com!$F$1420:$F$1434,0))</f>
        <v>Word 40</v>
      </c>
      <c r="OP6" s="162" t="str">
        <f ca="1">INDEX(BingoCardGenerator.com!$G$1420:$G$1434,MATCH(LARGE(BingoCardGenerator.com!$H$1420:$H$1434,ROW()-1),BingoCardGenerator.com!$H$1420:$H$1434,0))</f>
        <v>Word 52</v>
      </c>
      <c r="OQ6" s="162" t="str">
        <f ca="1">INDEX(BingoCardGenerator.com!$I$1420:$I$1434,MATCH(LARGE(BingoCardGenerator.com!$J$1420:$J$1434,ROW()-1),BingoCardGenerator.com!$J$1420:$J$1434,0))</f>
        <v>Word 65</v>
      </c>
      <c r="OR6" s="162" t="str">
        <f ca="1">INDEX(BingoCardGenerator.com!$A$1440:$A$1454,MATCH(LARGE(BingoCardGenerator.com!$B$1440:$B$1454,ROW()-1),BingoCardGenerator.com!$B$1440:$B$1454,0))</f>
        <v>Word 4</v>
      </c>
      <c r="OS6" s="162" t="str">
        <f ca="1">INDEX(BingoCardGenerator.com!$C$1440:$C$1454,MATCH(LARGE(BingoCardGenerator.com!$D$1440:$D$1454,ROW()-1),BingoCardGenerator.com!$D$1440:$D$1454,0))</f>
        <v>Word 27</v>
      </c>
      <c r="OT6" s="162" t="str">
        <f ca="1">INDEX(BingoCardGenerator.com!$E$1440:$E$1454,MATCH(LARGE(BingoCardGenerator.com!$F$1440:$F$1454,ROW()-1),BingoCardGenerator.com!$F$1440:$F$1454,0))</f>
        <v>Word 35</v>
      </c>
      <c r="OU6" s="162" t="str">
        <f ca="1">INDEX(BingoCardGenerator.com!$G$1440:$G$1454,MATCH(LARGE(BingoCardGenerator.com!$H$1440:$H$1454,ROW()-1),BingoCardGenerator.com!$H$1440:$H$1454,0))</f>
        <v>Word 58</v>
      </c>
      <c r="OV6" s="162" t="str">
        <f ca="1">INDEX(BingoCardGenerator.com!$I$1440:$I$1454,MATCH(LARGE(BingoCardGenerator.com!$J$1440:$J$1454,ROW()-1),BingoCardGenerator.com!$J$1440:$J$1454,0))</f>
        <v>Word 68</v>
      </c>
      <c r="OW6" s="163"/>
      <c r="OX6" s="163" t="str">
        <f ca="1">INDEX(BingoCardGenerator.com!$A$1460:$A$1474,MATCH(LARGE(BingoCardGenerator.com!$B$1460:$B$1474,ROW()-1),BingoCardGenerator.com!$B$1460:$B$1474,0))</f>
        <v>Word 9</v>
      </c>
      <c r="OY6" s="163" t="str">
        <f ca="1">INDEX(BingoCardGenerator.com!$C$1460:$C$1474,MATCH(LARGE(BingoCardGenerator.com!$D$1460:$D$1474,ROW()-1),BingoCardGenerator.com!$D$1460:$D$1474,0))</f>
        <v>Word 30</v>
      </c>
      <c r="OZ6" s="163" t="str">
        <f ca="1">INDEX(BingoCardGenerator.com!$E$1460:$E$1474,MATCH(LARGE(BingoCardGenerator.com!$F$1460:$F$1474,ROW()-1),BingoCardGenerator.com!$F$1460:$F$1474,0))</f>
        <v>Word 38</v>
      </c>
      <c r="PA6" s="163" t="str">
        <f ca="1">INDEX(BingoCardGenerator.com!$G$1460:$G$1474,MATCH(LARGE(BingoCardGenerator.com!$H$1460:$H$1474,ROW()-1),BingoCardGenerator.com!$H$1460:$H$1474,0))</f>
        <v>Word 60</v>
      </c>
      <c r="PB6" s="163" t="str">
        <f ca="1">INDEX(BingoCardGenerator.com!$I$1460:$I$1474,MATCH(LARGE(BingoCardGenerator.com!$J$1460:$J$1474,ROW()-1),BingoCardGenerator.com!$J$1460:$J$1474,0))</f>
        <v>Word 74</v>
      </c>
      <c r="PC6" s="163" t="str">
        <f ca="1">INDEX(BingoCardGenerator.com!$A$1480:$A$1494,MATCH(LARGE(BingoCardGenerator.com!$B$1480:$B$1494,ROW()-1),BingoCardGenerator.com!$B$1480:$B$1494,0))</f>
        <v>Word 6</v>
      </c>
      <c r="PD6" s="163" t="str">
        <f ca="1">INDEX(BingoCardGenerator.com!$C$1480:$C$1494,MATCH(LARGE(BingoCardGenerator.com!$D$1480:$D$1494,ROW()-1),BingoCardGenerator.com!$D$1480:$D$1494,0))</f>
        <v>Word 30</v>
      </c>
      <c r="PE6" s="163" t="str">
        <f ca="1">INDEX(BingoCardGenerator.com!$E$1480:$E$1494,MATCH(LARGE(BingoCardGenerator.com!$F$1480:$F$1494,ROW()-1),BingoCardGenerator.com!$F$1480:$F$1494,0))</f>
        <v>Word 44</v>
      </c>
      <c r="PF6" s="163" t="str">
        <f ca="1">INDEX(BingoCardGenerator.com!$G$1480:$G$1494,MATCH(LARGE(BingoCardGenerator.com!$H$1480:$H$1494,ROW()-1),BingoCardGenerator.com!$H$1480:$H$1494,0))</f>
        <v>Word 49</v>
      </c>
      <c r="PG6" s="163" t="str">
        <f ca="1">INDEX(BingoCardGenerator.com!$I$1480:$I$1494,MATCH(LARGE(BingoCardGenerator.com!$J$1480:$J$1494,ROW()-1),BingoCardGenerator.com!$J$1480:$J$1494,0))</f>
        <v>Word 74</v>
      </c>
      <c r="PH6" s="163"/>
      <c r="PI6" s="163" t="str">
        <f ca="1">INDEX(BingoCardGenerator.com!$A$1500:$A$1514,MATCH(LARGE(BingoCardGenerator.com!$B$1500:$B$1514,ROW()-1),BingoCardGenerator.com!$B$1500:$B$1514,0))</f>
        <v>Word 5</v>
      </c>
      <c r="PJ6" s="163" t="str">
        <f ca="1">INDEX(BingoCardGenerator.com!$C$1500:$C$1514,MATCH(LARGE(BingoCardGenerator.com!$D$1500:$D$1514,ROW()-1),BingoCardGenerator.com!$D$1500:$D$1514,0))</f>
        <v>Word 22</v>
      </c>
      <c r="PK6" s="163" t="str">
        <f ca="1">INDEX(BingoCardGenerator.com!$E$1500:$E$1514,MATCH(LARGE(BingoCardGenerator.com!$F$1500:$F$1514,ROW()-1),BingoCardGenerator.com!$F$1500:$F$1514,0))</f>
        <v>Word 44</v>
      </c>
      <c r="PL6" s="163" t="str">
        <f ca="1">INDEX(BingoCardGenerator.com!$G$1500:$G$1514,MATCH(LARGE(BingoCardGenerator.com!$H$1500:$H$1514,ROW()-1),BingoCardGenerator.com!$H$1500:$H$1514,0))</f>
        <v>Word 54</v>
      </c>
      <c r="PM6" s="163" t="str">
        <f ca="1">INDEX(BingoCardGenerator.com!$I$1500:$I$1514,MATCH(LARGE(BingoCardGenerator.com!$J$1500:$J$1514,ROW()-1),BingoCardGenerator.com!$J$1500:$J$1514,0))</f>
        <v>Word 75</v>
      </c>
      <c r="PN6" s="163" t="str">
        <f ca="1">INDEX(BingoCardGenerator.com!$A$1520:$A$1534,MATCH(LARGE(BingoCardGenerator.com!$B$1520:$B$1534,ROW()-1),BingoCardGenerator.com!$B$1520:$B$1534,0))</f>
        <v>Word 10</v>
      </c>
      <c r="PO6" s="163" t="str">
        <f ca="1">INDEX(BingoCardGenerator.com!$C$1520:$C$1534,MATCH(LARGE(BingoCardGenerator.com!$D$1520:$D$1534,ROW()-1),BingoCardGenerator.com!$D$1520:$D$1534,0))</f>
        <v>Word 23</v>
      </c>
      <c r="PP6" s="163" t="str">
        <f ca="1">INDEX(BingoCardGenerator.com!$E$1520:$E$1534,MATCH(LARGE(BingoCardGenerator.com!$F$1520:$F$1534,ROW()-1),BingoCardGenerator.com!$F$1520:$F$1534,0))</f>
        <v>Word 44</v>
      </c>
      <c r="PQ6" s="163" t="str">
        <f ca="1">INDEX(BingoCardGenerator.com!$G$1520:$G$1534,MATCH(LARGE(BingoCardGenerator.com!$H$1520:$H$1534,ROW()-1),BingoCardGenerator.com!$H$1520:$H$1534,0))</f>
        <v>Word 57</v>
      </c>
      <c r="PR6" s="163" t="str">
        <f ca="1">INDEX(BingoCardGenerator.com!$I$1520:$I$1534,MATCH(LARGE(BingoCardGenerator.com!$J$1520:$J$1534,ROW()-1),BingoCardGenerator.com!$J$1520:$J$1534,0))</f>
        <v>Word 73</v>
      </c>
      <c r="PS6" s="163"/>
      <c r="PT6" s="163" t="str">
        <f ca="1">INDEX(BingoCardGenerator.com!$A$1540:$A$1554,MATCH(LARGE(BingoCardGenerator.com!$B$1540:$B$1554,ROW()-1),BingoCardGenerator.com!$B$1540:$B$1554,0))</f>
        <v>Word 10</v>
      </c>
      <c r="PU6" s="163" t="str">
        <f ca="1">INDEX(BingoCardGenerator.com!$C$1540:$C$1554,MATCH(LARGE(BingoCardGenerator.com!$D$1540:$D$1554,ROW()-1),BingoCardGenerator.com!$D$1540:$D$1554,0))</f>
        <v>Word 22</v>
      </c>
      <c r="PV6" s="163" t="str">
        <f ca="1">INDEX(BingoCardGenerator.com!$E$1540:$E$1554,MATCH(LARGE(BingoCardGenerator.com!$F$1540:$F$1554,ROW()-1),BingoCardGenerator.com!$F$1540:$F$1554,0))</f>
        <v>Word 43</v>
      </c>
      <c r="PW6" s="163" t="str">
        <f ca="1">INDEX(BingoCardGenerator.com!$G$1540:$G$1554,MATCH(LARGE(BingoCardGenerator.com!$H$1540:$H$1554,ROW()-1),BingoCardGenerator.com!$H$1540:$H$1554,0))</f>
        <v>Word 51</v>
      </c>
      <c r="PX6" s="163" t="str">
        <f ca="1">INDEX(BingoCardGenerator.com!$I$1540:$I$1554,MATCH(LARGE(BingoCardGenerator.com!$J$1540:$J$1554,ROW()-1),BingoCardGenerator.com!$J$1540:$J$1554,0))</f>
        <v>Word 63</v>
      </c>
      <c r="PY6" s="163" t="str">
        <f ca="1">INDEX(BingoCardGenerator.com!$A$1560:$A$1574,MATCH(LARGE(BingoCardGenerator.com!$B$1560:$B$1574,ROW()-1),BingoCardGenerator.com!$B$1560:$B$1574,0))</f>
        <v>Word 11</v>
      </c>
      <c r="PZ6" s="163" t="str">
        <f ca="1">INDEX(BingoCardGenerator.com!$C$1560:$C$1574,MATCH(LARGE(BingoCardGenerator.com!$D$1560:$D$1574,ROW()-1),BingoCardGenerator.com!$D$1560:$D$1574,0))</f>
        <v>Word 29</v>
      </c>
      <c r="QA6" s="163" t="str">
        <f ca="1">INDEX(BingoCardGenerator.com!$E$1560:$E$1574,MATCH(LARGE(BingoCardGenerator.com!$F$1560:$F$1574,ROW()-1),BingoCardGenerator.com!$F$1560:$F$1574,0))</f>
        <v>Word 31</v>
      </c>
      <c r="QB6" s="163" t="str">
        <f ca="1">INDEX(BingoCardGenerator.com!$G$1560:$G$1574,MATCH(LARGE(BingoCardGenerator.com!$H$1560:$H$1574,ROW()-1),BingoCardGenerator.com!$H$1560:$H$1574,0))</f>
        <v>Word 53</v>
      </c>
      <c r="QC6" s="163" t="str">
        <f ca="1">INDEX(BingoCardGenerator.com!$I$1560:$I$1574,MATCH(LARGE(BingoCardGenerator.com!$J$1560:$J$1574,ROW()-1),BingoCardGenerator.com!$J$1560:$J$1574,0))</f>
        <v>Word 62</v>
      </c>
      <c r="QD6" s="163"/>
      <c r="QE6" s="163" t="str">
        <f ca="1">INDEX(BingoCardGenerator.com!$A$1580:$A$1594,MATCH(LARGE(BingoCardGenerator.com!$B$1580:$B$1594,ROW()-1),BingoCardGenerator.com!$B$1580:$B$1594,0))</f>
        <v>Word 3</v>
      </c>
      <c r="QF6" s="163" t="str">
        <f ca="1">INDEX(BingoCardGenerator.com!$C$1580:$C$1594,MATCH(LARGE(BingoCardGenerator.com!$D$1580:$D$1594,ROW()-1),BingoCardGenerator.com!$D$1580:$D$1594,0))</f>
        <v>Word 23</v>
      </c>
      <c r="QG6" s="163" t="str">
        <f ca="1">INDEX(BingoCardGenerator.com!$E$1580:$E$1594,MATCH(LARGE(BingoCardGenerator.com!$F$1580:$F$1594,ROW()-1),BingoCardGenerator.com!$F$1580:$F$1594,0))</f>
        <v>Word 44</v>
      </c>
      <c r="QH6" s="163" t="str">
        <f ca="1">INDEX(BingoCardGenerator.com!$G$1580:$G$1594,MATCH(LARGE(BingoCardGenerator.com!$H$1580:$H$1594,ROW()-1),BingoCardGenerator.com!$H$1580:$H$1594,0))</f>
        <v>Word 48</v>
      </c>
      <c r="QI6" s="163" t="str">
        <f ca="1">INDEX(BingoCardGenerator.com!$I$1580:$I$1594,MATCH(LARGE(BingoCardGenerator.com!$J$1580:$J$1594,ROW()-1),BingoCardGenerator.com!$J$1580:$J$1594,0))</f>
        <v>Word 65</v>
      </c>
      <c r="QJ6" s="163" t="str">
        <f ca="1">INDEX(BingoCardGenerator.com!$A$1600:$A$1614,MATCH(LARGE(BingoCardGenerator.com!$B$1600:$B$1614,ROW()-1),BingoCardGenerator.com!$B$1600:$B$1614,0))</f>
        <v>Word 10</v>
      </c>
      <c r="QK6" s="163" t="str">
        <f ca="1">INDEX(BingoCardGenerator.com!$C$1600:$C$1614,MATCH(LARGE(BingoCardGenerator.com!$D$1600:$D$1614,ROW()-1),BingoCardGenerator.com!$D$1600:$D$1614,0))</f>
        <v>Word 17</v>
      </c>
      <c r="QL6" s="163" t="str">
        <f ca="1">INDEX(BingoCardGenerator.com!$E$1600:$E$1614,MATCH(LARGE(BingoCardGenerator.com!$F$1600:$F$1614,ROW()-1),BingoCardGenerator.com!$F$1600:$F$1614,0))</f>
        <v>Word 33</v>
      </c>
      <c r="QM6" s="163" t="str">
        <f ca="1">INDEX(BingoCardGenerator.com!$G$1600:$G$1614,MATCH(LARGE(BingoCardGenerator.com!$H$1600:$H$1614,ROW()-1),BingoCardGenerator.com!$H$1600:$H$1614,0))</f>
        <v>Word 58</v>
      </c>
      <c r="QN6" s="163" t="str">
        <f ca="1">INDEX(BingoCardGenerator.com!$I$1600:$I$1614,MATCH(LARGE(BingoCardGenerator.com!$J$1600:$J$1614,ROW()-1),BingoCardGenerator.com!$J$1600:$J$1614,0))</f>
        <v>Word 75</v>
      </c>
      <c r="QO6" s="163"/>
      <c r="QP6" s="163" t="str">
        <f ca="1">INDEX(BingoCardGenerator.com!$A$1620:$A$1634,MATCH(LARGE(BingoCardGenerator.com!$B$1620:$B$1634,ROW()-1),BingoCardGenerator.com!$B$1620:$B$1634,0))</f>
        <v>Word 9</v>
      </c>
      <c r="QQ6" s="163" t="str">
        <f ca="1">INDEX(BingoCardGenerator.com!$C$1620:$C$1634,MATCH(LARGE(BingoCardGenerator.com!$D$1620:$D$1634,ROW()-1),BingoCardGenerator.com!$D$1620:$D$1634,0))</f>
        <v>Word 17</v>
      </c>
      <c r="QR6" s="163" t="str">
        <f ca="1">INDEX(BingoCardGenerator.com!$E$1620:$E$1634,MATCH(LARGE(BingoCardGenerator.com!$F$1620:$F$1634,ROW()-1),BingoCardGenerator.com!$F$1620:$F$1634,0))</f>
        <v>Word 35</v>
      </c>
      <c r="QS6" s="163" t="str">
        <f ca="1">INDEX(BingoCardGenerator.com!$G$1620:$G$1634,MATCH(LARGE(BingoCardGenerator.com!$H$1620:$H$1634,ROW()-1),BingoCardGenerator.com!$H$1620:$H$1634,0))</f>
        <v>Word 49</v>
      </c>
      <c r="QT6" s="163" t="str">
        <f ca="1">INDEX(BingoCardGenerator.com!$I$1620:$I$1634,MATCH(LARGE(BingoCardGenerator.com!$J$1620:$J$1634,ROW()-1),BingoCardGenerator.com!$J$1620:$J$1634,0))</f>
        <v>Word 71</v>
      </c>
      <c r="QU6" s="163" t="str">
        <f ca="1">INDEX(BingoCardGenerator.com!$A$1640:$A$1654,MATCH(LARGE(BingoCardGenerator.com!$B$1640:$B$1654,ROW()-1),BingoCardGenerator.com!$B$1640:$B$1654,0))</f>
        <v>Word 15</v>
      </c>
      <c r="QV6" s="163" t="str">
        <f ca="1">INDEX(BingoCardGenerator.com!$C$1640:$C$1654,MATCH(LARGE(BingoCardGenerator.com!$D$1640:$D$1654,ROW()-1),BingoCardGenerator.com!$D$1640:$D$1654,0))</f>
        <v>Word 30</v>
      </c>
      <c r="QW6" s="163" t="str">
        <f ca="1">INDEX(BingoCardGenerator.com!$E$1640:$E$1654,MATCH(LARGE(BingoCardGenerator.com!$F$1640:$F$1654,ROW()-1),BingoCardGenerator.com!$F$1640:$F$1654,0))</f>
        <v>Word 32</v>
      </c>
      <c r="QX6" s="163" t="str">
        <f ca="1">INDEX(BingoCardGenerator.com!$G$1640:$G$1654,MATCH(LARGE(BingoCardGenerator.com!$H$1640:$H$1654,ROW()-1),BingoCardGenerator.com!$H$1640:$H$1654,0))</f>
        <v>Word 48</v>
      </c>
      <c r="QY6" s="163" t="str">
        <f ca="1">INDEX(BingoCardGenerator.com!$I$1640:$I$1654,MATCH(LARGE(BingoCardGenerator.com!$J$1640:$J$1654,ROW()-1),BingoCardGenerator.com!$J$1640:$J$1654,0))</f>
        <v>Word 71</v>
      </c>
      <c r="QZ6" s="163"/>
      <c r="RA6" s="163" t="str">
        <f ca="1">INDEX(BingoCardGenerator.com!$A$1660:$A$1674,MATCH(LARGE(BingoCardGenerator.com!$B$1660:$B$1674,ROW()-1),BingoCardGenerator.com!$B$1660:$B$1674,0))</f>
        <v>Word 14</v>
      </c>
      <c r="RB6" s="163" t="str">
        <f ca="1">INDEX(BingoCardGenerator.com!$C$1660:$C$1674,MATCH(LARGE(BingoCardGenerator.com!$D$1660:$D$1674,ROW()-1),BingoCardGenerator.com!$D$1660:$D$1674,0))</f>
        <v>Word 18</v>
      </c>
      <c r="RC6" s="163" t="str">
        <f ca="1">INDEX(BingoCardGenerator.com!$E$1660:$E$1674,MATCH(LARGE(BingoCardGenerator.com!$F$1660:$F$1674,ROW()-1),BingoCardGenerator.com!$F$1660:$F$1674,0))</f>
        <v>Word 31</v>
      </c>
      <c r="RD6" s="163" t="str">
        <f ca="1">INDEX(BingoCardGenerator.com!$G$1660:$G$1674,MATCH(LARGE(BingoCardGenerator.com!$H$1660:$H$1674,ROW()-1),BingoCardGenerator.com!$H$1660:$H$1674,0))</f>
        <v>Word 57</v>
      </c>
      <c r="RE6" s="163" t="str">
        <f ca="1">INDEX(BingoCardGenerator.com!$I$1660:$I$1674,MATCH(LARGE(BingoCardGenerator.com!$J$1660:$J$1674,ROW()-1),BingoCardGenerator.com!$J$1660:$J$1674,0))</f>
        <v>Word 74</v>
      </c>
      <c r="RF6" s="163" t="str">
        <f ca="1">INDEX(BingoCardGenerator.com!$A$1680:$A$1694,MATCH(LARGE(BingoCardGenerator.com!$B$1680:$B$1694,ROW()-1),BingoCardGenerator.com!$B$1680:$B$1694,0))</f>
        <v>Word 3</v>
      </c>
      <c r="RG6" s="163" t="str">
        <f ca="1">INDEX(BingoCardGenerator.com!$C$1680:$C$1694,MATCH(LARGE(BingoCardGenerator.com!$D$1680:$D$1694,ROW()-1),BingoCardGenerator.com!$D$1680:$D$1694,0))</f>
        <v>Word 18</v>
      </c>
      <c r="RH6" s="163" t="str">
        <f ca="1">INDEX(BingoCardGenerator.com!$E$1680:$E$1694,MATCH(LARGE(BingoCardGenerator.com!$F$1680:$F$1694,ROW()-1),BingoCardGenerator.com!$F$1680:$F$1694,0))</f>
        <v>Word 37</v>
      </c>
      <c r="RI6" s="163" t="str">
        <f ca="1">INDEX(BingoCardGenerator.com!$G$1680:$G$1694,MATCH(LARGE(BingoCardGenerator.com!$H$1680:$H$1694,ROW()-1),BingoCardGenerator.com!$H$1680:$H$1694,0))</f>
        <v>Word 60</v>
      </c>
      <c r="RJ6" s="163" t="str">
        <f ca="1">INDEX(BingoCardGenerator.com!$I$1680:$I$1694,MATCH(LARGE(BingoCardGenerator.com!$J$1680:$J$1694,ROW()-1),BingoCardGenerator.com!$J$1680:$J$1694,0))</f>
        <v>Word 71</v>
      </c>
      <c r="RK6" s="163"/>
      <c r="RL6" s="163" t="str">
        <f ca="1">INDEX(BingoCardGenerator.com!$A$1700:$A$1714,MATCH(LARGE(BingoCardGenerator.com!$B$1700:$B$1714,ROW()-1),BingoCardGenerator.com!$B$1700:$B$1714,0))</f>
        <v>Word 2</v>
      </c>
      <c r="RM6" s="163" t="str">
        <f ca="1">INDEX(BingoCardGenerator.com!$C$1700:$C$1714,MATCH(LARGE(BingoCardGenerator.com!$D$1700:$D$1714,ROW()-1),BingoCardGenerator.com!$D$1700:$D$1714,0))</f>
        <v>Word 19</v>
      </c>
      <c r="RN6" s="163" t="str">
        <f ca="1">INDEX(BingoCardGenerator.com!$E$1700:$E$1714,MATCH(LARGE(BingoCardGenerator.com!$F$1700:$F$1714,ROW()-1),BingoCardGenerator.com!$F$1700:$F$1714,0))</f>
        <v>Word 38</v>
      </c>
      <c r="RO6" s="163" t="str">
        <f ca="1">INDEX(BingoCardGenerator.com!$G$1700:$G$1714,MATCH(LARGE(BingoCardGenerator.com!$H$1700:$H$1714,ROW()-1),BingoCardGenerator.com!$H$1700:$H$1714,0))</f>
        <v>Word 54</v>
      </c>
      <c r="RP6" s="163" t="str">
        <f ca="1">INDEX(BingoCardGenerator.com!$I$1700:$I$1714,MATCH(LARGE(BingoCardGenerator.com!$J$1700:$J$1714,ROW()-1),BingoCardGenerator.com!$J$1700:$J$1714,0))</f>
        <v>Word 75</v>
      </c>
      <c r="RQ6" s="163" t="str">
        <f ca="1">INDEX(BingoCardGenerator.com!$A$1720:$A$1734,MATCH(LARGE(BingoCardGenerator.com!$B$1720:$B$1734,ROW()-1),BingoCardGenerator.com!$B$1720:$B$1734,0))</f>
        <v>Word 1</v>
      </c>
      <c r="RR6" s="163" t="str">
        <f ca="1">INDEX(BingoCardGenerator.com!$C$1720:$C$1734,MATCH(LARGE(BingoCardGenerator.com!$D$1720:$D$1734,ROW()-1),BingoCardGenerator.com!$D$1720:$D$1734,0))</f>
        <v>Word 21</v>
      </c>
      <c r="RS6" s="163" t="str">
        <f ca="1">INDEX(BingoCardGenerator.com!$E$1720:$E$1734,MATCH(LARGE(BingoCardGenerator.com!$F$1720:$F$1734,ROW()-1),BingoCardGenerator.com!$F$1720:$F$1734,0))</f>
        <v>Word 36</v>
      </c>
      <c r="RT6" s="163" t="str">
        <f ca="1">INDEX(BingoCardGenerator.com!$G$1720:$G$1734,MATCH(LARGE(BingoCardGenerator.com!$H$1720:$H$1734,ROW()-1),BingoCardGenerator.com!$H$1720:$H$1734,0))</f>
        <v>Word 60</v>
      </c>
      <c r="RU6" s="163" t="str">
        <f ca="1">INDEX(BingoCardGenerator.com!$I$1720:$I$1734,MATCH(LARGE(BingoCardGenerator.com!$J$1720:$J$1734,ROW()-1),BingoCardGenerator.com!$J$1720:$J$1734,0))</f>
        <v>Word 70</v>
      </c>
      <c r="RV6" s="163"/>
      <c r="RW6" s="163" t="str">
        <f ca="1">INDEX(BingoCardGenerator.com!$A$1740:$A$1754,MATCH(LARGE(BingoCardGenerator.com!$B$1740:$B$1754,ROW()-1),BingoCardGenerator.com!$B$1740:$B$1754,0))</f>
        <v>Word 4</v>
      </c>
      <c r="RX6" s="163" t="str">
        <f ca="1">INDEX(BingoCardGenerator.com!$C$1740:$C$1754,MATCH(LARGE(BingoCardGenerator.com!$D$1740:$D$1754,ROW()-1),BingoCardGenerator.com!$D$1740:$D$1754,0))</f>
        <v>Word 18</v>
      </c>
      <c r="RY6" s="163" t="str">
        <f ca="1">INDEX(BingoCardGenerator.com!$E$1740:$E$1754,MATCH(LARGE(BingoCardGenerator.com!$F$1740:$F$1754,ROW()-1),BingoCardGenerator.com!$F$1740:$F$1754,0))</f>
        <v>Word 41</v>
      </c>
      <c r="RZ6" s="163" t="str">
        <f ca="1">INDEX(BingoCardGenerator.com!$G$1740:$G$1754,MATCH(LARGE(BingoCardGenerator.com!$H$1740:$H$1754,ROW()-1),BingoCardGenerator.com!$H$1740:$H$1754,0))</f>
        <v>Word 54</v>
      </c>
      <c r="SA6" s="163" t="str">
        <f ca="1">INDEX(BingoCardGenerator.com!$I$1740:$I$1754,MATCH(LARGE(BingoCardGenerator.com!$J$1740:$J$1754,ROW()-1),BingoCardGenerator.com!$J$1740:$J$1754,0))</f>
        <v>Word 61</v>
      </c>
      <c r="SB6" s="163" t="str">
        <f ca="1">INDEX(BingoCardGenerator.com!$A$1760:$A$1774,MATCH(LARGE(BingoCardGenerator.com!$B$1760:$B$1774,ROW()-1),BingoCardGenerator.com!$B$1760:$B$1774,0))</f>
        <v>Word 6</v>
      </c>
      <c r="SC6" s="163" t="str">
        <f ca="1">INDEX(BingoCardGenerator.com!$C$1760:$C$1774,MATCH(LARGE(BingoCardGenerator.com!$D$1760:$D$1774,ROW()-1),BingoCardGenerator.com!$D$1760:$D$1774,0))</f>
        <v>Word 23</v>
      </c>
      <c r="SD6" s="163" t="str">
        <f ca="1">INDEX(BingoCardGenerator.com!$E$1760:$E$1774,MATCH(LARGE(BingoCardGenerator.com!$F$1760:$F$1774,ROW()-1),BingoCardGenerator.com!$F$1760:$F$1774,0))</f>
        <v>Word 32</v>
      </c>
      <c r="SE6" s="163" t="str">
        <f ca="1">INDEX(BingoCardGenerator.com!$G$1760:$G$1774,MATCH(LARGE(BingoCardGenerator.com!$H$1760:$H$1774,ROW()-1),BingoCardGenerator.com!$H$1760:$H$1774,0))</f>
        <v>Word 52</v>
      </c>
      <c r="SF6" s="163" t="str">
        <f ca="1">INDEX(BingoCardGenerator.com!$I$1760:$I$1774,MATCH(LARGE(BingoCardGenerator.com!$J$1760:$J$1774,ROW()-1),BingoCardGenerator.com!$J$1760:$J$1774,0))</f>
        <v>Word 62</v>
      </c>
      <c r="SG6" s="163"/>
      <c r="SH6" s="163" t="str">
        <f ca="1">INDEX(BingoCardGenerator.com!$A$1780:$A$1794,MATCH(LARGE(BingoCardGenerator.com!$B$1780:$B$1794,ROW()-1),BingoCardGenerator.com!$B$1780:$B$1794,0))</f>
        <v>Word 5</v>
      </c>
      <c r="SI6" s="163" t="str">
        <f ca="1">INDEX(BingoCardGenerator.com!$C$1780:$C$1794,MATCH(LARGE(BingoCardGenerator.com!$D$1780:$D$1794,ROW()-1),BingoCardGenerator.com!$D$1780:$D$1794,0))</f>
        <v>Word 23</v>
      </c>
      <c r="SJ6" s="163" t="str">
        <f ca="1">INDEX(BingoCardGenerator.com!$E$1780:$E$1794,MATCH(LARGE(BingoCardGenerator.com!$F$1780:$F$1794,ROW()-1),BingoCardGenerator.com!$F$1780:$F$1794,0))</f>
        <v>Word 41</v>
      </c>
      <c r="SK6" s="163" t="str">
        <f ca="1">INDEX(BingoCardGenerator.com!$G$1780:$G$1794,MATCH(LARGE(BingoCardGenerator.com!$H$1780:$H$1794,ROW()-1),BingoCardGenerator.com!$H$1780:$H$1794,0))</f>
        <v>Word 59</v>
      </c>
      <c r="SL6" s="163" t="str">
        <f ca="1">INDEX(BingoCardGenerator.com!$I$1780:$I$1794,MATCH(LARGE(BingoCardGenerator.com!$J$1780:$J$1794,ROW()-1),BingoCardGenerator.com!$J$1780:$J$1794,0))</f>
        <v>Word 74</v>
      </c>
      <c r="SM6" s="163" t="str">
        <f ca="1">INDEX(BingoCardGenerator.com!$A$1800:$A$1814,MATCH(LARGE(BingoCardGenerator.com!$B$1800:$B$1814,ROW()-1),BingoCardGenerator.com!$B$1800:$B$1814,0))</f>
        <v>Word 3</v>
      </c>
      <c r="SN6" s="163" t="str">
        <f ca="1">INDEX(BingoCardGenerator.com!$C$1800:$C$1814,MATCH(LARGE(BingoCardGenerator.com!$D$1800:$D$1814,ROW()-1),BingoCardGenerator.com!$D$1800:$D$1814,0))</f>
        <v>Word 29</v>
      </c>
      <c r="SO6" s="163" t="str">
        <f ca="1">INDEX(BingoCardGenerator.com!$E$1800:$E$1814,MATCH(LARGE(BingoCardGenerator.com!$F$1800:$F$1814,ROW()-1),BingoCardGenerator.com!$F$1800:$F$1814,0))</f>
        <v>Word 34</v>
      </c>
      <c r="SP6" s="163" t="str">
        <f ca="1">INDEX(BingoCardGenerator.com!$G$1800:$G$1814,MATCH(LARGE(BingoCardGenerator.com!$H$1800:$H$1814,ROW()-1),BingoCardGenerator.com!$H$1800:$H$1814,0))</f>
        <v>Word 60</v>
      </c>
      <c r="SQ6" s="163" t="str">
        <f ca="1">INDEX(BingoCardGenerator.com!$I$1800:$I$1814,MATCH(LARGE(BingoCardGenerator.com!$J$1800:$J$1814,ROW()-1),BingoCardGenerator.com!$J$1800:$J$1814,0))</f>
        <v>Word 66</v>
      </c>
      <c r="SR6" s="163"/>
      <c r="SS6" s="163" t="str">
        <f ca="1">INDEX(BingoCardGenerator.com!$A$1820:$A$1834,MATCH(LARGE(BingoCardGenerator.com!$B$1820:$B$1834,ROW()-1),BingoCardGenerator.com!$B$1820:$B$1834,0))</f>
        <v>Word 8</v>
      </c>
      <c r="ST6" s="163" t="str">
        <f ca="1">INDEX(BingoCardGenerator.com!$C$1820:$C$1834,MATCH(LARGE(BingoCardGenerator.com!$D$1820:$D$1834,ROW()-1),BingoCardGenerator.com!$D$1820:$D$1834,0))</f>
        <v>Word 22</v>
      </c>
      <c r="SU6" s="163" t="str">
        <f ca="1">INDEX(BingoCardGenerator.com!$E$1820:$E$1834,MATCH(LARGE(BingoCardGenerator.com!$F$1820:$F$1834,ROW()-1),BingoCardGenerator.com!$F$1820:$F$1834,0))</f>
        <v>Word 42</v>
      </c>
      <c r="SV6" s="163" t="str">
        <f ca="1">INDEX(BingoCardGenerator.com!$G$1820:$G$1834,MATCH(LARGE(BingoCardGenerator.com!$H$1820:$H$1834,ROW()-1),BingoCardGenerator.com!$H$1820:$H$1834,0))</f>
        <v>Word 59</v>
      </c>
      <c r="SW6" s="163" t="str">
        <f ca="1">INDEX(BingoCardGenerator.com!$I$1820:$I$1834,MATCH(LARGE(BingoCardGenerator.com!$J$1820:$J$1834,ROW()-1),BingoCardGenerator.com!$J$1820:$J$1834,0))</f>
        <v>Word 63</v>
      </c>
      <c r="SX6" s="163" t="str">
        <f ca="1">INDEX(BingoCardGenerator.com!$A$1840:$A$1854,MATCH(LARGE(BingoCardGenerator.com!$B$1840:$B$1854,ROW()-1),BingoCardGenerator.com!$B$1840:$B$1854,0))</f>
        <v>Word 6</v>
      </c>
      <c r="SY6" s="163" t="str">
        <f ca="1">INDEX(BingoCardGenerator.com!$C$1840:$C$1854,MATCH(LARGE(BingoCardGenerator.com!$D$1840:$D$1854,ROW()-1),BingoCardGenerator.com!$D$1840:$D$1854,0))</f>
        <v>Word 22</v>
      </c>
      <c r="SZ6" s="163" t="str">
        <f ca="1">INDEX(BingoCardGenerator.com!$E$1840:$E$1854,MATCH(LARGE(BingoCardGenerator.com!$F$1840:$F$1854,ROW()-1),BingoCardGenerator.com!$F$1840:$F$1854,0))</f>
        <v>Word 32</v>
      </c>
      <c r="TA6" s="163" t="str">
        <f ca="1">INDEX(BingoCardGenerator.com!$G$1840:$G$1854,MATCH(LARGE(BingoCardGenerator.com!$H$1840:$H$1854,ROW()-1),BingoCardGenerator.com!$H$1840:$H$1854,0))</f>
        <v>Word 60</v>
      </c>
      <c r="TB6" s="163" t="str">
        <f ca="1">INDEX(BingoCardGenerator.com!$I$1840:$I$1854,MATCH(LARGE(BingoCardGenerator.com!$J$1840:$J$1854,ROW()-1),BingoCardGenerator.com!$J$1840:$J$1854,0))</f>
        <v>Word 66</v>
      </c>
      <c r="TC6" s="163"/>
      <c r="TD6" s="163" t="str">
        <f ca="1">INDEX(BingoCardGenerator.com!$A$1860:$A$1874,MATCH(LARGE(BingoCardGenerator.com!$B$1860:$B$1874,ROW()-1),BingoCardGenerator.com!$B$1860:$B$1874,0))</f>
        <v>Word 6</v>
      </c>
      <c r="TE6" s="163" t="str">
        <f ca="1">INDEX(BingoCardGenerator.com!$C$1860:$C$1874,MATCH(LARGE(BingoCardGenerator.com!$D$1860:$D$1874,ROW()-1),BingoCardGenerator.com!$D$1860:$D$1874,0))</f>
        <v>Word 28</v>
      </c>
      <c r="TF6" s="163" t="str">
        <f ca="1">INDEX(BingoCardGenerator.com!$E$1860:$E$1874,MATCH(LARGE(BingoCardGenerator.com!$F$1860:$F$1874,ROW()-1),BingoCardGenerator.com!$F$1860:$F$1874,0))</f>
        <v>Word 38</v>
      </c>
      <c r="TG6" s="163" t="str">
        <f ca="1">INDEX(BingoCardGenerator.com!$G$1860:$G$1874,MATCH(LARGE(BingoCardGenerator.com!$H$1860:$H$1874,ROW()-1),BingoCardGenerator.com!$H$1860:$H$1874,0))</f>
        <v>Word 50</v>
      </c>
      <c r="TH6" s="163" t="str">
        <f ca="1">INDEX(BingoCardGenerator.com!$I$1860:$I$1874,MATCH(LARGE(BingoCardGenerator.com!$J$1860:$J$1874,ROW()-1),BingoCardGenerator.com!$J$1860:$J$1874,0))</f>
        <v>Word 67</v>
      </c>
      <c r="TI6" s="163" t="str">
        <f ca="1">INDEX(BingoCardGenerator.com!$A$1880:$A$1894,MATCH(LARGE(BingoCardGenerator.com!$B$1880:$B$1894,ROW()-1),BingoCardGenerator.com!$B$1880:$B$1894,0))</f>
        <v>Word 3</v>
      </c>
      <c r="TJ6" s="163" t="str">
        <f ca="1">INDEX(BingoCardGenerator.com!$C$1880:$C$1894,MATCH(LARGE(BingoCardGenerator.com!$D$1880:$D$1894,ROW()-1),BingoCardGenerator.com!$D$1880:$D$1894,0))</f>
        <v>Word 27</v>
      </c>
      <c r="TK6" s="163" t="str">
        <f ca="1">INDEX(BingoCardGenerator.com!$E$1880:$E$1894,MATCH(LARGE(BingoCardGenerator.com!$F$1880:$F$1894,ROW()-1),BingoCardGenerator.com!$F$1880:$F$1894,0))</f>
        <v>Word 42</v>
      </c>
      <c r="TL6" s="163" t="str">
        <f ca="1">INDEX(BingoCardGenerator.com!$G$1880:$G$1894,MATCH(LARGE(BingoCardGenerator.com!$H$1880:$H$1894,ROW()-1),BingoCardGenerator.com!$H$1880:$H$1894,0))</f>
        <v>Word 59</v>
      </c>
      <c r="TM6" s="163" t="str">
        <f ca="1">INDEX(BingoCardGenerator.com!$I$1880:$I$1894,MATCH(LARGE(BingoCardGenerator.com!$J$1880:$J$1894,ROW()-1),BingoCardGenerator.com!$J$1880:$J$1894,0))</f>
        <v>Word 61</v>
      </c>
      <c r="TN6" s="163"/>
      <c r="TO6" s="163" t="str">
        <f ca="1">INDEX(BingoCardGenerator.com!$A$1900:$A$1914,MATCH(LARGE(BingoCardGenerator.com!$B$1900:$B$1914,ROW()-1),BingoCardGenerator.com!$B$1900:$B$1914,0))</f>
        <v>Word 2</v>
      </c>
      <c r="TP6" s="163" t="str">
        <f ca="1">INDEX(BingoCardGenerator.com!$C$1900:$C$1914,MATCH(LARGE(BingoCardGenerator.com!$D$1900:$D$1914,ROW()-1),BingoCardGenerator.com!$D$1900:$D$1914,0))</f>
        <v>Word 20</v>
      </c>
      <c r="TQ6" s="163" t="str">
        <f ca="1">INDEX(BingoCardGenerator.com!$E$1900:$E$1914,MATCH(LARGE(BingoCardGenerator.com!$F$1900:$F$1914,ROW()-1),BingoCardGenerator.com!$F$1900:$F$1914,0))</f>
        <v>Word 45</v>
      </c>
      <c r="TR6" s="163" t="str">
        <f ca="1">INDEX(BingoCardGenerator.com!$G$1900:$G$1914,MATCH(LARGE(BingoCardGenerator.com!$H$1900:$H$1914,ROW()-1),BingoCardGenerator.com!$H$1900:$H$1914,0))</f>
        <v>Word 48</v>
      </c>
      <c r="TS6" s="163" t="str">
        <f ca="1">INDEX(BingoCardGenerator.com!$I$1900:$I$1914,MATCH(LARGE(BingoCardGenerator.com!$J$1900:$J$1914,ROW()-1),BingoCardGenerator.com!$J$1900:$J$1914,0))</f>
        <v>Word 61</v>
      </c>
      <c r="TT6" s="163" t="str">
        <f ca="1">INDEX(BingoCardGenerator.com!$A$1920:$A$1934,MATCH(LARGE(BingoCardGenerator.com!$B$1920:$B$1934,ROW()-1),BingoCardGenerator.com!$B$1920:$B$1934,0))</f>
        <v>Word 5</v>
      </c>
      <c r="TU6" s="163" t="str">
        <f ca="1">INDEX(BingoCardGenerator.com!$C$1920:$C$1934,MATCH(LARGE(BingoCardGenerator.com!$D$1920:$D$1934,ROW()-1),BingoCardGenerator.com!$D$1920:$D$1934,0))</f>
        <v>Word 20</v>
      </c>
      <c r="TV6" s="163" t="str">
        <f ca="1">INDEX(BingoCardGenerator.com!$E$1920:$E$1934,MATCH(LARGE(BingoCardGenerator.com!$F$1920:$F$1934,ROW()-1),BingoCardGenerator.com!$F$1920:$F$1934,0))</f>
        <v>Word 33</v>
      </c>
      <c r="TW6" s="163" t="str">
        <f ca="1">INDEX(BingoCardGenerator.com!$G$1920:$G$1934,MATCH(LARGE(BingoCardGenerator.com!$H$1920:$H$1934,ROW()-1),BingoCardGenerator.com!$H$1920:$H$1934,0))</f>
        <v>Word 51</v>
      </c>
      <c r="TX6" s="163" t="str">
        <f ca="1">INDEX(BingoCardGenerator.com!$I$1920:$I$1934,MATCH(LARGE(BingoCardGenerator.com!$J$1920:$J$1934,ROW()-1),BingoCardGenerator.com!$J$1920:$J$1934,0))</f>
        <v>Word 73</v>
      </c>
      <c r="TY6" s="163"/>
      <c r="TZ6" s="163" t="str">
        <f ca="1">INDEX(BingoCardGenerator.com!$A$1940:$A$1954,MATCH(LARGE(BingoCardGenerator.com!$B$1940:$B$1954,ROW()-1),BingoCardGenerator.com!$B$1940:$B$1954,0))</f>
        <v>Word 2</v>
      </c>
      <c r="UA6" s="163" t="str">
        <f ca="1">INDEX(BingoCardGenerator.com!$C$1940:$C$1954,MATCH(LARGE(BingoCardGenerator.com!$D$1940:$D$1954,ROW()-1),BingoCardGenerator.com!$D$1940:$D$1954,0))</f>
        <v>Word 17</v>
      </c>
      <c r="UB6" s="163" t="str">
        <f ca="1">INDEX(BingoCardGenerator.com!$E$1940:$E$1954,MATCH(LARGE(BingoCardGenerator.com!$F$1940:$F$1954,ROW()-1),BingoCardGenerator.com!$F$1940:$F$1954,0))</f>
        <v>Word 32</v>
      </c>
      <c r="UC6" s="163" t="str">
        <f ca="1">INDEX(BingoCardGenerator.com!$G$1940:$G$1954,MATCH(LARGE(BingoCardGenerator.com!$H$1940:$H$1954,ROW()-1),BingoCardGenerator.com!$H$1940:$H$1954,0))</f>
        <v>Word 47</v>
      </c>
      <c r="UD6" s="163" t="str">
        <f ca="1">INDEX(BingoCardGenerator.com!$I$1940:$I$1954,MATCH(LARGE(BingoCardGenerator.com!$J$1940:$J$1954,ROW()-1),BingoCardGenerator.com!$J$1940:$J$1954,0))</f>
        <v>Word 72</v>
      </c>
      <c r="UE6" s="163" t="str">
        <f ca="1">INDEX(BingoCardGenerator.com!$A$1960:$A$1974,MATCH(LARGE(BingoCardGenerator.com!$B$1960:$B$1974,ROW()-1),BingoCardGenerator.com!$B$1960:$B$1974,0))</f>
        <v>Word 2</v>
      </c>
      <c r="UF6" s="163" t="str">
        <f ca="1">INDEX(BingoCardGenerator.com!$C$1960:$C$1974,MATCH(LARGE(BingoCardGenerator.com!$D$1960:$D$1974,ROW()-1),BingoCardGenerator.com!$D$1960:$D$1974,0))</f>
        <v>Word 21</v>
      </c>
      <c r="UG6" s="163" t="str">
        <f ca="1">INDEX(BingoCardGenerator.com!$E$1960:$E$1974,MATCH(LARGE(BingoCardGenerator.com!$F$1960:$F$1974,ROW()-1),BingoCardGenerator.com!$F$1960:$F$1974,0))</f>
        <v>Word 42</v>
      </c>
      <c r="UH6" s="163" t="str">
        <f ca="1">INDEX(BingoCardGenerator.com!$G$1960:$G$1974,MATCH(LARGE(BingoCardGenerator.com!$H$1960:$H$1974,ROW()-1),BingoCardGenerator.com!$H$1960:$H$1974,0))</f>
        <v>Word 52</v>
      </c>
      <c r="UI6" s="163" t="str">
        <f ca="1">INDEX(BingoCardGenerator.com!$I$1960:$I$1974,MATCH(LARGE(BingoCardGenerator.com!$J$1960:$J$1974,ROW()-1),BingoCardGenerator.com!$J$1960:$J$1974,0))</f>
        <v>Word 67</v>
      </c>
      <c r="UJ6" s="163"/>
      <c r="UK6" s="163" t="str">
        <f ca="1">INDEX(BingoCardGenerator.com!$A$1980:$A$1994,MATCH(LARGE(BingoCardGenerator.com!$B$1980:$B$1994,ROW()-1),BingoCardGenerator.com!$B$1980:$B$1994,0))</f>
        <v>Word 1</v>
      </c>
      <c r="UL6" s="163" t="str">
        <f ca="1">INDEX(BingoCardGenerator.com!$C$1980:$C$1994,MATCH(LARGE(BingoCardGenerator.com!$D$1980:$D$1994,ROW()-1),BingoCardGenerator.com!$D$1980:$D$1994,0))</f>
        <v>Word 21</v>
      </c>
      <c r="UM6" s="161" t="str">
        <f ca="1">INDEX(BingoCardGenerator.com!$E$1980:$E$1994,MATCH(LARGE(BingoCardGenerator.com!$F$1980:$F$1994,ROW()-1),BingoCardGenerator.com!$F$1980:$F$1994,0))</f>
        <v>Word 39</v>
      </c>
      <c r="UN6" s="161" t="str">
        <f ca="1">INDEX(BingoCardGenerator.com!$G$1980:$G$1994,MATCH(LARGE(BingoCardGenerator.com!$H$1980:$H$1994,ROW()-1),BingoCardGenerator.com!$H$1980:$H$1994,0))</f>
        <v>Word 49</v>
      </c>
      <c r="UO6" s="161" t="str">
        <f ca="1">INDEX(BingoCardGenerator.com!$I$1980:$I$1994,MATCH(LARGE(BingoCardGenerator.com!$J$1980:$J$1994,ROW()-1),BingoCardGenerator.com!$J$1980:$J$1994,0))</f>
        <v>Word 70</v>
      </c>
    </row>
    <row r="7" spans="1:561" s="161" customFormat="1" x14ac:dyDescent="0.3">
      <c r="A7" s="161" t="str">
        <f>Instructions!$I$28</f>
        <v>Word 7</v>
      </c>
      <c r="B7" s="161">
        <f t="shared" ca="1" si="0"/>
        <v>0.69267737135326723</v>
      </c>
      <c r="C7" s="161" t="str">
        <f>Instructions!$I$43</f>
        <v>Word 22</v>
      </c>
      <c r="D7" s="161">
        <f t="shared" ca="1" si="1"/>
        <v>0.61714213885615476</v>
      </c>
      <c r="E7" s="161" t="str">
        <f>Instructions!$I$58</f>
        <v>Word 37</v>
      </c>
      <c r="F7" s="161">
        <f t="shared" ca="1" si="2"/>
        <v>0.15509960895552199</v>
      </c>
      <c r="G7" s="161" t="str">
        <f>Instructions!$I$73</f>
        <v>Word 52</v>
      </c>
      <c r="H7" s="161">
        <f t="shared" ca="1" si="3"/>
        <v>0.54267662232075053</v>
      </c>
      <c r="I7" s="161" t="str">
        <f>Instructions!$I$88</f>
        <v>Word 67</v>
      </c>
      <c r="J7" s="161">
        <f t="shared" ca="1" si="3"/>
        <v>0.60061801079575938</v>
      </c>
      <c r="L7" s="164">
        <v>1</v>
      </c>
      <c r="M7" s="164"/>
      <c r="N7" s="164"/>
      <c r="O7" s="164"/>
      <c r="P7" s="164"/>
      <c r="Q7" s="163"/>
      <c r="R7" s="164">
        <v>2</v>
      </c>
      <c r="S7" s="164"/>
      <c r="T7" s="164"/>
      <c r="U7" s="164"/>
      <c r="V7" s="164"/>
      <c r="W7" s="164">
        <v>3</v>
      </c>
      <c r="X7" s="164"/>
      <c r="Y7" s="164"/>
      <c r="Z7" s="164"/>
      <c r="AA7" s="164"/>
      <c r="AB7" s="163"/>
      <c r="AC7" s="164">
        <v>4</v>
      </c>
      <c r="AD7" s="164"/>
      <c r="AE7" s="164"/>
      <c r="AF7" s="164"/>
      <c r="AG7" s="164"/>
      <c r="AH7" s="164">
        <v>5</v>
      </c>
      <c r="AI7" s="164"/>
      <c r="AJ7" s="164"/>
      <c r="AK7" s="164"/>
      <c r="AL7" s="164"/>
      <c r="AM7" s="163"/>
      <c r="AN7" s="164">
        <v>6</v>
      </c>
      <c r="AO7" s="164"/>
      <c r="AP7" s="164"/>
      <c r="AQ7" s="164"/>
      <c r="AR7" s="164"/>
      <c r="AS7" s="164">
        <v>7</v>
      </c>
      <c r="AT7" s="164"/>
      <c r="AU7" s="164"/>
      <c r="AV7" s="164"/>
      <c r="AW7" s="164"/>
      <c r="AX7" s="163"/>
      <c r="AY7" s="164">
        <v>8</v>
      </c>
      <c r="AZ7" s="164"/>
      <c r="BA7" s="164"/>
      <c r="BB7" s="164"/>
      <c r="BC7" s="164"/>
      <c r="BD7" s="164">
        <v>9</v>
      </c>
      <c r="BE7" s="164"/>
      <c r="BF7" s="164"/>
      <c r="BG7" s="164"/>
      <c r="BH7" s="164"/>
      <c r="BI7" s="163"/>
      <c r="BJ7" s="164">
        <v>10</v>
      </c>
      <c r="BK7" s="164"/>
      <c r="BL7" s="164"/>
      <c r="BM7" s="164"/>
      <c r="BN7" s="164"/>
      <c r="BO7" s="164">
        <v>11</v>
      </c>
      <c r="BP7" s="164"/>
      <c r="BQ7" s="164"/>
      <c r="BR7" s="164"/>
      <c r="BS7" s="164"/>
      <c r="BT7" s="163"/>
      <c r="BU7" s="164">
        <v>12</v>
      </c>
      <c r="BV7" s="164"/>
      <c r="BW7" s="164"/>
      <c r="BX7" s="164"/>
      <c r="BY7" s="164"/>
      <c r="BZ7" s="164">
        <v>13</v>
      </c>
      <c r="CA7" s="164"/>
      <c r="CB7" s="164"/>
      <c r="CC7" s="164"/>
      <c r="CD7" s="164"/>
      <c r="CE7" s="163"/>
      <c r="CF7" s="164">
        <v>14</v>
      </c>
      <c r="CG7" s="164"/>
      <c r="CH7" s="164"/>
      <c r="CI7" s="164"/>
      <c r="CJ7" s="164"/>
      <c r="CK7" s="164">
        <v>15</v>
      </c>
      <c r="CL7" s="164"/>
      <c r="CM7" s="164"/>
      <c r="CN7" s="164"/>
      <c r="CO7" s="164"/>
      <c r="CP7" s="163"/>
      <c r="CQ7" s="164">
        <v>16</v>
      </c>
      <c r="CR7" s="164"/>
      <c r="CS7" s="164"/>
      <c r="CT7" s="164"/>
      <c r="CU7" s="164"/>
      <c r="CV7" s="164">
        <v>17</v>
      </c>
      <c r="CW7" s="164"/>
      <c r="CX7" s="164"/>
      <c r="CY7" s="164"/>
      <c r="CZ7" s="164"/>
      <c r="DA7" s="163"/>
      <c r="DB7" s="164">
        <v>18</v>
      </c>
      <c r="DC7" s="164"/>
      <c r="DD7" s="164"/>
      <c r="DE7" s="164"/>
      <c r="DF7" s="164"/>
      <c r="DG7" s="164">
        <v>19</v>
      </c>
      <c r="DH7" s="164"/>
      <c r="DI7" s="164"/>
      <c r="DJ7" s="164"/>
      <c r="DK7" s="164"/>
      <c r="DL7" s="163"/>
      <c r="DM7" s="164">
        <v>20</v>
      </c>
      <c r="DN7" s="164"/>
      <c r="DO7" s="164"/>
      <c r="DP7" s="164"/>
      <c r="DQ7" s="164"/>
      <c r="DR7" s="164">
        <v>21</v>
      </c>
      <c r="DS7" s="164"/>
      <c r="DT7" s="164"/>
      <c r="DU7" s="164"/>
      <c r="DV7" s="164"/>
      <c r="DW7" s="163"/>
      <c r="DX7" s="164">
        <v>22</v>
      </c>
      <c r="DY7" s="164"/>
      <c r="DZ7" s="164"/>
      <c r="EA7" s="164"/>
      <c r="EB7" s="164"/>
      <c r="EC7" s="164">
        <v>23</v>
      </c>
      <c r="ED7" s="164"/>
      <c r="EE7" s="164"/>
      <c r="EF7" s="164"/>
      <c r="EG7" s="164"/>
      <c r="EH7" s="163"/>
      <c r="EI7" s="164">
        <v>24</v>
      </c>
      <c r="EJ7" s="164"/>
      <c r="EK7" s="164"/>
      <c r="EL7" s="164"/>
      <c r="EM7" s="164"/>
      <c r="EN7" s="164">
        <v>25</v>
      </c>
      <c r="EO7" s="164"/>
      <c r="EP7" s="164"/>
      <c r="EQ7" s="164"/>
      <c r="ER7" s="164"/>
      <c r="ES7" s="163"/>
      <c r="ET7" s="164">
        <v>26</v>
      </c>
      <c r="EU7" s="164"/>
      <c r="EV7" s="164"/>
      <c r="EW7" s="164"/>
      <c r="EX7" s="164"/>
      <c r="EY7" s="164">
        <v>27</v>
      </c>
      <c r="EZ7" s="164"/>
      <c r="FA7" s="164"/>
      <c r="FB7" s="164"/>
      <c r="FC7" s="164"/>
      <c r="FD7" s="163"/>
      <c r="FE7" s="164">
        <v>28</v>
      </c>
      <c r="FF7" s="164"/>
      <c r="FG7" s="164"/>
      <c r="FH7" s="164"/>
      <c r="FI7" s="164"/>
      <c r="FJ7" s="164">
        <v>29</v>
      </c>
      <c r="FK7" s="164"/>
      <c r="FL7" s="164"/>
      <c r="FM7" s="164"/>
      <c r="FN7" s="164"/>
      <c r="FO7" s="163"/>
      <c r="FP7" s="164">
        <v>30</v>
      </c>
      <c r="FQ7" s="164"/>
      <c r="FR7" s="164"/>
      <c r="FS7" s="164"/>
      <c r="FT7" s="164"/>
      <c r="FU7" s="164">
        <v>31</v>
      </c>
      <c r="FV7" s="164"/>
      <c r="FW7" s="164"/>
      <c r="FX7" s="164"/>
      <c r="FY7" s="164"/>
      <c r="FZ7" s="163"/>
      <c r="GA7" s="164">
        <v>32</v>
      </c>
      <c r="GB7" s="164"/>
      <c r="GC7" s="164"/>
      <c r="GD7" s="164"/>
      <c r="GE7" s="164"/>
      <c r="GF7" s="164">
        <v>33</v>
      </c>
      <c r="GG7" s="164"/>
      <c r="GH7" s="164"/>
      <c r="GI7" s="164"/>
      <c r="GJ7" s="164"/>
      <c r="GK7" s="163"/>
      <c r="GL7" s="164">
        <v>34</v>
      </c>
      <c r="GM7" s="164"/>
      <c r="GN7" s="164"/>
      <c r="GO7" s="164"/>
      <c r="GP7" s="164"/>
      <c r="GQ7" s="164">
        <v>35</v>
      </c>
      <c r="GR7" s="164"/>
      <c r="GS7" s="164"/>
      <c r="GT7" s="164"/>
      <c r="GU7" s="164"/>
      <c r="GV7" s="163"/>
      <c r="GW7" s="164">
        <v>36</v>
      </c>
      <c r="GX7" s="164"/>
      <c r="GY7" s="164"/>
      <c r="GZ7" s="164"/>
      <c r="HA7" s="164"/>
      <c r="HB7" s="164">
        <v>37</v>
      </c>
      <c r="HC7" s="164"/>
      <c r="HD7" s="164"/>
      <c r="HE7" s="164"/>
      <c r="HF7" s="164"/>
      <c r="HG7" s="163"/>
      <c r="HH7" s="164">
        <v>38</v>
      </c>
      <c r="HI7" s="164"/>
      <c r="HJ7" s="164"/>
      <c r="HK7" s="164"/>
      <c r="HL7" s="164"/>
      <c r="HM7" s="164">
        <v>39</v>
      </c>
      <c r="HN7" s="164"/>
      <c r="HO7" s="164"/>
      <c r="HP7" s="164"/>
      <c r="HQ7" s="164"/>
      <c r="HR7" s="163"/>
      <c r="HS7" s="164">
        <v>40</v>
      </c>
      <c r="HT7" s="164"/>
      <c r="HU7" s="164"/>
      <c r="HV7" s="164"/>
      <c r="HW7" s="164"/>
      <c r="HX7" s="164">
        <v>41</v>
      </c>
      <c r="HY7" s="164"/>
      <c r="HZ7" s="164"/>
      <c r="IA7" s="164"/>
      <c r="IB7" s="164"/>
      <c r="IC7" s="163"/>
      <c r="ID7" s="164">
        <v>42</v>
      </c>
      <c r="IE7" s="164"/>
      <c r="IF7" s="164"/>
      <c r="IG7" s="164"/>
      <c r="IH7" s="164"/>
      <c r="II7" s="164">
        <v>43</v>
      </c>
      <c r="IJ7" s="164"/>
      <c r="IK7" s="164"/>
      <c r="IL7" s="164"/>
      <c r="IM7" s="164"/>
      <c r="IN7" s="163"/>
      <c r="IO7" s="164">
        <v>44</v>
      </c>
      <c r="IP7" s="164"/>
      <c r="IQ7" s="164"/>
      <c r="IR7" s="164"/>
      <c r="IS7" s="164"/>
      <c r="IT7" s="164">
        <v>45</v>
      </c>
      <c r="IU7" s="164"/>
      <c r="IV7" s="164"/>
      <c r="IW7" s="164"/>
      <c r="IX7" s="164"/>
      <c r="IY7" s="163"/>
      <c r="IZ7" s="164">
        <v>46</v>
      </c>
      <c r="JA7" s="164"/>
      <c r="JB7" s="164"/>
      <c r="JC7" s="164"/>
      <c r="JD7" s="164"/>
      <c r="JE7" s="164">
        <v>47</v>
      </c>
      <c r="JF7" s="164"/>
      <c r="JG7" s="164"/>
      <c r="JH7" s="164"/>
      <c r="JI7" s="164"/>
      <c r="JJ7" s="163"/>
      <c r="JK7" s="164">
        <v>48</v>
      </c>
      <c r="JL7" s="164"/>
      <c r="JM7" s="164"/>
      <c r="JN7" s="164"/>
      <c r="JO7" s="164"/>
      <c r="JP7" s="164">
        <v>49</v>
      </c>
      <c r="JQ7" s="164"/>
      <c r="JR7" s="164"/>
      <c r="JS7" s="164"/>
      <c r="JT7" s="164"/>
      <c r="JU7" s="163"/>
      <c r="JV7" s="164">
        <v>50</v>
      </c>
      <c r="JW7" s="164"/>
      <c r="JX7" s="164"/>
      <c r="JY7" s="164"/>
      <c r="JZ7" s="164"/>
      <c r="KA7" s="164">
        <v>51</v>
      </c>
      <c r="KB7" s="164"/>
      <c r="KC7" s="164"/>
      <c r="KD7" s="164"/>
      <c r="KE7" s="164"/>
      <c r="KF7" s="163"/>
      <c r="KG7" s="164">
        <v>52</v>
      </c>
      <c r="KH7" s="164"/>
      <c r="KI7" s="164"/>
      <c r="KJ7" s="164"/>
      <c r="KK7" s="164"/>
      <c r="KL7" s="164">
        <v>53</v>
      </c>
      <c r="KM7" s="164"/>
      <c r="KN7" s="164"/>
      <c r="KO7" s="164"/>
      <c r="KP7" s="164"/>
      <c r="KQ7" s="163"/>
      <c r="KR7" s="164">
        <v>54</v>
      </c>
      <c r="KS7" s="164"/>
      <c r="KT7" s="164"/>
      <c r="KU7" s="164"/>
      <c r="KV7" s="164"/>
      <c r="KW7" s="164">
        <v>55</v>
      </c>
      <c r="KX7" s="164"/>
      <c r="KY7" s="164"/>
      <c r="KZ7" s="164"/>
      <c r="LA7" s="164"/>
      <c r="LB7" s="163"/>
      <c r="LC7" s="164">
        <v>56</v>
      </c>
      <c r="LD7" s="164"/>
      <c r="LE7" s="164"/>
      <c r="LF7" s="164"/>
      <c r="LG7" s="164"/>
      <c r="LH7" s="164">
        <v>57</v>
      </c>
      <c r="LI7" s="164"/>
      <c r="LJ7" s="164"/>
      <c r="LK7" s="164"/>
      <c r="LL7" s="164"/>
      <c r="LM7" s="163"/>
      <c r="LN7" s="164">
        <v>58</v>
      </c>
      <c r="LO7" s="164"/>
      <c r="LP7" s="164"/>
      <c r="LQ7" s="164"/>
      <c r="LR7" s="164"/>
      <c r="LS7" s="164">
        <v>59</v>
      </c>
      <c r="LT7" s="164"/>
      <c r="LU7" s="164"/>
      <c r="LV7" s="164"/>
      <c r="LW7" s="164"/>
      <c r="LX7" s="163"/>
      <c r="LY7" s="164">
        <v>60</v>
      </c>
      <c r="LZ7" s="164"/>
      <c r="MA7" s="164"/>
      <c r="MB7" s="164"/>
      <c r="MC7" s="164"/>
      <c r="MD7" s="164">
        <v>61</v>
      </c>
      <c r="ME7" s="164"/>
      <c r="MF7" s="164"/>
      <c r="MG7" s="164"/>
      <c r="MH7" s="164"/>
      <c r="MI7" s="163"/>
      <c r="MJ7" s="164">
        <v>62</v>
      </c>
      <c r="MK7" s="164"/>
      <c r="ML7" s="164"/>
      <c r="MM7" s="164"/>
      <c r="MN7" s="164"/>
      <c r="MO7" s="164">
        <v>63</v>
      </c>
      <c r="MP7" s="164"/>
      <c r="MQ7" s="164"/>
      <c r="MR7" s="164"/>
      <c r="MS7" s="164"/>
      <c r="MT7" s="163"/>
      <c r="MU7" s="164">
        <v>64</v>
      </c>
      <c r="MV7" s="164"/>
      <c r="MW7" s="164"/>
      <c r="MX7" s="164"/>
      <c r="MY7" s="164"/>
      <c r="MZ7" s="164">
        <v>65</v>
      </c>
      <c r="NA7" s="164"/>
      <c r="NB7" s="164"/>
      <c r="NC7" s="164"/>
      <c r="ND7" s="164"/>
      <c r="NE7" s="163"/>
      <c r="NF7" s="164">
        <v>66</v>
      </c>
      <c r="NG7" s="164"/>
      <c r="NH7" s="164"/>
      <c r="NI7" s="164"/>
      <c r="NJ7" s="164"/>
      <c r="NK7" s="164">
        <v>67</v>
      </c>
      <c r="NL7" s="164"/>
      <c r="NM7" s="164"/>
      <c r="NN7" s="164"/>
      <c r="NO7" s="164"/>
      <c r="NP7" s="163"/>
      <c r="NQ7" s="164">
        <v>68</v>
      </c>
      <c r="NR7" s="164"/>
      <c r="NS7" s="164"/>
      <c r="NT7" s="164"/>
      <c r="NU7" s="164"/>
      <c r="NV7" s="164">
        <v>69</v>
      </c>
      <c r="NW7" s="164"/>
      <c r="NX7" s="164"/>
      <c r="NY7" s="164"/>
      <c r="NZ7" s="164"/>
      <c r="OA7" s="163"/>
      <c r="OB7" s="164">
        <v>70</v>
      </c>
      <c r="OC7" s="164"/>
      <c r="OD7" s="164"/>
      <c r="OE7" s="164"/>
      <c r="OF7" s="164"/>
      <c r="OG7" s="164">
        <v>71</v>
      </c>
      <c r="OH7" s="164"/>
      <c r="OI7" s="164"/>
      <c r="OJ7" s="164"/>
      <c r="OK7" s="164"/>
      <c r="OL7" s="163"/>
      <c r="OM7" s="164">
        <v>72</v>
      </c>
      <c r="ON7" s="164"/>
      <c r="OO7" s="164"/>
      <c r="OP7" s="164"/>
      <c r="OQ7" s="164"/>
      <c r="OR7" s="164">
        <v>73</v>
      </c>
      <c r="OS7" s="164"/>
      <c r="OT7" s="164"/>
      <c r="OU7" s="164"/>
      <c r="OV7" s="164"/>
      <c r="OW7" s="163"/>
      <c r="OX7" s="164">
        <v>74</v>
      </c>
      <c r="OY7" s="164"/>
      <c r="OZ7" s="164"/>
      <c r="PA7" s="164"/>
      <c r="PB7" s="164"/>
      <c r="PC7" s="164">
        <v>75</v>
      </c>
      <c r="PD7" s="164"/>
      <c r="PE7" s="164"/>
      <c r="PF7" s="164"/>
      <c r="PG7" s="164"/>
      <c r="PH7" s="163"/>
      <c r="PI7" s="164">
        <v>76</v>
      </c>
      <c r="PJ7" s="164"/>
      <c r="PK7" s="164"/>
      <c r="PL7" s="164"/>
      <c r="PM7" s="164"/>
      <c r="PN7" s="164">
        <v>77</v>
      </c>
      <c r="PO7" s="164"/>
      <c r="PP7" s="164"/>
      <c r="PQ7" s="164"/>
      <c r="PR7" s="164"/>
      <c r="PS7" s="163"/>
      <c r="PT7" s="164">
        <v>78</v>
      </c>
      <c r="PU7" s="164"/>
      <c r="PV7" s="164"/>
      <c r="PW7" s="164"/>
      <c r="PX7" s="164"/>
      <c r="PY7" s="164">
        <v>79</v>
      </c>
      <c r="PZ7" s="164"/>
      <c r="QA7" s="164"/>
      <c r="QB7" s="164"/>
      <c r="QC7" s="164"/>
      <c r="QD7" s="163"/>
      <c r="QE7" s="164">
        <v>80</v>
      </c>
      <c r="QF7" s="164"/>
      <c r="QG7" s="164"/>
      <c r="QH7" s="164"/>
      <c r="QI7" s="164"/>
      <c r="QJ7" s="164">
        <v>81</v>
      </c>
      <c r="QK7" s="164"/>
      <c r="QL7" s="164"/>
      <c r="QM7" s="164"/>
      <c r="QN7" s="164"/>
      <c r="QO7" s="163"/>
      <c r="QP7" s="164">
        <v>82</v>
      </c>
      <c r="QQ7" s="164"/>
      <c r="QR7" s="164"/>
      <c r="QS7" s="164"/>
      <c r="QT7" s="164"/>
      <c r="QU7" s="164">
        <v>83</v>
      </c>
      <c r="QV7" s="164"/>
      <c r="QW7" s="164"/>
      <c r="QX7" s="164"/>
      <c r="QY7" s="164"/>
      <c r="QZ7" s="163"/>
      <c r="RA7" s="164">
        <v>84</v>
      </c>
      <c r="RB7" s="164"/>
      <c r="RC7" s="164"/>
      <c r="RD7" s="164"/>
      <c r="RE7" s="164"/>
      <c r="RF7" s="164">
        <v>85</v>
      </c>
      <c r="RG7" s="164"/>
      <c r="RH7" s="164"/>
      <c r="RI7" s="164"/>
      <c r="RJ7" s="164"/>
      <c r="RK7" s="163"/>
      <c r="RL7" s="164">
        <v>86</v>
      </c>
      <c r="RM7" s="164"/>
      <c r="RN7" s="164"/>
      <c r="RO7" s="164"/>
      <c r="RP7" s="164"/>
      <c r="RQ7" s="164">
        <v>87</v>
      </c>
      <c r="RR7" s="164"/>
      <c r="RS7" s="164"/>
      <c r="RT7" s="164"/>
      <c r="RU7" s="164"/>
      <c r="RV7" s="163"/>
      <c r="RW7" s="164">
        <v>88</v>
      </c>
      <c r="RX7" s="164"/>
      <c r="RY7" s="164"/>
      <c r="RZ7" s="164"/>
      <c r="SA7" s="164"/>
      <c r="SB7" s="164">
        <v>89</v>
      </c>
      <c r="SC7" s="164"/>
      <c r="SD7" s="164"/>
      <c r="SE7" s="164"/>
      <c r="SF7" s="164"/>
      <c r="SG7" s="163"/>
      <c r="SH7" s="164">
        <v>90</v>
      </c>
      <c r="SI7" s="164"/>
      <c r="SJ7" s="164"/>
      <c r="SK7" s="164"/>
      <c r="SL7" s="164"/>
      <c r="SM7" s="164">
        <v>91</v>
      </c>
      <c r="SN7" s="164"/>
      <c r="SO7" s="164"/>
      <c r="SP7" s="164"/>
      <c r="SQ7" s="164"/>
      <c r="SR7" s="163"/>
      <c r="SS7" s="164">
        <v>92</v>
      </c>
      <c r="ST7" s="164"/>
      <c r="SU7" s="164"/>
      <c r="SV7" s="164"/>
      <c r="SW7" s="164"/>
      <c r="SX7" s="164">
        <v>93</v>
      </c>
      <c r="SY7" s="164"/>
      <c r="SZ7" s="164"/>
      <c r="TA7" s="164"/>
      <c r="TB7" s="164"/>
      <c r="TC7" s="163"/>
      <c r="TD7" s="164">
        <v>94</v>
      </c>
      <c r="TE7" s="164"/>
      <c r="TF7" s="164"/>
      <c r="TG7" s="164"/>
      <c r="TH7" s="164"/>
      <c r="TI7" s="164">
        <v>95</v>
      </c>
      <c r="TJ7" s="164"/>
      <c r="TK7" s="164"/>
      <c r="TL7" s="164"/>
      <c r="TM7" s="164"/>
      <c r="TN7" s="163"/>
      <c r="TO7" s="164">
        <v>96</v>
      </c>
      <c r="TP7" s="164"/>
      <c r="TQ7" s="164"/>
      <c r="TR7" s="164"/>
      <c r="TS7" s="164"/>
      <c r="TT7" s="164">
        <v>97</v>
      </c>
      <c r="TU7" s="164"/>
      <c r="TV7" s="164"/>
      <c r="TW7" s="164"/>
      <c r="TX7" s="164"/>
      <c r="TY7" s="163"/>
      <c r="TZ7" s="164">
        <v>98</v>
      </c>
      <c r="UA7" s="164"/>
      <c r="UB7" s="164"/>
      <c r="UC7" s="164"/>
      <c r="UD7" s="164"/>
      <c r="UE7" s="164">
        <v>99</v>
      </c>
      <c r="UF7" s="164"/>
      <c r="UG7" s="164"/>
      <c r="UH7" s="164"/>
      <c r="UI7" s="164"/>
      <c r="UJ7" s="163"/>
      <c r="UK7" s="164">
        <v>100</v>
      </c>
      <c r="UL7" s="163"/>
    </row>
    <row r="8" spans="1:561" s="161" customFormat="1" x14ac:dyDescent="0.3">
      <c r="A8" s="161" t="str">
        <f>Instructions!$I$29</f>
        <v>Word 8</v>
      </c>
      <c r="B8" s="161">
        <f t="shared" ca="1" si="0"/>
        <v>0.6992654537014884</v>
      </c>
      <c r="C8" s="161" t="str">
        <f>Instructions!$I$44</f>
        <v>Word 23</v>
      </c>
      <c r="D8" s="161">
        <f t="shared" ca="1" si="1"/>
        <v>0.53782838515337394</v>
      </c>
      <c r="E8" s="161" t="str">
        <f>Instructions!$I$59</f>
        <v>Word 38</v>
      </c>
      <c r="F8" s="161">
        <f t="shared" ca="1" si="2"/>
        <v>7.0885621161866919E-2</v>
      </c>
      <c r="G8" s="161" t="str">
        <f>Instructions!$I$74</f>
        <v>Word 53</v>
      </c>
      <c r="H8" s="161">
        <f t="shared" ca="1" si="3"/>
        <v>0.1209900416769174</v>
      </c>
      <c r="I8" s="161" t="str">
        <f>Instructions!$I$89</f>
        <v>Word 68</v>
      </c>
      <c r="J8" s="161">
        <f t="shared" ca="1" si="3"/>
        <v>0.20130048391952449</v>
      </c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  <c r="FO8" s="162"/>
      <c r="FP8" s="162"/>
      <c r="FQ8" s="162"/>
      <c r="FR8" s="162"/>
      <c r="FS8" s="162"/>
      <c r="FT8" s="162"/>
      <c r="FU8" s="162"/>
      <c r="FV8" s="162"/>
      <c r="FW8" s="162"/>
      <c r="FX8" s="162"/>
      <c r="FY8" s="162"/>
      <c r="FZ8" s="162"/>
      <c r="GA8" s="162"/>
      <c r="GB8" s="162"/>
      <c r="GC8" s="162"/>
      <c r="GD8" s="162"/>
      <c r="GE8" s="162"/>
      <c r="GF8" s="162"/>
      <c r="GG8" s="162"/>
      <c r="GH8" s="162"/>
      <c r="GI8" s="162"/>
      <c r="GJ8" s="162"/>
      <c r="GK8" s="162"/>
      <c r="GL8" s="162"/>
      <c r="GM8" s="162"/>
      <c r="GN8" s="162"/>
      <c r="GO8" s="162"/>
      <c r="GP8" s="162"/>
      <c r="GQ8" s="162"/>
      <c r="GR8" s="162"/>
      <c r="GS8" s="162"/>
      <c r="GT8" s="162"/>
      <c r="GU8" s="162"/>
      <c r="GV8" s="162"/>
      <c r="GW8" s="162"/>
      <c r="GX8" s="162"/>
      <c r="GY8" s="162"/>
      <c r="GZ8" s="162"/>
      <c r="HA8" s="162"/>
      <c r="HB8" s="162"/>
      <c r="HC8" s="162"/>
      <c r="HD8" s="162"/>
      <c r="HE8" s="162"/>
      <c r="HF8" s="162"/>
      <c r="HG8" s="162"/>
      <c r="HH8" s="162"/>
      <c r="HI8" s="162"/>
      <c r="HJ8" s="162"/>
      <c r="HK8" s="162"/>
      <c r="HL8" s="162"/>
      <c r="HM8" s="162"/>
      <c r="HN8" s="162"/>
      <c r="HO8" s="162"/>
      <c r="HP8" s="162"/>
      <c r="HQ8" s="162"/>
      <c r="HR8" s="162"/>
      <c r="HS8" s="162"/>
      <c r="HT8" s="162"/>
      <c r="HU8" s="162"/>
      <c r="HV8" s="162"/>
      <c r="HW8" s="162"/>
      <c r="HX8" s="162"/>
      <c r="HY8" s="162"/>
      <c r="HZ8" s="162"/>
      <c r="IA8" s="162"/>
      <c r="IB8" s="162"/>
      <c r="IC8" s="162"/>
      <c r="ID8" s="162"/>
      <c r="IE8" s="162"/>
      <c r="IF8" s="162"/>
      <c r="IG8" s="162"/>
      <c r="IH8" s="162"/>
      <c r="II8" s="162"/>
      <c r="IJ8" s="162"/>
      <c r="IK8" s="162"/>
      <c r="IL8" s="162"/>
      <c r="IM8" s="162"/>
      <c r="IN8" s="162"/>
      <c r="IO8" s="162"/>
      <c r="IP8" s="162"/>
      <c r="IQ8" s="162"/>
      <c r="IR8" s="162"/>
      <c r="IS8" s="162"/>
      <c r="IT8" s="162"/>
      <c r="IU8" s="162"/>
      <c r="IV8" s="162"/>
      <c r="IW8" s="162"/>
      <c r="IX8" s="162"/>
      <c r="IY8" s="162"/>
      <c r="IZ8" s="162"/>
      <c r="JA8" s="162"/>
      <c r="JB8" s="162"/>
      <c r="JC8" s="162"/>
      <c r="JD8" s="162"/>
      <c r="JE8" s="162"/>
      <c r="JF8" s="162"/>
      <c r="JG8" s="162"/>
      <c r="JH8" s="162"/>
      <c r="JI8" s="162"/>
      <c r="JJ8" s="162"/>
      <c r="JK8" s="162"/>
      <c r="JL8" s="162"/>
      <c r="JM8" s="162"/>
      <c r="JN8" s="162"/>
      <c r="JO8" s="162"/>
      <c r="JP8" s="162"/>
      <c r="JQ8" s="162"/>
      <c r="JR8" s="162"/>
      <c r="JS8" s="162"/>
      <c r="JT8" s="162"/>
      <c r="JU8" s="162"/>
      <c r="JV8" s="162"/>
      <c r="JW8" s="162"/>
      <c r="JX8" s="162"/>
      <c r="JY8" s="162"/>
      <c r="JZ8" s="162"/>
      <c r="KA8" s="162"/>
      <c r="KB8" s="162"/>
      <c r="KC8" s="162"/>
      <c r="KD8" s="162"/>
      <c r="KE8" s="162"/>
      <c r="KF8" s="162"/>
      <c r="KG8" s="162"/>
      <c r="KH8" s="162"/>
      <c r="KI8" s="162"/>
      <c r="KJ8" s="162"/>
      <c r="KK8" s="162"/>
      <c r="KL8" s="162"/>
      <c r="KM8" s="162"/>
      <c r="KN8" s="162"/>
      <c r="KO8" s="162"/>
      <c r="KP8" s="162"/>
      <c r="KQ8" s="162"/>
      <c r="KR8" s="162"/>
      <c r="KS8" s="162"/>
      <c r="KT8" s="162"/>
      <c r="KU8" s="162"/>
      <c r="KV8" s="162"/>
      <c r="KW8" s="162"/>
      <c r="KX8" s="162"/>
      <c r="KY8" s="162"/>
      <c r="KZ8" s="162"/>
      <c r="LA8" s="162"/>
      <c r="LB8" s="162"/>
      <c r="LC8" s="162"/>
      <c r="LD8" s="162"/>
      <c r="LE8" s="162"/>
      <c r="LF8" s="162"/>
      <c r="LG8" s="162"/>
      <c r="LH8" s="162"/>
      <c r="LI8" s="162"/>
      <c r="LJ8" s="162"/>
      <c r="LK8" s="162"/>
      <c r="LL8" s="162"/>
      <c r="LM8" s="162"/>
      <c r="LN8" s="162"/>
      <c r="LO8" s="162"/>
      <c r="LP8" s="162"/>
      <c r="LQ8" s="162"/>
      <c r="LR8" s="162"/>
      <c r="LS8" s="162"/>
      <c r="LT8" s="162"/>
      <c r="LU8" s="162"/>
      <c r="LV8" s="162"/>
      <c r="LW8" s="162"/>
      <c r="LX8" s="162"/>
      <c r="LY8" s="162"/>
      <c r="LZ8" s="162"/>
      <c r="MA8" s="162"/>
      <c r="MB8" s="162"/>
      <c r="MC8" s="162"/>
      <c r="MD8" s="162"/>
      <c r="ME8" s="162"/>
      <c r="MF8" s="162"/>
      <c r="MG8" s="162"/>
      <c r="MH8" s="162"/>
      <c r="MI8" s="162"/>
      <c r="MJ8" s="162"/>
      <c r="MK8" s="162"/>
      <c r="ML8" s="162"/>
      <c r="MM8" s="162"/>
      <c r="MN8" s="162"/>
      <c r="MO8" s="162"/>
      <c r="MP8" s="162"/>
      <c r="MQ8" s="162"/>
      <c r="MR8" s="162"/>
      <c r="MS8" s="162"/>
      <c r="MT8" s="162"/>
      <c r="MU8" s="162"/>
      <c r="MV8" s="162"/>
      <c r="MW8" s="162"/>
      <c r="MX8" s="162"/>
      <c r="MY8" s="162"/>
      <c r="MZ8" s="162"/>
      <c r="NA8" s="162"/>
      <c r="NB8" s="162"/>
      <c r="NC8" s="162"/>
      <c r="ND8" s="162"/>
      <c r="NE8" s="162"/>
      <c r="NF8" s="162"/>
      <c r="NG8" s="162"/>
      <c r="NH8" s="162"/>
      <c r="NI8" s="162"/>
      <c r="NJ8" s="162"/>
      <c r="NK8" s="162"/>
      <c r="NL8" s="162"/>
      <c r="NM8" s="162"/>
      <c r="NN8" s="162"/>
      <c r="NO8" s="162"/>
      <c r="NP8" s="162"/>
      <c r="NQ8" s="162"/>
      <c r="NR8" s="162"/>
      <c r="NS8" s="162"/>
      <c r="NT8" s="162"/>
      <c r="NU8" s="162"/>
      <c r="NV8" s="162"/>
      <c r="NW8" s="162"/>
      <c r="NX8" s="162"/>
      <c r="NY8" s="162"/>
      <c r="NZ8" s="162"/>
      <c r="OA8" s="162"/>
      <c r="OB8" s="162"/>
      <c r="OC8" s="162"/>
      <c r="OD8" s="162"/>
      <c r="OE8" s="162"/>
      <c r="OF8" s="162"/>
      <c r="OG8" s="162"/>
      <c r="OH8" s="162"/>
      <c r="OI8" s="162"/>
      <c r="OJ8" s="162"/>
      <c r="OK8" s="162"/>
      <c r="OL8" s="162"/>
      <c r="OM8" s="162"/>
      <c r="ON8" s="162"/>
      <c r="OO8" s="162"/>
      <c r="OP8" s="162"/>
      <c r="OQ8" s="162"/>
      <c r="OR8" s="162"/>
      <c r="OS8" s="162"/>
      <c r="OT8" s="162"/>
      <c r="OU8" s="162"/>
      <c r="OV8" s="162"/>
      <c r="OW8" s="162"/>
      <c r="OX8" s="162"/>
      <c r="OY8" s="162"/>
      <c r="OZ8" s="162"/>
      <c r="PA8" s="162"/>
      <c r="PB8" s="162"/>
      <c r="PC8" s="162"/>
      <c r="PD8" s="162"/>
      <c r="PE8" s="162"/>
      <c r="PF8" s="162"/>
      <c r="PG8" s="162"/>
      <c r="PH8" s="162"/>
      <c r="PI8" s="162"/>
      <c r="PJ8" s="162"/>
      <c r="PK8" s="162"/>
      <c r="PL8" s="162"/>
      <c r="PM8" s="162"/>
      <c r="PN8" s="162"/>
      <c r="PO8" s="162"/>
      <c r="PP8" s="162"/>
      <c r="PQ8" s="162"/>
      <c r="PR8" s="162"/>
      <c r="PS8" s="162"/>
      <c r="PT8" s="162"/>
      <c r="PU8" s="162"/>
      <c r="PV8" s="162"/>
      <c r="PW8" s="162"/>
      <c r="PX8" s="162"/>
      <c r="PY8" s="162"/>
      <c r="PZ8" s="162"/>
      <c r="QA8" s="162"/>
      <c r="QB8" s="162"/>
      <c r="QC8" s="162"/>
      <c r="QD8" s="162"/>
      <c r="QE8" s="162"/>
      <c r="QF8" s="162"/>
      <c r="QG8" s="162"/>
      <c r="QH8" s="162"/>
      <c r="QI8" s="162"/>
      <c r="QJ8" s="162"/>
      <c r="QK8" s="162"/>
      <c r="QL8" s="162"/>
      <c r="QM8" s="162"/>
      <c r="QN8" s="162"/>
      <c r="QO8" s="162"/>
      <c r="QP8" s="162"/>
      <c r="QQ8" s="162"/>
      <c r="QR8" s="162"/>
      <c r="QS8" s="162"/>
      <c r="QT8" s="162"/>
      <c r="QU8" s="162"/>
      <c r="QV8" s="162"/>
      <c r="QW8" s="162"/>
      <c r="QX8" s="162"/>
      <c r="QY8" s="162"/>
      <c r="QZ8" s="162"/>
      <c r="RA8" s="162"/>
      <c r="RB8" s="162"/>
      <c r="RC8" s="162"/>
      <c r="RD8" s="162"/>
      <c r="RE8" s="162"/>
      <c r="RF8" s="162"/>
      <c r="RG8" s="162"/>
      <c r="RH8" s="162"/>
      <c r="RI8" s="162"/>
      <c r="RJ8" s="162"/>
      <c r="RK8" s="162"/>
      <c r="RL8" s="162"/>
      <c r="RM8" s="162"/>
      <c r="RN8" s="162"/>
      <c r="RO8" s="162"/>
      <c r="RP8" s="162"/>
      <c r="RQ8" s="162"/>
      <c r="RR8" s="162"/>
      <c r="RS8" s="162"/>
      <c r="RT8" s="162"/>
      <c r="RU8" s="162"/>
      <c r="RV8" s="162"/>
      <c r="RW8" s="162"/>
      <c r="RX8" s="162"/>
      <c r="RY8" s="162"/>
      <c r="RZ8" s="162"/>
      <c r="SA8" s="162"/>
      <c r="SB8" s="162"/>
      <c r="SC8" s="162"/>
      <c r="SD8" s="162"/>
      <c r="SE8" s="162"/>
      <c r="SF8" s="162"/>
      <c r="SG8" s="162"/>
      <c r="SH8" s="162"/>
      <c r="SI8" s="162"/>
      <c r="SJ8" s="162"/>
      <c r="SK8" s="162"/>
      <c r="SL8" s="162"/>
      <c r="SM8" s="162"/>
      <c r="SN8" s="162"/>
      <c r="SO8" s="162"/>
      <c r="SP8" s="162"/>
      <c r="SQ8" s="162"/>
      <c r="SR8" s="162"/>
      <c r="SS8" s="162"/>
      <c r="ST8" s="162"/>
      <c r="SU8" s="162"/>
      <c r="SV8" s="162"/>
      <c r="SW8" s="162"/>
      <c r="SX8" s="162"/>
      <c r="SY8" s="162"/>
      <c r="SZ8" s="162"/>
      <c r="TA8" s="162"/>
      <c r="TB8" s="162"/>
      <c r="TC8" s="162"/>
      <c r="TD8" s="162"/>
      <c r="TE8" s="162"/>
      <c r="TF8" s="162"/>
      <c r="TG8" s="162"/>
      <c r="TH8" s="162"/>
      <c r="TI8" s="162"/>
      <c r="TJ8" s="162"/>
      <c r="TK8" s="162"/>
      <c r="TL8" s="162"/>
      <c r="TM8" s="162"/>
      <c r="TN8" s="162"/>
      <c r="TO8" s="162"/>
      <c r="TP8" s="162"/>
      <c r="TQ8" s="162"/>
      <c r="TR8" s="162"/>
      <c r="TS8" s="162"/>
      <c r="TT8" s="162"/>
      <c r="TU8" s="162"/>
      <c r="TV8" s="162"/>
      <c r="TW8" s="162"/>
      <c r="TX8" s="162"/>
      <c r="TY8" s="162"/>
      <c r="TZ8" s="162"/>
      <c r="UA8" s="162"/>
      <c r="UB8" s="162"/>
      <c r="UC8" s="162"/>
      <c r="UD8" s="162"/>
      <c r="UE8" s="162"/>
      <c r="UF8" s="162"/>
      <c r="UG8" s="162"/>
      <c r="UH8" s="162"/>
      <c r="UI8" s="162"/>
      <c r="UJ8" s="162"/>
      <c r="UK8" s="162"/>
      <c r="UL8" s="162"/>
      <c r="UM8" s="162"/>
      <c r="UN8" s="162"/>
      <c r="UO8" s="162"/>
    </row>
    <row r="9" spans="1:561" s="161" customFormat="1" x14ac:dyDescent="0.3">
      <c r="A9" s="161" t="str">
        <f>Instructions!$I$30</f>
        <v>Word 9</v>
      </c>
      <c r="B9" s="161">
        <f t="shared" ca="1" si="0"/>
        <v>0.11290980638517434</v>
      </c>
      <c r="C9" s="161" t="str">
        <f>Instructions!$I$45</f>
        <v>Word 24</v>
      </c>
      <c r="D9" s="161">
        <f t="shared" ca="1" si="1"/>
        <v>0.98650509729691238</v>
      </c>
      <c r="E9" s="161" t="str">
        <f>Instructions!$I$60</f>
        <v>Word 39</v>
      </c>
      <c r="F9" s="161">
        <f t="shared" ca="1" si="2"/>
        <v>0.60284116440502566</v>
      </c>
      <c r="G9" s="161" t="str">
        <f>Instructions!$I$75</f>
        <v>Word 54</v>
      </c>
      <c r="H9" s="161">
        <f t="shared" ca="1" si="3"/>
        <v>0.16186120627149214</v>
      </c>
      <c r="I9" s="161" t="str">
        <f>Instructions!$I$90</f>
        <v>Word 69</v>
      </c>
      <c r="J9" s="161">
        <f t="shared" ca="1" si="3"/>
        <v>0.99938473194688859</v>
      </c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162"/>
      <c r="FF9" s="162"/>
      <c r="FG9" s="162"/>
      <c r="FH9" s="162"/>
      <c r="FI9" s="162"/>
      <c r="FJ9" s="162"/>
      <c r="FK9" s="162"/>
      <c r="FL9" s="162"/>
      <c r="FM9" s="162"/>
      <c r="FN9" s="162"/>
      <c r="FO9" s="162"/>
      <c r="FP9" s="162"/>
      <c r="FQ9" s="162"/>
      <c r="FR9" s="162"/>
      <c r="FS9" s="162"/>
      <c r="FT9" s="162"/>
      <c r="FU9" s="162"/>
      <c r="FV9" s="162"/>
      <c r="FW9" s="162"/>
      <c r="FX9" s="162"/>
      <c r="FY9" s="162"/>
      <c r="FZ9" s="162"/>
      <c r="GA9" s="162"/>
      <c r="GB9" s="162"/>
      <c r="GC9" s="162"/>
      <c r="GD9" s="162"/>
      <c r="GE9" s="162"/>
      <c r="GF9" s="162"/>
      <c r="GG9" s="162"/>
      <c r="GH9" s="162"/>
      <c r="GI9" s="162"/>
      <c r="GJ9" s="162"/>
      <c r="GK9" s="162"/>
      <c r="GL9" s="162"/>
      <c r="GM9" s="162"/>
      <c r="GN9" s="162"/>
      <c r="GO9" s="162"/>
      <c r="GP9" s="162"/>
      <c r="GQ9" s="162"/>
      <c r="GR9" s="162"/>
      <c r="GS9" s="162"/>
      <c r="GT9" s="162"/>
      <c r="GU9" s="162"/>
      <c r="GV9" s="162"/>
      <c r="GW9" s="162"/>
      <c r="GX9" s="162"/>
      <c r="GY9" s="162"/>
      <c r="GZ9" s="162"/>
      <c r="HA9" s="162"/>
      <c r="HB9" s="162"/>
      <c r="HC9" s="162"/>
      <c r="HD9" s="162"/>
      <c r="HE9" s="162"/>
      <c r="HF9" s="162"/>
      <c r="HG9" s="162"/>
      <c r="HH9" s="162"/>
      <c r="HI9" s="162"/>
      <c r="HJ9" s="162"/>
      <c r="HK9" s="162"/>
      <c r="HL9" s="162"/>
      <c r="HM9" s="162"/>
      <c r="HN9" s="162"/>
      <c r="HO9" s="162"/>
      <c r="HP9" s="162"/>
      <c r="HQ9" s="162"/>
      <c r="HR9" s="162"/>
      <c r="HS9" s="162"/>
      <c r="HT9" s="162"/>
      <c r="HU9" s="162"/>
      <c r="HV9" s="162"/>
      <c r="HW9" s="162"/>
      <c r="HX9" s="162"/>
      <c r="HY9" s="162"/>
      <c r="HZ9" s="162"/>
      <c r="IA9" s="162"/>
      <c r="IB9" s="162"/>
      <c r="IC9" s="162"/>
      <c r="ID9" s="162"/>
      <c r="IE9" s="162"/>
      <c r="IF9" s="162"/>
      <c r="IG9" s="162"/>
      <c r="IH9" s="162"/>
      <c r="II9" s="162"/>
      <c r="IJ9" s="162"/>
      <c r="IK9" s="162"/>
      <c r="IL9" s="162"/>
      <c r="IM9" s="162"/>
      <c r="IN9" s="162"/>
      <c r="IO9" s="162"/>
      <c r="IP9" s="162"/>
      <c r="IQ9" s="162"/>
      <c r="IR9" s="162"/>
      <c r="IS9" s="162"/>
      <c r="IT9" s="162"/>
      <c r="IU9" s="162"/>
      <c r="IV9" s="162"/>
      <c r="IW9" s="162"/>
      <c r="IX9" s="162"/>
      <c r="IY9" s="162"/>
      <c r="IZ9" s="162"/>
      <c r="JA9" s="162"/>
      <c r="JB9" s="162"/>
      <c r="JC9" s="162"/>
      <c r="JD9" s="162"/>
      <c r="JE9" s="162"/>
      <c r="JF9" s="162"/>
      <c r="JG9" s="162"/>
      <c r="JH9" s="162"/>
      <c r="JI9" s="162"/>
      <c r="JJ9" s="162"/>
      <c r="JK9" s="162"/>
      <c r="JL9" s="162"/>
      <c r="JM9" s="162"/>
      <c r="JN9" s="162"/>
      <c r="JO9" s="162"/>
      <c r="JP9" s="162"/>
      <c r="JQ9" s="162"/>
      <c r="JR9" s="162"/>
      <c r="JS9" s="162"/>
      <c r="JT9" s="162"/>
      <c r="JU9" s="162"/>
      <c r="JV9" s="162"/>
      <c r="JW9" s="162"/>
      <c r="JX9" s="162"/>
      <c r="JY9" s="162"/>
      <c r="JZ9" s="162"/>
      <c r="KA9" s="162"/>
      <c r="KB9" s="162"/>
      <c r="KC9" s="162"/>
      <c r="KD9" s="162"/>
      <c r="KE9" s="162"/>
      <c r="KF9" s="162"/>
      <c r="KG9" s="162"/>
      <c r="KH9" s="162"/>
      <c r="KI9" s="162"/>
      <c r="KJ9" s="162"/>
      <c r="KK9" s="162"/>
      <c r="KL9" s="162"/>
      <c r="KM9" s="162"/>
      <c r="KN9" s="162"/>
      <c r="KO9" s="162"/>
      <c r="KP9" s="162"/>
      <c r="KQ9" s="162"/>
      <c r="KR9" s="162"/>
      <c r="KS9" s="162"/>
      <c r="KT9" s="162"/>
      <c r="KU9" s="162"/>
      <c r="KV9" s="162"/>
      <c r="KW9" s="162"/>
      <c r="KX9" s="162"/>
      <c r="KY9" s="162"/>
      <c r="KZ9" s="162"/>
      <c r="LA9" s="162"/>
      <c r="LB9" s="162"/>
      <c r="LC9" s="162"/>
      <c r="LD9" s="162"/>
      <c r="LE9" s="162"/>
      <c r="LF9" s="162"/>
      <c r="LG9" s="162"/>
      <c r="LH9" s="162"/>
      <c r="LI9" s="162"/>
      <c r="LJ9" s="162"/>
      <c r="LK9" s="162"/>
      <c r="LL9" s="162"/>
      <c r="LM9" s="162"/>
      <c r="LN9" s="162"/>
      <c r="LO9" s="162"/>
      <c r="LP9" s="162"/>
      <c r="LQ9" s="162"/>
      <c r="LR9" s="162"/>
      <c r="LS9" s="162"/>
      <c r="LT9" s="162"/>
      <c r="LU9" s="162"/>
      <c r="LV9" s="162"/>
      <c r="LW9" s="162"/>
      <c r="LX9" s="162"/>
      <c r="LY9" s="162"/>
      <c r="LZ9" s="162"/>
      <c r="MA9" s="162"/>
      <c r="MB9" s="162"/>
      <c r="MC9" s="162"/>
      <c r="MD9" s="162"/>
      <c r="ME9" s="162"/>
      <c r="MF9" s="162"/>
      <c r="MG9" s="162"/>
      <c r="MH9" s="162"/>
      <c r="MI9" s="162"/>
      <c r="MJ9" s="162"/>
      <c r="MK9" s="162"/>
      <c r="ML9" s="162"/>
      <c r="MM9" s="162"/>
      <c r="MN9" s="162"/>
      <c r="MO9" s="162"/>
      <c r="MP9" s="162"/>
      <c r="MQ9" s="162"/>
      <c r="MR9" s="162"/>
      <c r="MS9" s="162"/>
      <c r="MT9" s="162"/>
      <c r="MU9" s="162"/>
      <c r="MV9" s="162"/>
      <c r="MW9" s="162"/>
      <c r="MX9" s="162"/>
      <c r="MY9" s="162"/>
      <c r="MZ9" s="162"/>
      <c r="NA9" s="162"/>
      <c r="NB9" s="162"/>
      <c r="NC9" s="162"/>
      <c r="ND9" s="162"/>
      <c r="NE9" s="162"/>
      <c r="NF9" s="162"/>
      <c r="NG9" s="162"/>
      <c r="NH9" s="162"/>
      <c r="NI9" s="162"/>
      <c r="NJ9" s="162"/>
      <c r="NK9" s="162"/>
      <c r="NL9" s="162"/>
      <c r="NM9" s="162"/>
      <c r="NN9" s="162"/>
      <c r="NO9" s="162"/>
      <c r="NP9" s="162"/>
      <c r="NQ9" s="162"/>
      <c r="NR9" s="162"/>
      <c r="NS9" s="162"/>
      <c r="NT9" s="162"/>
      <c r="NU9" s="162"/>
      <c r="NV9" s="162"/>
      <c r="NW9" s="162"/>
      <c r="NX9" s="162"/>
      <c r="NY9" s="162"/>
      <c r="NZ9" s="162"/>
      <c r="OA9" s="162"/>
      <c r="OB9" s="162"/>
      <c r="OC9" s="162"/>
      <c r="OD9" s="162"/>
      <c r="OE9" s="162"/>
      <c r="OF9" s="162"/>
      <c r="OG9" s="162"/>
      <c r="OH9" s="162"/>
      <c r="OI9" s="162"/>
      <c r="OJ9" s="162"/>
      <c r="OK9" s="162"/>
      <c r="OL9" s="162"/>
      <c r="OM9" s="162"/>
      <c r="ON9" s="162"/>
      <c r="OO9" s="162"/>
      <c r="OP9" s="162"/>
      <c r="OQ9" s="162"/>
      <c r="OR9" s="162"/>
      <c r="OS9" s="162"/>
      <c r="OT9" s="162"/>
      <c r="OU9" s="162"/>
      <c r="OV9" s="162"/>
      <c r="OW9" s="162"/>
      <c r="OX9" s="162"/>
      <c r="OY9" s="162"/>
      <c r="OZ9" s="162"/>
      <c r="PA9" s="162"/>
      <c r="PB9" s="162"/>
      <c r="PC9" s="162"/>
      <c r="PD9" s="162"/>
      <c r="PE9" s="162"/>
      <c r="PF9" s="162"/>
      <c r="PG9" s="162"/>
      <c r="PH9" s="162"/>
      <c r="PI9" s="162"/>
      <c r="PJ9" s="162"/>
      <c r="PK9" s="162"/>
      <c r="PL9" s="162"/>
      <c r="PM9" s="162"/>
      <c r="PN9" s="162"/>
      <c r="PO9" s="162"/>
      <c r="PP9" s="162"/>
      <c r="PQ9" s="162"/>
      <c r="PR9" s="162"/>
      <c r="PS9" s="162"/>
      <c r="PT9" s="162"/>
      <c r="PU9" s="162"/>
      <c r="PV9" s="162"/>
      <c r="PW9" s="162"/>
      <c r="PX9" s="162"/>
      <c r="PY9" s="162"/>
      <c r="PZ9" s="162"/>
      <c r="QA9" s="162"/>
      <c r="QB9" s="162"/>
      <c r="QC9" s="162"/>
      <c r="QD9" s="162"/>
      <c r="QE9" s="162"/>
      <c r="QF9" s="162"/>
      <c r="QG9" s="162"/>
      <c r="QH9" s="162"/>
      <c r="QI9" s="162"/>
      <c r="QJ9" s="162"/>
      <c r="QK9" s="162"/>
      <c r="QL9" s="162"/>
      <c r="QM9" s="162"/>
      <c r="QN9" s="162"/>
      <c r="QO9" s="162"/>
      <c r="QP9" s="162"/>
      <c r="QQ9" s="162"/>
      <c r="QR9" s="162"/>
      <c r="QS9" s="162"/>
      <c r="QT9" s="162"/>
      <c r="QU9" s="162"/>
      <c r="QV9" s="162"/>
      <c r="QW9" s="162"/>
      <c r="QX9" s="162"/>
      <c r="QY9" s="162"/>
      <c r="QZ9" s="162"/>
      <c r="RA9" s="162"/>
      <c r="RB9" s="162"/>
      <c r="RC9" s="162"/>
      <c r="RD9" s="162"/>
      <c r="RE9" s="162"/>
      <c r="RF9" s="162"/>
      <c r="RG9" s="162"/>
      <c r="RH9" s="162"/>
      <c r="RI9" s="162"/>
      <c r="RJ9" s="162"/>
      <c r="RK9" s="162"/>
      <c r="RL9" s="162"/>
      <c r="RM9" s="162"/>
      <c r="RN9" s="162"/>
      <c r="RO9" s="162"/>
      <c r="RP9" s="162"/>
      <c r="RQ9" s="162"/>
      <c r="RR9" s="162"/>
      <c r="RS9" s="162"/>
      <c r="RT9" s="162"/>
      <c r="RU9" s="162"/>
      <c r="RV9" s="162"/>
      <c r="RW9" s="162"/>
      <c r="RX9" s="162"/>
      <c r="RY9" s="162"/>
      <c r="RZ9" s="162"/>
      <c r="SA9" s="162"/>
      <c r="SB9" s="162"/>
      <c r="SC9" s="162"/>
      <c r="SD9" s="162"/>
      <c r="SE9" s="162"/>
      <c r="SF9" s="162"/>
      <c r="SG9" s="162"/>
      <c r="SH9" s="162"/>
      <c r="SI9" s="162"/>
      <c r="SJ9" s="162"/>
      <c r="SK9" s="162"/>
      <c r="SL9" s="162"/>
      <c r="SM9" s="162"/>
      <c r="SN9" s="162"/>
      <c r="SO9" s="162"/>
      <c r="SP9" s="162"/>
      <c r="SQ9" s="162"/>
      <c r="SR9" s="162"/>
      <c r="SS9" s="162"/>
      <c r="ST9" s="162"/>
      <c r="SU9" s="162"/>
      <c r="SV9" s="162"/>
      <c r="SW9" s="162"/>
      <c r="SX9" s="162"/>
      <c r="SY9" s="162"/>
      <c r="SZ9" s="162"/>
      <c r="TA9" s="162"/>
      <c r="TB9" s="162"/>
      <c r="TC9" s="162"/>
      <c r="TD9" s="162"/>
      <c r="TE9" s="162"/>
      <c r="TF9" s="162"/>
      <c r="TG9" s="162"/>
      <c r="TH9" s="162"/>
      <c r="TI9" s="162"/>
      <c r="TJ9" s="162"/>
      <c r="TK9" s="162"/>
      <c r="TL9" s="162"/>
      <c r="TM9" s="162"/>
      <c r="TN9" s="162"/>
      <c r="TO9" s="162"/>
      <c r="TP9" s="162"/>
      <c r="TQ9" s="162"/>
      <c r="TR9" s="162"/>
      <c r="TS9" s="162"/>
      <c r="TT9" s="162"/>
      <c r="TU9" s="162"/>
      <c r="TV9" s="162"/>
      <c r="TW9" s="162"/>
      <c r="TX9" s="162"/>
      <c r="TY9" s="162"/>
      <c r="TZ9" s="162"/>
      <c r="UA9" s="162"/>
      <c r="UB9" s="162"/>
      <c r="UC9" s="162"/>
      <c r="UD9" s="162"/>
      <c r="UE9" s="162"/>
      <c r="UF9" s="162"/>
      <c r="UG9" s="162"/>
      <c r="UH9" s="162"/>
      <c r="UI9" s="162"/>
      <c r="UJ9" s="162"/>
      <c r="UK9" s="162"/>
      <c r="UL9" s="162"/>
      <c r="UM9" s="162"/>
      <c r="UN9" s="162"/>
      <c r="UO9" s="162"/>
    </row>
    <row r="10" spans="1:561" s="161" customFormat="1" x14ac:dyDescent="0.3">
      <c r="A10" s="161" t="str">
        <f>Instructions!$I$31</f>
        <v>Word 10</v>
      </c>
      <c r="B10" s="161">
        <f t="shared" ca="1" si="0"/>
        <v>0.17091843061441558</v>
      </c>
      <c r="C10" s="161" t="str">
        <f>Instructions!$I$46</f>
        <v>Word 25</v>
      </c>
      <c r="D10" s="161">
        <f ca="1">RAND()</f>
        <v>0.66597503990584161</v>
      </c>
      <c r="E10" s="161" t="str">
        <f>Instructions!$I$61</f>
        <v>Word 40</v>
      </c>
      <c r="F10" s="161">
        <f t="shared" ca="1" si="2"/>
        <v>0.42835639507093237</v>
      </c>
      <c r="G10" s="161" t="str">
        <f>Instructions!$I$76</f>
        <v>Word 55</v>
      </c>
      <c r="H10" s="161">
        <f t="shared" ca="1" si="3"/>
        <v>0.86601188544604513</v>
      </c>
      <c r="I10" s="161" t="str">
        <f>Instructions!$I$91</f>
        <v>Word 70</v>
      </c>
      <c r="J10" s="161">
        <f t="shared" ca="1" si="3"/>
        <v>0.39242845676628291</v>
      </c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162"/>
      <c r="FL10" s="162"/>
      <c r="FM10" s="162"/>
      <c r="FN10" s="162"/>
      <c r="FO10" s="162"/>
      <c r="FP10" s="162"/>
      <c r="FQ10" s="162"/>
      <c r="FR10" s="162"/>
      <c r="FS10" s="162"/>
      <c r="FT10" s="162"/>
      <c r="FU10" s="162"/>
      <c r="FV10" s="162"/>
      <c r="FW10" s="162"/>
      <c r="FX10" s="162"/>
      <c r="FY10" s="162"/>
      <c r="FZ10" s="162"/>
      <c r="GA10" s="162"/>
      <c r="GB10" s="162"/>
      <c r="GC10" s="162"/>
      <c r="GD10" s="162"/>
      <c r="GE10" s="162"/>
      <c r="GF10" s="162"/>
      <c r="GG10" s="162"/>
      <c r="GH10" s="162"/>
      <c r="GI10" s="162"/>
      <c r="GJ10" s="162"/>
      <c r="GK10" s="162"/>
      <c r="GL10" s="162"/>
      <c r="GM10" s="162"/>
      <c r="GN10" s="162"/>
      <c r="GO10" s="162"/>
      <c r="GP10" s="162"/>
      <c r="GQ10" s="162"/>
      <c r="GR10" s="162"/>
      <c r="GS10" s="162"/>
      <c r="GT10" s="162"/>
      <c r="GU10" s="162"/>
      <c r="GV10" s="162"/>
      <c r="GW10" s="162"/>
      <c r="GX10" s="162"/>
      <c r="GY10" s="162"/>
      <c r="GZ10" s="162"/>
      <c r="HA10" s="162"/>
      <c r="HB10" s="162"/>
      <c r="HC10" s="162"/>
      <c r="HD10" s="162"/>
      <c r="HE10" s="162"/>
      <c r="HF10" s="162"/>
      <c r="HG10" s="162"/>
      <c r="HH10" s="162"/>
      <c r="HI10" s="162"/>
      <c r="HJ10" s="162"/>
      <c r="HK10" s="162"/>
      <c r="HL10" s="162"/>
      <c r="HM10" s="162"/>
      <c r="HN10" s="162"/>
      <c r="HO10" s="162"/>
      <c r="HP10" s="162"/>
      <c r="HQ10" s="162"/>
      <c r="HR10" s="162"/>
      <c r="HS10" s="162"/>
      <c r="HT10" s="162"/>
      <c r="HU10" s="162"/>
      <c r="HV10" s="162"/>
      <c r="HW10" s="162"/>
      <c r="HX10" s="162"/>
      <c r="HY10" s="162"/>
      <c r="HZ10" s="162"/>
      <c r="IA10" s="162"/>
      <c r="IB10" s="162"/>
      <c r="IC10" s="162"/>
      <c r="ID10" s="162"/>
      <c r="IE10" s="162"/>
      <c r="IF10" s="162"/>
      <c r="IG10" s="162"/>
      <c r="IH10" s="162"/>
      <c r="II10" s="162"/>
      <c r="IJ10" s="162"/>
      <c r="IK10" s="162"/>
      <c r="IL10" s="162"/>
      <c r="IM10" s="162"/>
      <c r="IN10" s="162"/>
      <c r="IO10" s="162"/>
      <c r="IP10" s="162"/>
      <c r="IQ10" s="162"/>
      <c r="IR10" s="162"/>
      <c r="IS10" s="162"/>
      <c r="IT10" s="162"/>
      <c r="IU10" s="162"/>
      <c r="IV10" s="162"/>
      <c r="IW10" s="162"/>
      <c r="IX10" s="162"/>
      <c r="IY10" s="162"/>
      <c r="IZ10" s="162"/>
      <c r="JA10" s="162"/>
      <c r="JB10" s="162"/>
      <c r="JC10" s="162"/>
      <c r="JD10" s="162"/>
      <c r="JE10" s="162"/>
      <c r="JF10" s="162"/>
      <c r="JG10" s="162"/>
      <c r="JH10" s="162"/>
      <c r="JI10" s="162"/>
      <c r="JJ10" s="162"/>
      <c r="JK10" s="162"/>
      <c r="JL10" s="162"/>
      <c r="JM10" s="162"/>
      <c r="JN10" s="162"/>
      <c r="JO10" s="162"/>
      <c r="JP10" s="162"/>
      <c r="JQ10" s="162"/>
      <c r="JR10" s="162"/>
      <c r="JS10" s="162"/>
      <c r="JT10" s="162"/>
      <c r="JU10" s="162"/>
      <c r="JV10" s="162"/>
      <c r="JW10" s="162"/>
      <c r="JX10" s="162"/>
      <c r="JY10" s="162"/>
      <c r="JZ10" s="162"/>
      <c r="KA10" s="162"/>
      <c r="KB10" s="162"/>
      <c r="KC10" s="162"/>
      <c r="KD10" s="162"/>
      <c r="KE10" s="162"/>
      <c r="KF10" s="162"/>
      <c r="KG10" s="162"/>
      <c r="KH10" s="162"/>
      <c r="KI10" s="162"/>
      <c r="KJ10" s="162"/>
      <c r="KK10" s="162"/>
      <c r="KL10" s="162"/>
      <c r="KM10" s="162"/>
      <c r="KN10" s="162"/>
      <c r="KO10" s="162"/>
      <c r="KP10" s="162"/>
      <c r="KQ10" s="162"/>
      <c r="KR10" s="162"/>
      <c r="KS10" s="162"/>
      <c r="KT10" s="162"/>
      <c r="KU10" s="162"/>
      <c r="KV10" s="162"/>
      <c r="KW10" s="162"/>
      <c r="KX10" s="162"/>
      <c r="KY10" s="162"/>
      <c r="KZ10" s="162"/>
      <c r="LA10" s="162"/>
      <c r="LB10" s="162"/>
      <c r="LC10" s="162"/>
      <c r="LD10" s="162"/>
      <c r="LE10" s="162"/>
      <c r="LF10" s="162"/>
      <c r="LG10" s="162"/>
      <c r="LH10" s="162"/>
      <c r="LI10" s="162"/>
      <c r="LJ10" s="162"/>
      <c r="LK10" s="162"/>
      <c r="LL10" s="162"/>
      <c r="LM10" s="162"/>
      <c r="LN10" s="162"/>
      <c r="LO10" s="162"/>
      <c r="LP10" s="162"/>
      <c r="LQ10" s="162"/>
      <c r="LR10" s="162"/>
      <c r="LS10" s="162"/>
      <c r="LT10" s="162"/>
      <c r="LU10" s="162"/>
      <c r="LV10" s="162"/>
      <c r="LW10" s="162"/>
      <c r="LX10" s="162"/>
      <c r="LY10" s="162"/>
      <c r="LZ10" s="162"/>
      <c r="MA10" s="162"/>
      <c r="MB10" s="162"/>
      <c r="MC10" s="162"/>
      <c r="MD10" s="162"/>
      <c r="ME10" s="162"/>
      <c r="MF10" s="162"/>
      <c r="MG10" s="162"/>
      <c r="MH10" s="162"/>
      <c r="MI10" s="162"/>
      <c r="MJ10" s="162"/>
      <c r="MK10" s="162"/>
      <c r="ML10" s="162"/>
      <c r="MM10" s="162"/>
      <c r="MN10" s="162"/>
      <c r="MO10" s="162"/>
      <c r="MP10" s="162"/>
      <c r="MQ10" s="162"/>
      <c r="MR10" s="162"/>
      <c r="MS10" s="162"/>
      <c r="MT10" s="162"/>
      <c r="MU10" s="162"/>
      <c r="MV10" s="162"/>
      <c r="MW10" s="162"/>
      <c r="MX10" s="162"/>
      <c r="MY10" s="162"/>
      <c r="MZ10" s="162"/>
      <c r="NA10" s="162"/>
      <c r="NB10" s="162"/>
      <c r="NC10" s="162"/>
      <c r="ND10" s="162"/>
      <c r="NE10" s="162"/>
      <c r="NF10" s="162"/>
      <c r="NG10" s="162"/>
      <c r="NH10" s="162"/>
      <c r="NI10" s="162"/>
      <c r="NJ10" s="162"/>
      <c r="NK10" s="162"/>
      <c r="NL10" s="162"/>
      <c r="NM10" s="162"/>
      <c r="NN10" s="162"/>
      <c r="NO10" s="162"/>
      <c r="NP10" s="162"/>
      <c r="NQ10" s="162"/>
      <c r="NR10" s="162"/>
      <c r="NS10" s="162"/>
      <c r="NT10" s="162"/>
      <c r="NU10" s="162"/>
      <c r="NV10" s="162"/>
      <c r="NW10" s="162"/>
      <c r="NX10" s="162"/>
      <c r="NY10" s="162"/>
      <c r="NZ10" s="162"/>
      <c r="OA10" s="162"/>
      <c r="OB10" s="162"/>
      <c r="OC10" s="162"/>
      <c r="OD10" s="162"/>
      <c r="OE10" s="162"/>
      <c r="OF10" s="162"/>
      <c r="OG10" s="162"/>
      <c r="OH10" s="162"/>
      <c r="OI10" s="162"/>
      <c r="OJ10" s="162"/>
      <c r="OK10" s="162"/>
      <c r="OL10" s="162"/>
      <c r="OM10" s="162"/>
      <c r="ON10" s="162"/>
      <c r="OO10" s="162"/>
      <c r="OP10" s="162"/>
      <c r="OQ10" s="162"/>
      <c r="OR10" s="162"/>
      <c r="OS10" s="162"/>
      <c r="OT10" s="162"/>
      <c r="OU10" s="162"/>
      <c r="OV10" s="162"/>
      <c r="OW10" s="162"/>
      <c r="OX10" s="162"/>
      <c r="OY10" s="162"/>
      <c r="OZ10" s="162"/>
      <c r="PA10" s="162"/>
      <c r="PB10" s="162"/>
      <c r="PC10" s="162"/>
      <c r="PD10" s="162"/>
      <c r="PE10" s="162"/>
      <c r="PF10" s="162"/>
      <c r="PG10" s="162"/>
      <c r="PH10" s="162"/>
      <c r="PI10" s="162"/>
      <c r="PJ10" s="162"/>
      <c r="PK10" s="162"/>
      <c r="PL10" s="162"/>
      <c r="PM10" s="162"/>
      <c r="PN10" s="162"/>
      <c r="PO10" s="162"/>
      <c r="PP10" s="162"/>
      <c r="PQ10" s="162"/>
      <c r="PR10" s="162"/>
      <c r="PS10" s="162"/>
      <c r="PT10" s="162"/>
      <c r="PU10" s="162"/>
      <c r="PV10" s="162"/>
      <c r="PW10" s="162"/>
      <c r="PX10" s="162"/>
      <c r="PY10" s="162"/>
      <c r="PZ10" s="162"/>
      <c r="QA10" s="162"/>
      <c r="QB10" s="162"/>
      <c r="QC10" s="162"/>
      <c r="QD10" s="162"/>
      <c r="QE10" s="162"/>
      <c r="QF10" s="162"/>
      <c r="QG10" s="162"/>
      <c r="QH10" s="162"/>
      <c r="QI10" s="162"/>
      <c r="QJ10" s="162"/>
      <c r="QK10" s="162"/>
      <c r="QL10" s="162"/>
      <c r="QM10" s="162"/>
      <c r="QN10" s="162"/>
      <c r="QO10" s="162"/>
      <c r="QP10" s="162"/>
      <c r="QQ10" s="162"/>
      <c r="QR10" s="162"/>
      <c r="QS10" s="162"/>
      <c r="QT10" s="162"/>
      <c r="QU10" s="162"/>
      <c r="QV10" s="162"/>
      <c r="QW10" s="162"/>
      <c r="QX10" s="162"/>
      <c r="QY10" s="162"/>
      <c r="QZ10" s="162"/>
      <c r="RA10" s="162"/>
      <c r="RB10" s="162"/>
      <c r="RC10" s="162"/>
      <c r="RD10" s="162"/>
      <c r="RE10" s="162"/>
      <c r="RF10" s="162"/>
      <c r="RG10" s="162"/>
      <c r="RH10" s="162"/>
      <c r="RI10" s="162"/>
      <c r="RJ10" s="162"/>
      <c r="RK10" s="162"/>
      <c r="RL10" s="162"/>
      <c r="RM10" s="162"/>
      <c r="RN10" s="162"/>
      <c r="RO10" s="162"/>
      <c r="RP10" s="162"/>
      <c r="RQ10" s="162"/>
      <c r="RR10" s="162"/>
      <c r="RS10" s="162"/>
      <c r="RT10" s="162"/>
      <c r="RU10" s="162"/>
      <c r="RV10" s="162"/>
      <c r="RW10" s="162"/>
      <c r="RX10" s="162"/>
      <c r="RY10" s="162"/>
      <c r="RZ10" s="162"/>
      <c r="SA10" s="162"/>
      <c r="SB10" s="162"/>
      <c r="SC10" s="162"/>
      <c r="SD10" s="162"/>
      <c r="SE10" s="162"/>
      <c r="SF10" s="162"/>
      <c r="SG10" s="162"/>
      <c r="SH10" s="162"/>
      <c r="SI10" s="162"/>
      <c r="SJ10" s="162"/>
      <c r="SK10" s="162"/>
      <c r="SL10" s="162"/>
      <c r="SM10" s="162"/>
      <c r="SN10" s="162"/>
      <c r="SO10" s="162"/>
      <c r="SP10" s="162"/>
      <c r="SQ10" s="162"/>
      <c r="SR10" s="162"/>
      <c r="SS10" s="162"/>
      <c r="ST10" s="162"/>
      <c r="SU10" s="162"/>
      <c r="SV10" s="162"/>
      <c r="SW10" s="162"/>
      <c r="SX10" s="162"/>
      <c r="SY10" s="162"/>
      <c r="SZ10" s="162"/>
      <c r="TA10" s="162"/>
      <c r="TB10" s="162"/>
      <c r="TC10" s="162"/>
      <c r="TD10" s="162"/>
      <c r="TE10" s="162"/>
      <c r="TF10" s="162"/>
      <c r="TG10" s="162"/>
      <c r="TH10" s="162"/>
      <c r="TI10" s="162"/>
      <c r="TJ10" s="162"/>
      <c r="TK10" s="162"/>
      <c r="TL10" s="162"/>
      <c r="TM10" s="162"/>
      <c r="TN10" s="162"/>
      <c r="TO10" s="162"/>
      <c r="TP10" s="162"/>
      <c r="TQ10" s="162"/>
      <c r="TR10" s="162"/>
      <c r="TS10" s="162"/>
      <c r="TT10" s="162"/>
      <c r="TU10" s="162"/>
      <c r="TV10" s="162"/>
      <c r="TW10" s="162"/>
      <c r="TX10" s="162"/>
      <c r="TY10" s="162"/>
      <c r="TZ10" s="162"/>
      <c r="UA10" s="162"/>
      <c r="UB10" s="162"/>
      <c r="UC10" s="162"/>
      <c r="UD10" s="162"/>
      <c r="UE10" s="162"/>
      <c r="UF10" s="162"/>
      <c r="UG10" s="162"/>
      <c r="UH10" s="162"/>
      <c r="UI10" s="162"/>
      <c r="UJ10" s="162"/>
      <c r="UK10" s="162"/>
      <c r="UL10" s="162"/>
      <c r="UM10" s="162"/>
      <c r="UN10" s="162"/>
      <c r="UO10" s="162"/>
    </row>
    <row r="11" spans="1:561" x14ac:dyDescent="0.3">
      <c r="A11" s="161" t="str">
        <f>Instructions!$I$32</f>
        <v>Word 11</v>
      </c>
      <c r="B11" s="161">
        <f t="shared" ca="1" si="0"/>
        <v>0.99910126743470995</v>
      </c>
      <c r="C11" s="161" t="str">
        <f>Instructions!$I$47</f>
        <v>Word 26</v>
      </c>
      <c r="D11" s="161">
        <f ca="1">RAND()</f>
        <v>0.95700056916116627</v>
      </c>
      <c r="E11" s="161" t="str">
        <f>Instructions!$I$62</f>
        <v>Word 41</v>
      </c>
      <c r="F11" s="161">
        <f t="shared" ca="1" si="2"/>
        <v>0.12499375294776349</v>
      </c>
      <c r="G11" s="161" t="str">
        <f>Instructions!$I$77</f>
        <v>Word 56</v>
      </c>
      <c r="H11" s="161">
        <f t="shared" ca="1" si="3"/>
        <v>0.49089730568052148</v>
      </c>
      <c r="I11" s="161" t="str">
        <f>Instructions!$I$92</f>
        <v>Word 71</v>
      </c>
      <c r="J11" s="161">
        <f t="shared" ca="1" si="3"/>
        <v>0.10584451166513043</v>
      </c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2"/>
      <c r="GQ11" s="162"/>
      <c r="GR11" s="162"/>
      <c r="GS11" s="162"/>
      <c r="GT11" s="162"/>
      <c r="GU11" s="162"/>
      <c r="GV11" s="162"/>
      <c r="GW11" s="162"/>
      <c r="GX11" s="162"/>
      <c r="GY11" s="162"/>
      <c r="GZ11" s="162"/>
      <c r="HA11" s="162"/>
      <c r="HB11" s="162"/>
      <c r="HC11" s="162"/>
      <c r="HD11" s="162"/>
      <c r="HE11" s="162"/>
      <c r="HF11" s="162"/>
      <c r="HG11" s="162"/>
      <c r="HH11" s="162"/>
      <c r="HI11" s="162"/>
      <c r="HJ11" s="162"/>
      <c r="HK11" s="162"/>
      <c r="HL11" s="162"/>
      <c r="HM11" s="162"/>
      <c r="HN11" s="162"/>
      <c r="HO11" s="162"/>
      <c r="HP11" s="162"/>
      <c r="HQ11" s="162"/>
      <c r="HR11" s="162"/>
      <c r="HS11" s="162"/>
      <c r="HT11" s="162"/>
      <c r="HU11" s="162"/>
      <c r="HV11" s="162"/>
      <c r="HW11" s="162"/>
      <c r="HX11" s="162"/>
      <c r="HY11" s="162"/>
      <c r="HZ11" s="162"/>
      <c r="IA11" s="162"/>
      <c r="IB11" s="162"/>
      <c r="IC11" s="162"/>
      <c r="ID11" s="162"/>
      <c r="IE11" s="162"/>
      <c r="IF11" s="162"/>
      <c r="IG11" s="162"/>
      <c r="IH11" s="162"/>
      <c r="II11" s="162"/>
      <c r="IJ11" s="162"/>
      <c r="IK11" s="162"/>
      <c r="IL11" s="162"/>
      <c r="IM11" s="162"/>
      <c r="IN11" s="162"/>
      <c r="IO11" s="162"/>
      <c r="IP11" s="162"/>
      <c r="IQ11" s="162"/>
      <c r="IR11" s="162"/>
      <c r="IS11" s="162"/>
      <c r="IT11" s="162"/>
      <c r="IU11" s="162"/>
      <c r="IV11" s="162"/>
      <c r="IW11" s="162"/>
      <c r="IX11" s="162"/>
      <c r="IY11" s="162"/>
      <c r="IZ11" s="162"/>
      <c r="JA11" s="162"/>
      <c r="JB11" s="162"/>
      <c r="JC11" s="162"/>
      <c r="JD11" s="162"/>
      <c r="JE11" s="162"/>
      <c r="JF11" s="162"/>
      <c r="JG11" s="162"/>
      <c r="JH11" s="162"/>
      <c r="JI11" s="162"/>
      <c r="JJ11" s="162"/>
      <c r="JK11" s="162"/>
      <c r="JL11" s="162"/>
      <c r="JM11" s="162"/>
      <c r="JN11" s="162"/>
      <c r="JO11" s="162"/>
      <c r="JP11" s="162"/>
      <c r="JQ11" s="162"/>
      <c r="JR11" s="162"/>
      <c r="JS11" s="162"/>
      <c r="JT11" s="162"/>
      <c r="JU11" s="162"/>
      <c r="JV11" s="162"/>
      <c r="JW11" s="162"/>
      <c r="JX11" s="162"/>
      <c r="JY11" s="162"/>
      <c r="JZ11" s="162"/>
      <c r="KA11" s="162"/>
      <c r="KB11" s="162"/>
      <c r="KC11" s="162"/>
      <c r="KD11" s="162"/>
      <c r="KE11" s="162"/>
      <c r="KF11" s="162"/>
      <c r="KG11" s="162"/>
      <c r="KH11" s="162"/>
      <c r="KI11" s="162"/>
      <c r="KJ11" s="162"/>
      <c r="KK11" s="162"/>
      <c r="KL11" s="162"/>
      <c r="KM11" s="162"/>
      <c r="KN11" s="162"/>
      <c r="KO11" s="162"/>
      <c r="KP11" s="162"/>
      <c r="KQ11" s="162"/>
      <c r="KR11" s="162"/>
      <c r="KS11" s="162"/>
      <c r="KT11" s="162"/>
      <c r="KU11" s="162"/>
      <c r="KV11" s="162"/>
      <c r="KW11" s="162"/>
      <c r="KX11" s="162"/>
      <c r="KY11" s="162"/>
      <c r="KZ11" s="162"/>
      <c r="LA11" s="162"/>
      <c r="LB11" s="162"/>
      <c r="LC11" s="162"/>
      <c r="LD11" s="162"/>
      <c r="LE11" s="162"/>
      <c r="LF11" s="162"/>
      <c r="LG11" s="162"/>
      <c r="LH11" s="162"/>
      <c r="LI11" s="162"/>
      <c r="LJ11" s="162"/>
      <c r="LK11" s="162"/>
      <c r="LL11" s="162"/>
      <c r="LM11" s="162"/>
      <c r="LN11" s="162"/>
      <c r="LO11" s="162"/>
      <c r="LP11" s="162"/>
      <c r="LQ11" s="162"/>
      <c r="LR11" s="162"/>
      <c r="LS11" s="162"/>
      <c r="LT11" s="162"/>
      <c r="LU11" s="162"/>
      <c r="LV11" s="162"/>
      <c r="LW11" s="162"/>
      <c r="LX11" s="162"/>
      <c r="LY11" s="162"/>
      <c r="LZ11" s="162"/>
      <c r="MA11" s="162"/>
      <c r="MB11" s="162"/>
      <c r="MC11" s="162"/>
      <c r="MD11" s="162"/>
      <c r="ME11" s="162"/>
      <c r="MF11" s="162"/>
      <c r="MG11" s="162"/>
      <c r="MH11" s="162"/>
      <c r="MI11" s="162"/>
      <c r="MJ11" s="162"/>
      <c r="MK11" s="162"/>
      <c r="ML11" s="162"/>
      <c r="MM11" s="162"/>
      <c r="MN11" s="162"/>
      <c r="MO11" s="162"/>
      <c r="MP11" s="162"/>
      <c r="MQ11" s="162"/>
      <c r="MR11" s="162"/>
      <c r="MS11" s="162"/>
      <c r="MT11" s="162"/>
      <c r="MU11" s="162"/>
      <c r="MV11" s="162"/>
      <c r="MW11" s="162"/>
      <c r="MX11" s="162"/>
      <c r="MY11" s="162"/>
      <c r="MZ11" s="162"/>
      <c r="NA11" s="162"/>
      <c r="NB11" s="162"/>
      <c r="NC11" s="162"/>
      <c r="ND11" s="162"/>
      <c r="NE11" s="162"/>
      <c r="NF11" s="162"/>
      <c r="NG11" s="162"/>
      <c r="NH11" s="162"/>
      <c r="NI11" s="162"/>
      <c r="NJ11" s="162"/>
      <c r="NK11" s="162"/>
      <c r="NL11" s="162"/>
      <c r="NM11" s="162"/>
      <c r="NN11" s="162"/>
      <c r="NO11" s="162"/>
      <c r="NP11" s="162"/>
      <c r="NQ11" s="162"/>
      <c r="NR11" s="162"/>
      <c r="NS11" s="162"/>
      <c r="NT11" s="162"/>
      <c r="NU11" s="162"/>
      <c r="NV11" s="162"/>
      <c r="NW11" s="162"/>
      <c r="NX11" s="162"/>
      <c r="NY11" s="162"/>
      <c r="NZ11" s="162"/>
      <c r="OA11" s="162"/>
      <c r="OB11" s="162"/>
      <c r="OC11" s="162"/>
      <c r="OD11" s="162"/>
      <c r="OE11" s="162"/>
      <c r="OF11" s="162"/>
      <c r="OG11" s="162"/>
      <c r="OH11" s="162"/>
      <c r="OI11" s="162"/>
      <c r="OJ11" s="162"/>
      <c r="OK11" s="162"/>
      <c r="OL11" s="162"/>
      <c r="OM11" s="162"/>
      <c r="ON11" s="162"/>
      <c r="OO11" s="162"/>
      <c r="OP11" s="162"/>
      <c r="OQ11" s="162"/>
      <c r="OR11" s="162"/>
      <c r="OS11" s="162"/>
      <c r="OT11" s="162"/>
      <c r="OU11" s="162"/>
      <c r="OV11" s="162"/>
      <c r="OW11" s="162"/>
      <c r="OX11" s="162"/>
      <c r="OY11" s="162"/>
      <c r="OZ11" s="162"/>
      <c r="PA11" s="162"/>
      <c r="PB11" s="162"/>
      <c r="PC11" s="162"/>
      <c r="PD11" s="162"/>
      <c r="PE11" s="162"/>
      <c r="PF11" s="162"/>
      <c r="PG11" s="162"/>
      <c r="PH11" s="162"/>
      <c r="PI11" s="162"/>
      <c r="PJ11" s="162"/>
      <c r="PK11" s="162"/>
      <c r="PL11" s="162"/>
      <c r="PM11" s="162"/>
      <c r="PN11" s="162"/>
      <c r="PO11" s="162"/>
      <c r="PP11" s="162"/>
      <c r="PQ11" s="162"/>
      <c r="PR11" s="162"/>
      <c r="PS11" s="162"/>
      <c r="PT11" s="162"/>
      <c r="PU11" s="162"/>
      <c r="PV11" s="162"/>
      <c r="PW11" s="162"/>
      <c r="PX11" s="162"/>
      <c r="PY11" s="162"/>
      <c r="PZ11" s="162"/>
      <c r="QA11" s="162"/>
      <c r="QB11" s="162"/>
      <c r="QC11" s="162"/>
      <c r="QD11" s="162"/>
      <c r="QE11" s="162"/>
      <c r="QF11" s="162"/>
      <c r="QG11" s="162"/>
      <c r="QH11" s="162"/>
      <c r="QI11" s="162"/>
      <c r="QJ11" s="162"/>
      <c r="QK11" s="162"/>
      <c r="QL11" s="162"/>
      <c r="QM11" s="162"/>
      <c r="QN11" s="162"/>
      <c r="QO11" s="162"/>
      <c r="QP11" s="162"/>
      <c r="QQ11" s="162"/>
      <c r="QR11" s="162"/>
      <c r="QS11" s="162"/>
      <c r="QT11" s="162"/>
      <c r="QU11" s="162"/>
      <c r="QV11" s="162"/>
      <c r="QW11" s="162"/>
      <c r="QX11" s="162"/>
      <c r="QY11" s="162"/>
      <c r="QZ11" s="162"/>
      <c r="RA11" s="162"/>
      <c r="RB11" s="162"/>
      <c r="RC11" s="162"/>
      <c r="RD11" s="162"/>
      <c r="RE11" s="162"/>
      <c r="RF11" s="162"/>
      <c r="RG11" s="162"/>
      <c r="RH11" s="162"/>
      <c r="RI11" s="162"/>
      <c r="RJ11" s="162"/>
      <c r="RK11" s="162"/>
      <c r="RL11" s="162"/>
      <c r="RM11" s="162"/>
      <c r="RN11" s="162"/>
      <c r="RO11" s="162"/>
      <c r="RP11" s="162"/>
      <c r="RQ11" s="162"/>
      <c r="RR11" s="162"/>
      <c r="RS11" s="162"/>
      <c r="RT11" s="162"/>
      <c r="RU11" s="162"/>
      <c r="RV11" s="162"/>
      <c r="RW11" s="162"/>
      <c r="RX11" s="162"/>
      <c r="RY11" s="162"/>
      <c r="RZ11" s="162"/>
      <c r="SA11" s="162"/>
      <c r="SB11" s="162"/>
      <c r="SC11" s="162"/>
      <c r="SD11" s="162"/>
      <c r="SE11" s="162"/>
      <c r="SF11" s="162"/>
      <c r="SG11" s="162"/>
      <c r="SH11" s="162"/>
      <c r="SI11" s="162"/>
      <c r="SJ11" s="162"/>
      <c r="SK11" s="162"/>
      <c r="SL11" s="162"/>
      <c r="SM11" s="162"/>
      <c r="SN11" s="162"/>
      <c r="SO11" s="162"/>
      <c r="SP11" s="162"/>
      <c r="SQ11" s="162"/>
      <c r="SR11" s="162"/>
      <c r="SS11" s="162"/>
      <c r="ST11" s="162"/>
      <c r="SU11" s="162"/>
      <c r="SV11" s="162"/>
      <c r="SW11" s="162"/>
      <c r="SX11" s="162"/>
      <c r="SY11" s="162"/>
      <c r="SZ11" s="162"/>
      <c r="TA11" s="162"/>
      <c r="TB11" s="162"/>
      <c r="TC11" s="162"/>
      <c r="TD11" s="162"/>
      <c r="TE11" s="162"/>
      <c r="TF11" s="162"/>
      <c r="TG11" s="162"/>
      <c r="TH11" s="162"/>
      <c r="TI11" s="162"/>
      <c r="TJ11" s="162"/>
      <c r="TK11" s="162"/>
      <c r="TL11" s="162"/>
      <c r="TM11" s="162"/>
      <c r="TN11" s="162"/>
      <c r="TO11" s="162"/>
      <c r="TP11" s="162"/>
      <c r="TQ11" s="162"/>
      <c r="TR11" s="162"/>
      <c r="TS11" s="162"/>
      <c r="TT11" s="162"/>
      <c r="TU11" s="162"/>
      <c r="TV11" s="162"/>
      <c r="TW11" s="162"/>
      <c r="TX11" s="162"/>
      <c r="TY11" s="162"/>
      <c r="TZ11" s="162"/>
      <c r="UA11" s="162"/>
      <c r="UB11" s="162"/>
      <c r="UC11" s="162"/>
      <c r="UD11" s="162"/>
      <c r="UE11" s="162"/>
      <c r="UF11" s="162"/>
      <c r="UG11" s="162"/>
      <c r="UH11" s="162"/>
      <c r="UI11" s="162"/>
      <c r="UJ11" s="162"/>
      <c r="UK11" s="162"/>
      <c r="UL11" s="162"/>
      <c r="UM11" s="162"/>
      <c r="UN11" s="162"/>
      <c r="UO11" s="162"/>
    </row>
    <row r="12" spans="1:561" x14ac:dyDescent="0.3">
      <c r="A12" s="161" t="str">
        <f>Instructions!$I$33</f>
        <v>Word 12</v>
      </c>
      <c r="B12" s="161">
        <f t="shared" ca="1" si="0"/>
        <v>0.20831307709992686</v>
      </c>
      <c r="C12" s="161" t="str">
        <f>Instructions!$I$48</f>
        <v>Word 27</v>
      </c>
      <c r="D12" s="161">
        <f ca="1">RAND()</f>
        <v>0.42069935921592305</v>
      </c>
      <c r="E12" s="161" t="str">
        <f>Instructions!$I$63</f>
        <v>Word 42</v>
      </c>
      <c r="F12" s="161">
        <f t="shared" ca="1" si="2"/>
        <v>0.32327560996623039</v>
      </c>
      <c r="G12" s="161" t="str">
        <f>Instructions!$I$78</f>
        <v>Word 57</v>
      </c>
      <c r="H12" s="161">
        <f t="shared" ca="1" si="3"/>
        <v>0.94998499666588543</v>
      </c>
      <c r="I12" s="161" t="str">
        <f>Instructions!$I$93</f>
        <v>Word 72</v>
      </c>
      <c r="J12" s="161">
        <f t="shared" ca="1" si="3"/>
        <v>4.397267372270286E-2</v>
      </c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2"/>
      <c r="GP12" s="162"/>
      <c r="GQ12" s="162"/>
      <c r="GR12" s="162"/>
      <c r="GS12" s="162"/>
      <c r="GT12" s="162"/>
      <c r="GU12" s="162"/>
      <c r="GV12" s="162"/>
      <c r="GW12" s="162"/>
      <c r="GX12" s="162"/>
      <c r="GY12" s="162"/>
      <c r="GZ12" s="162"/>
      <c r="HA12" s="162"/>
      <c r="HB12" s="162"/>
      <c r="HC12" s="162"/>
      <c r="HD12" s="162"/>
      <c r="HE12" s="162"/>
      <c r="HF12" s="162"/>
      <c r="HG12" s="162"/>
      <c r="HH12" s="162"/>
      <c r="HI12" s="162"/>
      <c r="HJ12" s="162"/>
      <c r="HK12" s="162"/>
      <c r="HL12" s="162"/>
      <c r="HM12" s="162"/>
      <c r="HN12" s="162"/>
      <c r="HO12" s="162"/>
      <c r="HP12" s="162"/>
      <c r="HQ12" s="162"/>
      <c r="HR12" s="162"/>
      <c r="HS12" s="162"/>
      <c r="HT12" s="162"/>
      <c r="HU12" s="162"/>
      <c r="HV12" s="162"/>
      <c r="HW12" s="162"/>
      <c r="HX12" s="162"/>
      <c r="HY12" s="162"/>
      <c r="HZ12" s="162"/>
      <c r="IA12" s="162"/>
      <c r="IB12" s="162"/>
      <c r="IC12" s="162"/>
      <c r="ID12" s="162"/>
      <c r="IE12" s="162"/>
      <c r="IF12" s="162"/>
      <c r="IG12" s="162"/>
      <c r="IH12" s="162"/>
      <c r="II12" s="162"/>
      <c r="IJ12" s="162"/>
      <c r="IK12" s="162"/>
      <c r="IL12" s="162"/>
      <c r="IM12" s="162"/>
      <c r="IN12" s="162"/>
      <c r="IO12" s="162"/>
      <c r="IP12" s="162"/>
      <c r="IQ12" s="162"/>
      <c r="IR12" s="162"/>
      <c r="IS12" s="162"/>
      <c r="IT12" s="162"/>
      <c r="IU12" s="162"/>
      <c r="IV12" s="162"/>
      <c r="IW12" s="162"/>
      <c r="IX12" s="162"/>
      <c r="IY12" s="162"/>
      <c r="IZ12" s="162"/>
      <c r="JA12" s="162"/>
      <c r="JB12" s="162"/>
      <c r="JC12" s="162"/>
      <c r="JD12" s="162"/>
      <c r="JE12" s="162"/>
      <c r="JF12" s="162"/>
      <c r="JG12" s="162"/>
      <c r="JH12" s="162"/>
      <c r="JI12" s="162"/>
      <c r="JJ12" s="162"/>
      <c r="JK12" s="162"/>
      <c r="JL12" s="162"/>
      <c r="JM12" s="162"/>
      <c r="JN12" s="162"/>
      <c r="JO12" s="162"/>
      <c r="JP12" s="162"/>
      <c r="JQ12" s="162"/>
      <c r="JR12" s="162"/>
      <c r="JS12" s="162"/>
      <c r="JT12" s="162"/>
      <c r="JU12" s="162"/>
      <c r="JV12" s="162"/>
      <c r="JW12" s="162"/>
      <c r="JX12" s="162"/>
      <c r="JY12" s="162"/>
      <c r="JZ12" s="162"/>
      <c r="KA12" s="162"/>
      <c r="KB12" s="162"/>
      <c r="KC12" s="162"/>
      <c r="KD12" s="162"/>
      <c r="KE12" s="162"/>
      <c r="KF12" s="162"/>
      <c r="KG12" s="162"/>
      <c r="KH12" s="162"/>
      <c r="KI12" s="162"/>
      <c r="KJ12" s="162"/>
      <c r="KK12" s="162"/>
      <c r="KL12" s="162"/>
      <c r="KM12" s="162"/>
      <c r="KN12" s="162"/>
      <c r="KO12" s="162"/>
      <c r="KP12" s="162"/>
      <c r="KQ12" s="162"/>
      <c r="KR12" s="162"/>
      <c r="KS12" s="162"/>
      <c r="KT12" s="162"/>
      <c r="KU12" s="162"/>
      <c r="KV12" s="162"/>
      <c r="KW12" s="162"/>
      <c r="KX12" s="162"/>
      <c r="KY12" s="162"/>
      <c r="KZ12" s="162"/>
      <c r="LA12" s="162"/>
      <c r="LB12" s="162"/>
      <c r="LC12" s="162"/>
      <c r="LD12" s="162"/>
      <c r="LE12" s="162"/>
      <c r="LF12" s="162"/>
      <c r="LG12" s="162"/>
      <c r="LH12" s="162"/>
      <c r="LI12" s="162"/>
      <c r="LJ12" s="162"/>
      <c r="LK12" s="162"/>
      <c r="LL12" s="162"/>
      <c r="LM12" s="162"/>
      <c r="LN12" s="162"/>
      <c r="LO12" s="162"/>
      <c r="LP12" s="162"/>
      <c r="LQ12" s="162"/>
      <c r="LR12" s="162"/>
      <c r="LS12" s="162"/>
      <c r="LT12" s="162"/>
      <c r="LU12" s="162"/>
      <c r="LV12" s="162"/>
      <c r="LW12" s="162"/>
      <c r="LX12" s="162"/>
      <c r="LY12" s="162"/>
      <c r="LZ12" s="162"/>
      <c r="MA12" s="162"/>
      <c r="MB12" s="162"/>
      <c r="MC12" s="162"/>
      <c r="MD12" s="162"/>
      <c r="ME12" s="162"/>
      <c r="MF12" s="162"/>
      <c r="MG12" s="162"/>
      <c r="MH12" s="162"/>
      <c r="MI12" s="162"/>
      <c r="MJ12" s="162"/>
      <c r="MK12" s="162"/>
      <c r="ML12" s="162"/>
      <c r="MM12" s="162"/>
      <c r="MN12" s="162"/>
      <c r="MO12" s="162"/>
      <c r="MP12" s="162"/>
      <c r="MQ12" s="162"/>
      <c r="MR12" s="162"/>
      <c r="MS12" s="162"/>
      <c r="MT12" s="162"/>
      <c r="MU12" s="162"/>
      <c r="MV12" s="162"/>
      <c r="MW12" s="162"/>
      <c r="MX12" s="162"/>
      <c r="MY12" s="162"/>
      <c r="MZ12" s="162"/>
      <c r="NA12" s="162"/>
      <c r="NB12" s="162"/>
      <c r="NC12" s="162"/>
      <c r="ND12" s="162"/>
      <c r="NE12" s="162"/>
      <c r="NF12" s="162"/>
      <c r="NG12" s="162"/>
      <c r="NH12" s="162"/>
      <c r="NI12" s="162"/>
      <c r="NJ12" s="162"/>
      <c r="NK12" s="162"/>
      <c r="NL12" s="162"/>
      <c r="NM12" s="162"/>
      <c r="NN12" s="162"/>
      <c r="NO12" s="162"/>
      <c r="NP12" s="162"/>
      <c r="NQ12" s="162"/>
      <c r="NR12" s="162"/>
      <c r="NS12" s="162"/>
      <c r="NT12" s="162"/>
      <c r="NU12" s="162"/>
      <c r="NV12" s="162"/>
      <c r="NW12" s="162"/>
      <c r="NX12" s="162"/>
      <c r="NY12" s="162"/>
      <c r="NZ12" s="162"/>
      <c r="OA12" s="162"/>
      <c r="OB12" s="162"/>
      <c r="OC12" s="162"/>
      <c r="OD12" s="162"/>
      <c r="OE12" s="162"/>
      <c r="OF12" s="162"/>
      <c r="OG12" s="162"/>
      <c r="OH12" s="162"/>
      <c r="OI12" s="162"/>
      <c r="OJ12" s="162"/>
      <c r="OK12" s="162"/>
      <c r="OL12" s="162"/>
      <c r="OM12" s="162"/>
      <c r="ON12" s="162"/>
      <c r="OO12" s="162"/>
      <c r="OP12" s="162"/>
      <c r="OQ12" s="162"/>
      <c r="OR12" s="162"/>
      <c r="OS12" s="162"/>
      <c r="OT12" s="162"/>
      <c r="OU12" s="162"/>
      <c r="OV12" s="162"/>
      <c r="OW12" s="162"/>
      <c r="OX12" s="162"/>
      <c r="OY12" s="162"/>
      <c r="OZ12" s="162"/>
      <c r="PA12" s="162"/>
      <c r="PB12" s="162"/>
      <c r="PC12" s="162"/>
      <c r="PD12" s="162"/>
      <c r="PE12" s="162"/>
      <c r="PF12" s="162"/>
      <c r="PG12" s="162"/>
      <c r="PH12" s="162"/>
      <c r="PI12" s="162"/>
      <c r="PJ12" s="162"/>
      <c r="PK12" s="162"/>
      <c r="PL12" s="162"/>
      <c r="PM12" s="162"/>
      <c r="PN12" s="162"/>
      <c r="PO12" s="162"/>
      <c r="PP12" s="162"/>
      <c r="PQ12" s="162"/>
      <c r="PR12" s="162"/>
      <c r="PS12" s="162"/>
      <c r="PT12" s="162"/>
      <c r="PU12" s="162"/>
      <c r="PV12" s="162"/>
      <c r="PW12" s="162"/>
      <c r="PX12" s="162"/>
      <c r="PY12" s="162"/>
      <c r="PZ12" s="162"/>
      <c r="QA12" s="162"/>
      <c r="QB12" s="162"/>
      <c r="QC12" s="162"/>
      <c r="QD12" s="162"/>
      <c r="QE12" s="162"/>
      <c r="QF12" s="162"/>
      <c r="QG12" s="162"/>
      <c r="QH12" s="162"/>
      <c r="QI12" s="162"/>
      <c r="QJ12" s="162"/>
      <c r="QK12" s="162"/>
      <c r="QL12" s="162"/>
      <c r="QM12" s="162"/>
      <c r="QN12" s="162"/>
      <c r="QO12" s="162"/>
      <c r="QP12" s="162"/>
      <c r="QQ12" s="162"/>
      <c r="QR12" s="162"/>
      <c r="QS12" s="162"/>
      <c r="QT12" s="162"/>
      <c r="QU12" s="162"/>
      <c r="QV12" s="162"/>
      <c r="QW12" s="162"/>
      <c r="QX12" s="162"/>
      <c r="QY12" s="162"/>
      <c r="QZ12" s="162"/>
      <c r="RA12" s="162"/>
      <c r="RB12" s="162"/>
      <c r="RC12" s="162"/>
      <c r="RD12" s="162"/>
      <c r="RE12" s="162"/>
      <c r="RF12" s="162"/>
      <c r="RG12" s="162"/>
      <c r="RH12" s="162"/>
      <c r="RI12" s="162"/>
      <c r="RJ12" s="162"/>
      <c r="RK12" s="162"/>
      <c r="RL12" s="162"/>
      <c r="RM12" s="162"/>
      <c r="RN12" s="162"/>
      <c r="RO12" s="162"/>
      <c r="RP12" s="162"/>
      <c r="RQ12" s="162"/>
      <c r="RR12" s="162"/>
      <c r="RS12" s="162"/>
      <c r="RT12" s="162"/>
      <c r="RU12" s="162"/>
      <c r="RV12" s="162"/>
      <c r="RW12" s="162"/>
      <c r="RX12" s="162"/>
      <c r="RY12" s="162"/>
      <c r="RZ12" s="162"/>
      <c r="SA12" s="162"/>
      <c r="SB12" s="162"/>
      <c r="SC12" s="162"/>
      <c r="SD12" s="162"/>
      <c r="SE12" s="162"/>
      <c r="SF12" s="162"/>
      <c r="SG12" s="162"/>
      <c r="SH12" s="162"/>
      <c r="SI12" s="162"/>
      <c r="SJ12" s="162"/>
      <c r="SK12" s="162"/>
      <c r="SL12" s="162"/>
      <c r="SM12" s="162"/>
      <c r="SN12" s="162"/>
      <c r="SO12" s="162"/>
      <c r="SP12" s="162"/>
      <c r="SQ12" s="162"/>
      <c r="SR12" s="162"/>
      <c r="SS12" s="162"/>
      <c r="ST12" s="162"/>
      <c r="SU12" s="162"/>
      <c r="SV12" s="162"/>
      <c r="SW12" s="162"/>
      <c r="SX12" s="162"/>
      <c r="SY12" s="162"/>
      <c r="SZ12" s="162"/>
      <c r="TA12" s="162"/>
      <c r="TB12" s="162"/>
      <c r="TC12" s="162"/>
      <c r="TD12" s="162"/>
      <c r="TE12" s="162"/>
      <c r="TF12" s="162"/>
      <c r="TG12" s="162"/>
      <c r="TH12" s="162"/>
      <c r="TI12" s="162"/>
      <c r="TJ12" s="162"/>
      <c r="TK12" s="162"/>
      <c r="TL12" s="162"/>
      <c r="TM12" s="162"/>
      <c r="TN12" s="162"/>
      <c r="TO12" s="162"/>
      <c r="TP12" s="162"/>
      <c r="TQ12" s="162"/>
      <c r="TR12" s="162"/>
      <c r="TS12" s="162"/>
      <c r="TT12" s="162"/>
      <c r="TU12" s="162"/>
      <c r="TV12" s="162"/>
      <c r="TW12" s="162"/>
      <c r="TX12" s="162"/>
      <c r="TY12" s="162"/>
      <c r="TZ12" s="162"/>
      <c r="UA12" s="162"/>
      <c r="UB12" s="162"/>
      <c r="UC12" s="162"/>
      <c r="UD12" s="162"/>
      <c r="UE12" s="162"/>
      <c r="UF12" s="162"/>
      <c r="UG12" s="162"/>
      <c r="UH12" s="162"/>
      <c r="UI12" s="162"/>
      <c r="UJ12" s="162"/>
      <c r="UK12" s="162"/>
      <c r="UL12" s="162"/>
      <c r="UM12" s="162"/>
      <c r="UN12" s="162"/>
      <c r="UO12" s="162"/>
    </row>
    <row r="13" spans="1:561" x14ac:dyDescent="0.3">
      <c r="A13" s="161" t="str">
        <f>Instructions!$I$34</f>
        <v>Word 13</v>
      </c>
      <c r="B13" s="161">
        <f t="shared" ca="1" si="0"/>
        <v>7.3507694527312317E-2</v>
      </c>
      <c r="C13" s="161" t="str">
        <f>Instructions!$I$49</f>
        <v>Word 28</v>
      </c>
      <c r="D13" s="161">
        <f t="shared" ref="D13:D15" ca="1" si="4">RAND()</f>
        <v>0.90701868352559434</v>
      </c>
      <c r="E13" s="161" t="str">
        <f>Instructions!$I$64</f>
        <v>Word 43</v>
      </c>
      <c r="F13" s="161">
        <f t="shared" ref="F13:F15" ca="1" si="5">RAND()</f>
        <v>2.3930082237642036E-2</v>
      </c>
      <c r="G13" s="161" t="str">
        <f>Instructions!$I$79</f>
        <v>Word 58</v>
      </c>
      <c r="H13" s="161">
        <f t="shared" ca="1" si="3"/>
        <v>0.64675228444754185</v>
      </c>
      <c r="I13" s="161" t="str">
        <f>Instructions!$I$94</f>
        <v>Word 73</v>
      </c>
      <c r="J13" s="161">
        <f t="shared" ca="1" si="3"/>
        <v>0.44551557872392866</v>
      </c>
      <c r="L13" s="163"/>
      <c r="M13" s="163"/>
      <c r="N13" s="163"/>
      <c r="O13" s="163"/>
      <c r="P13" s="163"/>
      <c r="Q13" s="163"/>
      <c r="R13" s="163"/>
      <c r="S13" s="163"/>
      <c r="T13" s="163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7"/>
      <c r="FL13" s="167"/>
      <c r="FM13" s="167"/>
      <c r="FN13" s="167"/>
      <c r="FO13" s="167"/>
      <c r="FP13" s="167"/>
      <c r="FQ13" s="167"/>
      <c r="FR13" s="167"/>
      <c r="FS13" s="167"/>
      <c r="FT13" s="167"/>
      <c r="FU13" s="167"/>
      <c r="FV13" s="167"/>
      <c r="FW13" s="167"/>
      <c r="FX13" s="167"/>
      <c r="FY13" s="167"/>
      <c r="FZ13" s="167"/>
      <c r="GA13" s="167"/>
      <c r="GB13" s="167"/>
      <c r="GC13" s="167"/>
      <c r="GD13" s="167"/>
      <c r="GE13" s="167"/>
      <c r="GF13" s="167"/>
      <c r="GG13" s="167"/>
      <c r="GH13" s="167"/>
      <c r="GI13" s="167"/>
      <c r="GJ13" s="167"/>
      <c r="GK13" s="167"/>
      <c r="GL13" s="167"/>
      <c r="GM13" s="167"/>
      <c r="GN13" s="167"/>
      <c r="GO13" s="167"/>
      <c r="GP13" s="167"/>
      <c r="GQ13" s="167"/>
      <c r="GR13" s="167"/>
      <c r="GS13" s="167"/>
      <c r="GT13" s="167"/>
      <c r="GU13" s="167"/>
      <c r="GV13" s="167"/>
      <c r="GW13" s="167"/>
      <c r="GX13" s="167"/>
      <c r="GY13" s="167"/>
      <c r="GZ13" s="167"/>
      <c r="HA13" s="167"/>
      <c r="HB13" s="167"/>
      <c r="HC13" s="167"/>
      <c r="HD13" s="167"/>
      <c r="HE13" s="167"/>
      <c r="HF13" s="167"/>
      <c r="HG13" s="167"/>
      <c r="HH13" s="167"/>
      <c r="HI13" s="167"/>
      <c r="HJ13" s="167"/>
      <c r="HK13" s="167"/>
      <c r="HL13" s="167"/>
      <c r="HM13" s="167"/>
      <c r="HN13" s="167"/>
      <c r="HO13" s="167"/>
      <c r="HP13" s="167"/>
      <c r="HQ13" s="167"/>
      <c r="HR13" s="167"/>
      <c r="HS13" s="167"/>
      <c r="HT13" s="167"/>
      <c r="HU13" s="167"/>
      <c r="HV13" s="167"/>
      <c r="HW13" s="167"/>
      <c r="HX13" s="167"/>
      <c r="HY13" s="167"/>
      <c r="HZ13" s="167"/>
      <c r="IA13" s="167"/>
      <c r="IB13" s="167"/>
      <c r="IC13" s="167"/>
      <c r="ID13" s="167"/>
      <c r="IE13" s="167"/>
      <c r="IF13" s="167"/>
      <c r="IG13" s="167"/>
      <c r="IH13" s="167"/>
      <c r="II13" s="167"/>
      <c r="IJ13" s="167"/>
      <c r="IK13" s="167"/>
      <c r="IL13" s="167"/>
      <c r="IM13" s="167"/>
      <c r="IN13" s="167"/>
      <c r="IO13" s="167"/>
      <c r="IP13" s="167"/>
      <c r="IQ13" s="167"/>
      <c r="IR13" s="167"/>
      <c r="IS13" s="167"/>
      <c r="IT13" s="167"/>
      <c r="IU13" s="167"/>
      <c r="IV13" s="167"/>
      <c r="IW13" s="167"/>
      <c r="IX13" s="167"/>
      <c r="IY13" s="167"/>
      <c r="IZ13" s="167"/>
      <c r="JA13" s="167"/>
      <c r="JB13" s="167"/>
      <c r="JC13" s="167"/>
      <c r="JD13" s="167"/>
      <c r="JE13" s="167"/>
      <c r="JF13" s="167"/>
      <c r="JG13" s="167"/>
      <c r="JH13" s="167"/>
      <c r="JI13" s="167"/>
      <c r="JJ13" s="167"/>
      <c r="JK13" s="167"/>
      <c r="JL13" s="167"/>
      <c r="JM13" s="167"/>
      <c r="JN13" s="167"/>
      <c r="JO13" s="167"/>
      <c r="JP13" s="167"/>
      <c r="JQ13" s="167"/>
      <c r="JR13" s="167"/>
      <c r="JS13" s="167"/>
      <c r="JT13" s="167"/>
      <c r="JU13" s="167"/>
      <c r="JV13" s="167"/>
      <c r="JW13" s="167"/>
    </row>
    <row r="14" spans="1:561" x14ac:dyDescent="0.3">
      <c r="A14" s="161" t="str">
        <f>Instructions!$I$35</f>
        <v>Word 14</v>
      </c>
      <c r="B14" s="161">
        <f t="shared" ca="1" si="0"/>
        <v>0.63986411058780301</v>
      </c>
      <c r="C14" s="161" t="str">
        <f>Instructions!$I$50</f>
        <v>Word 29</v>
      </c>
      <c r="D14" s="161">
        <f t="shared" ca="1" si="4"/>
        <v>0.16366880996669542</v>
      </c>
      <c r="E14" s="161" t="str">
        <f>Instructions!$I$65</f>
        <v>Word 44</v>
      </c>
      <c r="F14" s="161">
        <f t="shared" ca="1" si="5"/>
        <v>0.54666345070704392</v>
      </c>
      <c r="G14" s="161" t="str">
        <f>Instructions!$I$80</f>
        <v>Word 59</v>
      </c>
      <c r="H14" s="161">
        <f t="shared" ca="1" si="3"/>
        <v>0.85004740050903826</v>
      </c>
      <c r="I14" s="161" t="str">
        <f>Instructions!$I$95</f>
        <v>Word 74</v>
      </c>
      <c r="J14" s="161">
        <f t="shared" ca="1" si="3"/>
        <v>0.56300956722188111</v>
      </c>
    </row>
    <row r="15" spans="1:561" x14ac:dyDescent="0.3">
      <c r="A15" s="161" t="str">
        <f>Instructions!$I$36</f>
        <v>Word 15</v>
      </c>
      <c r="B15" s="161">
        <f t="shared" ca="1" si="0"/>
        <v>0.31107716943041741</v>
      </c>
      <c r="C15" s="161" t="str">
        <f>Instructions!$I$51</f>
        <v>Word 30</v>
      </c>
      <c r="D15" s="161">
        <f t="shared" ca="1" si="4"/>
        <v>0.25537976013823116</v>
      </c>
      <c r="E15" s="161" t="str">
        <f>Instructions!$I$66</f>
        <v>Word 45</v>
      </c>
      <c r="F15" s="161">
        <f t="shared" ca="1" si="5"/>
        <v>0.70759350969080015</v>
      </c>
      <c r="G15" s="161" t="str">
        <f>Instructions!$I$81</f>
        <v>Word 60</v>
      </c>
      <c r="H15" s="161">
        <f t="shared" ca="1" si="3"/>
        <v>0.92303315460617186</v>
      </c>
      <c r="I15" s="161" t="str">
        <f>Instructions!$I$96</f>
        <v>Word 75</v>
      </c>
      <c r="J15" s="161">
        <f t="shared" ca="1" si="3"/>
        <v>0.88233101729003438</v>
      </c>
    </row>
    <row r="16" spans="1:561" x14ac:dyDescent="0.3">
      <c r="A16" s="62" t="s">
        <v>11</v>
      </c>
      <c r="K16" s="161">
        <v>1</v>
      </c>
    </row>
    <row r="20" spans="1:10" x14ac:dyDescent="0.3">
      <c r="A20" s="161" t="str">
        <f>Instructions!$I$22</f>
        <v>Word 1</v>
      </c>
      <c r="B20" s="161">
        <f t="shared" ref="B20:B34" ca="1" si="6">RAND()</f>
        <v>0.3685791673396186</v>
      </c>
      <c r="C20" s="161" t="str">
        <f>Instructions!$I$37</f>
        <v>Word 16</v>
      </c>
      <c r="D20" s="161">
        <f t="shared" ref="D20:D28" ca="1" si="7">RAND()</f>
        <v>0.29103998542438869</v>
      </c>
      <c r="E20" s="161" t="str">
        <f>Instructions!$I$52</f>
        <v>Word 31</v>
      </c>
      <c r="F20" s="161">
        <f t="shared" ref="F20:F31" ca="1" si="8">RAND()</f>
        <v>0.60356528878458182</v>
      </c>
      <c r="G20" s="161" t="str">
        <f>Instructions!$I$67</f>
        <v>Word 46</v>
      </c>
      <c r="H20" s="161">
        <f t="shared" ref="H20:J34" ca="1" si="9">RAND()</f>
        <v>0.93395041679072466</v>
      </c>
      <c r="I20" s="161" t="str">
        <f>Instructions!$I$82</f>
        <v>Word 61</v>
      </c>
      <c r="J20" s="161">
        <f t="shared" ca="1" si="9"/>
        <v>0.77920197120930679</v>
      </c>
    </row>
    <row r="21" spans="1:10" x14ac:dyDescent="0.3">
      <c r="A21" s="161" t="str">
        <f>Instructions!$I$23</f>
        <v>Word 2</v>
      </c>
      <c r="B21" s="161">
        <f t="shared" ca="1" si="6"/>
        <v>0.75270419160374125</v>
      </c>
      <c r="C21" s="161" t="str">
        <f>Instructions!$I$38</f>
        <v>Word 17</v>
      </c>
      <c r="D21" s="161">
        <f t="shared" ca="1" si="7"/>
        <v>0.84308697442321345</v>
      </c>
      <c r="E21" s="161" t="str">
        <f>Instructions!$I$53</f>
        <v>Word 32</v>
      </c>
      <c r="F21" s="161">
        <f t="shared" ca="1" si="8"/>
        <v>0.92295038751621428</v>
      </c>
      <c r="G21" s="161" t="str">
        <f>Instructions!$I$68</f>
        <v>Word 47</v>
      </c>
      <c r="H21" s="161">
        <f t="shared" ca="1" si="9"/>
        <v>0.22000991725937746</v>
      </c>
      <c r="I21" s="161" t="str">
        <f>Instructions!$I$83</f>
        <v>Word 62</v>
      </c>
      <c r="J21" s="161">
        <f t="shared" ca="1" si="9"/>
        <v>0.75735911596489391</v>
      </c>
    </row>
    <row r="22" spans="1:10" x14ac:dyDescent="0.3">
      <c r="A22" s="161" t="str">
        <f>Instructions!$I$24</f>
        <v>Word 3</v>
      </c>
      <c r="B22" s="161">
        <f t="shared" ca="1" si="6"/>
        <v>0.59851895890229634</v>
      </c>
      <c r="C22" s="161" t="str">
        <f>Instructions!$I$39</f>
        <v>Word 18</v>
      </c>
      <c r="D22" s="161">
        <f t="shared" ca="1" si="7"/>
        <v>0.31892599812964362</v>
      </c>
      <c r="E22" s="161" t="str">
        <f>Instructions!$I$54</f>
        <v>Word 33</v>
      </c>
      <c r="F22" s="161">
        <f t="shared" ca="1" si="8"/>
        <v>0.60477197930132187</v>
      </c>
      <c r="G22" s="161" t="str">
        <f>Instructions!$I$69</f>
        <v>Word 48</v>
      </c>
      <c r="H22" s="161">
        <f t="shared" ca="1" si="9"/>
        <v>0.11426373198623874</v>
      </c>
      <c r="I22" s="161" t="str">
        <f>Instructions!$I$84</f>
        <v>Word 63</v>
      </c>
      <c r="J22" s="161">
        <f t="shared" ca="1" si="9"/>
        <v>8.4461935125436538E-2</v>
      </c>
    </row>
    <row r="23" spans="1:10" x14ac:dyDescent="0.3">
      <c r="A23" s="161" t="str">
        <f>Instructions!$I$25</f>
        <v>Word 4</v>
      </c>
      <c r="B23" s="161">
        <f t="shared" ca="1" si="6"/>
        <v>9.9692537564123884E-2</v>
      </c>
      <c r="C23" s="161" t="str">
        <f>Instructions!$I$40</f>
        <v>Word 19</v>
      </c>
      <c r="D23" s="161">
        <f t="shared" ca="1" si="7"/>
        <v>0.76605807548301552</v>
      </c>
      <c r="E23" s="161" t="str">
        <f>Instructions!$I$55</f>
        <v>Word 34</v>
      </c>
      <c r="F23" s="161">
        <f t="shared" ca="1" si="8"/>
        <v>0.93862560693870956</v>
      </c>
      <c r="G23" s="161" t="str">
        <f>Instructions!$I$70</f>
        <v>Word 49</v>
      </c>
      <c r="H23" s="161">
        <f t="shared" ca="1" si="9"/>
        <v>0.62400546985137839</v>
      </c>
      <c r="I23" s="161" t="str">
        <f>Instructions!$I$85</f>
        <v>Word 64</v>
      </c>
      <c r="J23" s="161">
        <f t="shared" ca="1" si="9"/>
        <v>0.62717560188809729</v>
      </c>
    </row>
    <row r="24" spans="1:10" x14ac:dyDescent="0.3">
      <c r="A24" s="161" t="str">
        <f>Instructions!$I$26</f>
        <v>Word 5</v>
      </c>
      <c r="B24" s="161">
        <f t="shared" ca="1" si="6"/>
        <v>0.76434208602195686</v>
      </c>
      <c r="C24" s="161" t="str">
        <f>Instructions!$I$41</f>
        <v>Word 20</v>
      </c>
      <c r="D24" s="161">
        <f t="shared" ca="1" si="7"/>
        <v>0.15575342444763374</v>
      </c>
      <c r="E24" s="161" t="str">
        <f>Instructions!$I$56</f>
        <v>Word 35</v>
      </c>
      <c r="F24" s="161">
        <f t="shared" ca="1" si="8"/>
        <v>0.76224644873048941</v>
      </c>
      <c r="G24" s="161" t="str">
        <f>Instructions!$I$71</f>
        <v>Word 50</v>
      </c>
      <c r="H24" s="161">
        <f t="shared" ca="1" si="9"/>
        <v>0.4750466379028021</v>
      </c>
      <c r="I24" s="161" t="str">
        <f>Instructions!$I$86</f>
        <v>Word 65</v>
      </c>
      <c r="J24" s="161">
        <f t="shared" ca="1" si="9"/>
        <v>0.72673113536963097</v>
      </c>
    </row>
    <row r="25" spans="1:10" x14ac:dyDescent="0.3">
      <c r="A25" s="161" t="str">
        <f>Instructions!$I$27</f>
        <v>Word 6</v>
      </c>
      <c r="B25" s="161">
        <f t="shared" ca="1" si="6"/>
        <v>0.33161856531637968</v>
      </c>
      <c r="C25" s="161" t="str">
        <f>Instructions!$I$42</f>
        <v>Word 21</v>
      </c>
      <c r="D25" s="161">
        <f t="shared" ca="1" si="7"/>
        <v>7.8759040947307124E-4</v>
      </c>
      <c r="E25" s="161" t="str">
        <f>Instructions!$I$57</f>
        <v>Word 36</v>
      </c>
      <c r="F25" s="161">
        <f t="shared" ca="1" si="8"/>
        <v>0.14601054074803854</v>
      </c>
      <c r="G25" s="161" t="str">
        <f>Instructions!$I$72</f>
        <v>Word 51</v>
      </c>
      <c r="H25" s="161">
        <f t="shared" ca="1" si="9"/>
        <v>0.50346312121572745</v>
      </c>
      <c r="I25" s="161" t="str">
        <f>Instructions!$I$87</f>
        <v>Word 66</v>
      </c>
      <c r="J25" s="161">
        <f t="shared" ca="1" si="9"/>
        <v>0.44164116948611232</v>
      </c>
    </row>
    <row r="26" spans="1:10" x14ac:dyDescent="0.3">
      <c r="A26" s="161" t="str">
        <f>Instructions!$I$28</f>
        <v>Word 7</v>
      </c>
      <c r="B26" s="161">
        <f t="shared" ca="1" si="6"/>
        <v>0.22075687981894221</v>
      </c>
      <c r="C26" s="161" t="str">
        <f>Instructions!$I$43</f>
        <v>Word 22</v>
      </c>
      <c r="D26" s="161">
        <f t="shared" ca="1" si="7"/>
        <v>9.7443861914259688E-2</v>
      </c>
      <c r="E26" s="161" t="str">
        <f>Instructions!$I$58</f>
        <v>Word 37</v>
      </c>
      <c r="F26" s="161">
        <f t="shared" ca="1" si="8"/>
        <v>0.26654402439801028</v>
      </c>
      <c r="G26" s="161" t="str">
        <f>Instructions!$I$73</f>
        <v>Word 52</v>
      </c>
      <c r="H26" s="161">
        <f t="shared" ca="1" si="9"/>
        <v>0.28026833843957843</v>
      </c>
      <c r="I26" s="161" t="str">
        <f>Instructions!$I$88</f>
        <v>Word 67</v>
      </c>
      <c r="J26" s="161">
        <f t="shared" ca="1" si="9"/>
        <v>0.5434415034212764</v>
      </c>
    </row>
    <row r="27" spans="1:10" x14ac:dyDescent="0.3">
      <c r="A27" s="161" t="str">
        <f>Instructions!$I$29</f>
        <v>Word 8</v>
      </c>
      <c r="B27" s="161">
        <f t="shared" ca="1" si="6"/>
        <v>0.53556164165112163</v>
      </c>
      <c r="C27" s="161" t="str">
        <f>Instructions!$I$44</f>
        <v>Word 23</v>
      </c>
      <c r="D27" s="161">
        <f t="shared" ca="1" si="7"/>
        <v>2.2192540977867825E-3</v>
      </c>
      <c r="E27" s="161" t="str">
        <f>Instructions!$I$59</f>
        <v>Word 38</v>
      </c>
      <c r="F27" s="161">
        <f t="shared" ca="1" si="8"/>
        <v>0.85259790169143579</v>
      </c>
      <c r="G27" s="161" t="str">
        <f>Instructions!$I$74</f>
        <v>Word 53</v>
      </c>
      <c r="H27" s="161">
        <f t="shared" ca="1" si="9"/>
        <v>4.9765500214970726E-2</v>
      </c>
      <c r="I27" s="161" t="str">
        <f>Instructions!$I$89</f>
        <v>Word 68</v>
      </c>
      <c r="J27" s="161">
        <f t="shared" ca="1" si="9"/>
        <v>7.7738681294048484E-2</v>
      </c>
    </row>
    <row r="28" spans="1:10" x14ac:dyDescent="0.3">
      <c r="A28" s="161" t="str">
        <f>Instructions!$I$30</f>
        <v>Word 9</v>
      </c>
      <c r="B28" s="161">
        <f t="shared" ca="1" si="6"/>
        <v>0.16061296896896571</v>
      </c>
      <c r="C28" s="161" t="str">
        <f>Instructions!$I$45</f>
        <v>Word 24</v>
      </c>
      <c r="D28" s="161">
        <f t="shared" ca="1" si="7"/>
        <v>0.43445582789392956</v>
      </c>
      <c r="E28" s="161" t="str">
        <f>Instructions!$I$60</f>
        <v>Word 39</v>
      </c>
      <c r="F28" s="161">
        <f t="shared" ca="1" si="8"/>
        <v>0.74494676956497163</v>
      </c>
      <c r="G28" s="161" t="str">
        <f>Instructions!$I$75</f>
        <v>Word 54</v>
      </c>
      <c r="H28" s="161">
        <f t="shared" ca="1" si="9"/>
        <v>0.71908687031276564</v>
      </c>
      <c r="I28" s="161" t="str">
        <f>Instructions!$I$90</f>
        <v>Word 69</v>
      </c>
      <c r="J28" s="161">
        <f t="shared" ca="1" si="9"/>
        <v>0.42940138035604025</v>
      </c>
    </row>
    <row r="29" spans="1:10" x14ac:dyDescent="0.3">
      <c r="A29" s="161" t="str">
        <f>Instructions!$I$31</f>
        <v>Word 10</v>
      </c>
      <c r="B29" s="161">
        <f t="shared" ca="1" si="6"/>
        <v>0.2720816147617463</v>
      </c>
      <c r="C29" s="161" t="str">
        <f>Instructions!$I$46</f>
        <v>Word 25</v>
      </c>
      <c r="D29" s="161">
        <f ca="1">RAND()</f>
        <v>0.7787893213721121</v>
      </c>
      <c r="E29" s="161" t="str">
        <f>Instructions!$I$61</f>
        <v>Word 40</v>
      </c>
      <c r="F29" s="161">
        <f t="shared" ca="1" si="8"/>
        <v>0.6836020078812981</v>
      </c>
      <c r="G29" s="161" t="str">
        <f>Instructions!$I$76</f>
        <v>Word 55</v>
      </c>
      <c r="H29" s="161">
        <f t="shared" ca="1" si="9"/>
        <v>0.7709482610756242</v>
      </c>
      <c r="I29" s="161" t="str">
        <f>Instructions!$I$91</f>
        <v>Word 70</v>
      </c>
      <c r="J29" s="161">
        <f t="shared" ca="1" si="9"/>
        <v>0.19732927086223617</v>
      </c>
    </row>
    <row r="30" spans="1:10" x14ac:dyDescent="0.3">
      <c r="A30" s="161" t="str">
        <f>Instructions!$I$32</f>
        <v>Word 11</v>
      </c>
      <c r="B30" s="161">
        <f t="shared" ca="1" si="6"/>
        <v>0.44915709133080661</v>
      </c>
      <c r="C30" s="161" t="str">
        <f>Instructions!$I$47</f>
        <v>Word 26</v>
      </c>
      <c r="D30" s="161">
        <f ca="1">RAND()</f>
        <v>0.63484689803733541</v>
      </c>
      <c r="E30" s="161" t="str">
        <f>Instructions!$I$62</f>
        <v>Word 41</v>
      </c>
      <c r="F30" s="161">
        <f t="shared" ca="1" si="8"/>
        <v>0.53520838008138327</v>
      </c>
      <c r="G30" s="161" t="str">
        <f>Instructions!$I$77</f>
        <v>Word 56</v>
      </c>
      <c r="H30" s="161">
        <f t="shared" ca="1" si="9"/>
        <v>0.14073557301617956</v>
      </c>
      <c r="I30" s="161" t="str">
        <f>Instructions!$I$92</f>
        <v>Word 71</v>
      </c>
      <c r="J30" s="161">
        <f t="shared" ca="1" si="9"/>
        <v>0.57407031389547247</v>
      </c>
    </row>
    <row r="31" spans="1:10" x14ac:dyDescent="0.3">
      <c r="A31" s="161" t="str">
        <f>Instructions!$I$33</f>
        <v>Word 12</v>
      </c>
      <c r="B31" s="161">
        <f t="shared" ca="1" si="6"/>
        <v>0.38779956681828398</v>
      </c>
      <c r="C31" s="161" t="str">
        <f>Instructions!$I$48</f>
        <v>Word 27</v>
      </c>
      <c r="D31" s="161">
        <f ca="1">RAND()</f>
        <v>0.18248537520968733</v>
      </c>
      <c r="E31" s="161" t="str">
        <f>Instructions!$I$63</f>
        <v>Word 42</v>
      </c>
      <c r="F31" s="161">
        <f t="shared" ca="1" si="8"/>
        <v>0.78694309290046049</v>
      </c>
      <c r="G31" s="161" t="str">
        <f>Instructions!$I$78</f>
        <v>Word 57</v>
      </c>
      <c r="H31" s="161">
        <f t="shared" ca="1" si="9"/>
        <v>0.85637198182272223</v>
      </c>
      <c r="I31" s="161" t="str">
        <f>Instructions!$I$93</f>
        <v>Word 72</v>
      </c>
      <c r="J31" s="161">
        <f t="shared" ca="1" si="9"/>
        <v>0.27964666364982482</v>
      </c>
    </row>
    <row r="32" spans="1:10" x14ac:dyDescent="0.3">
      <c r="A32" s="161" t="str">
        <f>Instructions!$I$34</f>
        <v>Word 13</v>
      </c>
      <c r="B32" s="161">
        <f t="shared" ca="1" si="6"/>
        <v>0.29647742684773226</v>
      </c>
      <c r="C32" s="161" t="str">
        <f>Instructions!$I$49</f>
        <v>Word 28</v>
      </c>
      <c r="D32" s="161">
        <f t="shared" ref="D32:D34" ca="1" si="10">RAND()</f>
        <v>0.65829375657902856</v>
      </c>
      <c r="E32" s="161" t="str">
        <f>Instructions!$I$64</f>
        <v>Word 43</v>
      </c>
      <c r="F32" s="161">
        <f t="shared" ref="F32:F34" ca="1" si="11">RAND()</f>
        <v>0.25576648261589985</v>
      </c>
      <c r="G32" s="161" t="str">
        <f>Instructions!$I$79</f>
        <v>Word 58</v>
      </c>
      <c r="H32" s="161">
        <f t="shared" ca="1" si="9"/>
        <v>0.60678332017469749</v>
      </c>
      <c r="I32" s="161" t="str">
        <f>Instructions!$I$94</f>
        <v>Word 73</v>
      </c>
      <c r="J32" s="161">
        <f t="shared" ca="1" si="9"/>
        <v>0.55395568379161808</v>
      </c>
    </row>
    <row r="33" spans="1:548" x14ac:dyDescent="0.3">
      <c r="A33" s="161" t="str">
        <f>Instructions!$I$35</f>
        <v>Word 14</v>
      </c>
      <c r="B33" s="161">
        <f t="shared" ca="1" si="6"/>
        <v>7.7898142396343184E-3</v>
      </c>
      <c r="C33" s="161" t="str">
        <f>Instructions!$I$50</f>
        <v>Word 29</v>
      </c>
      <c r="D33" s="161">
        <f t="shared" ca="1" si="10"/>
        <v>0.54003214001713518</v>
      </c>
      <c r="E33" s="161" t="str">
        <f>Instructions!$I$65</f>
        <v>Word 44</v>
      </c>
      <c r="F33" s="161">
        <f t="shared" ca="1" si="11"/>
        <v>0.6635026589956291</v>
      </c>
      <c r="G33" s="161" t="str">
        <f>Instructions!$I$80</f>
        <v>Word 59</v>
      </c>
      <c r="H33" s="161">
        <f t="shared" ca="1" si="9"/>
        <v>0.10471252175515766</v>
      </c>
      <c r="I33" s="161" t="str">
        <f>Instructions!$I$95</f>
        <v>Word 74</v>
      </c>
      <c r="J33" s="161">
        <f t="shared" ca="1" si="9"/>
        <v>7.664569814202693E-2</v>
      </c>
    </row>
    <row r="34" spans="1:548" x14ac:dyDescent="0.3">
      <c r="A34" s="161" t="str">
        <f>Instructions!$I$36</f>
        <v>Word 15</v>
      </c>
      <c r="B34" s="161">
        <f t="shared" ca="1" si="6"/>
        <v>0.54693778860184339</v>
      </c>
      <c r="C34" s="161" t="str">
        <f>Instructions!$I$51</f>
        <v>Word 30</v>
      </c>
      <c r="D34" s="161">
        <f t="shared" ca="1" si="10"/>
        <v>0.11296272890850889</v>
      </c>
      <c r="E34" s="161" t="str">
        <f>Instructions!$I$66</f>
        <v>Word 45</v>
      </c>
      <c r="F34" s="161">
        <f t="shared" ca="1" si="11"/>
        <v>0.99809831641203561</v>
      </c>
      <c r="G34" s="161" t="str">
        <f>Instructions!$I$81</f>
        <v>Word 60</v>
      </c>
      <c r="H34" s="161">
        <f t="shared" ca="1" si="9"/>
        <v>0.79134528686915984</v>
      </c>
      <c r="I34" s="161" t="str">
        <f>Instructions!$I$96</f>
        <v>Word 75</v>
      </c>
      <c r="J34" s="161">
        <f t="shared" ca="1" si="9"/>
        <v>0.44873031552357867</v>
      </c>
      <c r="K34" s="161">
        <v>2</v>
      </c>
    </row>
    <row r="35" spans="1:548" x14ac:dyDescent="0.3">
      <c r="A35" s="169"/>
      <c r="B35" s="169"/>
      <c r="C35" s="169">
        <f>Instructions!$F$19+0</f>
        <v>1</v>
      </c>
      <c r="D35" s="169"/>
      <c r="E35" s="169"/>
      <c r="F35" s="169"/>
      <c r="G35" s="169"/>
      <c r="H35" s="169"/>
      <c r="I35" s="169">
        <f>Instructions!$F$19+1</f>
        <v>2</v>
      </c>
      <c r="J35" s="169"/>
      <c r="K35" s="169"/>
      <c r="L35" s="170"/>
      <c r="M35" s="170"/>
      <c r="N35" s="170">
        <f>Instructions!$F$19+2</f>
        <v>3</v>
      </c>
      <c r="O35" s="170"/>
      <c r="P35" s="170"/>
      <c r="Q35" s="170"/>
      <c r="R35" s="170"/>
      <c r="S35" s="170"/>
      <c r="T35" s="170">
        <f>Instructions!$F$19+3</f>
        <v>4</v>
      </c>
      <c r="U35" s="170"/>
      <c r="V35" s="171"/>
      <c r="W35" s="171"/>
      <c r="X35" s="171"/>
      <c r="Y35" s="171">
        <f>Instructions!$F$19+4</f>
        <v>5</v>
      </c>
      <c r="Z35" s="171"/>
      <c r="AA35" s="171"/>
      <c r="AB35" s="171"/>
      <c r="AC35" s="171"/>
      <c r="AD35" s="171"/>
      <c r="AE35" s="171">
        <f>Instructions!$F$19+5</f>
        <v>6</v>
      </c>
      <c r="AF35" s="171"/>
      <c r="AG35" s="171"/>
      <c r="AH35" s="171"/>
      <c r="AI35" s="171"/>
      <c r="AJ35" s="171">
        <f>Instructions!$F$19+6</f>
        <v>7</v>
      </c>
      <c r="AK35" s="171"/>
      <c r="AL35" s="171"/>
      <c r="AM35" s="171"/>
      <c r="AN35" s="171"/>
      <c r="AO35" s="171"/>
      <c r="AP35" s="171">
        <f>Instructions!$F$19+7</f>
        <v>8</v>
      </c>
      <c r="AQ35" s="171"/>
      <c r="AR35" s="171"/>
      <c r="AS35" s="171"/>
      <c r="AT35" s="171"/>
      <c r="AU35" s="171">
        <f>Instructions!$F$19+8</f>
        <v>9</v>
      </c>
      <c r="AV35" s="171"/>
      <c r="AW35" s="171"/>
      <c r="AX35" s="171"/>
      <c r="AY35" s="171"/>
      <c r="AZ35" s="171"/>
      <c r="BA35" s="171">
        <f>Instructions!$F$19+9</f>
        <v>10</v>
      </c>
      <c r="BB35" s="171"/>
      <c r="BC35" s="171"/>
      <c r="BD35" s="171"/>
      <c r="BE35" s="171"/>
      <c r="BF35" s="171">
        <f>Instructions!$F$19+10</f>
        <v>11</v>
      </c>
      <c r="BG35" s="171"/>
      <c r="BH35" s="171"/>
      <c r="BI35" s="171"/>
      <c r="BJ35" s="171"/>
      <c r="BK35" s="171"/>
      <c r="BL35" s="171">
        <f>Instructions!$F$19+11</f>
        <v>12</v>
      </c>
      <c r="BM35" s="171"/>
      <c r="BN35" s="171"/>
      <c r="BO35" s="171"/>
      <c r="BP35" s="171"/>
      <c r="BQ35" s="171">
        <f>Instructions!$F$19+12</f>
        <v>13</v>
      </c>
      <c r="BR35" s="171"/>
      <c r="BS35" s="171"/>
      <c r="BT35" s="171"/>
      <c r="BU35" s="171"/>
      <c r="BV35" s="171"/>
      <c r="BW35" s="171">
        <f>Instructions!$F$19+13</f>
        <v>14</v>
      </c>
      <c r="BX35" s="171"/>
      <c r="BY35" s="171"/>
      <c r="BZ35" s="171"/>
      <c r="CA35" s="171"/>
      <c r="CB35" s="171">
        <f>Instructions!$F$19+14</f>
        <v>15</v>
      </c>
      <c r="CC35" s="171"/>
      <c r="CD35" s="171"/>
      <c r="CE35" s="171"/>
      <c r="CF35" s="171"/>
      <c r="CG35" s="171"/>
      <c r="CH35" s="171">
        <f>Instructions!$F$19+15</f>
        <v>16</v>
      </c>
      <c r="CI35" s="171"/>
      <c r="CJ35" s="171"/>
      <c r="CK35" s="171"/>
      <c r="CL35" s="171"/>
      <c r="CM35" s="171">
        <f>Instructions!$F$19+16</f>
        <v>17</v>
      </c>
      <c r="CN35" s="171"/>
      <c r="CO35" s="171"/>
      <c r="CP35" s="171"/>
      <c r="CQ35" s="171"/>
      <c r="CR35" s="171"/>
      <c r="CS35" s="171">
        <f>Instructions!$F$19+17</f>
        <v>18</v>
      </c>
      <c r="CT35" s="171"/>
      <c r="CU35" s="171"/>
      <c r="CV35" s="171"/>
      <c r="CW35" s="171"/>
      <c r="CX35" s="171">
        <f>Instructions!$F$19+18</f>
        <v>19</v>
      </c>
      <c r="CY35" s="171"/>
      <c r="CZ35" s="171"/>
      <c r="DA35" s="171"/>
      <c r="DB35" s="171"/>
      <c r="DC35" s="171"/>
      <c r="DD35" s="171">
        <f>Instructions!$F$19+19</f>
        <v>20</v>
      </c>
      <c r="DE35" s="171"/>
      <c r="DF35" s="171"/>
      <c r="DG35" s="171"/>
      <c r="DH35" s="171"/>
      <c r="DI35" s="171">
        <f>Instructions!$F$19+20</f>
        <v>21</v>
      </c>
      <c r="DJ35" s="171"/>
      <c r="DK35" s="171"/>
      <c r="DL35" s="171"/>
      <c r="DM35" s="171"/>
      <c r="DN35" s="171"/>
      <c r="DO35" s="171">
        <f>Instructions!$F$19+21</f>
        <v>22</v>
      </c>
      <c r="DP35" s="171"/>
      <c r="DQ35" s="171"/>
      <c r="DR35" s="171"/>
      <c r="DS35" s="171"/>
      <c r="DT35" s="171">
        <f>Instructions!$F$19+22</f>
        <v>23</v>
      </c>
      <c r="DU35" s="171"/>
      <c r="DV35" s="171"/>
      <c r="DW35" s="171"/>
      <c r="DX35" s="171"/>
      <c r="DY35" s="171"/>
      <c r="DZ35" s="171">
        <f>Instructions!$F$19+23</f>
        <v>24</v>
      </c>
      <c r="EA35" s="171"/>
      <c r="EB35" s="171"/>
      <c r="EC35" s="171"/>
      <c r="ED35" s="171"/>
      <c r="EE35" s="171">
        <f>Instructions!$F$19+24</f>
        <v>25</v>
      </c>
      <c r="EF35" s="171"/>
      <c r="EG35" s="171"/>
      <c r="EH35" s="171"/>
      <c r="EI35" s="171"/>
      <c r="EJ35" s="171"/>
      <c r="EK35" s="171">
        <f>Instructions!$F$19+25</f>
        <v>26</v>
      </c>
      <c r="EL35" s="171"/>
      <c r="EM35" s="171"/>
      <c r="EN35" s="171"/>
      <c r="EO35" s="171"/>
      <c r="EP35" s="171">
        <f>Instructions!$F$19+26</f>
        <v>27</v>
      </c>
      <c r="EQ35" s="171"/>
      <c r="ER35" s="171"/>
      <c r="ES35" s="171"/>
      <c r="ET35" s="171"/>
      <c r="EU35" s="171"/>
      <c r="EV35" s="171">
        <f>Instructions!$F$19+27</f>
        <v>28</v>
      </c>
      <c r="EW35" s="171"/>
      <c r="EX35" s="171"/>
      <c r="EY35" s="171"/>
      <c r="EZ35" s="171"/>
      <c r="FA35" s="171">
        <f>Instructions!$F$19+28</f>
        <v>29</v>
      </c>
      <c r="FB35" s="171"/>
      <c r="FC35" s="171"/>
      <c r="FD35" s="171"/>
      <c r="FE35" s="171"/>
      <c r="FF35" s="171"/>
      <c r="FG35" s="171">
        <f>Instructions!$F$19+29</f>
        <v>30</v>
      </c>
      <c r="FH35" s="171"/>
      <c r="FI35" s="171"/>
      <c r="FJ35" s="171"/>
      <c r="FK35" s="171"/>
      <c r="FL35" s="171">
        <f>Instructions!$F$19+30</f>
        <v>31</v>
      </c>
      <c r="FM35" s="171"/>
      <c r="FN35" s="171"/>
      <c r="FO35" s="171"/>
      <c r="FP35" s="171"/>
      <c r="FQ35" s="171"/>
      <c r="FR35" s="171">
        <f>Instructions!$F$19+31</f>
        <v>32</v>
      </c>
      <c r="FS35" s="171"/>
      <c r="FT35" s="171"/>
      <c r="FU35" s="171"/>
      <c r="FV35" s="171"/>
      <c r="FW35" s="171">
        <f>Instructions!$F$19+32</f>
        <v>33</v>
      </c>
      <c r="FX35" s="171"/>
      <c r="FY35" s="171"/>
      <c r="FZ35" s="171"/>
      <c r="GA35" s="171"/>
      <c r="GB35" s="171"/>
      <c r="GC35" s="171">
        <f>Instructions!$F$19+33</f>
        <v>34</v>
      </c>
      <c r="GD35" s="171"/>
      <c r="GE35" s="171"/>
      <c r="GF35" s="171"/>
      <c r="GG35" s="171"/>
      <c r="GH35" s="171">
        <f>Instructions!$F$19+34</f>
        <v>35</v>
      </c>
      <c r="GI35" s="171"/>
      <c r="GJ35" s="171"/>
      <c r="GK35" s="171"/>
      <c r="GL35" s="171"/>
      <c r="GM35" s="171"/>
      <c r="GN35" s="171">
        <f>Instructions!$F$19+35</f>
        <v>36</v>
      </c>
      <c r="GO35" s="171"/>
      <c r="GP35" s="171"/>
      <c r="GQ35" s="171"/>
      <c r="GR35" s="171"/>
      <c r="GS35" s="171">
        <f>Instructions!$F$19+36</f>
        <v>37</v>
      </c>
      <c r="GT35" s="171"/>
      <c r="GU35" s="171"/>
      <c r="GV35" s="171"/>
      <c r="GW35" s="171"/>
      <c r="GX35" s="171"/>
      <c r="GY35" s="171">
        <f>Instructions!$F$19+37</f>
        <v>38</v>
      </c>
      <c r="GZ35" s="171"/>
      <c r="HA35" s="171"/>
      <c r="HB35" s="171"/>
      <c r="HC35" s="171"/>
      <c r="HD35" s="171">
        <f>Instructions!$F$19+38</f>
        <v>39</v>
      </c>
      <c r="HE35" s="171"/>
      <c r="HF35" s="171"/>
      <c r="HG35" s="171"/>
      <c r="HH35" s="171"/>
      <c r="HI35" s="171"/>
      <c r="HJ35" s="171">
        <f>Instructions!$F$19+39</f>
        <v>40</v>
      </c>
      <c r="HK35" s="171"/>
      <c r="HL35" s="171"/>
      <c r="HM35" s="171"/>
      <c r="HN35" s="171"/>
      <c r="HO35" s="171">
        <f>Instructions!$F$19+40</f>
        <v>41</v>
      </c>
      <c r="HP35" s="171"/>
      <c r="HQ35" s="171"/>
      <c r="HR35" s="171"/>
      <c r="HS35" s="171"/>
      <c r="HT35" s="171"/>
      <c r="HU35" s="171">
        <f>Instructions!$F$19+41</f>
        <v>42</v>
      </c>
      <c r="HV35" s="171"/>
      <c r="HW35" s="171"/>
      <c r="HX35" s="171"/>
      <c r="HY35" s="171"/>
      <c r="HZ35" s="171">
        <f>Instructions!$F$19+42</f>
        <v>43</v>
      </c>
      <c r="IA35" s="171"/>
      <c r="IB35" s="171"/>
      <c r="IC35" s="171"/>
      <c r="ID35" s="171"/>
      <c r="IE35" s="171"/>
      <c r="IF35" s="171">
        <f>Instructions!$F$19+43</f>
        <v>44</v>
      </c>
      <c r="IG35" s="171"/>
      <c r="IH35" s="171"/>
      <c r="II35" s="171"/>
      <c r="IJ35" s="171"/>
      <c r="IK35" s="171">
        <f>Instructions!$F$19+44</f>
        <v>45</v>
      </c>
      <c r="IL35" s="171"/>
      <c r="IM35" s="171"/>
      <c r="IN35" s="171"/>
      <c r="IO35" s="171"/>
      <c r="IP35" s="171"/>
      <c r="IQ35" s="171">
        <f>Instructions!$F$19+45</f>
        <v>46</v>
      </c>
      <c r="IR35" s="171"/>
      <c r="IS35" s="171"/>
      <c r="IT35" s="171"/>
      <c r="IU35" s="171"/>
      <c r="IV35" s="171">
        <f>Instructions!$F$19+46</f>
        <v>47</v>
      </c>
      <c r="IW35" s="171"/>
      <c r="IX35" s="171"/>
      <c r="IY35" s="171"/>
      <c r="IZ35" s="171"/>
      <c r="JA35" s="171"/>
      <c r="JB35" s="171">
        <f>Instructions!$F$19+47</f>
        <v>48</v>
      </c>
      <c r="JC35" s="171"/>
      <c r="JD35" s="171"/>
      <c r="JE35" s="171"/>
      <c r="JF35" s="171"/>
      <c r="JG35" s="171">
        <f>Instructions!$F$19+48</f>
        <v>49</v>
      </c>
      <c r="JH35" s="171"/>
      <c r="JI35" s="171"/>
      <c r="JJ35" s="171"/>
      <c r="JK35" s="171"/>
      <c r="JL35" s="171"/>
      <c r="JM35" s="171">
        <f>Instructions!$F$19+49</f>
        <v>50</v>
      </c>
      <c r="JN35" s="171"/>
      <c r="JO35" s="171"/>
      <c r="JP35" s="171"/>
      <c r="JQ35" s="171"/>
      <c r="JR35" s="171">
        <f>Instructions!$F$19+50</f>
        <v>51</v>
      </c>
      <c r="JS35" s="171"/>
      <c r="JT35" s="171"/>
      <c r="JU35" s="171"/>
      <c r="JV35" s="171"/>
      <c r="JW35" s="171"/>
      <c r="JX35" s="171">
        <f>Instructions!$F$19+51</f>
        <v>52</v>
      </c>
      <c r="JY35" s="171"/>
      <c r="JZ35" s="171"/>
      <c r="KA35" s="171"/>
      <c r="KB35" s="171"/>
      <c r="KC35" s="171">
        <f>Instructions!$F$19+52</f>
        <v>53</v>
      </c>
      <c r="KD35" s="171"/>
      <c r="KE35" s="171"/>
      <c r="KF35" s="171"/>
      <c r="KG35" s="171"/>
      <c r="KH35" s="171"/>
      <c r="KI35" s="171">
        <f>Instructions!$F$19+53</f>
        <v>54</v>
      </c>
      <c r="KJ35" s="171"/>
      <c r="KK35" s="171"/>
      <c r="KL35" s="171"/>
      <c r="KM35" s="171"/>
      <c r="KN35" s="171">
        <f>Instructions!$F$19+54</f>
        <v>55</v>
      </c>
      <c r="KO35" s="171"/>
      <c r="KP35" s="171"/>
      <c r="KQ35" s="171"/>
      <c r="KR35" s="171"/>
      <c r="KS35" s="171"/>
      <c r="KT35" s="171">
        <f>Instructions!$F$19+55</f>
        <v>56</v>
      </c>
      <c r="KU35" s="171"/>
      <c r="KV35" s="171"/>
      <c r="KW35" s="171"/>
      <c r="KX35" s="171"/>
      <c r="KY35" s="171">
        <f>Instructions!$F$19+56</f>
        <v>57</v>
      </c>
      <c r="KZ35" s="171"/>
      <c r="LA35" s="171"/>
      <c r="LB35" s="171"/>
      <c r="LC35" s="171"/>
      <c r="LD35" s="171"/>
      <c r="LE35" s="171">
        <f>Instructions!$F$19+57</f>
        <v>58</v>
      </c>
      <c r="LF35" s="171"/>
      <c r="LG35" s="171"/>
      <c r="LH35" s="171"/>
      <c r="LI35" s="171"/>
      <c r="LJ35" s="171">
        <f>Instructions!$F$19+58</f>
        <v>59</v>
      </c>
      <c r="LK35" s="171"/>
      <c r="LL35" s="171"/>
      <c r="LM35" s="171"/>
      <c r="LN35" s="171"/>
      <c r="LO35" s="171"/>
      <c r="LP35" s="171">
        <f>Instructions!$F$19+59</f>
        <v>60</v>
      </c>
      <c r="LQ35" s="171"/>
      <c r="LR35" s="171"/>
      <c r="LS35" s="171"/>
      <c r="LT35" s="171"/>
      <c r="LU35" s="171">
        <f>Instructions!$F$19+60</f>
        <v>61</v>
      </c>
      <c r="LV35" s="171"/>
      <c r="LW35" s="171"/>
      <c r="LX35" s="171"/>
      <c r="LY35" s="171"/>
      <c r="LZ35" s="171"/>
      <c r="MA35" s="171">
        <f>Instructions!$F$19+61</f>
        <v>62</v>
      </c>
      <c r="MB35" s="171"/>
      <c r="MC35" s="171"/>
      <c r="MD35" s="171"/>
      <c r="ME35" s="171"/>
      <c r="MF35" s="171">
        <f>Instructions!$F$19+62</f>
        <v>63</v>
      </c>
      <c r="MG35" s="171"/>
      <c r="MH35" s="171"/>
      <c r="MI35" s="171"/>
      <c r="MJ35" s="171"/>
      <c r="MK35" s="171"/>
      <c r="ML35" s="171">
        <f>Instructions!$F$19+63</f>
        <v>64</v>
      </c>
      <c r="MM35" s="171"/>
      <c r="MN35" s="171"/>
      <c r="MO35" s="171"/>
      <c r="MP35" s="171"/>
      <c r="MQ35" s="171">
        <f>Instructions!$F$19+64</f>
        <v>65</v>
      </c>
      <c r="MR35" s="171"/>
      <c r="MS35" s="171"/>
      <c r="MT35" s="171"/>
      <c r="MU35" s="171"/>
      <c r="MV35" s="171"/>
      <c r="MW35" s="171">
        <f>Instructions!$F$19+65</f>
        <v>66</v>
      </c>
      <c r="MX35" s="171"/>
      <c r="MY35" s="171"/>
      <c r="MZ35" s="171"/>
      <c r="NA35" s="171"/>
      <c r="NB35" s="171">
        <f>Instructions!$F$19+66</f>
        <v>67</v>
      </c>
      <c r="NC35" s="171"/>
      <c r="ND35" s="171"/>
      <c r="NE35" s="171"/>
      <c r="NF35" s="171"/>
      <c r="NG35" s="171"/>
      <c r="NH35" s="171">
        <f>Instructions!$F$19+67</f>
        <v>68</v>
      </c>
      <c r="NI35" s="171"/>
      <c r="NJ35" s="171"/>
      <c r="NK35" s="171"/>
      <c r="NL35" s="171"/>
      <c r="NM35" s="171">
        <f>Instructions!$F$19+68</f>
        <v>69</v>
      </c>
      <c r="NN35" s="171"/>
      <c r="NO35" s="171"/>
      <c r="NP35" s="171"/>
      <c r="NQ35" s="171"/>
      <c r="NR35" s="171"/>
      <c r="NS35" s="171">
        <f>Instructions!$F$19+69</f>
        <v>70</v>
      </c>
      <c r="NT35" s="171"/>
      <c r="NU35" s="171"/>
      <c r="NV35" s="171"/>
      <c r="NW35" s="171"/>
      <c r="NX35" s="171">
        <f>Instructions!$F$19+70</f>
        <v>71</v>
      </c>
      <c r="NY35" s="171"/>
      <c r="NZ35" s="171"/>
      <c r="OA35" s="171"/>
      <c r="OB35" s="171"/>
      <c r="OC35" s="171"/>
      <c r="OD35" s="171">
        <f>Instructions!$F$19+71</f>
        <v>72</v>
      </c>
      <c r="OE35" s="171"/>
      <c r="OF35" s="171"/>
      <c r="OG35" s="171"/>
      <c r="OH35" s="171"/>
      <c r="OI35" s="171">
        <f>Instructions!$F$19+72</f>
        <v>73</v>
      </c>
      <c r="OJ35" s="171"/>
      <c r="OK35" s="171"/>
      <c r="OL35" s="171"/>
      <c r="OM35" s="171"/>
      <c r="ON35" s="171"/>
      <c r="OO35" s="171">
        <f>Instructions!$F$19+73</f>
        <v>74</v>
      </c>
      <c r="OP35" s="171"/>
      <c r="OQ35" s="171"/>
      <c r="OR35" s="171"/>
      <c r="OS35" s="171"/>
      <c r="OT35" s="171">
        <f>Instructions!$F$19+74</f>
        <v>75</v>
      </c>
      <c r="OU35" s="171"/>
      <c r="OV35" s="171"/>
      <c r="OW35" s="171"/>
      <c r="OX35" s="171"/>
      <c r="OY35" s="171"/>
      <c r="OZ35" s="171">
        <f>Instructions!$F$19+75</f>
        <v>76</v>
      </c>
      <c r="PA35" s="171"/>
      <c r="PB35" s="171"/>
      <c r="PC35" s="171"/>
      <c r="PD35" s="171"/>
      <c r="PE35" s="171">
        <f>Instructions!$F$19+76</f>
        <v>77</v>
      </c>
      <c r="PF35" s="171"/>
      <c r="PG35" s="171"/>
      <c r="PH35" s="171"/>
      <c r="PI35" s="171"/>
      <c r="PJ35" s="171"/>
      <c r="PK35" s="171">
        <f>Instructions!$F$19+77</f>
        <v>78</v>
      </c>
      <c r="PL35" s="171"/>
      <c r="PM35" s="171"/>
      <c r="PN35" s="171"/>
      <c r="PO35" s="171"/>
      <c r="PP35" s="171">
        <f>Instructions!$F$19+78</f>
        <v>79</v>
      </c>
      <c r="PQ35" s="171"/>
      <c r="PR35" s="171"/>
      <c r="PS35" s="171"/>
      <c r="PT35" s="171"/>
      <c r="PU35" s="171"/>
      <c r="PV35" s="171">
        <f>Instructions!$F$19+79</f>
        <v>80</v>
      </c>
      <c r="PW35" s="171"/>
      <c r="PX35" s="171"/>
      <c r="PY35" s="171"/>
      <c r="PZ35" s="171"/>
      <c r="QA35" s="171">
        <f>Instructions!$F$19+80</f>
        <v>81</v>
      </c>
      <c r="QB35" s="171"/>
      <c r="QC35" s="171"/>
      <c r="QD35" s="171"/>
      <c r="QE35" s="171"/>
      <c r="QF35" s="171"/>
      <c r="QG35" s="171">
        <f>Instructions!$F$19+81</f>
        <v>82</v>
      </c>
      <c r="QH35" s="171"/>
      <c r="QI35" s="171"/>
      <c r="QJ35" s="171"/>
      <c r="QK35" s="171"/>
      <c r="QL35" s="171">
        <f>Instructions!$F$19+82</f>
        <v>83</v>
      </c>
      <c r="QM35" s="171"/>
      <c r="QN35" s="171"/>
      <c r="QO35" s="171"/>
      <c r="QP35" s="171"/>
      <c r="QQ35" s="171"/>
      <c r="QR35" s="171">
        <f>Instructions!$F$19+83</f>
        <v>84</v>
      </c>
      <c r="QS35" s="171"/>
      <c r="QT35" s="171"/>
      <c r="QU35" s="171"/>
      <c r="QV35" s="171"/>
      <c r="QW35" s="171">
        <f>Instructions!$F$19+84</f>
        <v>85</v>
      </c>
      <c r="QX35" s="171"/>
      <c r="QY35" s="171"/>
      <c r="QZ35" s="171"/>
      <c r="RA35" s="171"/>
      <c r="RB35" s="171"/>
      <c r="RC35" s="171">
        <f>Instructions!$F$19+85</f>
        <v>86</v>
      </c>
      <c r="RD35" s="171"/>
      <c r="RE35" s="171"/>
      <c r="RF35" s="171"/>
      <c r="RG35" s="171"/>
      <c r="RH35" s="171">
        <f>Instructions!$F$19+86</f>
        <v>87</v>
      </c>
      <c r="RI35" s="171"/>
      <c r="RJ35" s="171"/>
      <c r="RK35" s="171"/>
      <c r="RL35" s="171"/>
      <c r="RM35" s="171"/>
      <c r="RN35" s="171">
        <f>Instructions!$F$19+87</f>
        <v>88</v>
      </c>
      <c r="RO35" s="171"/>
      <c r="RP35" s="171"/>
      <c r="RQ35" s="171"/>
      <c r="RR35" s="171"/>
      <c r="RS35" s="171">
        <f>Instructions!$F$19+88</f>
        <v>89</v>
      </c>
      <c r="RT35" s="171"/>
      <c r="RU35" s="171"/>
      <c r="RV35" s="171"/>
      <c r="RW35" s="171"/>
      <c r="RX35" s="171"/>
      <c r="RY35" s="171">
        <f>Instructions!$F$19+89</f>
        <v>90</v>
      </c>
      <c r="RZ35" s="171"/>
      <c r="SA35" s="171"/>
      <c r="SB35" s="171"/>
      <c r="SC35" s="171"/>
      <c r="SD35" s="171">
        <f>Instructions!$F$19+90</f>
        <v>91</v>
      </c>
      <c r="SE35" s="171"/>
      <c r="SF35" s="171"/>
      <c r="SG35" s="171"/>
      <c r="SH35" s="171"/>
      <c r="SI35" s="171"/>
      <c r="SJ35" s="171">
        <f>Instructions!$F$19+91</f>
        <v>92</v>
      </c>
      <c r="SK35" s="171"/>
      <c r="SL35" s="171"/>
      <c r="SM35" s="171"/>
      <c r="SN35" s="171"/>
      <c r="SO35" s="171">
        <f>Instructions!$F$19+92</f>
        <v>93</v>
      </c>
      <c r="SP35" s="171"/>
      <c r="SQ35" s="171"/>
      <c r="SR35" s="171"/>
      <c r="SS35" s="171"/>
      <c r="ST35" s="171"/>
      <c r="SU35" s="171">
        <f>Instructions!$F$19+93</f>
        <v>94</v>
      </c>
      <c r="SV35" s="171"/>
      <c r="SW35" s="171"/>
      <c r="SX35" s="171"/>
      <c r="SY35" s="171"/>
      <c r="SZ35" s="171">
        <f>Instructions!$F$19+94</f>
        <v>95</v>
      </c>
      <c r="TA35" s="171"/>
      <c r="TB35" s="171"/>
      <c r="TC35" s="171"/>
      <c r="TD35" s="171"/>
      <c r="TE35" s="171"/>
      <c r="TF35" s="171">
        <f>Instructions!$F$19+95</f>
        <v>96</v>
      </c>
      <c r="TG35" s="171"/>
      <c r="TH35" s="171"/>
      <c r="TI35" s="171"/>
      <c r="TJ35" s="171"/>
      <c r="TK35" s="171">
        <f>Instructions!$F$19+96</f>
        <v>97</v>
      </c>
      <c r="TL35" s="171"/>
      <c r="TM35" s="171"/>
      <c r="TN35" s="171"/>
      <c r="TO35" s="171"/>
      <c r="TP35" s="171"/>
      <c r="TQ35" s="171">
        <f>Instructions!$F$19+97</f>
        <v>98</v>
      </c>
      <c r="TR35" s="171"/>
      <c r="TS35" s="171"/>
      <c r="TT35" s="171"/>
      <c r="TU35" s="171"/>
      <c r="TV35" s="171">
        <f>Instructions!$F$19+98</f>
        <v>99</v>
      </c>
      <c r="TW35" s="171"/>
      <c r="TX35" s="171"/>
      <c r="TY35" s="171"/>
      <c r="TZ35" s="171"/>
      <c r="UA35" s="171"/>
      <c r="UB35" s="171">
        <f>Instructions!$F$19+99</f>
        <v>100</v>
      </c>
    </row>
    <row r="36" spans="1:548" x14ac:dyDescent="0.3">
      <c r="A36" s="169"/>
      <c r="B36" s="169"/>
      <c r="C36" s="169">
        <f>Instructions!$F$19+0</f>
        <v>1</v>
      </c>
      <c r="D36" s="169"/>
      <c r="E36" s="169"/>
      <c r="F36" s="169"/>
      <c r="G36" s="169"/>
      <c r="H36" s="169">
        <f>Instructions!$F$19+1</f>
        <v>2</v>
      </c>
      <c r="I36" s="169"/>
      <c r="J36" s="169"/>
      <c r="K36" s="169"/>
      <c r="L36" s="170"/>
      <c r="M36" s="170">
        <f>Instructions!$F$19+2</f>
        <v>3</v>
      </c>
      <c r="N36" s="170"/>
      <c r="O36" s="170"/>
      <c r="P36" s="170"/>
      <c r="Q36" s="170"/>
      <c r="R36" s="170">
        <f>Instructions!$F$19+3</f>
        <v>4</v>
      </c>
      <c r="S36" s="170"/>
      <c r="T36" s="170"/>
      <c r="U36" s="170"/>
      <c r="V36" s="171"/>
      <c r="W36" s="171">
        <f>Instructions!$F$19+4</f>
        <v>5</v>
      </c>
      <c r="X36" s="171"/>
      <c r="Y36" s="171"/>
      <c r="Z36" s="171"/>
      <c r="AA36" s="171"/>
      <c r="AB36" s="171">
        <f>Instructions!$F$19+5</f>
        <v>6</v>
      </c>
      <c r="AC36" s="171"/>
      <c r="AD36" s="171"/>
      <c r="AE36" s="171"/>
      <c r="AF36" s="171"/>
      <c r="AG36" s="171">
        <f>Instructions!$F$19+6</f>
        <v>7</v>
      </c>
      <c r="AH36" s="171"/>
      <c r="AI36" s="171"/>
      <c r="AJ36" s="171"/>
      <c r="AK36" s="171"/>
      <c r="AL36" s="171">
        <f>Instructions!$F$19+7</f>
        <v>8</v>
      </c>
      <c r="AM36" s="171"/>
      <c r="AN36" s="171"/>
      <c r="AO36" s="171"/>
      <c r="AP36" s="171"/>
      <c r="AQ36" s="171">
        <f>Instructions!$F$19+8</f>
        <v>9</v>
      </c>
      <c r="AR36" s="171"/>
      <c r="AS36" s="171"/>
      <c r="AT36" s="171"/>
      <c r="AU36" s="171"/>
      <c r="AV36" s="171">
        <f>Instructions!$F$19+9</f>
        <v>10</v>
      </c>
      <c r="AW36" s="171"/>
      <c r="AX36" s="171"/>
      <c r="AY36" s="171"/>
      <c r="AZ36" s="171"/>
      <c r="BA36" s="171">
        <f>Instructions!$F$19+10</f>
        <v>11</v>
      </c>
      <c r="BB36" s="171"/>
      <c r="BC36" s="171"/>
      <c r="BD36" s="171"/>
      <c r="BE36" s="171"/>
      <c r="BF36" s="171">
        <f>Instructions!$F$19+11</f>
        <v>12</v>
      </c>
      <c r="BG36" s="171"/>
      <c r="BH36" s="171"/>
      <c r="BI36" s="171"/>
      <c r="BJ36" s="171"/>
      <c r="BK36" s="171">
        <f>Instructions!$F$19+12</f>
        <v>13</v>
      </c>
      <c r="BL36" s="171"/>
      <c r="BM36" s="171"/>
      <c r="BN36" s="171"/>
      <c r="BO36" s="171"/>
      <c r="BP36" s="171">
        <f>Instructions!$F$19+13</f>
        <v>14</v>
      </c>
      <c r="BQ36" s="171"/>
      <c r="BR36" s="171"/>
      <c r="BS36" s="171"/>
      <c r="BT36" s="171"/>
      <c r="BU36" s="171">
        <f>Instructions!$F$19+14</f>
        <v>15</v>
      </c>
      <c r="BV36" s="171"/>
      <c r="BW36" s="171"/>
      <c r="BX36" s="171"/>
      <c r="BY36" s="171"/>
      <c r="BZ36" s="171">
        <f>Instructions!$F$19+15</f>
        <v>16</v>
      </c>
      <c r="CA36" s="171"/>
      <c r="CB36" s="171"/>
      <c r="CC36" s="171"/>
      <c r="CD36" s="171"/>
      <c r="CE36" s="171">
        <f>Instructions!$F$19+16</f>
        <v>17</v>
      </c>
      <c r="CF36" s="171"/>
      <c r="CG36" s="171"/>
      <c r="CH36" s="171"/>
      <c r="CI36" s="171"/>
      <c r="CJ36" s="171">
        <f>Instructions!$F$19+17</f>
        <v>18</v>
      </c>
      <c r="CK36" s="171"/>
      <c r="CL36" s="171"/>
      <c r="CM36" s="171"/>
      <c r="CN36" s="171"/>
      <c r="CO36" s="171">
        <f>Instructions!$F$19+18</f>
        <v>19</v>
      </c>
      <c r="CP36" s="171"/>
      <c r="CQ36" s="171"/>
      <c r="CR36" s="171"/>
      <c r="CS36" s="171"/>
      <c r="CT36" s="171">
        <f>Instructions!$F$19+19</f>
        <v>20</v>
      </c>
      <c r="CU36" s="171"/>
      <c r="CV36" s="171"/>
      <c r="CW36" s="171"/>
      <c r="CX36" s="171"/>
      <c r="CY36" s="171">
        <f>Instructions!$F$19+20</f>
        <v>21</v>
      </c>
      <c r="CZ36" s="171"/>
      <c r="DA36" s="171"/>
      <c r="DB36" s="171"/>
      <c r="DC36" s="171"/>
      <c r="DD36" s="171">
        <f>Instructions!$F$19+21</f>
        <v>22</v>
      </c>
      <c r="DE36" s="171"/>
      <c r="DF36" s="171"/>
      <c r="DG36" s="171"/>
      <c r="DH36" s="171"/>
      <c r="DI36" s="171">
        <f>Instructions!$F$19+22</f>
        <v>23</v>
      </c>
      <c r="DJ36" s="171"/>
      <c r="DK36" s="171"/>
      <c r="DL36" s="171"/>
      <c r="DM36" s="171"/>
      <c r="DN36" s="171">
        <f>Instructions!$F$19+23</f>
        <v>24</v>
      </c>
      <c r="DO36" s="171"/>
      <c r="DP36" s="171"/>
      <c r="DQ36" s="171"/>
      <c r="DR36" s="171"/>
      <c r="DS36" s="171">
        <f>Instructions!$F$19+24</f>
        <v>25</v>
      </c>
      <c r="DT36" s="171"/>
      <c r="DU36" s="171"/>
      <c r="DV36" s="171"/>
      <c r="DW36" s="171"/>
      <c r="DX36" s="171">
        <f>Instructions!$F$19+25</f>
        <v>26</v>
      </c>
      <c r="DY36" s="171"/>
      <c r="DZ36" s="171"/>
      <c r="EA36" s="171"/>
      <c r="EB36" s="171"/>
      <c r="EC36" s="171">
        <f>Instructions!$F$19+26</f>
        <v>27</v>
      </c>
      <c r="ED36" s="171"/>
      <c r="EE36" s="171"/>
      <c r="EF36" s="171"/>
      <c r="EG36" s="171"/>
      <c r="EH36" s="171">
        <f>Instructions!$F$19+27</f>
        <v>28</v>
      </c>
      <c r="EI36" s="171"/>
      <c r="EJ36" s="171"/>
      <c r="EK36" s="171"/>
      <c r="EL36" s="171"/>
      <c r="EM36" s="171">
        <f>Instructions!$F$19+28</f>
        <v>29</v>
      </c>
      <c r="EN36" s="171"/>
      <c r="EO36" s="171"/>
      <c r="EP36" s="171"/>
      <c r="EQ36" s="171"/>
      <c r="ER36" s="171">
        <f>Instructions!$F$19+29</f>
        <v>30</v>
      </c>
      <c r="ES36" s="171"/>
      <c r="ET36" s="171"/>
      <c r="EU36" s="171"/>
      <c r="EV36" s="171"/>
      <c r="EW36" s="171">
        <f>Instructions!$F$19+30</f>
        <v>31</v>
      </c>
      <c r="EX36" s="171"/>
      <c r="EY36" s="171"/>
      <c r="EZ36" s="171"/>
      <c r="FA36" s="171"/>
      <c r="FB36" s="171">
        <f>Instructions!$F$19+31</f>
        <v>32</v>
      </c>
      <c r="FC36" s="171"/>
      <c r="FD36" s="171"/>
      <c r="FE36" s="171"/>
      <c r="FF36" s="171"/>
      <c r="FG36" s="171">
        <f>Instructions!$F$19+32</f>
        <v>33</v>
      </c>
      <c r="FH36" s="171"/>
      <c r="FI36" s="171"/>
      <c r="FJ36" s="171"/>
      <c r="FK36" s="171"/>
      <c r="FL36" s="171">
        <f>Instructions!$F$19+33</f>
        <v>34</v>
      </c>
      <c r="FM36" s="171"/>
      <c r="FN36" s="171"/>
      <c r="FO36" s="171"/>
      <c r="FP36" s="171"/>
      <c r="FQ36" s="171">
        <f>Instructions!$F$19+34</f>
        <v>35</v>
      </c>
      <c r="FR36" s="171"/>
      <c r="FS36" s="171"/>
      <c r="FT36" s="171"/>
      <c r="FU36" s="171"/>
      <c r="FV36" s="171">
        <f>Instructions!$F$19+35</f>
        <v>36</v>
      </c>
      <c r="FW36" s="171"/>
      <c r="FX36" s="171"/>
      <c r="FY36" s="171"/>
      <c r="FZ36" s="171"/>
      <c r="GA36" s="171">
        <f>Instructions!$F$19+36</f>
        <v>37</v>
      </c>
      <c r="GB36" s="171"/>
      <c r="GC36" s="171"/>
      <c r="GD36" s="171"/>
      <c r="GE36" s="171"/>
      <c r="GF36" s="171">
        <f>Instructions!$F$19+37</f>
        <v>38</v>
      </c>
      <c r="GG36" s="171"/>
      <c r="GH36" s="171"/>
      <c r="GI36" s="171"/>
      <c r="GJ36" s="171"/>
      <c r="GK36" s="171">
        <f>Instructions!$F$19+38</f>
        <v>39</v>
      </c>
      <c r="GL36" s="171"/>
      <c r="GM36" s="171"/>
      <c r="GN36" s="171"/>
      <c r="GO36" s="171"/>
      <c r="GP36" s="171">
        <f>Instructions!$F$19+39</f>
        <v>40</v>
      </c>
      <c r="GQ36" s="171"/>
      <c r="GR36" s="171"/>
      <c r="GS36" s="171"/>
      <c r="GT36" s="171"/>
      <c r="GU36" s="171">
        <f>Instructions!$F$19+40</f>
        <v>41</v>
      </c>
      <c r="GV36" s="171"/>
      <c r="GW36" s="171"/>
      <c r="GX36" s="171"/>
      <c r="GY36" s="171"/>
      <c r="GZ36" s="171">
        <f>Instructions!$F$19+41</f>
        <v>42</v>
      </c>
      <c r="HA36" s="171"/>
      <c r="HB36" s="171"/>
      <c r="HC36" s="171"/>
      <c r="HD36" s="171"/>
      <c r="HE36" s="171">
        <f>Instructions!$F$19+42</f>
        <v>43</v>
      </c>
      <c r="HF36" s="171"/>
      <c r="HG36" s="171"/>
      <c r="HH36" s="171"/>
      <c r="HI36" s="171"/>
      <c r="HJ36" s="171">
        <f>Instructions!$F$19+43</f>
        <v>44</v>
      </c>
      <c r="HK36" s="171"/>
      <c r="HL36" s="171"/>
      <c r="HM36" s="171"/>
      <c r="HN36" s="171"/>
      <c r="HO36" s="171">
        <f>Instructions!$F$19+44</f>
        <v>45</v>
      </c>
      <c r="HP36" s="171"/>
      <c r="HQ36" s="171"/>
      <c r="HR36" s="171"/>
      <c r="HS36" s="171"/>
      <c r="HT36" s="171">
        <f>Instructions!$F$19+45</f>
        <v>46</v>
      </c>
      <c r="HU36" s="171"/>
      <c r="HV36" s="171"/>
      <c r="HW36" s="171"/>
      <c r="HX36" s="171"/>
      <c r="HY36" s="171">
        <f>Instructions!$F$19+46</f>
        <v>47</v>
      </c>
      <c r="HZ36" s="171"/>
      <c r="IA36" s="171"/>
      <c r="IB36" s="171"/>
      <c r="IC36" s="171"/>
      <c r="ID36" s="171">
        <f>Instructions!$F$19+47</f>
        <v>48</v>
      </c>
      <c r="IE36" s="171"/>
      <c r="IF36" s="171"/>
      <c r="IG36" s="171"/>
      <c r="IH36" s="171"/>
      <c r="II36" s="171">
        <f>Instructions!$F$19+48</f>
        <v>49</v>
      </c>
      <c r="IJ36" s="171"/>
      <c r="IK36" s="171"/>
      <c r="IL36" s="171"/>
      <c r="IM36" s="171"/>
      <c r="IN36" s="171">
        <f>Instructions!$F$19+49</f>
        <v>50</v>
      </c>
      <c r="IO36" s="171"/>
      <c r="IP36" s="171"/>
      <c r="IQ36" s="171"/>
      <c r="IR36" s="171"/>
      <c r="IS36" s="171">
        <f>Instructions!$F$19+50</f>
        <v>51</v>
      </c>
      <c r="IT36" s="171"/>
      <c r="IU36" s="171"/>
      <c r="IV36" s="171"/>
      <c r="IW36" s="171"/>
      <c r="IX36" s="171">
        <f>Instructions!$F$19+51</f>
        <v>52</v>
      </c>
      <c r="IY36" s="171"/>
      <c r="IZ36" s="171"/>
      <c r="JA36" s="171"/>
      <c r="JB36" s="171"/>
      <c r="JC36" s="171">
        <f>Instructions!$F$19+52</f>
        <v>53</v>
      </c>
      <c r="JD36" s="171"/>
      <c r="JE36" s="171"/>
      <c r="JF36" s="171"/>
      <c r="JG36" s="171"/>
      <c r="JH36" s="171">
        <f>Instructions!$F$19+53</f>
        <v>54</v>
      </c>
      <c r="JI36" s="171"/>
      <c r="JJ36" s="171"/>
      <c r="JK36" s="171"/>
      <c r="JL36" s="171"/>
      <c r="JM36" s="171">
        <f>Instructions!$F$19+54</f>
        <v>55</v>
      </c>
      <c r="JN36" s="171"/>
      <c r="JO36" s="171"/>
      <c r="JP36" s="171"/>
      <c r="JQ36" s="171"/>
      <c r="JR36" s="171">
        <f>Instructions!$F$19+55</f>
        <v>56</v>
      </c>
      <c r="JS36" s="171"/>
      <c r="JT36" s="171"/>
      <c r="JU36" s="171"/>
      <c r="JV36" s="171"/>
      <c r="JW36" s="171">
        <f>Instructions!$F$19+56</f>
        <v>57</v>
      </c>
      <c r="JX36" s="171"/>
      <c r="JY36" s="171"/>
      <c r="JZ36" s="171"/>
      <c r="KA36" s="171"/>
      <c r="KB36" s="171">
        <f>Instructions!$F$19+57</f>
        <v>58</v>
      </c>
      <c r="KC36" s="171"/>
      <c r="KD36" s="171"/>
      <c r="KE36" s="171"/>
      <c r="KF36" s="171"/>
      <c r="KG36" s="171">
        <f>Instructions!$F$19+58</f>
        <v>59</v>
      </c>
      <c r="KH36" s="171"/>
      <c r="KI36" s="171"/>
      <c r="KJ36" s="171"/>
      <c r="KK36" s="171"/>
      <c r="KL36" s="171">
        <f>Instructions!$F$19+59</f>
        <v>60</v>
      </c>
      <c r="KM36" s="171"/>
      <c r="KN36" s="171"/>
      <c r="KO36" s="171"/>
      <c r="KP36" s="171"/>
      <c r="KQ36" s="171">
        <f>Instructions!$F$19+60</f>
        <v>61</v>
      </c>
      <c r="KR36" s="171"/>
      <c r="KS36" s="171"/>
      <c r="KT36" s="171"/>
      <c r="KU36" s="171"/>
      <c r="KV36" s="171">
        <f>Instructions!$F$19+61</f>
        <v>62</v>
      </c>
      <c r="KW36" s="171"/>
      <c r="KX36" s="171"/>
      <c r="KY36" s="171"/>
      <c r="KZ36" s="171"/>
      <c r="LA36" s="171">
        <f>Instructions!$F$19+62</f>
        <v>63</v>
      </c>
      <c r="LB36" s="171"/>
      <c r="LC36" s="171"/>
      <c r="LD36" s="171"/>
      <c r="LE36" s="171"/>
      <c r="LF36" s="171">
        <f>Instructions!$F$19+63</f>
        <v>64</v>
      </c>
      <c r="LG36" s="171"/>
      <c r="LH36" s="171"/>
      <c r="LI36" s="171"/>
      <c r="LJ36" s="171"/>
      <c r="LK36" s="171">
        <f>Instructions!$F$19+64</f>
        <v>65</v>
      </c>
      <c r="LL36" s="171"/>
      <c r="LM36" s="171"/>
      <c r="LN36" s="171"/>
      <c r="LO36" s="171"/>
      <c r="LP36" s="171">
        <f>Instructions!$F$19+65</f>
        <v>66</v>
      </c>
      <c r="LQ36" s="171"/>
      <c r="LR36" s="171"/>
      <c r="LS36" s="171"/>
      <c r="LT36" s="171"/>
      <c r="LU36" s="171">
        <f>Instructions!$F$19+66</f>
        <v>67</v>
      </c>
      <c r="LV36" s="171"/>
      <c r="LW36" s="171"/>
      <c r="LX36" s="171"/>
      <c r="LY36" s="171"/>
      <c r="LZ36" s="171">
        <f>Instructions!$F$19+67</f>
        <v>68</v>
      </c>
      <c r="MA36" s="171"/>
      <c r="MB36" s="171"/>
      <c r="MC36" s="171"/>
      <c r="MD36" s="171"/>
      <c r="ME36" s="171">
        <f>Instructions!$F$19+68</f>
        <v>69</v>
      </c>
      <c r="MF36" s="171"/>
      <c r="MG36" s="171"/>
      <c r="MH36" s="171"/>
      <c r="MI36" s="171"/>
      <c r="MJ36" s="171">
        <f>Instructions!$F$19+69</f>
        <v>70</v>
      </c>
      <c r="MK36" s="171"/>
      <c r="ML36" s="171"/>
      <c r="MM36" s="171"/>
      <c r="MN36" s="171"/>
      <c r="MO36" s="171">
        <f>Instructions!$F$19+70</f>
        <v>71</v>
      </c>
      <c r="MP36" s="171"/>
      <c r="MQ36" s="171"/>
      <c r="MR36" s="171"/>
      <c r="MS36" s="171"/>
      <c r="MT36" s="171">
        <f>Instructions!$F$19+71</f>
        <v>72</v>
      </c>
      <c r="MU36" s="171"/>
      <c r="MV36" s="171"/>
      <c r="MW36" s="171"/>
      <c r="MX36" s="171"/>
      <c r="MY36" s="171">
        <f>Instructions!$F$19+72</f>
        <v>73</v>
      </c>
      <c r="MZ36" s="171"/>
      <c r="NA36" s="171"/>
      <c r="NB36" s="171"/>
      <c r="NC36" s="171"/>
      <c r="ND36" s="171">
        <f>Instructions!$F$19+73</f>
        <v>74</v>
      </c>
      <c r="NE36" s="171"/>
      <c r="NF36" s="171"/>
      <c r="NG36" s="171"/>
      <c r="NH36" s="171"/>
      <c r="NI36" s="171">
        <f>Instructions!$F$19+74</f>
        <v>75</v>
      </c>
      <c r="NJ36" s="171"/>
      <c r="NK36" s="171"/>
      <c r="NL36" s="171"/>
      <c r="NM36" s="171"/>
      <c r="NN36" s="171">
        <f>Instructions!$F$19+75</f>
        <v>76</v>
      </c>
      <c r="NO36" s="171"/>
      <c r="NP36" s="171"/>
      <c r="NQ36" s="171"/>
      <c r="NR36" s="171"/>
      <c r="NS36" s="171">
        <f>Instructions!$F$19+76</f>
        <v>77</v>
      </c>
      <c r="NT36" s="171"/>
      <c r="NU36" s="171"/>
      <c r="NV36" s="171"/>
      <c r="NW36" s="171"/>
      <c r="NX36" s="171">
        <f>Instructions!$F$19+77</f>
        <v>78</v>
      </c>
      <c r="NY36" s="171"/>
      <c r="NZ36" s="171"/>
      <c r="OA36" s="171"/>
      <c r="OB36" s="171"/>
      <c r="OC36" s="171">
        <f>Instructions!$F$19+78</f>
        <v>79</v>
      </c>
      <c r="OD36" s="171"/>
      <c r="OE36" s="171"/>
      <c r="OF36" s="171"/>
      <c r="OG36" s="171"/>
      <c r="OH36" s="171">
        <f>Instructions!$F$19+79</f>
        <v>80</v>
      </c>
      <c r="OI36" s="171"/>
      <c r="OJ36" s="171"/>
      <c r="OK36" s="171"/>
      <c r="OL36" s="171"/>
      <c r="OM36" s="171">
        <f>Instructions!$F$19+80</f>
        <v>81</v>
      </c>
      <c r="ON36" s="171"/>
      <c r="OO36" s="171"/>
      <c r="OP36" s="171"/>
      <c r="OQ36" s="171"/>
      <c r="OR36" s="171">
        <f>Instructions!$F$19+81</f>
        <v>82</v>
      </c>
      <c r="OS36" s="171"/>
      <c r="OT36" s="171"/>
      <c r="OU36" s="171"/>
      <c r="OV36" s="171"/>
      <c r="OW36" s="171">
        <f>Instructions!$F$19+82</f>
        <v>83</v>
      </c>
      <c r="OX36" s="171"/>
      <c r="OY36" s="171"/>
      <c r="OZ36" s="171"/>
      <c r="PA36" s="171"/>
      <c r="PB36" s="171">
        <f>Instructions!$F$19+83</f>
        <v>84</v>
      </c>
      <c r="PC36" s="171"/>
      <c r="PD36" s="171"/>
      <c r="PE36" s="171"/>
      <c r="PF36" s="171"/>
      <c r="PG36" s="171">
        <f>Instructions!$F$19+84</f>
        <v>85</v>
      </c>
      <c r="PH36" s="171"/>
      <c r="PI36" s="171"/>
      <c r="PJ36" s="171"/>
      <c r="PK36" s="171"/>
      <c r="PL36" s="171">
        <f>Instructions!$F$19+85</f>
        <v>86</v>
      </c>
      <c r="PM36" s="171"/>
      <c r="PN36" s="171"/>
      <c r="PO36" s="171"/>
      <c r="PP36" s="171"/>
      <c r="PQ36" s="171">
        <f>Instructions!$F$19+86</f>
        <v>87</v>
      </c>
      <c r="PR36" s="171"/>
      <c r="PS36" s="171"/>
      <c r="PT36" s="171"/>
      <c r="PU36" s="171"/>
      <c r="PV36" s="171">
        <f>Instructions!$F$19+87</f>
        <v>88</v>
      </c>
      <c r="PW36" s="171"/>
      <c r="PX36" s="171"/>
      <c r="PY36" s="171"/>
      <c r="PZ36" s="171"/>
      <c r="QA36" s="171">
        <f>Instructions!$F$19+88</f>
        <v>89</v>
      </c>
      <c r="QB36" s="171"/>
      <c r="QC36" s="171"/>
      <c r="QD36" s="171"/>
      <c r="QE36" s="171"/>
      <c r="QF36" s="171">
        <f>Instructions!$F$19+89</f>
        <v>90</v>
      </c>
      <c r="QG36" s="171"/>
      <c r="QH36" s="171"/>
      <c r="QI36" s="171"/>
      <c r="QJ36" s="171"/>
      <c r="QK36" s="171">
        <f>Instructions!$F$19+90</f>
        <v>91</v>
      </c>
      <c r="QL36" s="171"/>
      <c r="QM36" s="171"/>
      <c r="QN36" s="171"/>
      <c r="QO36" s="171"/>
      <c r="QP36" s="171">
        <f>Instructions!$F$19+91</f>
        <v>92</v>
      </c>
      <c r="QQ36" s="171"/>
      <c r="QR36" s="171"/>
      <c r="QS36" s="171"/>
      <c r="QT36" s="171"/>
      <c r="QU36" s="171">
        <f>Instructions!$F$19+92</f>
        <v>93</v>
      </c>
      <c r="QV36" s="171"/>
      <c r="QW36" s="171"/>
      <c r="QX36" s="171"/>
      <c r="QY36" s="171"/>
      <c r="QZ36" s="171">
        <f>Instructions!$F$19+93</f>
        <v>94</v>
      </c>
      <c r="RA36" s="171"/>
      <c r="RB36" s="171"/>
      <c r="RC36" s="171"/>
      <c r="RD36" s="171"/>
      <c r="RE36" s="171">
        <f>Instructions!$F$19+94</f>
        <v>95</v>
      </c>
      <c r="RF36" s="171"/>
      <c r="RG36" s="171"/>
      <c r="RH36" s="171"/>
      <c r="RI36" s="171"/>
      <c r="RJ36" s="171">
        <f>Instructions!$F$19+95</f>
        <v>96</v>
      </c>
      <c r="RK36" s="171"/>
      <c r="RL36" s="171"/>
      <c r="RM36" s="171"/>
      <c r="RN36" s="171"/>
      <c r="RO36" s="171">
        <f>Instructions!$F$19+96</f>
        <v>97</v>
      </c>
      <c r="RP36" s="171"/>
      <c r="RQ36" s="171"/>
      <c r="RR36" s="171"/>
      <c r="RS36" s="171"/>
      <c r="RT36" s="171">
        <f>Instructions!$F$19+97</f>
        <v>98</v>
      </c>
      <c r="RU36" s="171"/>
      <c r="RV36" s="171"/>
      <c r="RW36" s="171"/>
      <c r="RX36" s="171"/>
      <c r="RY36" s="171">
        <f>Instructions!$F$19+98</f>
        <v>99</v>
      </c>
      <c r="RZ36" s="171"/>
      <c r="SA36" s="171"/>
      <c r="SB36" s="171"/>
      <c r="SC36" s="171"/>
      <c r="SD36" s="171">
        <f>Instructions!$F$19+99</f>
        <v>100</v>
      </c>
      <c r="SE36" s="171"/>
      <c r="SF36" s="171"/>
      <c r="SG36" s="171"/>
      <c r="SH36" s="171"/>
      <c r="SI36" s="171"/>
      <c r="SJ36" s="171"/>
      <c r="SK36" s="171"/>
      <c r="SL36" s="171"/>
      <c r="SM36" s="171"/>
      <c r="SN36" s="171"/>
      <c r="SO36" s="171"/>
      <c r="SP36" s="171"/>
      <c r="SQ36" s="171"/>
      <c r="SR36" s="171"/>
      <c r="SS36" s="171"/>
      <c r="ST36" s="171"/>
      <c r="SU36" s="171"/>
      <c r="SV36" s="171"/>
      <c r="SW36" s="171"/>
      <c r="SX36" s="171"/>
      <c r="SY36" s="171"/>
      <c r="SZ36" s="171"/>
      <c r="TA36" s="171"/>
      <c r="TB36" s="171"/>
      <c r="TC36" s="171"/>
      <c r="TD36" s="171"/>
      <c r="TE36" s="171"/>
      <c r="TF36" s="171"/>
      <c r="TG36" s="171"/>
      <c r="TH36" s="171"/>
      <c r="TI36" s="171"/>
      <c r="TJ36" s="171"/>
      <c r="TK36" s="171"/>
      <c r="TL36" s="171"/>
      <c r="TM36" s="171"/>
      <c r="TN36" s="171"/>
      <c r="TO36" s="171"/>
      <c r="TP36" s="171"/>
      <c r="TQ36" s="171"/>
      <c r="TR36" s="171"/>
      <c r="TS36" s="171"/>
      <c r="TT36" s="171"/>
      <c r="TU36" s="171"/>
      <c r="TV36" s="171"/>
      <c r="TW36" s="171"/>
      <c r="TX36" s="171"/>
      <c r="TY36" s="171"/>
      <c r="TZ36" s="171"/>
      <c r="UA36" s="171"/>
      <c r="UB36" s="171"/>
    </row>
    <row r="40" spans="1:548" x14ac:dyDescent="0.3">
      <c r="A40" s="161" t="str">
        <f>Instructions!$I$22</f>
        <v>Word 1</v>
      </c>
      <c r="B40" s="161">
        <f t="shared" ref="B40:B54" ca="1" si="12">RAND()</f>
        <v>0.68729886930337236</v>
      </c>
      <c r="C40" s="161" t="str">
        <f>Instructions!$I$37</f>
        <v>Word 16</v>
      </c>
      <c r="D40" s="161">
        <f t="shared" ref="D40:D48" ca="1" si="13">RAND()</f>
        <v>0.61461658708657052</v>
      </c>
      <c r="E40" s="161" t="str">
        <f>Instructions!$I$52</f>
        <v>Word 31</v>
      </c>
      <c r="F40" s="161">
        <f ca="1">RAND()</f>
        <v>0.12520984323322137</v>
      </c>
      <c r="G40" s="161" t="str">
        <f>Instructions!$I$67</f>
        <v>Word 46</v>
      </c>
      <c r="H40" s="161">
        <f ca="1">RAND()</f>
        <v>0.14562179395695729</v>
      </c>
      <c r="I40" s="161" t="str">
        <f>Instructions!$I$82</f>
        <v>Word 61</v>
      </c>
      <c r="J40" s="161">
        <f ca="1">RAND()</f>
        <v>0.60314662327937119</v>
      </c>
    </row>
    <row r="41" spans="1:548" x14ac:dyDescent="0.3">
      <c r="A41" s="161" t="str">
        <f>Instructions!$I$23</f>
        <v>Word 2</v>
      </c>
      <c r="B41" s="161">
        <f t="shared" ca="1" si="12"/>
        <v>0.12359763822753322</v>
      </c>
      <c r="C41" s="161" t="str">
        <f>Instructions!$I$38</f>
        <v>Word 17</v>
      </c>
      <c r="D41" s="161">
        <f t="shared" ca="1" si="13"/>
        <v>0.93140320856784731</v>
      </c>
      <c r="E41" s="161" t="str">
        <f>Instructions!$I$53</f>
        <v>Word 32</v>
      </c>
      <c r="F41" s="161">
        <f ca="1">RAND()</f>
        <v>0.16393965550891543</v>
      </c>
      <c r="G41" s="161" t="str">
        <f>Instructions!$I$68</f>
        <v>Word 47</v>
      </c>
      <c r="H41" s="161">
        <f ca="1">RAND()</f>
        <v>0.37450240870780183</v>
      </c>
      <c r="I41" s="161" t="str">
        <f>Instructions!$I$83</f>
        <v>Word 62</v>
      </c>
      <c r="J41" s="161">
        <f ca="1">RAND()</f>
        <v>0.50516900824429645</v>
      </c>
    </row>
    <row r="42" spans="1:548" x14ac:dyDescent="0.3">
      <c r="A42" s="161" t="str">
        <f>Instructions!$I$24</f>
        <v>Word 3</v>
      </c>
      <c r="B42" s="161">
        <f t="shared" ca="1" si="12"/>
        <v>0.93574792466882228</v>
      </c>
      <c r="C42" s="161" t="str">
        <f>Instructions!$I$39</f>
        <v>Word 18</v>
      </c>
      <c r="D42" s="161">
        <f t="shared" ca="1" si="13"/>
        <v>0.46370048036363631</v>
      </c>
      <c r="E42" s="161" t="str">
        <f>Instructions!$I$54</f>
        <v>Word 33</v>
      </c>
      <c r="F42" s="161">
        <f t="shared" ref="F42:J54" ca="1" si="14">RAND()</f>
        <v>0.54619327124726114</v>
      </c>
      <c r="G42" s="161" t="str">
        <f>Instructions!$I$69</f>
        <v>Word 48</v>
      </c>
      <c r="H42" s="161">
        <f t="shared" ca="1" si="14"/>
        <v>9.4425970188380726E-2</v>
      </c>
      <c r="I42" s="161" t="str">
        <f>Instructions!$I$84</f>
        <v>Word 63</v>
      </c>
      <c r="J42" s="161">
        <f t="shared" ca="1" si="14"/>
        <v>0.61112684258062555</v>
      </c>
    </row>
    <row r="43" spans="1:548" x14ac:dyDescent="0.3">
      <c r="A43" s="161" t="str">
        <f>Instructions!$I$25</f>
        <v>Word 4</v>
      </c>
      <c r="B43" s="161">
        <f t="shared" ca="1" si="12"/>
        <v>0.24367096600322136</v>
      </c>
      <c r="C43" s="161" t="str">
        <f>Instructions!$I$40</f>
        <v>Word 19</v>
      </c>
      <c r="D43" s="161">
        <f t="shared" ca="1" si="13"/>
        <v>0.52073734981819464</v>
      </c>
      <c r="E43" s="161" t="str">
        <f>Instructions!$I$55</f>
        <v>Word 34</v>
      </c>
      <c r="F43" s="161">
        <f t="shared" ca="1" si="14"/>
        <v>0.5379368482626149</v>
      </c>
      <c r="G43" s="161" t="str">
        <f>Instructions!$I$70</f>
        <v>Word 49</v>
      </c>
      <c r="H43" s="161">
        <f t="shared" ca="1" si="14"/>
        <v>0.76379580228242827</v>
      </c>
      <c r="I43" s="161" t="str">
        <f>Instructions!$I$85</f>
        <v>Word 64</v>
      </c>
      <c r="J43" s="161">
        <f t="shared" ca="1" si="14"/>
        <v>0.44083703297158527</v>
      </c>
    </row>
    <row r="44" spans="1:548" x14ac:dyDescent="0.3">
      <c r="A44" s="161" t="str">
        <f>Instructions!$I$26</f>
        <v>Word 5</v>
      </c>
      <c r="B44" s="161">
        <f t="shared" ca="1" si="12"/>
        <v>0.41157807379393019</v>
      </c>
      <c r="C44" s="161" t="str">
        <f>Instructions!$I$41</f>
        <v>Word 20</v>
      </c>
      <c r="D44" s="161">
        <f t="shared" ca="1" si="13"/>
        <v>0.15741626133931852</v>
      </c>
      <c r="E44" s="161" t="str">
        <f>Instructions!$I$56</f>
        <v>Word 35</v>
      </c>
      <c r="F44" s="161">
        <f t="shared" ca="1" si="14"/>
        <v>0.62127969126231464</v>
      </c>
      <c r="G44" s="161" t="str">
        <f>Instructions!$I$71</f>
        <v>Word 50</v>
      </c>
      <c r="H44" s="161">
        <f t="shared" ca="1" si="14"/>
        <v>0.75008854580274142</v>
      </c>
      <c r="I44" s="161" t="str">
        <f>Instructions!$I$86</f>
        <v>Word 65</v>
      </c>
      <c r="J44" s="161">
        <f t="shared" ca="1" si="14"/>
        <v>2.1885604187003027E-2</v>
      </c>
    </row>
    <row r="45" spans="1:548" x14ac:dyDescent="0.3">
      <c r="A45" s="161" t="str">
        <f>Instructions!$I$27</f>
        <v>Word 6</v>
      </c>
      <c r="B45" s="161">
        <f t="shared" ca="1" si="12"/>
        <v>0.10667713955857583</v>
      </c>
      <c r="C45" s="161" t="str">
        <f>Instructions!$I$42</f>
        <v>Word 21</v>
      </c>
      <c r="D45" s="161">
        <f t="shared" ca="1" si="13"/>
        <v>5.0808988918671028E-2</v>
      </c>
      <c r="E45" s="161" t="str">
        <f>Instructions!$I$57</f>
        <v>Word 36</v>
      </c>
      <c r="F45" s="161">
        <f t="shared" ca="1" si="14"/>
        <v>0.90176618250979945</v>
      </c>
      <c r="G45" s="161" t="str">
        <f>Instructions!$I$72</f>
        <v>Word 51</v>
      </c>
      <c r="H45" s="161">
        <f t="shared" ca="1" si="14"/>
        <v>7.2949154746595801E-2</v>
      </c>
      <c r="I45" s="161" t="str">
        <f>Instructions!$I$87</f>
        <v>Word 66</v>
      </c>
      <c r="J45" s="161">
        <f t="shared" ca="1" si="14"/>
        <v>0.81744449343218151</v>
      </c>
    </row>
    <row r="46" spans="1:548" x14ac:dyDescent="0.3">
      <c r="A46" s="161" t="str">
        <f>Instructions!$I$28</f>
        <v>Word 7</v>
      </c>
      <c r="B46" s="161">
        <f t="shared" ca="1" si="12"/>
        <v>0.35953918652378436</v>
      </c>
      <c r="C46" s="161" t="str">
        <f>Instructions!$I$43</f>
        <v>Word 22</v>
      </c>
      <c r="D46" s="161">
        <f t="shared" ca="1" si="13"/>
        <v>0.56449212387342695</v>
      </c>
      <c r="E46" s="161" t="str">
        <f>Instructions!$I$58</f>
        <v>Word 37</v>
      </c>
      <c r="F46" s="161">
        <f t="shared" ca="1" si="14"/>
        <v>0.16207723209020908</v>
      </c>
      <c r="G46" s="161" t="str">
        <f>Instructions!$I$73</f>
        <v>Word 52</v>
      </c>
      <c r="H46" s="161">
        <f t="shared" ca="1" si="14"/>
        <v>0.79728202864073705</v>
      </c>
      <c r="I46" s="161" t="str">
        <f>Instructions!$I$88</f>
        <v>Word 67</v>
      </c>
      <c r="J46" s="161">
        <f t="shared" ca="1" si="14"/>
        <v>0.83583735369060419</v>
      </c>
    </row>
    <row r="47" spans="1:548" x14ac:dyDescent="0.3">
      <c r="A47" s="161" t="str">
        <f>Instructions!$I$29</f>
        <v>Word 8</v>
      </c>
      <c r="B47" s="161">
        <f t="shared" ca="1" si="12"/>
        <v>9.7151021805095383E-2</v>
      </c>
      <c r="C47" s="161" t="str">
        <f>Instructions!$I$44</f>
        <v>Word 23</v>
      </c>
      <c r="D47" s="161">
        <f t="shared" ca="1" si="13"/>
        <v>0.79656123561416448</v>
      </c>
      <c r="E47" s="161" t="str">
        <f>Instructions!$I$59</f>
        <v>Word 38</v>
      </c>
      <c r="F47" s="161">
        <f t="shared" ca="1" si="14"/>
        <v>0.19000294344483071</v>
      </c>
      <c r="G47" s="161" t="str">
        <f>Instructions!$I$74</f>
        <v>Word 53</v>
      </c>
      <c r="H47" s="161">
        <f t="shared" ca="1" si="14"/>
        <v>0.54443325486421867</v>
      </c>
      <c r="I47" s="161" t="str">
        <f>Instructions!$I$89</f>
        <v>Word 68</v>
      </c>
      <c r="J47" s="161">
        <f t="shared" ca="1" si="14"/>
        <v>0.39425510089885452</v>
      </c>
    </row>
    <row r="48" spans="1:548" x14ac:dyDescent="0.3">
      <c r="A48" s="161" t="str">
        <f>Instructions!$I$30</f>
        <v>Word 9</v>
      </c>
      <c r="B48" s="161">
        <f t="shared" ca="1" si="12"/>
        <v>0.13328428405323711</v>
      </c>
      <c r="C48" s="161" t="str">
        <f>Instructions!$I$45</f>
        <v>Word 24</v>
      </c>
      <c r="D48" s="161">
        <f t="shared" ca="1" si="13"/>
        <v>0.49087145787982001</v>
      </c>
      <c r="E48" s="161" t="str">
        <f>Instructions!$I$60</f>
        <v>Word 39</v>
      </c>
      <c r="F48" s="161">
        <f t="shared" ca="1" si="14"/>
        <v>0.31222357773678244</v>
      </c>
      <c r="G48" s="161" t="str">
        <f>Instructions!$I$75</f>
        <v>Word 54</v>
      </c>
      <c r="H48" s="161">
        <f t="shared" ca="1" si="14"/>
        <v>0.50620832745402689</v>
      </c>
      <c r="I48" s="161" t="str">
        <f>Instructions!$I$90</f>
        <v>Word 69</v>
      </c>
      <c r="J48" s="161">
        <f t="shared" ca="1" si="14"/>
        <v>0.74891538134729319</v>
      </c>
    </row>
    <row r="49" spans="1:11" x14ac:dyDescent="0.3">
      <c r="A49" s="161" t="str">
        <f>Instructions!$I$31</f>
        <v>Word 10</v>
      </c>
      <c r="B49" s="161">
        <f t="shared" ca="1" si="12"/>
        <v>0.88081619573962266</v>
      </c>
      <c r="C49" s="161" t="str">
        <f>Instructions!$I$46</f>
        <v>Word 25</v>
      </c>
      <c r="D49" s="161">
        <f ca="1">RAND()</f>
        <v>0.44704177099383002</v>
      </c>
      <c r="E49" s="161" t="str">
        <f>Instructions!$I$61</f>
        <v>Word 40</v>
      </c>
      <c r="F49" s="161">
        <f ca="1">RAND()</f>
        <v>0.1829997131542509</v>
      </c>
      <c r="G49" s="161" t="str">
        <f>Instructions!$I$76</f>
        <v>Word 55</v>
      </c>
      <c r="H49" s="161">
        <f t="shared" ca="1" si="14"/>
        <v>0.57886560815131927</v>
      </c>
      <c r="I49" s="161" t="str">
        <f>Instructions!$I$91</f>
        <v>Word 70</v>
      </c>
      <c r="J49" s="161">
        <f t="shared" ca="1" si="14"/>
        <v>0.95823433291610371</v>
      </c>
    </row>
    <row r="50" spans="1:11" x14ac:dyDescent="0.3">
      <c r="A50" s="161" t="str">
        <f>Instructions!$I$32</f>
        <v>Word 11</v>
      </c>
      <c r="B50" s="161">
        <f t="shared" ca="1" si="12"/>
        <v>0.49113160135636102</v>
      </c>
      <c r="C50" s="161" t="str">
        <f>Instructions!$I$47</f>
        <v>Word 26</v>
      </c>
      <c r="D50" s="161">
        <f ca="1">RAND()</f>
        <v>0.9730110420005792</v>
      </c>
      <c r="E50" s="161" t="str">
        <f>Instructions!$I$62</f>
        <v>Word 41</v>
      </c>
      <c r="F50" s="161">
        <f ca="1">RAND()</f>
        <v>0.4410646361383278</v>
      </c>
      <c r="G50" s="161" t="str">
        <f>Instructions!$I$77</f>
        <v>Word 56</v>
      </c>
      <c r="H50" s="161">
        <f t="shared" ca="1" si="14"/>
        <v>0.50578007905259292</v>
      </c>
      <c r="I50" s="161" t="str">
        <f>Instructions!$I$92</f>
        <v>Word 71</v>
      </c>
      <c r="J50" s="161">
        <f t="shared" ca="1" si="14"/>
        <v>0.35211955193839517</v>
      </c>
    </row>
    <row r="51" spans="1:11" x14ac:dyDescent="0.3">
      <c r="A51" s="161" t="str">
        <f>Instructions!$I$33</f>
        <v>Word 12</v>
      </c>
      <c r="B51" s="161">
        <f t="shared" ca="1" si="12"/>
        <v>0.70075044179034096</v>
      </c>
      <c r="C51" s="161" t="str">
        <f>Instructions!$I$48</f>
        <v>Word 27</v>
      </c>
      <c r="D51" s="161">
        <f ca="1">RAND()</f>
        <v>2.357281261775257E-3</v>
      </c>
      <c r="E51" s="161" t="str">
        <f>Instructions!$I$63</f>
        <v>Word 42</v>
      </c>
      <c r="F51" s="161">
        <f ca="1">RAND()</f>
        <v>0.80894580308512165</v>
      </c>
      <c r="G51" s="161" t="str">
        <f>Instructions!$I$78</f>
        <v>Word 57</v>
      </c>
      <c r="H51" s="161">
        <f t="shared" ca="1" si="14"/>
        <v>0.31797117647220374</v>
      </c>
      <c r="I51" s="161" t="str">
        <f>Instructions!$I$93</f>
        <v>Word 72</v>
      </c>
      <c r="J51" s="161">
        <f t="shared" ca="1" si="14"/>
        <v>0.84103276019588058</v>
      </c>
    </row>
    <row r="52" spans="1:11" x14ac:dyDescent="0.3">
      <c r="A52" s="161" t="str">
        <f>Instructions!$I$34</f>
        <v>Word 13</v>
      </c>
      <c r="B52" s="161">
        <f t="shared" ca="1" si="12"/>
        <v>0.82476016214273895</v>
      </c>
      <c r="C52" s="161" t="str">
        <f>Instructions!$I$49</f>
        <v>Word 28</v>
      </c>
      <c r="D52" s="161">
        <f t="shared" ref="D52:D54" ca="1" si="15">RAND()</f>
        <v>0.66496592582895486</v>
      </c>
      <c r="E52" s="161" t="str">
        <f>Instructions!$I$64</f>
        <v>Word 43</v>
      </c>
      <c r="F52" s="161">
        <f t="shared" ref="F52:F54" ca="1" si="16">RAND()</f>
        <v>0.65884553641671284</v>
      </c>
      <c r="G52" s="161" t="str">
        <f>Instructions!$I$79</f>
        <v>Word 58</v>
      </c>
      <c r="H52" s="161">
        <f t="shared" ca="1" si="14"/>
        <v>0.88922403707549935</v>
      </c>
      <c r="I52" s="161" t="str">
        <f>Instructions!$I$94</f>
        <v>Word 73</v>
      </c>
      <c r="J52" s="161">
        <f t="shared" ca="1" si="14"/>
        <v>0.44756587684736704</v>
      </c>
    </row>
    <row r="53" spans="1:11" x14ac:dyDescent="0.3">
      <c r="A53" s="161" t="str">
        <f>Instructions!$I$35</f>
        <v>Word 14</v>
      </c>
      <c r="B53" s="161">
        <f t="shared" ca="1" si="12"/>
        <v>0.89919779457034343</v>
      </c>
      <c r="C53" s="161" t="str">
        <f>Instructions!$I$50</f>
        <v>Word 29</v>
      </c>
      <c r="D53" s="161">
        <f t="shared" ca="1" si="15"/>
        <v>0.98190103832591813</v>
      </c>
      <c r="E53" s="161" t="str">
        <f>Instructions!$I$65</f>
        <v>Word 44</v>
      </c>
      <c r="F53" s="161">
        <f t="shared" ca="1" si="16"/>
        <v>0.18978137545190588</v>
      </c>
      <c r="G53" s="161" t="str">
        <f>Instructions!$I$80</f>
        <v>Word 59</v>
      </c>
      <c r="H53" s="161">
        <f t="shared" ca="1" si="14"/>
        <v>0.21433415727070848</v>
      </c>
      <c r="I53" s="161" t="str">
        <f>Instructions!$I$95</f>
        <v>Word 74</v>
      </c>
      <c r="J53" s="161">
        <f t="shared" ca="1" si="14"/>
        <v>0.74132734671024525</v>
      </c>
    </row>
    <row r="54" spans="1:11" x14ac:dyDescent="0.3">
      <c r="A54" s="161" t="str">
        <f>Instructions!$I$36</f>
        <v>Word 15</v>
      </c>
      <c r="B54" s="161">
        <f t="shared" ca="1" si="12"/>
        <v>0.88631902695542975</v>
      </c>
      <c r="C54" s="161" t="str">
        <f>Instructions!$I$51</f>
        <v>Word 30</v>
      </c>
      <c r="D54" s="161">
        <f t="shared" ca="1" si="15"/>
        <v>0.92758187399142966</v>
      </c>
      <c r="E54" s="161" t="str">
        <f>Instructions!$I$66</f>
        <v>Word 45</v>
      </c>
      <c r="F54" s="161">
        <f t="shared" ca="1" si="16"/>
        <v>0.3887447420507768</v>
      </c>
      <c r="G54" s="161" t="str">
        <f>Instructions!$I$81</f>
        <v>Word 60</v>
      </c>
      <c r="H54" s="161">
        <f t="shared" ca="1" si="14"/>
        <v>0.19986837739896901</v>
      </c>
      <c r="I54" s="161" t="str">
        <f>Instructions!$I$96</f>
        <v>Word 75</v>
      </c>
      <c r="J54" s="161">
        <f t="shared" ca="1" si="14"/>
        <v>0.98704980249116492</v>
      </c>
    </row>
    <row r="55" spans="1:11" x14ac:dyDescent="0.3">
      <c r="K55" s="161">
        <v>3</v>
      </c>
    </row>
    <row r="60" spans="1:11" x14ac:dyDescent="0.3">
      <c r="A60" s="161" t="str">
        <f>Instructions!$I$22</f>
        <v>Word 1</v>
      </c>
      <c r="B60" s="161">
        <f t="shared" ref="B60:B74" ca="1" si="17">RAND()</f>
        <v>0.53522423814267817</v>
      </c>
      <c r="C60" s="161" t="str">
        <f>Instructions!$I$37</f>
        <v>Word 16</v>
      </c>
      <c r="D60" s="161">
        <f t="shared" ref="D60:D68" ca="1" si="18">RAND()</f>
        <v>0.15951713750990748</v>
      </c>
      <c r="E60" s="161" t="str">
        <f>Instructions!$I$52</f>
        <v>Word 31</v>
      </c>
      <c r="F60" s="161">
        <f ca="1">RAND()</f>
        <v>0.30358075606490698</v>
      </c>
      <c r="G60" s="161" t="str">
        <f>Instructions!$I$67</f>
        <v>Word 46</v>
      </c>
      <c r="H60" s="161">
        <f ca="1">RAND()</f>
        <v>1.1148277752928148E-3</v>
      </c>
      <c r="I60" s="161" t="str">
        <f>Instructions!$I$82</f>
        <v>Word 61</v>
      </c>
      <c r="J60" s="161">
        <f ca="1">RAND()</f>
        <v>0.96368029287227486</v>
      </c>
    </row>
    <row r="61" spans="1:11" x14ac:dyDescent="0.3">
      <c r="A61" s="161" t="str">
        <f>Instructions!$I$23</f>
        <v>Word 2</v>
      </c>
      <c r="B61" s="161">
        <f t="shared" ca="1" si="17"/>
        <v>0.39592636388995051</v>
      </c>
      <c r="C61" s="161" t="str">
        <f>Instructions!$I$38</f>
        <v>Word 17</v>
      </c>
      <c r="D61" s="161">
        <f t="shared" ca="1" si="18"/>
        <v>0.10496970896539948</v>
      </c>
      <c r="E61" s="161" t="str">
        <f>Instructions!$I$53</f>
        <v>Word 32</v>
      </c>
      <c r="F61" s="161">
        <f t="shared" ref="F61:J74" ca="1" si="19">RAND()</f>
        <v>0.74491907826917492</v>
      </c>
      <c r="G61" s="161" t="str">
        <f>Instructions!$I$68</f>
        <v>Word 47</v>
      </c>
      <c r="H61" s="161">
        <f t="shared" ca="1" si="19"/>
        <v>0.48588278593293455</v>
      </c>
      <c r="I61" s="161" t="str">
        <f>Instructions!$I$83</f>
        <v>Word 62</v>
      </c>
      <c r="J61" s="161">
        <f t="shared" ca="1" si="19"/>
        <v>0.34008822617389745</v>
      </c>
    </row>
    <row r="62" spans="1:11" x14ac:dyDescent="0.3">
      <c r="A62" s="161" t="str">
        <f>Instructions!$I$24</f>
        <v>Word 3</v>
      </c>
      <c r="B62" s="161">
        <f t="shared" ca="1" si="17"/>
        <v>9.0069886542756161E-2</v>
      </c>
      <c r="C62" s="161" t="str">
        <f>Instructions!$I$39</f>
        <v>Word 18</v>
      </c>
      <c r="D62" s="161">
        <f t="shared" ca="1" si="18"/>
        <v>0.35592160150399876</v>
      </c>
      <c r="E62" s="161" t="str">
        <f>Instructions!$I$54</f>
        <v>Word 33</v>
      </c>
      <c r="F62" s="161">
        <f t="shared" ca="1" si="19"/>
        <v>0.6481767928632215</v>
      </c>
      <c r="G62" s="161" t="str">
        <f>Instructions!$I$69</f>
        <v>Word 48</v>
      </c>
      <c r="H62" s="161">
        <f t="shared" ca="1" si="19"/>
        <v>0.31077173976721684</v>
      </c>
      <c r="I62" s="161" t="str">
        <f>Instructions!$I$84</f>
        <v>Word 63</v>
      </c>
      <c r="J62" s="161">
        <f t="shared" ca="1" si="19"/>
        <v>0.26041918762945759</v>
      </c>
    </row>
    <row r="63" spans="1:11" x14ac:dyDescent="0.3">
      <c r="A63" s="161" t="str">
        <f>Instructions!$I$25</f>
        <v>Word 4</v>
      </c>
      <c r="B63" s="161">
        <f t="shared" ca="1" si="17"/>
        <v>0.22803103134372016</v>
      </c>
      <c r="C63" s="161" t="str">
        <f>Instructions!$I$40</f>
        <v>Word 19</v>
      </c>
      <c r="D63" s="161">
        <f t="shared" ca="1" si="18"/>
        <v>0.50669097329647828</v>
      </c>
      <c r="E63" s="161" t="str">
        <f>Instructions!$I$55</f>
        <v>Word 34</v>
      </c>
      <c r="F63" s="161">
        <f t="shared" ca="1" si="19"/>
        <v>0.8389669221461562</v>
      </c>
      <c r="G63" s="161" t="str">
        <f>Instructions!$I$70</f>
        <v>Word 49</v>
      </c>
      <c r="H63" s="161">
        <f t="shared" ca="1" si="19"/>
        <v>0.1928919342917027</v>
      </c>
      <c r="I63" s="161" t="str">
        <f>Instructions!$I$85</f>
        <v>Word 64</v>
      </c>
      <c r="J63" s="161">
        <f t="shared" ca="1" si="19"/>
        <v>8.4269684090336416E-2</v>
      </c>
    </row>
    <row r="64" spans="1:11" x14ac:dyDescent="0.3">
      <c r="A64" s="161" t="str">
        <f>Instructions!$I$26</f>
        <v>Word 5</v>
      </c>
      <c r="B64" s="161">
        <f t="shared" ca="1" si="17"/>
        <v>8.7167032339528494E-2</v>
      </c>
      <c r="C64" s="161" t="str">
        <f>Instructions!$I$41</f>
        <v>Word 20</v>
      </c>
      <c r="D64" s="161">
        <f t="shared" ca="1" si="18"/>
        <v>0.3519267843038032</v>
      </c>
      <c r="E64" s="161" t="str">
        <f>Instructions!$I$56</f>
        <v>Word 35</v>
      </c>
      <c r="F64" s="161">
        <f t="shared" ca="1" si="19"/>
        <v>0.33408745966332021</v>
      </c>
      <c r="G64" s="161" t="str">
        <f>Instructions!$I$71</f>
        <v>Word 50</v>
      </c>
      <c r="H64" s="161">
        <f t="shared" ca="1" si="19"/>
        <v>0.9386624761098703</v>
      </c>
      <c r="I64" s="161" t="str">
        <f>Instructions!$I$86</f>
        <v>Word 65</v>
      </c>
      <c r="J64" s="161">
        <f t="shared" ca="1" si="19"/>
        <v>0.28576616744697669</v>
      </c>
    </row>
    <row r="65" spans="1:11" x14ac:dyDescent="0.3">
      <c r="A65" s="161" t="str">
        <f>Instructions!$I$27</f>
        <v>Word 6</v>
      </c>
      <c r="B65" s="161">
        <f t="shared" ca="1" si="17"/>
        <v>0.52164292564993298</v>
      </c>
      <c r="C65" s="161" t="str">
        <f>Instructions!$I$42</f>
        <v>Word 21</v>
      </c>
      <c r="D65" s="161">
        <f t="shared" ca="1" si="18"/>
        <v>0.1413173966520731</v>
      </c>
      <c r="E65" s="161" t="str">
        <f>Instructions!$I$57</f>
        <v>Word 36</v>
      </c>
      <c r="F65" s="161">
        <f t="shared" ca="1" si="19"/>
        <v>2.5548761120720576E-2</v>
      </c>
      <c r="G65" s="161" t="str">
        <f>Instructions!$I$72</f>
        <v>Word 51</v>
      </c>
      <c r="H65" s="161">
        <f t="shared" ca="1" si="19"/>
        <v>0.31501713822206945</v>
      </c>
      <c r="I65" s="161" t="str">
        <f>Instructions!$I$87</f>
        <v>Word 66</v>
      </c>
      <c r="J65" s="161">
        <f t="shared" ca="1" si="19"/>
        <v>0.5488432066872313</v>
      </c>
    </row>
    <row r="66" spans="1:11" x14ac:dyDescent="0.3">
      <c r="A66" s="161" t="str">
        <f>Instructions!$I$28</f>
        <v>Word 7</v>
      </c>
      <c r="B66" s="161">
        <f t="shared" ca="1" si="17"/>
        <v>0.48767154861441486</v>
      </c>
      <c r="C66" s="161" t="str">
        <f>Instructions!$I$43</f>
        <v>Word 22</v>
      </c>
      <c r="D66" s="161">
        <f t="shared" ca="1" si="18"/>
        <v>0.12000396076503961</v>
      </c>
      <c r="E66" s="161" t="str">
        <f>Instructions!$I$58</f>
        <v>Word 37</v>
      </c>
      <c r="F66" s="161">
        <f t="shared" ca="1" si="19"/>
        <v>0.43156590066057487</v>
      </c>
      <c r="G66" s="161" t="str">
        <f>Instructions!$I$73</f>
        <v>Word 52</v>
      </c>
      <c r="H66" s="161">
        <f t="shared" ca="1" si="19"/>
        <v>0.60642209931072755</v>
      </c>
      <c r="I66" s="161" t="str">
        <f>Instructions!$I$88</f>
        <v>Word 67</v>
      </c>
      <c r="J66" s="161">
        <f t="shared" ca="1" si="19"/>
        <v>1.3947989814644512E-2</v>
      </c>
    </row>
    <row r="67" spans="1:11" x14ac:dyDescent="0.3">
      <c r="A67" s="161" t="str">
        <f>Instructions!$I$29</f>
        <v>Word 8</v>
      </c>
      <c r="B67" s="161">
        <f t="shared" ca="1" si="17"/>
        <v>0.64084553631242491</v>
      </c>
      <c r="C67" s="161" t="str">
        <f>Instructions!$I$44</f>
        <v>Word 23</v>
      </c>
      <c r="D67" s="161">
        <f t="shared" ca="1" si="18"/>
        <v>0.5260890855329442</v>
      </c>
      <c r="E67" s="161" t="str">
        <f>Instructions!$I$59</f>
        <v>Word 38</v>
      </c>
      <c r="F67" s="161">
        <f t="shared" ca="1" si="19"/>
        <v>0.7398263962010253</v>
      </c>
      <c r="G67" s="161" t="str">
        <f>Instructions!$I$74</f>
        <v>Word 53</v>
      </c>
      <c r="H67" s="161">
        <f t="shared" ca="1" si="19"/>
        <v>3.2140407299510287E-2</v>
      </c>
      <c r="I67" s="161" t="str">
        <f>Instructions!$I$89</f>
        <v>Word 68</v>
      </c>
      <c r="J67" s="161">
        <f t="shared" ca="1" si="19"/>
        <v>0.16442245474098116</v>
      </c>
    </row>
    <row r="68" spans="1:11" x14ac:dyDescent="0.3">
      <c r="A68" s="161" t="str">
        <f>Instructions!$I$30</f>
        <v>Word 9</v>
      </c>
      <c r="B68" s="161">
        <f t="shared" ca="1" si="17"/>
        <v>0.95953914555552577</v>
      </c>
      <c r="C68" s="161" t="str">
        <f>Instructions!$I$45</f>
        <v>Word 24</v>
      </c>
      <c r="D68" s="161">
        <f t="shared" ca="1" si="18"/>
        <v>0.77631933514029694</v>
      </c>
      <c r="E68" s="161" t="str">
        <f>Instructions!$I$60</f>
        <v>Word 39</v>
      </c>
      <c r="F68" s="161">
        <f t="shared" ca="1" si="19"/>
        <v>0.29027610927629521</v>
      </c>
      <c r="G68" s="161" t="str">
        <f>Instructions!$I$75</f>
        <v>Word 54</v>
      </c>
      <c r="H68" s="161">
        <f t="shared" ca="1" si="19"/>
        <v>0.70205879105945201</v>
      </c>
      <c r="I68" s="161" t="str">
        <f>Instructions!$I$90</f>
        <v>Word 69</v>
      </c>
      <c r="J68" s="161">
        <f t="shared" ca="1" si="19"/>
        <v>0.4576420897576462</v>
      </c>
    </row>
    <row r="69" spans="1:11" x14ac:dyDescent="0.3">
      <c r="A69" s="161" t="str">
        <f>Instructions!$I$31</f>
        <v>Word 10</v>
      </c>
      <c r="B69" s="161">
        <f t="shared" ca="1" si="17"/>
        <v>0.8061648760839395</v>
      </c>
      <c r="C69" s="161" t="str">
        <f>Instructions!$I$46</f>
        <v>Word 25</v>
      </c>
      <c r="D69" s="161">
        <f ca="1">RAND()</f>
        <v>0.3644524862616787</v>
      </c>
      <c r="E69" s="161" t="str">
        <f>Instructions!$I$61</f>
        <v>Word 40</v>
      </c>
      <c r="F69" s="161">
        <f ca="1">RAND()</f>
        <v>0.20503339294757972</v>
      </c>
      <c r="G69" s="161" t="str">
        <f>Instructions!$I$76</f>
        <v>Word 55</v>
      </c>
      <c r="H69" s="161">
        <f t="shared" ca="1" si="19"/>
        <v>5.9152605214453535E-2</v>
      </c>
      <c r="I69" s="161" t="str">
        <f>Instructions!$I$91</f>
        <v>Word 70</v>
      </c>
      <c r="J69" s="161">
        <f t="shared" ca="1" si="19"/>
        <v>0.43547759692429022</v>
      </c>
    </row>
    <row r="70" spans="1:11" x14ac:dyDescent="0.3">
      <c r="A70" s="161" t="str">
        <f>Instructions!$I$32</f>
        <v>Word 11</v>
      </c>
      <c r="B70" s="161">
        <f t="shared" ca="1" si="17"/>
        <v>5.476187007611788E-2</v>
      </c>
      <c r="C70" s="161" t="str">
        <f>Instructions!$I$47</f>
        <v>Word 26</v>
      </c>
      <c r="D70" s="161">
        <f ca="1">RAND()</f>
        <v>0.15207747184009235</v>
      </c>
      <c r="E70" s="161" t="str">
        <f>Instructions!$I$62</f>
        <v>Word 41</v>
      </c>
      <c r="F70" s="161">
        <f ca="1">RAND()</f>
        <v>0.66089994859756418</v>
      </c>
      <c r="G70" s="161" t="str">
        <f>Instructions!$I$77</f>
        <v>Word 56</v>
      </c>
      <c r="H70" s="161">
        <f t="shared" ca="1" si="19"/>
        <v>0.49085298995845783</v>
      </c>
      <c r="I70" s="161" t="str">
        <f>Instructions!$I$92</f>
        <v>Word 71</v>
      </c>
      <c r="J70" s="161">
        <f t="shared" ca="1" si="19"/>
        <v>0.67648850075609734</v>
      </c>
    </row>
    <row r="71" spans="1:11" x14ac:dyDescent="0.3">
      <c r="A71" s="161" t="str">
        <f>Instructions!$I$33</f>
        <v>Word 12</v>
      </c>
      <c r="B71" s="161">
        <f t="shared" ca="1" si="17"/>
        <v>0.35825161413555606</v>
      </c>
      <c r="C71" s="161" t="str">
        <f>Instructions!$I$48</f>
        <v>Word 27</v>
      </c>
      <c r="D71" s="161">
        <f ca="1">RAND()</f>
        <v>4.792366556941885E-2</v>
      </c>
      <c r="E71" s="161" t="str">
        <f>Instructions!$I$63</f>
        <v>Word 42</v>
      </c>
      <c r="F71" s="161">
        <f ca="1">RAND()</f>
        <v>0.78937745685960992</v>
      </c>
      <c r="G71" s="161" t="str">
        <f>Instructions!$I$78</f>
        <v>Word 57</v>
      </c>
      <c r="H71" s="161">
        <f t="shared" ca="1" si="19"/>
        <v>0.86272726304160818</v>
      </c>
      <c r="I71" s="161" t="str">
        <f>Instructions!$I$93</f>
        <v>Word 72</v>
      </c>
      <c r="J71" s="161">
        <f t="shared" ca="1" si="19"/>
        <v>0.86708626548316259</v>
      </c>
    </row>
    <row r="72" spans="1:11" x14ac:dyDescent="0.3">
      <c r="A72" s="161" t="str">
        <f>Instructions!$I$34</f>
        <v>Word 13</v>
      </c>
      <c r="B72" s="161">
        <f t="shared" ca="1" si="17"/>
        <v>0.4679309375816616</v>
      </c>
      <c r="C72" s="161" t="str">
        <f>Instructions!$I$49</f>
        <v>Word 28</v>
      </c>
      <c r="D72" s="161">
        <f t="shared" ref="D72:D74" ca="1" si="20">RAND()</f>
        <v>0.40023008614359779</v>
      </c>
      <c r="E72" s="161" t="str">
        <f>Instructions!$I$64</f>
        <v>Word 43</v>
      </c>
      <c r="F72" s="161">
        <f t="shared" ref="F72:F74" ca="1" si="21">RAND()</f>
        <v>0.70362436409909002</v>
      </c>
      <c r="G72" s="161" t="str">
        <f>Instructions!$I$79</f>
        <v>Word 58</v>
      </c>
      <c r="H72" s="161">
        <f t="shared" ca="1" si="19"/>
        <v>0.55571251450813564</v>
      </c>
      <c r="I72" s="161" t="str">
        <f>Instructions!$I$94</f>
        <v>Word 73</v>
      </c>
      <c r="J72" s="161">
        <f t="shared" ca="1" si="19"/>
        <v>0.80307415039739716</v>
      </c>
    </row>
    <row r="73" spans="1:11" x14ac:dyDescent="0.3">
      <c r="A73" s="161" t="str">
        <f>Instructions!$I$35</f>
        <v>Word 14</v>
      </c>
      <c r="B73" s="161">
        <f t="shared" ca="1" si="17"/>
        <v>0.47957356721535138</v>
      </c>
      <c r="C73" s="161" t="str">
        <f>Instructions!$I$50</f>
        <v>Word 29</v>
      </c>
      <c r="D73" s="161">
        <f t="shared" ca="1" si="20"/>
        <v>0.32936422649470776</v>
      </c>
      <c r="E73" s="161" t="str">
        <f>Instructions!$I$65</f>
        <v>Word 44</v>
      </c>
      <c r="F73" s="161">
        <f t="shared" ca="1" si="21"/>
        <v>0.70953172925745767</v>
      </c>
      <c r="G73" s="161" t="str">
        <f>Instructions!$I$80</f>
        <v>Word 59</v>
      </c>
      <c r="H73" s="161">
        <f t="shared" ca="1" si="19"/>
        <v>0.77029090480458251</v>
      </c>
      <c r="I73" s="161" t="str">
        <f>Instructions!$I$95</f>
        <v>Word 74</v>
      </c>
      <c r="J73" s="161">
        <f t="shared" ca="1" si="19"/>
        <v>0.83926727057601647</v>
      </c>
    </row>
    <row r="74" spans="1:11" x14ac:dyDescent="0.3">
      <c r="A74" s="161" t="str">
        <f>Instructions!$I$36</f>
        <v>Word 15</v>
      </c>
      <c r="B74" s="161">
        <f t="shared" ca="1" si="17"/>
        <v>0.96915415318969123</v>
      </c>
      <c r="C74" s="161" t="str">
        <f>Instructions!$I$51</f>
        <v>Word 30</v>
      </c>
      <c r="D74" s="161">
        <f t="shared" ca="1" si="20"/>
        <v>0.18215685852258934</v>
      </c>
      <c r="E74" s="161" t="str">
        <f>Instructions!$I$66</f>
        <v>Word 45</v>
      </c>
      <c r="F74" s="161">
        <f t="shared" ca="1" si="21"/>
        <v>0.17048757944369364</v>
      </c>
      <c r="G74" s="161" t="str">
        <f>Instructions!$I$81</f>
        <v>Word 60</v>
      </c>
      <c r="H74" s="161">
        <f t="shared" ca="1" si="19"/>
        <v>0.15480900936724762</v>
      </c>
      <c r="I74" s="161" t="str">
        <f>Instructions!$I$96</f>
        <v>Word 75</v>
      </c>
      <c r="J74" s="161">
        <f t="shared" ca="1" si="19"/>
        <v>0.37046002706943704</v>
      </c>
    </row>
    <row r="75" spans="1:11" x14ac:dyDescent="0.3">
      <c r="K75" s="161">
        <v>4</v>
      </c>
    </row>
    <row r="80" spans="1:11" x14ac:dyDescent="0.3">
      <c r="A80" s="161" t="str">
        <f>Instructions!$I$22</f>
        <v>Word 1</v>
      </c>
      <c r="B80" s="161">
        <f t="shared" ref="B80:B94" ca="1" si="22">RAND()</f>
        <v>6.5124356975124642E-2</v>
      </c>
      <c r="C80" s="161" t="str">
        <f>Instructions!$I$37</f>
        <v>Word 16</v>
      </c>
      <c r="D80" s="161">
        <f t="shared" ref="D80:D88" ca="1" si="23">RAND()</f>
        <v>0.94314876089406474</v>
      </c>
      <c r="E80" s="161" t="str">
        <f>Instructions!$I$52</f>
        <v>Word 31</v>
      </c>
      <c r="F80" s="161">
        <f t="shared" ref="F80:J94" ca="1" si="24">RAND()</f>
        <v>6.9177029082977293E-2</v>
      </c>
      <c r="G80" s="161" t="str">
        <f>Instructions!$I$67</f>
        <v>Word 46</v>
      </c>
      <c r="H80" s="161">
        <f t="shared" ca="1" si="24"/>
        <v>0.68450128203943805</v>
      </c>
      <c r="I80" s="161" t="str">
        <f>Instructions!$I$82</f>
        <v>Word 61</v>
      </c>
      <c r="J80" s="161">
        <f t="shared" ca="1" si="24"/>
        <v>3.6686026145545947E-2</v>
      </c>
    </row>
    <row r="81" spans="1:11" x14ac:dyDescent="0.3">
      <c r="A81" s="161" t="str">
        <f>Instructions!$I$23</f>
        <v>Word 2</v>
      </c>
      <c r="B81" s="161">
        <f t="shared" ca="1" si="22"/>
        <v>0.85824606078214571</v>
      </c>
      <c r="C81" s="161" t="str">
        <f>Instructions!$I$38</f>
        <v>Word 17</v>
      </c>
      <c r="D81" s="161">
        <f t="shared" ca="1" si="23"/>
        <v>0.69522730323930382</v>
      </c>
      <c r="E81" s="161" t="str">
        <f>Instructions!$I$53</f>
        <v>Word 32</v>
      </c>
      <c r="F81" s="161">
        <f t="shared" ca="1" si="24"/>
        <v>0.81960598843976706</v>
      </c>
      <c r="G81" s="161" t="str">
        <f>Instructions!$I$68</f>
        <v>Word 47</v>
      </c>
      <c r="H81" s="161">
        <f t="shared" ca="1" si="24"/>
        <v>0.28890676941079929</v>
      </c>
      <c r="I81" s="161" t="str">
        <f>Instructions!$I$83</f>
        <v>Word 62</v>
      </c>
      <c r="J81" s="161">
        <f t="shared" ca="1" si="24"/>
        <v>0.50328651457941587</v>
      </c>
    </row>
    <row r="82" spans="1:11" x14ac:dyDescent="0.3">
      <c r="A82" s="161" t="str">
        <f>Instructions!$I$24</f>
        <v>Word 3</v>
      </c>
      <c r="B82" s="161">
        <f t="shared" ca="1" si="22"/>
        <v>0.89807822163638928</v>
      </c>
      <c r="C82" s="161" t="str">
        <f>Instructions!$I$39</f>
        <v>Word 18</v>
      </c>
      <c r="D82" s="161">
        <f t="shared" ca="1" si="23"/>
        <v>0.31612555317954494</v>
      </c>
      <c r="E82" s="161" t="str">
        <f>Instructions!$I$54</f>
        <v>Word 33</v>
      </c>
      <c r="F82" s="161">
        <f t="shared" ca="1" si="24"/>
        <v>0.31750098912387115</v>
      </c>
      <c r="G82" s="161" t="str">
        <f>Instructions!$I$69</f>
        <v>Word 48</v>
      </c>
      <c r="H82" s="161">
        <f t="shared" ca="1" si="24"/>
        <v>0.40311312213619488</v>
      </c>
      <c r="I82" s="161" t="str">
        <f>Instructions!$I$84</f>
        <v>Word 63</v>
      </c>
      <c r="J82" s="161">
        <f t="shared" ca="1" si="24"/>
        <v>0.2579337783516189</v>
      </c>
    </row>
    <row r="83" spans="1:11" x14ac:dyDescent="0.3">
      <c r="A83" s="161" t="str">
        <f>Instructions!$I$25</f>
        <v>Word 4</v>
      </c>
      <c r="B83" s="161">
        <f t="shared" ca="1" si="22"/>
        <v>0.51073353442004688</v>
      </c>
      <c r="C83" s="161" t="str">
        <f>Instructions!$I$40</f>
        <v>Word 19</v>
      </c>
      <c r="D83" s="161">
        <f t="shared" ca="1" si="23"/>
        <v>0.72566809768412244</v>
      </c>
      <c r="E83" s="161" t="str">
        <f>Instructions!$I$55</f>
        <v>Word 34</v>
      </c>
      <c r="F83" s="161">
        <f t="shared" ca="1" si="24"/>
        <v>0.5133059220574816</v>
      </c>
      <c r="G83" s="161" t="str">
        <f>Instructions!$I$70</f>
        <v>Word 49</v>
      </c>
      <c r="H83" s="161">
        <f t="shared" ca="1" si="24"/>
        <v>0.5005624383815731</v>
      </c>
      <c r="I83" s="161" t="str">
        <f>Instructions!$I$85</f>
        <v>Word 64</v>
      </c>
      <c r="J83" s="161">
        <f t="shared" ca="1" si="24"/>
        <v>3.075775181339846E-2</v>
      </c>
    </row>
    <row r="84" spans="1:11" x14ac:dyDescent="0.3">
      <c r="A84" s="161" t="str">
        <f>Instructions!$I$26</f>
        <v>Word 5</v>
      </c>
      <c r="B84" s="161">
        <f t="shared" ca="1" si="22"/>
        <v>0.70584232870849606</v>
      </c>
      <c r="C84" s="161" t="str">
        <f>Instructions!$I$41</f>
        <v>Word 20</v>
      </c>
      <c r="D84" s="161">
        <f t="shared" ca="1" si="23"/>
        <v>0.79246719961248513</v>
      </c>
      <c r="E84" s="161" t="str">
        <f>Instructions!$I$56</f>
        <v>Word 35</v>
      </c>
      <c r="F84" s="161">
        <f t="shared" ca="1" si="24"/>
        <v>0.57544289894259815</v>
      </c>
      <c r="G84" s="161" t="str">
        <f>Instructions!$I$71</f>
        <v>Word 50</v>
      </c>
      <c r="H84" s="161">
        <f t="shared" ca="1" si="24"/>
        <v>0.6541981684060767</v>
      </c>
      <c r="I84" s="161" t="str">
        <f>Instructions!$I$86</f>
        <v>Word 65</v>
      </c>
      <c r="J84" s="161">
        <f t="shared" ca="1" si="24"/>
        <v>0.67344100661772055</v>
      </c>
    </row>
    <row r="85" spans="1:11" x14ac:dyDescent="0.3">
      <c r="A85" s="161" t="str">
        <f>Instructions!$I$27</f>
        <v>Word 6</v>
      </c>
      <c r="B85" s="161">
        <f t="shared" ca="1" si="22"/>
        <v>0.54136224795814947</v>
      </c>
      <c r="C85" s="161" t="str">
        <f>Instructions!$I$42</f>
        <v>Word 21</v>
      </c>
      <c r="D85" s="161">
        <f t="shared" ca="1" si="23"/>
        <v>0.32755607139948972</v>
      </c>
      <c r="E85" s="161" t="str">
        <f>Instructions!$I$57</f>
        <v>Word 36</v>
      </c>
      <c r="F85" s="161">
        <f t="shared" ca="1" si="24"/>
        <v>0.38369063405459214</v>
      </c>
      <c r="G85" s="161" t="str">
        <f>Instructions!$I$72</f>
        <v>Word 51</v>
      </c>
      <c r="H85" s="161">
        <f t="shared" ca="1" si="24"/>
        <v>0.41608025942100635</v>
      </c>
      <c r="I85" s="161" t="str">
        <f>Instructions!$I$87</f>
        <v>Word 66</v>
      </c>
      <c r="J85" s="161">
        <f t="shared" ca="1" si="24"/>
        <v>0.30064520718730425</v>
      </c>
    </row>
    <row r="86" spans="1:11" x14ac:dyDescent="0.3">
      <c r="A86" s="161" t="str">
        <f>Instructions!$I$28</f>
        <v>Word 7</v>
      </c>
      <c r="B86" s="161">
        <f t="shared" ca="1" si="22"/>
        <v>0.27484882103883745</v>
      </c>
      <c r="C86" s="161" t="str">
        <f>Instructions!$I$43</f>
        <v>Word 22</v>
      </c>
      <c r="D86" s="161">
        <f t="shared" ca="1" si="23"/>
        <v>0.51377093071356117</v>
      </c>
      <c r="E86" s="161" t="str">
        <f>Instructions!$I$58</f>
        <v>Word 37</v>
      </c>
      <c r="F86" s="161">
        <f t="shared" ca="1" si="24"/>
        <v>0.17887831182887959</v>
      </c>
      <c r="G86" s="161" t="str">
        <f>Instructions!$I$73</f>
        <v>Word 52</v>
      </c>
      <c r="H86" s="161">
        <f t="shared" ca="1" si="24"/>
        <v>0.66518972338863014</v>
      </c>
      <c r="I86" s="161" t="str">
        <f>Instructions!$I$88</f>
        <v>Word 67</v>
      </c>
      <c r="J86" s="161">
        <f t="shared" ca="1" si="24"/>
        <v>0.20540461078278305</v>
      </c>
    </row>
    <row r="87" spans="1:11" x14ac:dyDescent="0.3">
      <c r="A87" s="161" t="str">
        <f>Instructions!$I$29</f>
        <v>Word 8</v>
      </c>
      <c r="B87" s="161">
        <f t="shared" ca="1" si="22"/>
        <v>0.68326666552849102</v>
      </c>
      <c r="C87" s="161" t="str">
        <f>Instructions!$I$44</f>
        <v>Word 23</v>
      </c>
      <c r="D87" s="161">
        <f t="shared" ca="1" si="23"/>
        <v>0.29228918297581408</v>
      </c>
      <c r="E87" s="161" t="str">
        <f>Instructions!$I$59</f>
        <v>Word 38</v>
      </c>
      <c r="F87" s="161">
        <f t="shared" ca="1" si="24"/>
        <v>0.87171270787365174</v>
      </c>
      <c r="G87" s="161" t="str">
        <f>Instructions!$I$74</f>
        <v>Word 53</v>
      </c>
      <c r="H87" s="161">
        <f t="shared" ca="1" si="24"/>
        <v>0.16028448958439401</v>
      </c>
      <c r="I87" s="161" t="str">
        <f>Instructions!$I$89</f>
        <v>Word 68</v>
      </c>
      <c r="J87" s="161">
        <f t="shared" ca="1" si="24"/>
        <v>0.59746329292785749</v>
      </c>
    </row>
    <row r="88" spans="1:11" x14ac:dyDescent="0.3">
      <c r="A88" s="161" t="str">
        <f>Instructions!$I$30</f>
        <v>Word 9</v>
      </c>
      <c r="B88" s="161">
        <f t="shared" ca="1" si="22"/>
        <v>0.27404588204956148</v>
      </c>
      <c r="C88" s="161" t="str">
        <f>Instructions!$I$45</f>
        <v>Word 24</v>
      </c>
      <c r="D88" s="161">
        <f t="shared" ca="1" si="23"/>
        <v>0.19532632331024857</v>
      </c>
      <c r="E88" s="161" t="str">
        <f>Instructions!$I$60</f>
        <v>Word 39</v>
      </c>
      <c r="F88" s="161">
        <f t="shared" ca="1" si="24"/>
        <v>0.90979860770068599</v>
      </c>
      <c r="G88" s="161" t="str">
        <f>Instructions!$I$75</f>
        <v>Word 54</v>
      </c>
      <c r="H88" s="161">
        <f t="shared" ca="1" si="24"/>
        <v>0.17391293397912322</v>
      </c>
      <c r="I88" s="161" t="str">
        <f>Instructions!$I$90</f>
        <v>Word 69</v>
      </c>
      <c r="J88" s="161">
        <f t="shared" ca="1" si="24"/>
        <v>0.54284277699300487</v>
      </c>
    </row>
    <row r="89" spans="1:11" x14ac:dyDescent="0.3">
      <c r="A89" s="161" t="str">
        <f>Instructions!$I$31</f>
        <v>Word 10</v>
      </c>
      <c r="B89" s="161">
        <f t="shared" ca="1" si="22"/>
        <v>0.41560262126443415</v>
      </c>
      <c r="C89" s="161" t="str">
        <f>Instructions!$I$46</f>
        <v>Word 25</v>
      </c>
      <c r="D89" s="161">
        <f ca="1">RAND()</f>
        <v>3.9689853616841408E-2</v>
      </c>
      <c r="E89" s="161" t="str">
        <f>Instructions!$I$61</f>
        <v>Word 40</v>
      </c>
      <c r="F89" s="161">
        <f ca="1">RAND()</f>
        <v>0.77396409685713963</v>
      </c>
      <c r="G89" s="161" t="str">
        <f>Instructions!$I$76</f>
        <v>Word 55</v>
      </c>
      <c r="H89" s="161">
        <f t="shared" ca="1" si="24"/>
        <v>0.61076382433817633</v>
      </c>
      <c r="I89" s="161" t="str">
        <f>Instructions!$I$91</f>
        <v>Word 70</v>
      </c>
      <c r="J89" s="161">
        <f t="shared" ca="1" si="24"/>
        <v>0.39765511827777733</v>
      </c>
    </row>
    <row r="90" spans="1:11" x14ac:dyDescent="0.3">
      <c r="A90" s="161" t="str">
        <f>Instructions!$I$32</f>
        <v>Word 11</v>
      </c>
      <c r="B90" s="161">
        <f t="shared" ca="1" si="22"/>
        <v>0.65636616878150056</v>
      </c>
      <c r="C90" s="161" t="str">
        <f>Instructions!$I$47</f>
        <v>Word 26</v>
      </c>
      <c r="D90" s="161">
        <f ca="1">RAND()</f>
        <v>0.69218327503947286</v>
      </c>
      <c r="E90" s="161" t="str">
        <f>Instructions!$I$62</f>
        <v>Word 41</v>
      </c>
      <c r="F90" s="161">
        <f ca="1">RAND()</f>
        <v>0.83274159918843171</v>
      </c>
      <c r="G90" s="161" t="str">
        <f>Instructions!$I$77</f>
        <v>Word 56</v>
      </c>
      <c r="H90" s="161">
        <f t="shared" ca="1" si="24"/>
        <v>0.73133514771781249</v>
      </c>
      <c r="I90" s="161" t="str">
        <f>Instructions!$I$92</f>
        <v>Word 71</v>
      </c>
      <c r="J90" s="161">
        <f t="shared" ca="1" si="24"/>
        <v>0.66424366628151388</v>
      </c>
    </row>
    <row r="91" spans="1:11" x14ac:dyDescent="0.3">
      <c r="A91" s="161" t="str">
        <f>Instructions!$I$33</f>
        <v>Word 12</v>
      </c>
      <c r="B91" s="161">
        <f t="shared" ca="1" si="22"/>
        <v>3.5351560372694157E-2</v>
      </c>
      <c r="C91" s="161" t="str">
        <f>Instructions!$I$48</f>
        <v>Word 27</v>
      </c>
      <c r="D91" s="161">
        <f ca="1">RAND()</f>
        <v>0.79073816188151114</v>
      </c>
      <c r="E91" s="161" t="str">
        <f>Instructions!$I$63</f>
        <v>Word 42</v>
      </c>
      <c r="F91" s="161">
        <f ca="1">RAND()</f>
        <v>0.65867354727831651</v>
      </c>
      <c r="G91" s="161" t="str">
        <f>Instructions!$I$78</f>
        <v>Word 57</v>
      </c>
      <c r="H91" s="161">
        <f t="shared" ca="1" si="24"/>
        <v>0.66430633546470497</v>
      </c>
      <c r="I91" s="161" t="str">
        <f>Instructions!$I$93</f>
        <v>Word 72</v>
      </c>
      <c r="J91" s="161">
        <f t="shared" ca="1" si="24"/>
        <v>0.75721052210361361</v>
      </c>
    </row>
    <row r="92" spans="1:11" x14ac:dyDescent="0.3">
      <c r="A92" s="161" t="str">
        <f>Instructions!$I$34</f>
        <v>Word 13</v>
      </c>
      <c r="B92" s="161">
        <f t="shared" ca="1" si="22"/>
        <v>0.54444535966011531</v>
      </c>
      <c r="C92" s="161" t="str">
        <f>Instructions!$I$49</f>
        <v>Word 28</v>
      </c>
      <c r="D92" s="161">
        <f t="shared" ref="D92:D94" ca="1" si="25">RAND()</f>
        <v>0.26241263501461343</v>
      </c>
      <c r="E92" s="161" t="str">
        <f>Instructions!$I$64</f>
        <v>Word 43</v>
      </c>
      <c r="F92" s="161">
        <f t="shared" ref="F92:F94" ca="1" si="26">RAND()</f>
        <v>0.97649252156448452</v>
      </c>
      <c r="G92" s="161" t="str">
        <f>Instructions!$I$79</f>
        <v>Word 58</v>
      </c>
      <c r="H92" s="161">
        <f t="shared" ca="1" si="24"/>
        <v>4.9090498916608549E-2</v>
      </c>
      <c r="I92" s="161" t="str">
        <f>Instructions!$I$94</f>
        <v>Word 73</v>
      </c>
      <c r="J92" s="161">
        <f t="shared" ca="1" si="24"/>
        <v>0.34372025261659078</v>
      </c>
    </row>
    <row r="93" spans="1:11" x14ac:dyDescent="0.3">
      <c r="A93" s="161" t="str">
        <f>Instructions!$I$35</f>
        <v>Word 14</v>
      </c>
      <c r="B93" s="161">
        <f t="shared" ca="1" si="22"/>
        <v>0.27418530951863962</v>
      </c>
      <c r="C93" s="161" t="str">
        <f>Instructions!$I$50</f>
        <v>Word 29</v>
      </c>
      <c r="D93" s="161">
        <f t="shared" ca="1" si="25"/>
        <v>0.11588004063724322</v>
      </c>
      <c r="E93" s="161" t="str">
        <f>Instructions!$I$65</f>
        <v>Word 44</v>
      </c>
      <c r="F93" s="161">
        <f t="shared" ca="1" si="26"/>
        <v>0.76874269714868448</v>
      </c>
      <c r="G93" s="161" t="str">
        <f>Instructions!$I$80</f>
        <v>Word 59</v>
      </c>
      <c r="H93" s="161">
        <f t="shared" ca="1" si="24"/>
        <v>0.80535868166196678</v>
      </c>
      <c r="I93" s="161" t="str">
        <f>Instructions!$I$95</f>
        <v>Word 74</v>
      </c>
      <c r="J93" s="161">
        <f t="shared" ca="1" si="24"/>
        <v>0.52528405280800605</v>
      </c>
    </row>
    <row r="94" spans="1:11" x14ac:dyDescent="0.3">
      <c r="A94" s="161" t="str">
        <f>Instructions!$I$36</f>
        <v>Word 15</v>
      </c>
      <c r="B94" s="161">
        <f t="shared" ca="1" si="22"/>
        <v>0.93051033591398358</v>
      </c>
      <c r="C94" s="161" t="str">
        <f>Instructions!$I$51</f>
        <v>Word 30</v>
      </c>
      <c r="D94" s="161">
        <f t="shared" ca="1" si="25"/>
        <v>0.40133542258152133</v>
      </c>
      <c r="E94" s="161" t="str">
        <f>Instructions!$I$66</f>
        <v>Word 45</v>
      </c>
      <c r="F94" s="161">
        <f t="shared" ca="1" si="26"/>
        <v>0.41265899617462809</v>
      </c>
      <c r="G94" s="161" t="str">
        <f>Instructions!$I$81</f>
        <v>Word 60</v>
      </c>
      <c r="H94" s="161">
        <f t="shared" ca="1" si="24"/>
        <v>0.66083381441805966</v>
      </c>
      <c r="I94" s="161" t="str">
        <f>Instructions!$I$96</f>
        <v>Word 75</v>
      </c>
      <c r="J94" s="161">
        <f t="shared" ca="1" si="24"/>
        <v>0.39753190616513234</v>
      </c>
    </row>
    <row r="95" spans="1:11" x14ac:dyDescent="0.3">
      <c r="K95" s="161">
        <v>5</v>
      </c>
    </row>
    <row r="100" spans="1:10" x14ac:dyDescent="0.3">
      <c r="A100" s="161" t="str">
        <f>Instructions!$I$22</f>
        <v>Word 1</v>
      </c>
      <c r="B100" s="161">
        <f t="shared" ref="B100:B114" ca="1" si="27">RAND()</f>
        <v>0.70870893070672614</v>
      </c>
      <c r="C100" s="161" t="str">
        <f>Instructions!$I$37</f>
        <v>Word 16</v>
      </c>
      <c r="D100" s="161">
        <f t="shared" ref="D100:D108" ca="1" si="28">RAND()</f>
        <v>0.79984234061299531</v>
      </c>
      <c r="E100" s="161" t="str">
        <f>Instructions!$I$52</f>
        <v>Word 31</v>
      </c>
      <c r="F100" s="161">
        <f t="shared" ref="F100:J114" ca="1" si="29">RAND()</f>
        <v>0.98819423327947042</v>
      </c>
      <c r="G100" s="161" t="str">
        <f>Instructions!$I$67</f>
        <v>Word 46</v>
      </c>
      <c r="H100" s="161">
        <f t="shared" ca="1" si="29"/>
        <v>0.50371248704293159</v>
      </c>
      <c r="I100" s="161" t="str">
        <f>Instructions!$I$82</f>
        <v>Word 61</v>
      </c>
      <c r="J100" s="161">
        <f t="shared" ca="1" si="29"/>
        <v>0.29893081190799731</v>
      </c>
    </row>
    <row r="101" spans="1:10" x14ac:dyDescent="0.3">
      <c r="A101" s="161" t="str">
        <f>Instructions!$I$23</f>
        <v>Word 2</v>
      </c>
      <c r="B101" s="161">
        <f t="shared" ca="1" si="27"/>
        <v>0.57311457020819501</v>
      </c>
      <c r="C101" s="161" t="str">
        <f>Instructions!$I$38</f>
        <v>Word 17</v>
      </c>
      <c r="D101" s="161">
        <f t="shared" ca="1" si="28"/>
        <v>0.81797640984181152</v>
      </c>
      <c r="E101" s="161" t="str">
        <f>Instructions!$I$53</f>
        <v>Word 32</v>
      </c>
      <c r="F101" s="161">
        <f t="shared" ca="1" si="29"/>
        <v>0.85649876641194689</v>
      </c>
      <c r="G101" s="161" t="str">
        <f>Instructions!$I$68</f>
        <v>Word 47</v>
      </c>
      <c r="H101" s="161">
        <f t="shared" ca="1" si="29"/>
        <v>0.22374002855460573</v>
      </c>
      <c r="I101" s="161" t="str">
        <f>Instructions!$I$83</f>
        <v>Word 62</v>
      </c>
      <c r="J101" s="161">
        <f t="shared" ca="1" si="29"/>
        <v>0.16475656943071215</v>
      </c>
    </row>
    <row r="102" spans="1:10" x14ac:dyDescent="0.3">
      <c r="A102" s="161" t="str">
        <f>Instructions!$I$24</f>
        <v>Word 3</v>
      </c>
      <c r="B102" s="161">
        <f t="shared" ca="1" si="27"/>
        <v>4.94997624366047E-2</v>
      </c>
      <c r="C102" s="161" t="str">
        <f>Instructions!$I$39</f>
        <v>Word 18</v>
      </c>
      <c r="D102" s="161">
        <f t="shared" ca="1" si="28"/>
        <v>0.9760959832581757</v>
      </c>
      <c r="E102" s="161" t="str">
        <f>Instructions!$I$54</f>
        <v>Word 33</v>
      </c>
      <c r="F102" s="161">
        <f t="shared" ca="1" si="29"/>
        <v>6.6338427255325794E-3</v>
      </c>
      <c r="G102" s="161" t="str">
        <f>Instructions!$I$69</f>
        <v>Word 48</v>
      </c>
      <c r="H102" s="161">
        <f t="shared" ca="1" si="29"/>
        <v>0.47928932094899068</v>
      </c>
      <c r="I102" s="161" t="str">
        <f>Instructions!$I$84</f>
        <v>Word 63</v>
      </c>
      <c r="J102" s="161">
        <f t="shared" ca="1" si="29"/>
        <v>0.94882689359049488</v>
      </c>
    </row>
    <row r="103" spans="1:10" x14ac:dyDescent="0.3">
      <c r="A103" s="161" t="str">
        <f>Instructions!$I$25</f>
        <v>Word 4</v>
      </c>
      <c r="B103" s="161">
        <f t="shared" ca="1" si="27"/>
        <v>0.35130426301752005</v>
      </c>
      <c r="C103" s="161" t="str">
        <f>Instructions!$I$40</f>
        <v>Word 19</v>
      </c>
      <c r="D103" s="161">
        <f t="shared" ca="1" si="28"/>
        <v>1.9672979872313201E-2</v>
      </c>
      <c r="E103" s="161" t="str">
        <f>Instructions!$I$55</f>
        <v>Word 34</v>
      </c>
      <c r="F103" s="161">
        <f t="shared" ca="1" si="29"/>
        <v>0.92805157902973101</v>
      </c>
      <c r="G103" s="161" t="str">
        <f>Instructions!$I$70</f>
        <v>Word 49</v>
      </c>
      <c r="H103" s="161">
        <f t="shared" ca="1" si="29"/>
        <v>0.57415695060107086</v>
      </c>
      <c r="I103" s="161" t="str">
        <f>Instructions!$I$85</f>
        <v>Word 64</v>
      </c>
      <c r="J103" s="161">
        <f t="shared" ca="1" si="29"/>
        <v>0.97947676767436942</v>
      </c>
    </row>
    <row r="104" spans="1:10" x14ac:dyDescent="0.3">
      <c r="A104" s="161" t="str">
        <f>Instructions!$I$26</f>
        <v>Word 5</v>
      </c>
      <c r="B104" s="161">
        <f t="shared" ca="1" si="27"/>
        <v>0.2767459522349861</v>
      </c>
      <c r="C104" s="161" t="str">
        <f>Instructions!$I$41</f>
        <v>Word 20</v>
      </c>
      <c r="D104" s="161">
        <f t="shared" ca="1" si="28"/>
        <v>0.55588048995443706</v>
      </c>
      <c r="E104" s="161" t="str">
        <f>Instructions!$I$56</f>
        <v>Word 35</v>
      </c>
      <c r="F104" s="161">
        <f t="shared" ca="1" si="29"/>
        <v>0.5049190201863788</v>
      </c>
      <c r="G104" s="161" t="str">
        <f>Instructions!$I$71</f>
        <v>Word 50</v>
      </c>
      <c r="H104" s="161">
        <f t="shared" ca="1" si="29"/>
        <v>4.5617140542151935E-2</v>
      </c>
      <c r="I104" s="161" t="str">
        <f>Instructions!$I$86</f>
        <v>Word 65</v>
      </c>
      <c r="J104" s="161">
        <f t="shared" ca="1" si="29"/>
        <v>0.58244798643593987</v>
      </c>
    </row>
    <row r="105" spans="1:10" x14ac:dyDescent="0.3">
      <c r="A105" s="161" t="str">
        <f>Instructions!$I$27</f>
        <v>Word 6</v>
      </c>
      <c r="B105" s="161">
        <f t="shared" ca="1" si="27"/>
        <v>0.34092999906073906</v>
      </c>
      <c r="C105" s="161" t="str">
        <f>Instructions!$I$42</f>
        <v>Word 21</v>
      </c>
      <c r="D105" s="161">
        <f t="shared" ca="1" si="28"/>
        <v>0.62027028145160978</v>
      </c>
      <c r="E105" s="161" t="str">
        <f>Instructions!$I$57</f>
        <v>Word 36</v>
      </c>
      <c r="F105" s="161">
        <f t="shared" ca="1" si="29"/>
        <v>0.95029130249038185</v>
      </c>
      <c r="G105" s="161" t="str">
        <f>Instructions!$I$72</f>
        <v>Word 51</v>
      </c>
      <c r="H105" s="161">
        <f t="shared" ca="1" si="29"/>
        <v>0.59146361479752685</v>
      </c>
      <c r="I105" s="161" t="str">
        <f>Instructions!$I$87</f>
        <v>Word 66</v>
      </c>
      <c r="J105" s="161">
        <f t="shared" ca="1" si="29"/>
        <v>0.9468388761176898</v>
      </c>
    </row>
    <row r="106" spans="1:10" x14ac:dyDescent="0.3">
      <c r="A106" s="161" t="str">
        <f>Instructions!$I$28</f>
        <v>Word 7</v>
      </c>
      <c r="B106" s="161">
        <f t="shared" ca="1" si="27"/>
        <v>0.67649155346188095</v>
      </c>
      <c r="C106" s="161" t="str">
        <f>Instructions!$I$43</f>
        <v>Word 22</v>
      </c>
      <c r="D106" s="161">
        <f t="shared" ca="1" si="28"/>
        <v>0.85803679427876089</v>
      </c>
      <c r="E106" s="161" t="str">
        <f>Instructions!$I$58</f>
        <v>Word 37</v>
      </c>
      <c r="F106" s="161">
        <f t="shared" ca="1" si="29"/>
        <v>0.97967448183242012</v>
      </c>
      <c r="G106" s="161" t="str">
        <f>Instructions!$I$73</f>
        <v>Word 52</v>
      </c>
      <c r="H106" s="161">
        <f t="shared" ca="1" si="29"/>
        <v>0.61735538808287838</v>
      </c>
      <c r="I106" s="161" t="str">
        <f>Instructions!$I$88</f>
        <v>Word 67</v>
      </c>
      <c r="J106" s="161">
        <f t="shared" ca="1" si="29"/>
        <v>0.84012912938551576</v>
      </c>
    </row>
    <row r="107" spans="1:10" x14ac:dyDescent="0.3">
      <c r="A107" s="161" t="str">
        <f>Instructions!$I$29</f>
        <v>Word 8</v>
      </c>
      <c r="B107" s="161">
        <f t="shared" ca="1" si="27"/>
        <v>0.82948931515265767</v>
      </c>
      <c r="C107" s="161" t="str">
        <f>Instructions!$I$44</f>
        <v>Word 23</v>
      </c>
      <c r="D107" s="161">
        <f t="shared" ca="1" si="28"/>
        <v>0.86030931798303056</v>
      </c>
      <c r="E107" s="161" t="str">
        <f>Instructions!$I$59</f>
        <v>Word 38</v>
      </c>
      <c r="F107" s="161">
        <f t="shared" ca="1" si="29"/>
        <v>7.8595024039631922E-2</v>
      </c>
      <c r="G107" s="161" t="str">
        <f>Instructions!$I$74</f>
        <v>Word 53</v>
      </c>
      <c r="H107" s="161">
        <f t="shared" ca="1" si="29"/>
        <v>4.0750837467559031E-2</v>
      </c>
      <c r="I107" s="161" t="str">
        <f>Instructions!$I$89</f>
        <v>Word 68</v>
      </c>
      <c r="J107" s="161">
        <f t="shared" ca="1" si="29"/>
        <v>0.43573889772240315</v>
      </c>
    </row>
    <row r="108" spans="1:10" x14ac:dyDescent="0.3">
      <c r="A108" s="161" t="str">
        <f>Instructions!$I$30</f>
        <v>Word 9</v>
      </c>
      <c r="B108" s="161">
        <f t="shared" ca="1" si="27"/>
        <v>9.7058791610880268E-2</v>
      </c>
      <c r="C108" s="161" t="str">
        <f>Instructions!$I$45</f>
        <v>Word 24</v>
      </c>
      <c r="D108" s="161">
        <f t="shared" ca="1" si="28"/>
        <v>0.12941532180962778</v>
      </c>
      <c r="E108" s="161" t="str">
        <f>Instructions!$I$60</f>
        <v>Word 39</v>
      </c>
      <c r="F108" s="161">
        <f t="shared" ca="1" si="29"/>
        <v>9.9287566223834389E-2</v>
      </c>
      <c r="G108" s="161" t="str">
        <f>Instructions!$I$75</f>
        <v>Word 54</v>
      </c>
      <c r="H108" s="161">
        <f t="shared" ca="1" si="29"/>
        <v>0.85028612537515336</v>
      </c>
      <c r="I108" s="161" t="str">
        <f>Instructions!$I$90</f>
        <v>Word 69</v>
      </c>
      <c r="J108" s="161">
        <f t="shared" ca="1" si="29"/>
        <v>0.58663613915111668</v>
      </c>
    </row>
    <row r="109" spans="1:10" x14ac:dyDescent="0.3">
      <c r="A109" s="161" t="str">
        <f>Instructions!$I$31</f>
        <v>Word 10</v>
      </c>
      <c r="B109" s="161">
        <f t="shared" ca="1" si="27"/>
        <v>0.8702664787800527</v>
      </c>
      <c r="C109" s="161" t="str">
        <f>Instructions!$I$46</f>
        <v>Word 25</v>
      </c>
      <c r="D109" s="161">
        <f ca="1">RAND()</f>
        <v>0.74736252329070441</v>
      </c>
      <c r="E109" s="161" t="str">
        <f>Instructions!$I$61</f>
        <v>Word 40</v>
      </c>
      <c r="F109" s="161">
        <f ca="1">RAND()</f>
        <v>0.74286440544060861</v>
      </c>
      <c r="G109" s="161" t="str">
        <f>Instructions!$I$76</f>
        <v>Word 55</v>
      </c>
      <c r="H109" s="161">
        <f t="shared" ca="1" si="29"/>
        <v>4.5845596474124228E-2</v>
      </c>
      <c r="I109" s="161" t="str">
        <f>Instructions!$I$91</f>
        <v>Word 70</v>
      </c>
      <c r="J109" s="161">
        <f t="shared" ca="1" si="29"/>
        <v>0.1743047159652823</v>
      </c>
    </row>
    <row r="110" spans="1:10" x14ac:dyDescent="0.3">
      <c r="A110" s="161" t="str">
        <f>Instructions!$I$32</f>
        <v>Word 11</v>
      </c>
      <c r="B110" s="161">
        <f t="shared" ca="1" si="27"/>
        <v>0.55551324758316101</v>
      </c>
      <c r="C110" s="161" t="str">
        <f>Instructions!$I$47</f>
        <v>Word 26</v>
      </c>
      <c r="D110" s="161">
        <f ca="1">RAND()</f>
        <v>0.83779182311892109</v>
      </c>
      <c r="E110" s="161" t="str">
        <f>Instructions!$I$62</f>
        <v>Word 41</v>
      </c>
      <c r="F110" s="161">
        <f ca="1">RAND()</f>
        <v>0.11766421211715916</v>
      </c>
      <c r="G110" s="161" t="str">
        <f>Instructions!$I$77</f>
        <v>Word 56</v>
      </c>
      <c r="H110" s="161">
        <f t="shared" ca="1" si="29"/>
        <v>0.16698688003275963</v>
      </c>
      <c r="I110" s="161" t="str">
        <f>Instructions!$I$92</f>
        <v>Word 71</v>
      </c>
      <c r="J110" s="161">
        <f t="shared" ca="1" si="29"/>
        <v>0.97818312098213567</v>
      </c>
    </row>
    <row r="111" spans="1:10" x14ac:dyDescent="0.3">
      <c r="A111" s="161" t="str">
        <f>Instructions!$I$33</f>
        <v>Word 12</v>
      </c>
      <c r="B111" s="161">
        <f t="shared" ca="1" si="27"/>
        <v>0.52228449132800714</v>
      </c>
      <c r="C111" s="161" t="str">
        <f>Instructions!$I$48</f>
        <v>Word 27</v>
      </c>
      <c r="D111" s="161">
        <f ca="1">RAND()</f>
        <v>0.84365309458072524</v>
      </c>
      <c r="E111" s="161" t="str">
        <f>Instructions!$I$63</f>
        <v>Word 42</v>
      </c>
      <c r="F111" s="161">
        <f ca="1">RAND()</f>
        <v>0.84290436733234309</v>
      </c>
      <c r="G111" s="161" t="str">
        <f>Instructions!$I$78</f>
        <v>Word 57</v>
      </c>
      <c r="H111" s="161">
        <f t="shared" ca="1" si="29"/>
        <v>8.9490563815599389E-2</v>
      </c>
      <c r="I111" s="161" t="str">
        <f>Instructions!$I$93</f>
        <v>Word 72</v>
      </c>
      <c r="J111" s="161">
        <f t="shared" ca="1" si="29"/>
        <v>0.26858432773776897</v>
      </c>
    </row>
    <row r="112" spans="1:10" x14ac:dyDescent="0.3">
      <c r="A112" s="161" t="str">
        <f>Instructions!$I$34</f>
        <v>Word 13</v>
      </c>
      <c r="B112" s="161">
        <f t="shared" ca="1" si="27"/>
        <v>0.7894530565000899</v>
      </c>
      <c r="C112" s="161" t="str">
        <f>Instructions!$I$49</f>
        <v>Word 28</v>
      </c>
      <c r="D112" s="161">
        <f t="shared" ref="D112:D114" ca="1" si="30">RAND()</f>
        <v>0.81773361442263492</v>
      </c>
      <c r="E112" s="161" t="str">
        <f>Instructions!$I$64</f>
        <v>Word 43</v>
      </c>
      <c r="F112" s="161">
        <f t="shared" ref="F112:F114" ca="1" si="31">RAND()</f>
        <v>0.80717909433975599</v>
      </c>
      <c r="G112" s="161" t="str">
        <f>Instructions!$I$79</f>
        <v>Word 58</v>
      </c>
      <c r="H112" s="161">
        <f t="shared" ca="1" si="29"/>
        <v>0.24219227609391492</v>
      </c>
      <c r="I112" s="161" t="str">
        <f>Instructions!$I$94</f>
        <v>Word 73</v>
      </c>
      <c r="J112" s="161">
        <f t="shared" ca="1" si="29"/>
        <v>0.15820636432453927</v>
      </c>
    </row>
    <row r="113" spans="1:11" x14ac:dyDescent="0.3">
      <c r="A113" s="161" t="str">
        <f>Instructions!$I$35</f>
        <v>Word 14</v>
      </c>
      <c r="B113" s="161">
        <f t="shared" ca="1" si="27"/>
        <v>0.44007300326783494</v>
      </c>
      <c r="C113" s="161" t="str">
        <f>Instructions!$I$50</f>
        <v>Word 29</v>
      </c>
      <c r="D113" s="161">
        <f t="shared" ca="1" si="30"/>
        <v>0.27239140439410747</v>
      </c>
      <c r="E113" s="161" t="str">
        <f>Instructions!$I$65</f>
        <v>Word 44</v>
      </c>
      <c r="F113" s="161">
        <f t="shared" ca="1" si="31"/>
        <v>0.2996216648161506</v>
      </c>
      <c r="G113" s="161" t="str">
        <f>Instructions!$I$80</f>
        <v>Word 59</v>
      </c>
      <c r="H113" s="161">
        <f t="shared" ca="1" si="29"/>
        <v>0.31234222250563703</v>
      </c>
      <c r="I113" s="161" t="str">
        <f>Instructions!$I$95</f>
        <v>Word 74</v>
      </c>
      <c r="J113" s="161">
        <f t="shared" ca="1" si="29"/>
        <v>0.64086977906096898</v>
      </c>
    </row>
    <row r="114" spans="1:11" x14ac:dyDescent="0.3">
      <c r="A114" s="161" t="str">
        <f>Instructions!$I$36</f>
        <v>Word 15</v>
      </c>
      <c r="B114" s="161">
        <f t="shared" ca="1" si="27"/>
        <v>0.64443551511316588</v>
      </c>
      <c r="C114" s="161" t="str">
        <f>Instructions!$I$51</f>
        <v>Word 30</v>
      </c>
      <c r="D114" s="161">
        <f t="shared" ca="1" si="30"/>
        <v>0.46615672960800791</v>
      </c>
      <c r="E114" s="161" t="str">
        <f>Instructions!$I$66</f>
        <v>Word 45</v>
      </c>
      <c r="F114" s="161">
        <f t="shared" ca="1" si="31"/>
        <v>0.15515712089592382</v>
      </c>
      <c r="G114" s="161" t="str">
        <f>Instructions!$I$81</f>
        <v>Word 60</v>
      </c>
      <c r="H114" s="161">
        <f t="shared" ca="1" si="29"/>
        <v>0.49821755702840742</v>
      </c>
      <c r="I114" s="161" t="str">
        <f>Instructions!$I$96</f>
        <v>Word 75</v>
      </c>
      <c r="J114" s="161">
        <f t="shared" ca="1" si="29"/>
        <v>0.21305263196981283</v>
      </c>
    </row>
    <row r="115" spans="1:11" x14ac:dyDescent="0.3">
      <c r="K115" s="161">
        <v>6</v>
      </c>
    </row>
    <row r="120" spans="1:11" x14ac:dyDescent="0.3">
      <c r="A120" s="161" t="str">
        <f>Instructions!$I$22</f>
        <v>Word 1</v>
      </c>
      <c r="B120" s="161">
        <f t="shared" ref="B120:B154" ca="1" si="32">RAND()</f>
        <v>0.45921646714270037</v>
      </c>
      <c r="C120" s="161" t="str">
        <f>Instructions!$I$37</f>
        <v>Word 16</v>
      </c>
      <c r="D120" s="161">
        <f t="shared" ref="D120:D128" ca="1" si="33">RAND()</f>
        <v>0.32561180370566956</v>
      </c>
      <c r="E120" s="161" t="str">
        <f>Instructions!$I$52</f>
        <v>Word 31</v>
      </c>
      <c r="F120" s="161">
        <f t="shared" ref="F120:J134" ca="1" si="34">RAND()</f>
        <v>0.97654593711268545</v>
      </c>
      <c r="G120" s="161" t="str">
        <f>Instructions!$I$67</f>
        <v>Word 46</v>
      </c>
      <c r="H120" s="161">
        <f t="shared" ca="1" si="34"/>
        <v>0.77429655925813023</v>
      </c>
      <c r="I120" s="161" t="str">
        <f>Instructions!$I$82</f>
        <v>Word 61</v>
      </c>
      <c r="J120" s="161">
        <f t="shared" ca="1" si="34"/>
        <v>0.41068232469666577</v>
      </c>
    </row>
    <row r="121" spans="1:11" x14ac:dyDescent="0.3">
      <c r="A121" s="161" t="str">
        <f>Instructions!$I$23</f>
        <v>Word 2</v>
      </c>
      <c r="B121" s="161">
        <f t="shared" ca="1" si="32"/>
        <v>0.65157084873868287</v>
      </c>
      <c r="C121" s="161" t="str">
        <f>Instructions!$I$38</f>
        <v>Word 17</v>
      </c>
      <c r="D121" s="161">
        <f t="shared" ca="1" si="33"/>
        <v>0.70403651631972441</v>
      </c>
      <c r="E121" s="161" t="str">
        <f>Instructions!$I$53</f>
        <v>Word 32</v>
      </c>
      <c r="F121" s="161">
        <f t="shared" ca="1" si="34"/>
        <v>0.59617163731527856</v>
      </c>
      <c r="G121" s="161" t="str">
        <f>Instructions!$I$68</f>
        <v>Word 47</v>
      </c>
      <c r="H121" s="161">
        <f t="shared" ca="1" si="34"/>
        <v>0.63441493739859456</v>
      </c>
      <c r="I121" s="161" t="str">
        <f>Instructions!$I$83</f>
        <v>Word 62</v>
      </c>
      <c r="J121" s="161">
        <f t="shared" ca="1" si="34"/>
        <v>8.32321692081196E-2</v>
      </c>
    </row>
    <row r="122" spans="1:11" x14ac:dyDescent="0.3">
      <c r="A122" s="161" t="str">
        <f>Instructions!$I$24</f>
        <v>Word 3</v>
      </c>
      <c r="B122" s="161">
        <f t="shared" ca="1" si="32"/>
        <v>0.34626021380072181</v>
      </c>
      <c r="C122" s="161" t="str">
        <f>Instructions!$I$39</f>
        <v>Word 18</v>
      </c>
      <c r="D122" s="161">
        <f t="shared" ca="1" si="33"/>
        <v>0.27574763947531233</v>
      </c>
      <c r="E122" s="161" t="str">
        <f>Instructions!$I$54</f>
        <v>Word 33</v>
      </c>
      <c r="F122" s="161">
        <f t="shared" ca="1" si="34"/>
        <v>0.48334262817063489</v>
      </c>
      <c r="G122" s="161" t="str">
        <f>Instructions!$I$69</f>
        <v>Word 48</v>
      </c>
      <c r="H122" s="161">
        <f t="shared" ca="1" si="34"/>
        <v>3.894693119849657E-2</v>
      </c>
      <c r="I122" s="161" t="str">
        <f>Instructions!$I$84</f>
        <v>Word 63</v>
      </c>
      <c r="J122" s="161">
        <f t="shared" ca="1" si="34"/>
        <v>0.60950932130439162</v>
      </c>
    </row>
    <row r="123" spans="1:11" x14ac:dyDescent="0.3">
      <c r="A123" s="161" t="str">
        <f>Instructions!$I$25</f>
        <v>Word 4</v>
      </c>
      <c r="B123" s="161">
        <f t="shared" ca="1" si="32"/>
        <v>0.5817905851070736</v>
      </c>
      <c r="C123" s="161" t="str">
        <f>Instructions!$I$40</f>
        <v>Word 19</v>
      </c>
      <c r="D123" s="161">
        <f t="shared" ca="1" si="33"/>
        <v>0.36875038191148179</v>
      </c>
      <c r="E123" s="161" t="str">
        <f>Instructions!$I$55</f>
        <v>Word 34</v>
      </c>
      <c r="F123" s="161">
        <f t="shared" ca="1" si="34"/>
        <v>0.89170746842464432</v>
      </c>
      <c r="G123" s="161" t="str">
        <f>Instructions!$I$70</f>
        <v>Word 49</v>
      </c>
      <c r="H123" s="161">
        <f t="shared" ca="1" si="34"/>
        <v>0.67973566531371044</v>
      </c>
      <c r="I123" s="161" t="str">
        <f>Instructions!$I$85</f>
        <v>Word 64</v>
      </c>
      <c r="J123" s="161">
        <f t="shared" ca="1" si="34"/>
        <v>0.34811502196699595</v>
      </c>
    </row>
    <row r="124" spans="1:11" x14ac:dyDescent="0.3">
      <c r="A124" s="161" t="str">
        <f>Instructions!$I$26</f>
        <v>Word 5</v>
      </c>
      <c r="B124" s="161">
        <f t="shared" ca="1" si="32"/>
        <v>0.51323457106243053</v>
      </c>
      <c r="C124" s="161" t="str">
        <f>Instructions!$I$41</f>
        <v>Word 20</v>
      </c>
      <c r="D124" s="161">
        <f t="shared" ca="1" si="33"/>
        <v>0.86433528854908948</v>
      </c>
      <c r="E124" s="161" t="str">
        <f>Instructions!$I$56</f>
        <v>Word 35</v>
      </c>
      <c r="F124" s="161">
        <f t="shared" ca="1" si="34"/>
        <v>0.9211265316487387</v>
      </c>
      <c r="G124" s="161" t="str">
        <f>Instructions!$I$71</f>
        <v>Word 50</v>
      </c>
      <c r="H124" s="161">
        <f t="shared" ca="1" si="34"/>
        <v>0.56158591100391064</v>
      </c>
      <c r="I124" s="161" t="str">
        <f>Instructions!$I$86</f>
        <v>Word 65</v>
      </c>
      <c r="J124" s="161">
        <f t="shared" ca="1" si="34"/>
        <v>0.1530054449752426</v>
      </c>
    </row>
    <row r="125" spans="1:11" x14ac:dyDescent="0.3">
      <c r="A125" s="161" t="str">
        <f>Instructions!$I$27</f>
        <v>Word 6</v>
      </c>
      <c r="B125" s="161">
        <f t="shared" ca="1" si="32"/>
        <v>0.20754924126597352</v>
      </c>
      <c r="C125" s="161" t="str">
        <f>Instructions!$I$42</f>
        <v>Word 21</v>
      </c>
      <c r="D125" s="161">
        <f t="shared" ca="1" si="33"/>
        <v>0.49504082519671833</v>
      </c>
      <c r="E125" s="161" t="str">
        <f>Instructions!$I$57</f>
        <v>Word 36</v>
      </c>
      <c r="F125" s="161">
        <f t="shared" ca="1" si="34"/>
        <v>0.18316875222546403</v>
      </c>
      <c r="G125" s="161" t="str">
        <f>Instructions!$I$72</f>
        <v>Word 51</v>
      </c>
      <c r="H125" s="161">
        <f t="shared" ca="1" si="34"/>
        <v>0.30905261673085371</v>
      </c>
      <c r="I125" s="161" t="str">
        <f>Instructions!$I$87</f>
        <v>Word 66</v>
      </c>
      <c r="J125" s="161">
        <f t="shared" ca="1" si="34"/>
        <v>0.22687374929048287</v>
      </c>
    </row>
    <row r="126" spans="1:11" x14ac:dyDescent="0.3">
      <c r="A126" s="161" t="str">
        <f>Instructions!$I$28</f>
        <v>Word 7</v>
      </c>
      <c r="B126" s="161">
        <f t="shared" ca="1" si="32"/>
        <v>0.1617293699738549</v>
      </c>
      <c r="C126" s="161" t="str">
        <f>Instructions!$I$43</f>
        <v>Word 22</v>
      </c>
      <c r="D126" s="161">
        <f t="shared" ca="1" si="33"/>
        <v>0.53513815776734919</v>
      </c>
      <c r="E126" s="161" t="str">
        <f>Instructions!$I$58</f>
        <v>Word 37</v>
      </c>
      <c r="F126" s="161">
        <f t="shared" ca="1" si="34"/>
        <v>0.36749000632951934</v>
      </c>
      <c r="G126" s="161" t="str">
        <f>Instructions!$I$73</f>
        <v>Word 52</v>
      </c>
      <c r="H126" s="161">
        <f t="shared" ca="1" si="34"/>
        <v>0.3736288817911908</v>
      </c>
      <c r="I126" s="161" t="str">
        <f>Instructions!$I$88</f>
        <v>Word 67</v>
      </c>
      <c r="J126" s="161">
        <f t="shared" ca="1" si="34"/>
        <v>0.88132557451641469</v>
      </c>
    </row>
    <row r="127" spans="1:11" x14ac:dyDescent="0.3">
      <c r="A127" s="161" t="str">
        <f>Instructions!$I$29</f>
        <v>Word 8</v>
      </c>
      <c r="B127" s="161">
        <f t="shared" ca="1" si="32"/>
        <v>0.5640638894775174</v>
      </c>
      <c r="C127" s="161" t="str">
        <f>Instructions!$I$44</f>
        <v>Word 23</v>
      </c>
      <c r="D127" s="161">
        <f t="shared" ca="1" si="33"/>
        <v>0.81487097199178404</v>
      </c>
      <c r="E127" s="161" t="str">
        <f>Instructions!$I$59</f>
        <v>Word 38</v>
      </c>
      <c r="F127" s="161">
        <f t="shared" ca="1" si="34"/>
        <v>0.82174374274785489</v>
      </c>
      <c r="G127" s="161" t="str">
        <f>Instructions!$I$74</f>
        <v>Word 53</v>
      </c>
      <c r="H127" s="161">
        <f t="shared" ca="1" si="34"/>
        <v>0.42010270014818807</v>
      </c>
      <c r="I127" s="161" t="str">
        <f>Instructions!$I$89</f>
        <v>Word 68</v>
      </c>
      <c r="J127" s="161">
        <f t="shared" ca="1" si="34"/>
        <v>0.4243910582795366</v>
      </c>
    </row>
    <row r="128" spans="1:11" x14ac:dyDescent="0.3">
      <c r="A128" s="161" t="str">
        <f>Instructions!$I$30</f>
        <v>Word 9</v>
      </c>
      <c r="B128" s="161">
        <f t="shared" ca="1" si="32"/>
        <v>0.76216917004481044</v>
      </c>
      <c r="C128" s="161" t="str">
        <f>Instructions!$I$45</f>
        <v>Word 24</v>
      </c>
      <c r="D128" s="161">
        <f t="shared" ca="1" si="33"/>
        <v>0.79004969431341965</v>
      </c>
      <c r="E128" s="161" t="str">
        <f>Instructions!$I$60</f>
        <v>Word 39</v>
      </c>
      <c r="F128" s="161">
        <f t="shared" ca="1" si="34"/>
        <v>0.98589938033463076</v>
      </c>
      <c r="G128" s="161" t="str">
        <f>Instructions!$I$75</f>
        <v>Word 54</v>
      </c>
      <c r="H128" s="161">
        <f t="shared" ca="1" si="34"/>
        <v>0.31108838412006823</v>
      </c>
      <c r="I128" s="161" t="str">
        <f>Instructions!$I$90</f>
        <v>Word 69</v>
      </c>
      <c r="J128" s="161">
        <f t="shared" ca="1" si="34"/>
        <v>0.36799311765964382</v>
      </c>
    </row>
    <row r="129" spans="1:11" x14ac:dyDescent="0.3">
      <c r="A129" s="161" t="str">
        <f>Instructions!$I$31</f>
        <v>Word 10</v>
      </c>
      <c r="B129" s="161">
        <f t="shared" ca="1" si="32"/>
        <v>0.93593401815744348</v>
      </c>
      <c r="C129" s="161" t="str">
        <f>Instructions!$I$46</f>
        <v>Word 25</v>
      </c>
      <c r="D129" s="161">
        <f ca="1">RAND()</f>
        <v>0.12319514611566884</v>
      </c>
      <c r="E129" s="161" t="str">
        <f>Instructions!$I$61</f>
        <v>Word 40</v>
      </c>
      <c r="F129" s="161">
        <f ca="1">RAND()</f>
        <v>0.21576098722237391</v>
      </c>
      <c r="G129" s="161" t="str">
        <f>Instructions!$I$76</f>
        <v>Word 55</v>
      </c>
      <c r="H129" s="161">
        <f t="shared" ca="1" si="34"/>
        <v>0.44580672733092708</v>
      </c>
      <c r="I129" s="161" t="str">
        <f>Instructions!$I$91</f>
        <v>Word 70</v>
      </c>
      <c r="J129" s="161">
        <f t="shared" ca="1" si="34"/>
        <v>0.42937412751499393</v>
      </c>
    </row>
    <row r="130" spans="1:11" x14ac:dyDescent="0.3">
      <c r="A130" s="161" t="str">
        <f>Instructions!$I$32</f>
        <v>Word 11</v>
      </c>
      <c r="B130" s="161">
        <f t="shared" ca="1" si="32"/>
        <v>0.49899218110945109</v>
      </c>
      <c r="C130" s="161" t="str">
        <f>Instructions!$I$47</f>
        <v>Word 26</v>
      </c>
      <c r="D130" s="161">
        <f ca="1">RAND()</f>
        <v>0.40515765161710915</v>
      </c>
      <c r="E130" s="161" t="str">
        <f>Instructions!$I$62</f>
        <v>Word 41</v>
      </c>
      <c r="F130" s="161">
        <f ca="1">RAND()</f>
        <v>0.89306450961699035</v>
      </c>
      <c r="G130" s="161" t="str">
        <f>Instructions!$I$77</f>
        <v>Word 56</v>
      </c>
      <c r="H130" s="161">
        <f t="shared" ca="1" si="34"/>
        <v>0.74419339002510998</v>
      </c>
      <c r="I130" s="161" t="str">
        <f>Instructions!$I$92</f>
        <v>Word 71</v>
      </c>
      <c r="J130" s="161">
        <f t="shared" ca="1" si="34"/>
        <v>0.19496370534455953</v>
      </c>
    </row>
    <row r="131" spans="1:11" x14ac:dyDescent="0.3">
      <c r="A131" s="161" t="str">
        <f>Instructions!$I$33</f>
        <v>Word 12</v>
      </c>
      <c r="B131" s="161">
        <f t="shared" ca="1" si="32"/>
        <v>0.15597081084844411</v>
      </c>
      <c r="C131" s="161" t="str">
        <f>Instructions!$I$48</f>
        <v>Word 27</v>
      </c>
      <c r="D131" s="161">
        <f ca="1">RAND()</f>
        <v>0.87931031644078905</v>
      </c>
      <c r="E131" s="161" t="str">
        <f>Instructions!$I$63</f>
        <v>Word 42</v>
      </c>
      <c r="F131" s="161">
        <f ca="1">RAND()</f>
        <v>0.24062952078028366</v>
      </c>
      <c r="G131" s="161" t="str">
        <f>Instructions!$I$78</f>
        <v>Word 57</v>
      </c>
      <c r="H131" s="161">
        <f t="shared" ca="1" si="34"/>
        <v>0.85507074575706732</v>
      </c>
      <c r="I131" s="161" t="str">
        <f>Instructions!$I$93</f>
        <v>Word 72</v>
      </c>
      <c r="J131" s="161">
        <f t="shared" ca="1" si="34"/>
        <v>0.82078360219266355</v>
      </c>
    </row>
    <row r="132" spans="1:11" x14ac:dyDescent="0.3">
      <c r="A132" s="161" t="str">
        <f>Instructions!$I$34</f>
        <v>Word 13</v>
      </c>
      <c r="B132" s="161">
        <f t="shared" ca="1" si="32"/>
        <v>3.2178208284821763E-2</v>
      </c>
      <c r="C132" s="161" t="str">
        <f>Instructions!$I$49</f>
        <v>Word 28</v>
      </c>
      <c r="D132" s="161">
        <f t="shared" ref="D132:D134" ca="1" si="35">RAND()</f>
        <v>0.23085339700547125</v>
      </c>
      <c r="E132" s="161" t="str">
        <f>Instructions!$I$64</f>
        <v>Word 43</v>
      </c>
      <c r="F132" s="161">
        <f t="shared" ref="F132:F134" ca="1" si="36">RAND()</f>
        <v>0.30444439534051493</v>
      </c>
      <c r="G132" s="161" t="str">
        <f>Instructions!$I$79</f>
        <v>Word 58</v>
      </c>
      <c r="H132" s="161">
        <f t="shared" ca="1" si="34"/>
        <v>0.57393564948688858</v>
      </c>
      <c r="I132" s="161" t="str">
        <f>Instructions!$I$94</f>
        <v>Word 73</v>
      </c>
      <c r="J132" s="161">
        <f t="shared" ca="1" si="34"/>
        <v>9.6422476230898391E-2</v>
      </c>
    </row>
    <row r="133" spans="1:11" x14ac:dyDescent="0.3">
      <c r="A133" s="161" t="str">
        <f>Instructions!$I$35</f>
        <v>Word 14</v>
      </c>
      <c r="B133" s="161">
        <f t="shared" ca="1" si="32"/>
        <v>0.80879177768663779</v>
      </c>
      <c r="C133" s="161" t="str">
        <f>Instructions!$I$50</f>
        <v>Word 29</v>
      </c>
      <c r="D133" s="161">
        <f t="shared" ca="1" si="35"/>
        <v>0.35909296811283464</v>
      </c>
      <c r="E133" s="161" t="str">
        <f>Instructions!$I$65</f>
        <v>Word 44</v>
      </c>
      <c r="F133" s="161">
        <f t="shared" ca="1" si="36"/>
        <v>0.43276185600273298</v>
      </c>
      <c r="G133" s="161" t="str">
        <f>Instructions!$I$80</f>
        <v>Word 59</v>
      </c>
      <c r="H133" s="161">
        <f t="shared" ca="1" si="34"/>
        <v>0.10307391787154963</v>
      </c>
      <c r="I133" s="161" t="str">
        <f>Instructions!$I$95</f>
        <v>Word 74</v>
      </c>
      <c r="J133" s="161">
        <f t="shared" ca="1" si="34"/>
        <v>0.50430292951544609</v>
      </c>
    </row>
    <row r="134" spans="1:11" x14ac:dyDescent="0.3">
      <c r="A134" s="161" t="str">
        <f>Instructions!$I$36</f>
        <v>Word 15</v>
      </c>
      <c r="B134" s="161">
        <f t="shared" ca="1" si="32"/>
        <v>0.92075907865954432</v>
      </c>
      <c r="C134" s="161" t="str">
        <f>Instructions!$I$51</f>
        <v>Word 30</v>
      </c>
      <c r="D134" s="161">
        <f t="shared" ca="1" si="35"/>
        <v>0.44423283318820339</v>
      </c>
      <c r="E134" s="161" t="str">
        <f>Instructions!$I$66</f>
        <v>Word 45</v>
      </c>
      <c r="F134" s="161">
        <f t="shared" ca="1" si="36"/>
        <v>0.76536845503390438</v>
      </c>
      <c r="G134" s="161" t="str">
        <f>Instructions!$I$81</f>
        <v>Word 60</v>
      </c>
      <c r="H134" s="161">
        <f t="shared" ca="1" si="34"/>
        <v>0.68276853758496214</v>
      </c>
      <c r="I134" s="161" t="str">
        <f>Instructions!$I$96</f>
        <v>Word 75</v>
      </c>
      <c r="J134" s="161">
        <f t="shared" ca="1" si="34"/>
        <v>0.44486009623161837</v>
      </c>
    </row>
    <row r="135" spans="1:11" x14ac:dyDescent="0.3">
      <c r="K135" s="161">
        <v>7</v>
      </c>
    </row>
    <row r="140" spans="1:11" x14ac:dyDescent="0.3">
      <c r="A140" s="161" t="str">
        <f>Instructions!$I$22</f>
        <v>Word 1</v>
      </c>
      <c r="B140" s="161">
        <f t="shared" ca="1" si="32"/>
        <v>0.93057372365980184</v>
      </c>
      <c r="C140" s="161" t="str">
        <f>Instructions!$I$37</f>
        <v>Word 16</v>
      </c>
      <c r="D140" s="161">
        <f t="shared" ref="D140:D148" ca="1" si="37">RAND()</f>
        <v>0.5258412406158135</v>
      </c>
      <c r="E140" s="161" t="str">
        <f>Instructions!$I$52</f>
        <v>Word 31</v>
      </c>
      <c r="F140" s="161">
        <f t="shared" ref="F140:J154" ca="1" si="38">RAND()</f>
        <v>0.33210885323808481</v>
      </c>
      <c r="G140" s="161" t="str">
        <f>Instructions!$I$67</f>
        <v>Word 46</v>
      </c>
      <c r="H140" s="161">
        <f t="shared" ca="1" si="38"/>
        <v>0.36240424462022125</v>
      </c>
      <c r="I140" s="161" t="str">
        <f>Instructions!$I$82</f>
        <v>Word 61</v>
      </c>
      <c r="J140" s="161">
        <f t="shared" ca="1" si="38"/>
        <v>0.85844415173653377</v>
      </c>
    </row>
    <row r="141" spans="1:11" x14ac:dyDescent="0.3">
      <c r="A141" s="161" t="str">
        <f>Instructions!$I$23</f>
        <v>Word 2</v>
      </c>
      <c r="B141" s="161">
        <f t="shared" ca="1" si="32"/>
        <v>0.17890094433956283</v>
      </c>
      <c r="C141" s="161" t="str">
        <f>Instructions!$I$38</f>
        <v>Word 17</v>
      </c>
      <c r="D141" s="161">
        <f t="shared" ca="1" si="37"/>
        <v>0.23097713396966868</v>
      </c>
      <c r="E141" s="161" t="str">
        <f>Instructions!$I$53</f>
        <v>Word 32</v>
      </c>
      <c r="F141" s="161">
        <f t="shared" ca="1" si="38"/>
        <v>0.1536743989034649</v>
      </c>
      <c r="G141" s="161" t="str">
        <f>Instructions!$I$68</f>
        <v>Word 47</v>
      </c>
      <c r="H141" s="161">
        <f t="shared" ca="1" si="38"/>
        <v>0.60060435117188626</v>
      </c>
      <c r="I141" s="161" t="str">
        <f>Instructions!$I$83</f>
        <v>Word 62</v>
      </c>
      <c r="J141" s="161">
        <f t="shared" ca="1" si="38"/>
        <v>0.13463189990636804</v>
      </c>
    </row>
    <row r="142" spans="1:11" x14ac:dyDescent="0.3">
      <c r="A142" s="161" t="str">
        <f>Instructions!$I$24</f>
        <v>Word 3</v>
      </c>
      <c r="B142" s="161">
        <f t="shared" ca="1" si="32"/>
        <v>0.73140939876782285</v>
      </c>
      <c r="C142" s="161" t="str">
        <f>Instructions!$I$39</f>
        <v>Word 18</v>
      </c>
      <c r="D142" s="161">
        <f t="shared" ca="1" si="37"/>
        <v>0.42819782439843102</v>
      </c>
      <c r="E142" s="161" t="str">
        <f>Instructions!$I$54</f>
        <v>Word 33</v>
      </c>
      <c r="F142" s="161">
        <f t="shared" ca="1" si="38"/>
        <v>0.93615781317728319</v>
      </c>
      <c r="G142" s="161" t="str">
        <f>Instructions!$I$69</f>
        <v>Word 48</v>
      </c>
      <c r="H142" s="161">
        <f t="shared" ca="1" si="38"/>
        <v>0.16730574928989328</v>
      </c>
      <c r="I142" s="161" t="str">
        <f>Instructions!$I$84</f>
        <v>Word 63</v>
      </c>
      <c r="J142" s="161">
        <f t="shared" ca="1" si="38"/>
        <v>0.21895795389862327</v>
      </c>
    </row>
    <row r="143" spans="1:11" x14ac:dyDescent="0.3">
      <c r="A143" s="161" t="str">
        <f>Instructions!$I$25</f>
        <v>Word 4</v>
      </c>
      <c r="B143" s="161">
        <f t="shared" ca="1" si="32"/>
        <v>0.60374058402624065</v>
      </c>
      <c r="C143" s="161" t="str">
        <f>Instructions!$I$40</f>
        <v>Word 19</v>
      </c>
      <c r="D143" s="161">
        <f t="shared" ca="1" si="37"/>
        <v>0.77660896313068473</v>
      </c>
      <c r="E143" s="161" t="str">
        <f>Instructions!$I$55</f>
        <v>Word 34</v>
      </c>
      <c r="F143" s="161">
        <f t="shared" ca="1" si="38"/>
        <v>0.48354975015954382</v>
      </c>
      <c r="G143" s="161" t="str">
        <f>Instructions!$I$70</f>
        <v>Word 49</v>
      </c>
      <c r="H143" s="161">
        <f t="shared" ca="1" si="38"/>
        <v>0.56711597787865176</v>
      </c>
      <c r="I143" s="161" t="str">
        <f>Instructions!$I$85</f>
        <v>Word 64</v>
      </c>
      <c r="J143" s="161">
        <f t="shared" ca="1" si="38"/>
        <v>0.72562415105806</v>
      </c>
    </row>
    <row r="144" spans="1:11" x14ac:dyDescent="0.3">
      <c r="A144" s="161" t="str">
        <f>Instructions!$I$26</f>
        <v>Word 5</v>
      </c>
      <c r="B144" s="161">
        <f t="shared" ca="1" si="32"/>
        <v>0.95474905837167723</v>
      </c>
      <c r="C144" s="161" t="str">
        <f>Instructions!$I$41</f>
        <v>Word 20</v>
      </c>
      <c r="D144" s="161">
        <f t="shared" ca="1" si="37"/>
        <v>0.92213315126027451</v>
      </c>
      <c r="E144" s="161" t="str">
        <f>Instructions!$I$56</f>
        <v>Word 35</v>
      </c>
      <c r="F144" s="161">
        <f t="shared" ca="1" si="38"/>
        <v>0.70824824432663058</v>
      </c>
      <c r="G144" s="161" t="str">
        <f>Instructions!$I$71</f>
        <v>Word 50</v>
      </c>
      <c r="H144" s="161">
        <f t="shared" ca="1" si="38"/>
        <v>1.6465724469957088E-2</v>
      </c>
      <c r="I144" s="161" t="str">
        <f>Instructions!$I$86</f>
        <v>Word 65</v>
      </c>
      <c r="J144" s="161">
        <f t="shared" ca="1" si="38"/>
        <v>0.7733130746275424</v>
      </c>
    </row>
    <row r="145" spans="1:11" x14ac:dyDescent="0.3">
      <c r="A145" s="161" t="str">
        <f>Instructions!$I$27</f>
        <v>Word 6</v>
      </c>
      <c r="B145" s="161">
        <f t="shared" ca="1" si="32"/>
        <v>0.87789417205672615</v>
      </c>
      <c r="C145" s="161" t="str">
        <f>Instructions!$I$42</f>
        <v>Word 21</v>
      </c>
      <c r="D145" s="161">
        <f t="shared" ca="1" si="37"/>
        <v>4.9459446109030858E-2</v>
      </c>
      <c r="E145" s="161" t="str">
        <f>Instructions!$I$57</f>
        <v>Word 36</v>
      </c>
      <c r="F145" s="161">
        <f t="shared" ca="1" si="38"/>
        <v>0.32673526891315896</v>
      </c>
      <c r="G145" s="161" t="str">
        <f>Instructions!$I$72</f>
        <v>Word 51</v>
      </c>
      <c r="H145" s="161">
        <f t="shared" ca="1" si="38"/>
        <v>0.67411955939411894</v>
      </c>
      <c r="I145" s="161" t="str">
        <f>Instructions!$I$87</f>
        <v>Word 66</v>
      </c>
      <c r="J145" s="161">
        <f t="shared" ca="1" si="38"/>
        <v>0.66995825886710569</v>
      </c>
    </row>
    <row r="146" spans="1:11" x14ac:dyDescent="0.3">
      <c r="A146" s="161" t="str">
        <f>Instructions!$I$28</f>
        <v>Word 7</v>
      </c>
      <c r="B146" s="161">
        <f t="shared" ca="1" si="32"/>
        <v>0.80217994590339869</v>
      </c>
      <c r="C146" s="161" t="str">
        <f>Instructions!$I$43</f>
        <v>Word 22</v>
      </c>
      <c r="D146" s="161">
        <f t="shared" ca="1" si="37"/>
        <v>0.43993764831108173</v>
      </c>
      <c r="E146" s="161" t="str">
        <f>Instructions!$I$58</f>
        <v>Word 37</v>
      </c>
      <c r="F146" s="161">
        <f t="shared" ca="1" si="38"/>
        <v>0.13261048842952783</v>
      </c>
      <c r="G146" s="161" t="str">
        <f>Instructions!$I$73</f>
        <v>Word 52</v>
      </c>
      <c r="H146" s="161">
        <f t="shared" ca="1" si="38"/>
        <v>0.71095530557833386</v>
      </c>
      <c r="I146" s="161" t="str">
        <f>Instructions!$I$88</f>
        <v>Word 67</v>
      </c>
      <c r="J146" s="161">
        <f t="shared" ca="1" si="38"/>
        <v>0.47473740435707901</v>
      </c>
    </row>
    <row r="147" spans="1:11" x14ac:dyDescent="0.3">
      <c r="A147" s="161" t="str">
        <f>Instructions!$I$29</f>
        <v>Word 8</v>
      </c>
      <c r="B147" s="161">
        <f t="shared" ca="1" si="32"/>
        <v>0.31408649159565039</v>
      </c>
      <c r="C147" s="161" t="str">
        <f>Instructions!$I$44</f>
        <v>Word 23</v>
      </c>
      <c r="D147" s="161">
        <f t="shared" ca="1" si="37"/>
        <v>0.7380842434778353</v>
      </c>
      <c r="E147" s="161" t="str">
        <f>Instructions!$I$59</f>
        <v>Word 38</v>
      </c>
      <c r="F147" s="161">
        <f t="shared" ca="1" si="38"/>
        <v>0.67923846091155393</v>
      </c>
      <c r="G147" s="161" t="str">
        <f>Instructions!$I$74</f>
        <v>Word 53</v>
      </c>
      <c r="H147" s="161">
        <f t="shared" ca="1" si="38"/>
        <v>9.9983057722164981E-3</v>
      </c>
      <c r="I147" s="161" t="str">
        <f>Instructions!$I$89</f>
        <v>Word 68</v>
      </c>
      <c r="J147" s="161">
        <f t="shared" ca="1" si="38"/>
        <v>0.35024232515676967</v>
      </c>
    </row>
    <row r="148" spans="1:11" x14ac:dyDescent="0.3">
      <c r="A148" s="161" t="str">
        <f>Instructions!$I$30</f>
        <v>Word 9</v>
      </c>
      <c r="B148" s="161">
        <f t="shared" ca="1" si="32"/>
        <v>0.80555136147719575</v>
      </c>
      <c r="C148" s="161" t="str">
        <f>Instructions!$I$45</f>
        <v>Word 24</v>
      </c>
      <c r="D148" s="161">
        <f t="shared" ca="1" si="37"/>
        <v>0.47263860716098272</v>
      </c>
      <c r="E148" s="161" t="str">
        <f>Instructions!$I$60</f>
        <v>Word 39</v>
      </c>
      <c r="F148" s="161">
        <f t="shared" ca="1" si="38"/>
        <v>0.73319762279100587</v>
      </c>
      <c r="G148" s="161" t="str">
        <f>Instructions!$I$75</f>
        <v>Word 54</v>
      </c>
      <c r="H148" s="161">
        <f t="shared" ca="1" si="38"/>
        <v>0.37533045140647314</v>
      </c>
      <c r="I148" s="161" t="str">
        <f>Instructions!$I$90</f>
        <v>Word 69</v>
      </c>
      <c r="J148" s="161">
        <f t="shared" ca="1" si="38"/>
        <v>0.16629679126135222</v>
      </c>
    </row>
    <row r="149" spans="1:11" x14ac:dyDescent="0.3">
      <c r="A149" s="161" t="str">
        <f>Instructions!$I$31</f>
        <v>Word 10</v>
      </c>
      <c r="B149" s="161">
        <f t="shared" ca="1" si="32"/>
        <v>0.22696716677447737</v>
      </c>
      <c r="C149" s="161" t="str">
        <f>Instructions!$I$46</f>
        <v>Word 25</v>
      </c>
      <c r="D149" s="161">
        <f ca="1">RAND()</f>
        <v>0.95051762840071896</v>
      </c>
      <c r="E149" s="161" t="str">
        <f>Instructions!$I$61</f>
        <v>Word 40</v>
      </c>
      <c r="F149" s="161">
        <f ca="1">RAND()</f>
        <v>0.27748167592905681</v>
      </c>
      <c r="G149" s="161" t="str">
        <f>Instructions!$I$76</f>
        <v>Word 55</v>
      </c>
      <c r="H149" s="161">
        <f t="shared" ca="1" si="38"/>
        <v>0.30472401748201439</v>
      </c>
      <c r="I149" s="161" t="str">
        <f>Instructions!$I$91</f>
        <v>Word 70</v>
      </c>
      <c r="J149" s="161">
        <f t="shared" ca="1" si="38"/>
        <v>0.47261074839726713</v>
      </c>
    </row>
    <row r="150" spans="1:11" x14ac:dyDescent="0.3">
      <c r="A150" s="161" t="str">
        <f>Instructions!$I$32</f>
        <v>Word 11</v>
      </c>
      <c r="B150" s="161">
        <f t="shared" ca="1" si="32"/>
        <v>0.39015849113290046</v>
      </c>
      <c r="C150" s="161" t="str">
        <f>Instructions!$I$47</f>
        <v>Word 26</v>
      </c>
      <c r="D150" s="161">
        <f ca="1">RAND()</f>
        <v>0.71402805444369322</v>
      </c>
      <c r="E150" s="161" t="str">
        <f>Instructions!$I$62</f>
        <v>Word 41</v>
      </c>
      <c r="F150" s="161">
        <f ca="1">RAND()</f>
        <v>0.39978532084783802</v>
      </c>
      <c r="G150" s="161" t="str">
        <f>Instructions!$I$77</f>
        <v>Word 56</v>
      </c>
      <c r="H150" s="161">
        <f t="shared" ca="1" si="38"/>
        <v>0.38497604068605151</v>
      </c>
      <c r="I150" s="161" t="str">
        <f>Instructions!$I$92</f>
        <v>Word 71</v>
      </c>
      <c r="J150" s="161">
        <f t="shared" ca="1" si="38"/>
        <v>0.83151362892759662</v>
      </c>
    </row>
    <row r="151" spans="1:11" x14ac:dyDescent="0.3">
      <c r="A151" s="161" t="str">
        <f>Instructions!$I$33</f>
        <v>Word 12</v>
      </c>
      <c r="B151" s="161">
        <f t="shared" ca="1" si="32"/>
        <v>0.68304177091271145</v>
      </c>
      <c r="C151" s="161" t="str">
        <f>Instructions!$I$48</f>
        <v>Word 27</v>
      </c>
      <c r="D151" s="161">
        <f ca="1">RAND()</f>
        <v>0.66186672731654461</v>
      </c>
      <c r="E151" s="161" t="str">
        <f>Instructions!$I$63</f>
        <v>Word 42</v>
      </c>
      <c r="F151" s="161">
        <f ca="1">RAND()</f>
        <v>0.64501724734224763</v>
      </c>
      <c r="G151" s="161" t="str">
        <f>Instructions!$I$78</f>
        <v>Word 57</v>
      </c>
      <c r="H151" s="161">
        <f t="shared" ca="1" si="38"/>
        <v>0.57933384144584843</v>
      </c>
      <c r="I151" s="161" t="str">
        <f>Instructions!$I$93</f>
        <v>Word 72</v>
      </c>
      <c r="J151" s="161">
        <f t="shared" ca="1" si="38"/>
        <v>9.4822569355362596E-2</v>
      </c>
    </row>
    <row r="152" spans="1:11" x14ac:dyDescent="0.3">
      <c r="A152" s="161" t="str">
        <f>Instructions!$I$34</f>
        <v>Word 13</v>
      </c>
      <c r="B152" s="161">
        <f t="shared" ca="1" si="32"/>
        <v>0.38194355228139831</v>
      </c>
      <c r="C152" s="161" t="str">
        <f>Instructions!$I$49</f>
        <v>Word 28</v>
      </c>
      <c r="D152" s="161">
        <f t="shared" ref="D152:D154" ca="1" si="39">RAND()</f>
        <v>0.85151888815603227</v>
      </c>
      <c r="E152" s="161" t="str">
        <f>Instructions!$I$64</f>
        <v>Word 43</v>
      </c>
      <c r="F152" s="161">
        <f t="shared" ref="F152:F154" ca="1" si="40">RAND()</f>
        <v>0.1496354911606107</v>
      </c>
      <c r="G152" s="161" t="str">
        <f>Instructions!$I$79</f>
        <v>Word 58</v>
      </c>
      <c r="H152" s="161">
        <f t="shared" ca="1" si="38"/>
        <v>0.78791051767108811</v>
      </c>
      <c r="I152" s="161" t="str">
        <f>Instructions!$I$94</f>
        <v>Word 73</v>
      </c>
      <c r="J152" s="161">
        <f t="shared" ca="1" si="38"/>
        <v>0.60843956549473877</v>
      </c>
    </row>
    <row r="153" spans="1:11" x14ac:dyDescent="0.3">
      <c r="A153" s="161" t="str">
        <f>Instructions!$I$35</f>
        <v>Word 14</v>
      </c>
      <c r="B153" s="161">
        <f t="shared" ca="1" si="32"/>
        <v>7.1392602102346547E-2</v>
      </c>
      <c r="C153" s="161" t="str">
        <f>Instructions!$I$50</f>
        <v>Word 29</v>
      </c>
      <c r="D153" s="161">
        <f t="shared" ca="1" si="39"/>
        <v>2.1826325006259584E-2</v>
      </c>
      <c r="E153" s="161" t="str">
        <f>Instructions!$I$65</f>
        <v>Word 44</v>
      </c>
      <c r="F153" s="161">
        <f t="shared" ca="1" si="40"/>
        <v>0.97362050589989846</v>
      </c>
      <c r="G153" s="161" t="str">
        <f>Instructions!$I$80</f>
        <v>Word 59</v>
      </c>
      <c r="H153" s="161">
        <f t="shared" ca="1" si="38"/>
        <v>0.11724677660894423</v>
      </c>
      <c r="I153" s="161" t="str">
        <f>Instructions!$I$95</f>
        <v>Word 74</v>
      </c>
      <c r="J153" s="161">
        <f t="shared" ca="1" si="38"/>
        <v>0.25838773764295675</v>
      </c>
    </row>
    <row r="154" spans="1:11" x14ac:dyDescent="0.3">
      <c r="A154" s="161" t="str">
        <f>Instructions!$I$36</f>
        <v>Word 15</v>
      </c>
      <c r="B154" s="161">
        <f t="shared" ca="1" si="32"/>
        <v>0.37478814382114656</v>
      </c>
      <c r="C154" s="161" t="str">
        <f>Instructions!$I$51</f>
        <v>Word 30</v>
      </c>
      <c r="D154" s="161">
        <f t="shared" ca="1" si="39"/>
        <v>0.40239279492875157</v>
      </c>
      <c r="E154" s="161" t="str">
        <f>Instructions!$I$66</f>
        <v>Word 45</v>
      </c>
      <c r="F154" s="161">
        <f t="shared" ca="1" si="40"/>
        <v>0.58513071370493031</v>
      </c>
      <c r="G154" s="161" t="str">
        <f>Instructions!$I$81</f>
        <v>Word 60</v>
      </c>
      <c r="H154" s="161">
        <f t="shared" ca="1" si="38"/>
        <v>0.75324721837037889</v>
      </c>
      <c r="I154" s="161" t="str">
        <f>Instructions!$I$96</f>
        <v>Word 75</v>
      </c>
      <c r="J154" s="161">
        <f t="shared" ca="1" si="38"/>
        <v>0.19299554255204543</v>
      </c>
    </row>
    <row r="155" spans="1:11" x14ac:dyDescent="0.3">
      <c r="K155" s="161">
        <v>8</v>
      </c>
    </row>
    <row r="160" spans="1:11" x14ac:dyDescent="0.3">
      <c r="A160" s="161" t="str">
        <f>Instructions!$I$22</f>
        <v>Word 1</v>
      </c>
      <c r="B160" s="161">
        <f t="shared" ref="B160:B174" ca="1" si="41">RAND()</f>
        <v>0.56306913824139371</v>
      </c>
      <c r="C160" s="161" t="str">
        <f>Instructions!$I$37</f>
        <v>Word 16</v>
      </c>
      <c r="D160" s="161">
        <f t="shared" ref="D160:D168" ca="1" si="42">RAND()</f>
        <v>8.0124868445018649E-2</v>
      </c>
      <c r="E160" s="161" t="str">
        <f>Instructions!$I$52</f>
        <v>Word 31</v>
      </c>
      <c r="F160" s="161">
        <f t="shared" ref="F160:J174" ca="1" si="43">RAND()</f>
        <v>0.64671281614229448</v>
      </c>
      <c r="G160" s="161" t="str">
        <f>Instructions!$I$67</f>
        <v>Word 46</v>
      </c>
      <c r="H160" s="161">
        <f t="shared" ca="1" si="43"/>
        <v>0.18588186249872107</v>
      </c>
      <c r="I160" s="161" t="str">
        <f>Instructions!$I$82</f>
        <v>Word 61</v>
      </c>
      <c r="J160" s="161">
        <f t="shared" ca="1" si="43"/>
        <v>0.83673262684010352</v>
      </c>
    </row>
    <row r="161" spans="1:11" x14ac:dyDescent="0.3">
      <c r="A161" s="161" t="str">
        <f>Instructions!$I$23</f>
        <v>Word 2</v>
      </c>
      <c r="B161" s="161">
        <f t="shared" ca="1" si="41"/>
        <v>0.57772624405654405</v>
      </c>
      <c r="C161" s="161" t="str">
        <f>Instructions!$I$38</f>
        <v>Word 17</v>
      </c>
      <c r="D161" s="161">
        <f t="shared" ca="1" si="42"/>
        <v>0.89018947355699041</v>
      </c>
      <c r="E161" s="161" t="str">
        <f>Instructions!$I$53</f>
        <v>Word 32</v>
      </c>
      <c r="F161" s="161">
        <f t="shared" ca="1" si="43"/>
        <v>0.9074791804042559</v>
      </c>
      <c r="G161" s="161" t="str">
        <f>Instructions!$I$68</f>
        <v>Word 47</v>
      </c>
      <c r="H161" s="161">
        <f t="shared" ca="1" si="43"/>
        <v>0.62863171291512399</v>
      </c>
      <c r="I161" s="161" t="str">
        <f>Instructions!$I$83</f>
        <v>Word 62</v>
      </c>
      <c r="J161" s="161">
        <f t="shared" ca="1" si="43"/>
        <v>0.83207734340323325</v>
      </c>
    </row>
    <row r="162" spans="1:11" x14ac:dyDescent="0.3">
      <c r="A162" s="161" t="str">
        <f>Instructions!$I$24</f>
        <v>Word 3</v>
      </c>
      <c r="B162" s="161">
        <f t="shared" ca="1" si="41"/>
        <v>0.70949856857655447</v>
      </c>
      <c r="C162" s="161" t="str">
        <f>Instructions!$I$39</f>
        <v>Word 18</v>
      </c>
      <c r="D162" s="161">
        <f t="shared" ca="1" si="42"/>
        <v>0.1118816939465539</v>
      </c>
      <c r="E162" s="161" t="str">
        <f>Instructions!$I$54</f>
        <v>Word 33</v>
      </c>
      <c r="F162" s="161">
        <f t="shared" ca="1" si="43"/>
        <v>0.53958025622922046</v>
      </c>
      <c r="G162" s="161" t="str">
        <f>Instructions!$I$69</f>
        <v>Word 48</v>
      </c>
      <c r="H162" s="161">
        <f t="shared" ca="1" si="43"/>
        <v>0.21574550594944952</v>
      </c>
      <c r="I162" s="161" t="str">
        <f>Instructions!$I$84</f>
        <v>Word 63</v>
      </c>
      <c r="J162" s="161">
        <f t="shared" ca="1" si="43"/>
        <v>0.15834069483169211</v>
      </c>
    </row>
    <row r="163" spans="1:11" x14ac:dyDescent="0.3">
      <c r="A163" s="161" t="str">
        <f>Instructions!$I$25</f>
        <v>Word 4</v>
      </c>
      <c r="B163" s="161">
        <f t="shared" ca="1" si="41"/>
        <v>0.9380431743835832</v>
      </c>
      <c r="C163" s="161" t="str">
        <f>Instructions!$I$40</f>
        <v>Word 19</v>
      </c>
      <c r="D163" s="161">
        <f t="shared" ca="1" si="42"/>
        <v>0.23065010162187172</v>
      </c>
      <c r="E163" s="161" t="str">
        <f>Instructions!$I$55</f>
        <v>Word 34</v>
      </c>
      <c r="F163" s="161">
        <f t="shared" ca="1" si="43"/>
        <v>0.25520824108133966</v>
      </c>
      <c r="G163" s="161" t="str">
        <f>Instructions!$I$70</f>
        <v>Word 49</v>
      </c>
      <c r="H163" s="161">
        <f t="shared" ca="1" si="43"/>
        <v>0.73723823650944165</v>
      </c>
      <c r="I163" s="161" t="str">
        <f>Instructions!$I$85</f>
        <v>Word 64</v>
      </c>
      <c r="J163" s="161">
        <f t="shared" ca="1" si="43"/>
        <v>0.99365746524583543</v>
      </c>
    </row>
    <row r="164" spans="1:11" x14ac:dyDescent="0.3">
      <c r="A164" s="161" t="str">
        <f>Instructions!$I$26</f>
        <v>Word 5</v>
      </c>
      <c r="B164" s="161">
        <f t="shared" ca="1" si="41"/>
        <v>0.26466737734645729</v>
      </c>
      <c r="C164" s="161" t="str">
        <f>Instructions!$I$41</f>
        <v>Word 20</v>
      </c>
      <c r="D164" s="161">
        <f t="shared" ca="1" si="42"/>
        <v>5.6119789761226668E-2</v>
      </c>
      <c r="E164" s="161" t="str">
        <f>Instructions!$I$56</f>
        <v>Word 35</v>
      </c>
      <c r="F164" s="161">
        <f t="shared" ca="1" si="43"/>
        <v>0.59801965472546947</v>
      </c>
      <c r="G164" s="161" t="str">
        <f>Instructions!$I$71</f>
        <v>Word 50</v>
      </c>
      <c r="H164" s="161">
        <f t="shared" ca="1" si="43"/>
        <v>0.47913930433110619</v>
      </c>
      <c r="I164" s="161" t="str">
        <f>Instructions!$I$86</f>
        <v>Word 65</v>
      </c>
      <c r="J164" s="161">
        <f t="shared" ca="1" si="43"/>
        <v>0.50407477272613055</v>
      </c>
    </row>
    <row r="165" spans="1:11" x14ac:dyDescent="0.3">
      <c r="A165" s="161" t="str">
        <f>Instructions!$I$27</f>
        <v>Word 6</v>
      </c>
      <c r="B165" s="161">
        <f t="shared" ca="1" si="41"/>
        <v>0.27131961375476865</v>
      </c>
      <c r="C165" s="161" t="str">
        <f>Instructions!$I$42</f>
        <v>Word 21</v>
      </c>
      <c r="D165" s="161">
        <f t="shared" ca="1" si="42"/>
        <v>0.1625591387968619</v>
      </c>
      <c r="E165" s="161" t="str">
        <f>Instructions!$I$57</f>
        <v>Word 36</v>
      </c>
      <c r="F165" s="161">
        <f t="shared" ca="1" si="43"/>
        <v>0.84362352947581998</v>
      </c>
      <c r="G165" s="161" t="str">
        <f>Instructions!$I$72</f>
        <v>Word 51</v>
      </c>
      <c r="H165" s="161">
        <f t="shared" ca="1" si="43"/>
        <v>0.73091922582541324</v>
      </c>
      <c r="I165" s="161" t="str">
        <f>Instructions!$I$87</f>
        <v>Word 66</v>
      </c>
      <c r="J165" s="161">
        <f t="shared" ca="1" si="43"/>
        <v>6.2938553047897638E-3</v>
      </c>
    </row>
    <row r="166" spans="1:11" x14ac:dyDescent="0.3">
      <c r="A166" s="161" t="str">
        <f>Instructions!$I$28</f>
        <v>Word 7</v>
      </c>
      <c r="B166" s="161">
        <f t="shared" ca="1" si="41"/>
        <v>0.35745396151394837</v>
      </c>
      <c r="C166" s="161" t="str">
        <f>Instructions!$I$43</f>
        <v>Word 22</v>
      </c>
      <c r="D166" s="161">
        <f t="shared" ca="1" si="42"/>
        <v>0.13601606271415323</v>
      </c>
      <c r="E166" s="161" t="str">
        <f>Instructions!$I$58</f>
        <v>Word 37</v>
      </c>
      <c r="F166" s="161">
        <f t="shared" ca="1" si="43"/>
        <v>0.62817272201817009</v>
      </c>
      <c r="G166" s="161" t="str">
        <f>Instructions!$I$73</f>
        <v>Word 52</v>
      </c>
      <c r="H166" s="161">
        <f t="shared" ca="1" si="43"/>
        <v>0.21454099007419225</v>
      </c>
      <c r="I166" s="161" t="str">
        <f>Instructions!$I$88</f>
        <v>Word 67</v>
      </c>
      <c r="J166" s="161">
        <f t="shared" ca="1" si="43"/>
        <v>0.9086727547491853</v>
      </c>
    </row>
    <row r="167" spans="1:11" x14ac:dyDescent="0.3">
      <c r="A167" s="161" t="str">
        <f>Instructions!$I$29</f>
        <v>Word 8</v>
      </c>
      <c r="B167" s="161">
        <f t="shared" ca="1" si="41"/>
        <v>0.1284464202994825</v>
      </c>
      <c r="C167" s="161" t="str">
        <f>Instructions!$I$44</f>
        <v>Word 23</v>
      </c>
      <c r="D167" s="161">
        <f t="shared" ca="1" si="42"/>
        <v>0.7158099682105703</v>
      </c>
      <c r="E167" s="161" t="str">
        <f>Instructions!$I$59</f>
        <v>Word 38</v>
      </c>
      <c r="F167" s="161">
        <f t="shared" ca="1" si="43"/>
        <v>0.67590609710973149</v>
      </c>
      <c r="G167" s="161" t="str">
        <f>Instructions!$I$74</f>
        <v>Word 53</v>
      </c>
      <c r="H167" s="161">
        <f t="shared" ca="1" si="43"/>
        <v>0.27079785775567744</v>
      </c>
      <c r="I167" s="161" t="str">
        <f>Instructions!$I$89</f>
        <v>Word 68</v>
      </c>
      <c r="J167" s="161">
        <f t="shared" ca="1" si="43"/>
        <v>0.63195376796825387</v>
      </c>
    </row>
    <row r="168" spans="1:11" x14ac:dyDescent="0.3">
      <c r="A168" s="161" t="str">
        <f>Instructions!$I$30</f>
        <v>Word 9</v>
      </c>
      <c r="B168" s="161">
        <f t="shared" ca="1" si="41"/>
        <v>0.70606373899094055</v>
      </c>
      <c r="C168" s="161" t="str">
        <f>Instructions!$I$45</f>
        <v>Word 24</v>
      </c>
      <c r="D168" s="161">
        <f t="shared" ca="1" si="42"/>
        <v>0.78180565355755582</v>
      </c>
      <c r="E168" s="161" t="str">
        <f>Instructions!$I$60</f>
        <v>Word 39</v>
      </c>
      <c r="F168" s="161">
        <f t="shared" ca="1" si="43"/>
        <v>0.3065805374467796</v>
      </c>
      <c r="G168" s="161" t="str">
        <f>Instructions!$I$75</f>
        <v>Word 54</v>
      </c>
      <c r="H168" s="161">
        <f t="shared" ca="1" si="43"/>
        <v>3.8373585787775388E-2</v>
      </c>
      <c r="I168" s="161" t="str">
        <f>Instructions!$I$90</f>
        <v>Word 69</v>
      </c>
      <c r="J168" s="161">
        <f t="shared" ca="1" si="43"/>
        <v>0.28086400425399838</v>
      </c>
    </row>
    <row r="169" spans="1:11" x14ac:dyDescent="0.3">
      <c r="A169" s="161" t="str">
        <f>Instructions!$I$31</f>
        <v>Word 10</v>
      </c>
      <c r="B169" s="161">
        <f t="shared" ca="1" si="41"/>
        <v>0.9856522963218296</v>
      </c>
      <c r="C169" s="161" t="str">
        <f>Instructions!$I$46</f>
        <v>Word 25</v>
      </c>
      <c r="D169" s="161">
        <f ca="1">RAND()</f>
        <v>0.60503316991551015</v>
      </c>
      <c r="E169" s="161" t="str">
        <f>Instructions!$I$61</f>
        <v>Word 40</v>
      </c>
      <c r="F169" s="161">
        <f ca="1">RAND()</f>
        <v>0.99690049638802514</v>
      </c>
      <c r="G169" s="161" t="str">
        <f>Instructions!$I$76</f>
        <v>Word 55</v>
      </c>
      <c r="H169" s="161">
        <f t="shared" ca="1" si="43"/>
        <v>0.11139503639807591</v>
      </c>
      <c r="I169" s="161" t="str">
        <f>Instructions!$I$91</f>
        <v>Word 70</v>
      </c>
      <c r="J169" s="161">
        <f t="shared" ca="1" si="43"/>
        <v>7.7044430632999816E-4</v>
      </c>
    </row>
    <row r="170" spans="1:11" x14ac:dyDescent="0.3">
      <c r="A170" s="161" t="str">
        <f>Instructions!$I$32</f>
        <v>Word 11</v>
      </c>
      <c r="B170" s="161">
        <f t="shared" ca="1" si="41"/>
        <v>0.75239377286750686</v>
      </c>
      <c r="C170" s="161" t="str">
        <f>Instructions!$I$47</f>
        <v>Word 26</v>
      </c>
      <c r="D170" s="161">
        <f ca="1">RAND()</f>
        <v>0.77387834969408997</v>
      </c>
      <c r="E170" s="161" t="str">
        <f>Instructions!$I$62</f>
        <v>Word 41</v>
      </c>
      <c r="F170" s="161">
        <f ca="1">RAND()</f>
        <v>2.3942429347389327E-2</v>
      </c>
      <c r="G170" s="161" t="str">
        <f>Instructions!$I$77</f>
        <v>Word 56</v>
      </c>
      <c r="H170" s="161">
        <f t="shared" ca="1" si="43"/>
        <v>0.43559744395294997</v>
      </c>
      <c r="I170" s="161" t="str">
        <f>Instructions!$I$92</f>
        <v>Word 71</v>
      </c>
      <c r="J170" s="161">
        <f t="shared" ca="1" si="43"/>
        <v>0.47333660371918884</v>
      </c>
    </row>
    <row r="171" spans="1:11" x14ac:dyDescent="0.3">
      <c r="A171" s="161" t="str">
        <f>Instructions!$I$33</f>
        <v>Word 12</v>
      </c>
      <c r="B171" s="161">
        <f t="shared" ca="1" si="41"/>
        <v>0.33890572298358612</v>
      </c>
      <c r="C171" s="161" t="str">
        <f>Instructions!$I$48</f>
        <v>Word 27</v>
      </c>
      <c r="D171" s="161">
        <f ca="1">RAND()</f>
        <v>0.3921692847020013</v>
      </c>
      <c r="E171" s="161" t="str">
        <f>Instructions!$I$63</f>
        <v>Word 42</v>
      </c>
      <c r="F171" s="161">
        <f ca="1">RAND()</f>
        <v>0.84313155131985584</v>
      </c>
      <c r="G171" s="161" t="str">
        <f>Instructions!$I$78</f>
        <v>Word 57</v>
      </c>
      <c r="H171" s="161">
        <f t="shared" ca="1" si="43"/>
        <v>6.4431203138847204E-2</v>
      </c>
      <c r="I171" s="161" t="str">
        <f>Instructions!$I$93</f>
        <v>Word 72</v>
      </c>
      <c r="J171" s="161">
        <f t="shared" ca="1" si="43"/>
        <v>0.32358221773132645</v>
      </c>
    </row>
    <row r="172" spans="1:11" x14ac:dyDescent="0.3">
      <c r="A172" s="161" t="str">
        <f>Instructions!$I$34</f>
        <v>Word 13</v>
      </c>
      <c r="B172" s="161">
        <f t="shared" ca="1" si="41"/>
        <v>0.71789196768999697</v>
      </c>
      <c r="C172" s="161" t="str">
        <f>Instructions!$I$49</f>
        <v>Word 28</v>
      </c>
      <c r="D172" s="161">
        <f t="shared" ref="D172:D174" ca="1" si="44">RAND()</f>
        <v>0.59703561047296827</v>
      </c>
      <c r="E172" s="161" t="str">
        <f>Instructions!$I$64</f>
        <v>Word 43</v>
      </c>
      <c r="F172" s="161">
        <f t="shared" ref="F172:F174" ca="1" si="45">RAND()</f>
        <v>0.34133930829510617</v>
      </c>
      <c r="G172" s="161" t="str">
        <f>Instructions!$I$79</f>
        <v>Word 58</v>
      </c>
      <c r="H172" s="161">
        <f t="shared" ca="1" si="43"/>
        <v>0.75406925281193349</v>
      </c>
      <c r="I172" s="161" t="str">
        <f>Instructions!$I$94</f>
        <v>Word 73</v>
      </c>
      <c r="J172" s="161">
        <f t="shared" ca="1" si="43"/>
        <v>0.32767217405516091</v>
      </c>
    </row>
    <row r="173" spans="1:11" x14ac:dyDescent="0.3">
      <c r="A173" s="161" t="str">
        <f>Instructions!$I$35</f>
        <v>Word 14</v>
      </c>
      <c r="B173" s="161">
        <f t="shared" ca="1" si="41"/>
        <v>0.94217199646044081</v>
      </c>
      <c r="C173" s="161" t="str">
        <f>Instructions!$I$50</f>
        <v>Word 29</v>
      </c>
      <c r="D173" s="161">
        <f t="shared" ca="1" si="44"/>
        <v>0.62546229403542497</v>
      </c>
      <c r="E173" s="161" t="str">
        <f>Instructions!$I$65</f>
        <v>Word 44</v>
      </c>
      <c r="F173" s="161">
        <f t="shared" ca="1" si="45"/>
        <v>0.74565238966100134</v>
      </c>
      <c r="G173" s="161" t="str">
        <f>Instructions!$I$80</f>
        <v>Word 59</v>
      </c>
      <c r="H173" s="161">
        <f t="shared" ca="1" si="43"/>
        <v>0.20082864076166418</v>
      </c>
      <c r="I173" s="161" t="str">
        <f>Instructions!$I$95</f>
        <v>Word 74</v>
      </c>
      <c r="J173" s="161">
        <f t="shared" ca="1" si="43"/>
        <v>0.58766910128816163</v>
      </c>
    </row>
    <row r="174" spans="1:11" x14ac:dyDescent="0.3">
      <c r="A174" s="161" t="str">
        <f>Instructions!$I$36</f>
        <v>Word 15</v>
      </c>
      <c r="B174" s="161">
        <f t="shared" ca="1" si="41"/>
        <v>0.35791590719386157</v>
      </c>
      <c r="C174" s="161" t="str">
        <f>Instructions!$I$51</f>
        <v>Word 30</v>
      </c>
      <c r="D174" s="161">
        <f t="shared" ca="1" si="44"/>
        <v>0.56862887465025691</v>
      </c>
      <c r="E174" s="161" t="str">
        <f>Instructions!$I$66</f>
        <v>Word 45</v>
      </c>
      <c r="F174" s="161">
        <f t="shared" ca="1" si="45"/>
        <v>0.92692521954120277</v>
      </c>
      <c r="G174" s="161" t="str">
        <f>Instructions!$I$81</f>
        <v>Word 60</v>
      </c>
      <c r="H174" s="161">
        <f t="shared" ca="1" si="43"/>
        <v>0.87484623364169423</v>
      </c>
      <c r="I174" s="161" t="str">
        <f>Instructions!$I$96</f>
        <v>Word 75</v>
      </c>
      <c r="J174" s="161">
        <f t="shared" ca="1" si="43"/>
        <v>0.44229425370080011</v>
      </c>
    </row>
    <row r="175" spans="1:11" x14ac:dyDescent="0.3">
      <c r="K175" s="161">
        <v>9</v>
      </c>
    </row>
    <row r="180" spans="1:10" x14ac:dyDescent="0.3">
      <c r="A180" s="161" t="str">
        <f>Instructions!$I$22</f>
        <v>Word 1</v>
      </c>
      <c r="B180" s="161">
        <f t="shared" ref="B180:B194" ca="1" si="46">RAND()</f>
        <v>0.2748099897601608</v>
      </c>
      <c r="C180" s="161" t="str">
        <f>Instructions!$I$37</f>
        <v>Word 16</v>
      </c>
      <c r="D180" s="161">
        <f t="shared" ref="D180:D188" ca="1" si="47">RAND()</f>
        <v>0.98986287361483716</v>
      </c>
      <c r="E180" s="161" t="str">
        <f>Instructions!$I$52</f>
        <v>Word 31</v>
      </c>
      <c r="F180" s="161">
        <f t="shared" ref="F180:J194" ca="1" si="48">RAND()</f>
        <v>0.61430456933085598</v>
      </c>
      <c r="G180" s="161" t="str">
        <f>Instructions!$I$67</f>
        <v>Word 46</v>
      </c>
      <c r="H180" s="161">
        <f t="shared" ca="1" si="48"/>
        <v>0.44219417659625815</v>
      </c>
      <c r="I180" s="161" t="str">
        <f>Instructions!$I$82</f>
        <v>Word 61</v>
      </c>
      <c r="J180" s="161">
        <f t="shared" ca="1" si="48"/>
        <v>0.97332415425005969</v>
      </c>
    </row>
    <row r="181" spans="1:10" x14ac:dyDescent="0.3">
      <c r="A181" s="161" t="str">
        <f>Instructions!$I$23</f>
        <v>Word 2</v>
      </c>
      <c r="B181" s="161">
        <f t="shared" ca="1" si="46"/>
        <v>4.875715687670823E-2</v>
      </c>
      <c r="C181" s="161" t="str">
        <f>Instructions!$I$38</f>
        <v>Word 17</v>
      </c>
      <c r="D181" s="161">
        <f t="shared" ca="1" si="47"/>
        <v>0.86662173121412911</v>
      </c>
      <c r="E181" s="161" t="str">
        <f>Instructions!$I$53</f>
        <v>Word 32</v>
      </c>
      <c r="F181" s="161">
        <f t="shared" ca="1" si="48"/>
        <v>0.66925809553014115</v>
      </c>
      <c r="G181" s="161" t="str">
        <f>Instructions!$I$68</f>
        <v>Word 47</v>
      </c>
      <c r="H181" s="161">
        <f t="shared" ca="1" si="48"/>
        <v>0.72661292247880438</v>
      </c>
      <c r="I181" s="161" t="str">
        <f>Instructions!$I$83</f>
        <v>Word 62</v>
      </c>
      <c r="J181" s="161">
        <f t="shared" ca="1" si="48"/>
        <v>0.58494601945122859</v>
      </c>
    </row>
    <row r="182" spans="1:10" x14ac:dyDescent="0.3">
      <c r="A182" s="161" t="str">
        <f>Instructions!$I$24</f>
        <v>Word 3</v>
      </c>
      <c r="B182" s="161">
        <f t="shared" ca="1" si="46"/>
        <v>0.48765401118027296</v>
      </c>
      <c r="C182" s="161" t="str">
        <f>Instructions!$I$39</f>
        <v>Word 18</v>
      </c>
      <c r="D182" s="161">
        <f t="shared" ca="1" si="47"/>
        <v>0.74467712673983122</v>
      </c>
      <c r="E182" s="161" t="str">
        <f>Instructions!$I$54</f>
        <v>Word 33</v>
      </c>
      <c r="F182" s="161">
        <f t="shared" ca="1" si="48"/>
        <v>0.88940113360071371</v>
      </c>
      <c r="G182" s="161" t="str">
        <f>Instructions!$I$69</f>
        <v>Word 48</v>
      </c>
      <c r="H182" s="161">
        <f t="shared" ca="1" si="48"/>
        <v>0.58805726209009013</v>
      </c>
      <c r="I182" s="161" t="str">
        <f>Instructions!$I$84</f>
        <v>Word 63</v>
      </c>
      <c r="J182" s="161">
        <f t="shared" ca="1" si="48"/>
        <v>0.31057939611577112</v>
      </c>
    </row>
    <row r="183" spans="1:10" x14ac:dyDescent="0.3">
      <c r="A183" s="161" t="str">
        <f>Instructions!$I$25</f>
        <v>Word 4</v>
      </c>
      <c r="B183" s="161">
        <f t="shared" ca="1" si="46"/>
        <v>0.46295300893715052</v>
      </c>
      <c r="C183" s="161" t="str">
        <f>Instructions!$I$40</f>
        <v>Word 19</v>
      </c>
      <c r="D183" s="161">
        <f t="shared" ca="1" si="47"/>
        <v>0.31774807384876014</v>
      </c>
      <c r="E183" s="161" t="str">
        <f>Instructions!$I$55</f>
        <v>Word 34</v>
      </c>
      <c r="F183" s="161">
        <f t="shared" ca="1" si="48"/>
        <v>0.88070679537617713</v>
      </c>
      <c r="G183" s="161" t="str">
        <f>Instructions!$I$70</f>
        <v>Word 49</v>
      </c>
      <c r="H183" s="161">
        <f t="shared" ca="1" si="48"/>
        <v>0.41077964947608514</v>
      </c>
      <c r="I183" s="161" t="str">
        <f>Instructions!$I$85</f>
        <v>Word 64</v>
      </c>
      <c r="J183" s="161">
        <f t="shared" ca="1" si="48"/>
        <v>0.14565796078370952</v>
      </c>
    </row>
    <row r="184" spans="1:10" x14ac:dyDescent="0.3">
      <c r="A184" s="161" t="str">
        <f>Instructions!$I$26</f>
        <v>Word 5</v>
      </c>
      <c r="B184" s="161">
        <f t="shared" ca="1" si="46"/>
        <v>0.40136952964946515</v>
      </c>
      <c r="C184" s="161" t="str">
        <f>Instructions!$I$41</f>
        <v>Word 20</v>
      </c>
      <c r="D184" s="161">
        <f t="shared" ca="1" si="47"/>
        <v>5.9544083686249527E-2</v>
      </c>
      <c r="E184" s="161" t="str">
        <f>Instructions!$I$56</f>
        <v>Word 35</v>
      </c>
      <c r="F184" s="161">
        <f t="shared" ca="1" si="48"/>
        <v>0.5118054370524735</v>
      </c>
      <c r="G184" s="161" t="str">
        <f>Instructions!$I$71</f>
        <v>Word 50</v>
      </c>
      <c r="H184" s="161">
        <f t="shared" ca="1" si="48"/>
        <v>0.42203266180570065</v>
      </c>
      <c r="I184" s="161" t="str">
        <f>Instructions!$I$86</f>
        <v>Word 65</v>
      </c>
      <c r="J184" s="161">
        <f t="shared" ca="1" si="48"/>
        <v>9.9649272420365032E-2</v>
      </c>
    </row>
    <row r="185" spans="1:10" x14ac:dyDescent="0.3">
      <c r="A185" s="161" t="str">
        <f>Instructions!$I$27</f>
        <v>Word 6</v>
      </c>
      <c r="B185" s="161">
        <f t="shared" ca="1" si="46"/>
        <v>0.46286571766602591</v>
      </c>
      <c r="C185" s="161" t="str">
        <f>Instructions!$I$42</f>
        <v>Word 21</v>
      </c>
      <c r="D185" s="161">
        <f t="shared" ca="1" si="47"/>
        <v>0.47351761417449845</v>
      </c>
      <c r="E185" s="161" t="str">
        <f>Instructions!$I$57</f>
        <v>Word 36</v>
      </c>
      <c r="F185" s="161">
        <f t="shared" ca="1" si="48"/>
        <v>0.11085501462548242</v>
      </c>
      <c r="G185" s="161" t="str">
        <f>Instructions!$I$72</f>
        <v>Word 51</v>
      </c>
      <c r="H185" s="161">
        <f t="shared" ca="1" si="48"/>
        <v>0.91220419875831948</v>
      </c>
      <c r="I185" s="161" t="str">
        <f>Instructions!$I$87</f>
        <v>Word 66</v>
      </c>
      <c r="J185" s="161">
        <f t="shared" ca="1" si="48"/>
        <v>0.24241616494059881</v>
      </c>
    </row>
    <row r="186" spans="1:10" x14ac:dyDescent="0.3">
      <c r="A186" s="161" t="str">
        <f>Instructions!$I$28</f>
        <v>Word 7</v>
      </c>
      <c r="B186" s="161">
        <f t="shared" ca="1" si="46"/>
        <v>5.3052727980693493E-2</v>
      </c>
      <c r="C186" s="161" t="str">
        <f>Instructions!$I$43</f>
        <v>Word 22</v>
      </c>
      <c r="D186" s="161">
        <f t="shared" ca="1" si="47"/>
        <v>0.51548941570438167</v>
      </c>
      <c r="E186" s="161" t="str">
        <f>Instructions!$I$58</f>
        <v>Word 37</v>
      </c>
      <c r="F186" s="161">
        <f t="shared" ca="1" si="48"/>
        <v>0.24364986803176403</v>
      </c>
      <c r="G186" s="161" t="str">
        <f>Instructions!$I$73</f>
        <v>Word 52</v>
      </c>
      <c r="H186" s="161">
        <f t="shared" ca="1" si="48"/>
        <v>0.38488861828740706</v>
      </c>
      <c r="I186" s="161" t="str">
        <f>Instructions!$I$88</f>
        <v>Word 67</v>
      </c>
      <c r="J186" s="161">
        <f t="shared" ca="1" si="48"/>
        <v>0.40414988390733364</v>
      </c>
    </row>
    <row r="187" spans="1:10" x14ac:dyDescent="0.3">
      <c r="A187" s="161" t="str">
        <f>Instructions!$I$29</f>
        <v>Word 8</v>
      </c>
      <c r="B187" s="161">
        <f t="shared" ca="1" si="46"/>
        <v>0.47489390578199275</v>
      </c>
      <c r="C187" s="161" t="str">
        <f>Instructions!$I$44</f>
        <v>Word 23</v>
      </c>
      <c r="D187" s="161">
        <f t="shared" ca="1" si="47"/>
        <v>0.76980401154791545</v>
      </c>
      <c r="E187" s="161" t="str">
        <f>Instructions!$I$59</f>
        <v>Word 38</v>
      </c>
      <c r="F187" s="161">
        <f t="shared" ca="1" si="48"/>
        <v>0.9824722397459642</v>
      </c>
      <c r="G187" s="161" t="str">
        <f>Instructions!$I$74</f>
        <v>Word 53</v>
      </c>
      <c r="H187" s="161">
        <f t="shared" ca="1" si="48"/>
        <v>0.31573825148904777</v>
      </c>
      <c r="I187" s="161" t="str">
        <f>Instructions!$I$89</f>
        <v>Word 68</v>
      </c>
      <c r="J187" s="161">
        <f t="shared" ca="1" si="48"/>
        <v>0.52328149880806341</v>
      </c>
    </row>
    <row r="188" spans="1:10" x14ac:dyDescent="0.3">
      <c r="A188" s="161" t="str">
        <f>Instructions!$I$30</f>
        <v>Word 9</v>
      </c>
      <c r="B188" s="161">
        <f t="shared" ca="1" si="46"/>
        <v>0.84405295167908323</v>
      </c>
      <c r="C188" s="161" t="str">
        <f>Instructions!$I$45</f>
        <v>Word 24</v>
      </c>
      <c r="D188" s="161">
        <f t="shared" ca="1" si="47"/>
        <v>0.967685473994229</v>
      </c>
      <c r="E188" s="161" t="str">
        <f>Instructions!$I$60</f>
        <v>Word 39</v>
      </c>
      <c r="F188" s="161">
        <f t="shared" ca="1" si="48"/>
        <v>0.32856644844558569</v>
      </c>
      <c r="G188" s="161" t="str">
        <f>Instructions!$I$75</f>
        <v>Word 54</v>
      </c>
      <c r="H188" s="161">
        <f t="shared" ca="1" si="48"/>
        <v>0.13292530084282028</v>
      </c>
      <c r="I188" s="161" t="str">
        <f>Instructions!$I$90</f>
        <v>Word 69</v>
      </c>
      <c r="J188" s="161">
        <f t="shared" ca="1" si="48"/>
        <v>0.8779755580148334</v>
      </c>
    </row>
    <row r="189" spans="1:10" x14ac:dyDescent="0.3">
      <c r="A189" s="161" t="str">
        <f>Instructions!$I$31</f>
        <v>Word 10</v>
      </c>
      <c r="B189" s="161">
        <f t="shared" ca="1" si="46"/>
        <v>0.24518580099297349</v>
      </c>
      <c r="C189" s="161" t="str">
        <f>Instructions!$I$46</f>
        <v>Word 25</v>
      </c>
      <c r="D189" s="161">
        <f ca="1">RAND()</f>
        <v>0.54735840710321304</v>
      </c>
      <c r="E189" s="161" t="str">
        <f>Instructions!$I$61</f>
        <v>Word 40</v>
      </c>
      <c r="F189" s="161">
        <f ca="1">RAND()</f>
        <v>0.95415055513474734</v>
      </c>
      <c r="G189" s="161" t="str">
        <f>Instructions!$I$76</f>
        <v>Word 55</v>
      </c>
      <c r="H189" s="161">
        <f t="shared" ca="1" si="48"/>
        <v>0.22644991576855034</v>
      </c>
      <c r="I189" s="161" t="str">
        <f>Instructions!$I$91</f>
        <v>Word 70</v>
      </c>
      <c r="J189" s="161">
        <f t="shared" ca="1" si="48"/>
        <v>0.45521560983454501</v>
      </c>
    </row>
    <row r="190" spans="1:10" x14ac:dyDescent="0.3">
      <c r="A190" s="161" t="str">
        <f>Instructions!$I$32</f>
        <v>Word 11</v>
      </c>
      <c r="B190" s="161">
        <f t="shared" ca="1" si="46"/>
        <v>0.47998989990602314</v>
      </c>
      <c r="C190" s="161" t="str">
        <f>Instructions!$I$47</f>
        <v>Word 26</v>
      </c>
      <c r="D190" s="161">
        <f ca="1">RAND()</f>
        <v>0.9949858813581447</v>
      </c>
      <c r="E190" s="161" t="str">
        <f>Instructions!$I$62</f>
        <v>Word 41</v>
      </c>
      <c r="F190" s="161">
        <f ca="1">RAND()</f>
        <v>0.69741130795408479</v>
      </c>
      <c r="G190" s="161" t="str">
        <f>Instructions!$I$77</f>
        <v>Word 56</v>
      </c>
      <c r="H190" s="161">
        <f t="shared" ca="1" si="48"/>
        <v>0.66689805266451541</v>
      </c>
      <c r="I190" s="161" t="str">
        <f>Instructions!$I$92</f>
        <v>Word 71</v>
      </c>
      <c r="J190" s="161">
        <f t="shared" ca="1" si="48"/>
        <v>6.8954832660919063E-3</v>
      </c>
    </row>
    <row r="191" spans="1:10" x14ac:dyDescent="0.3">
      <c r="A191" s="161" t="str">
        <f>Instructions!$I$33</f>
        <v>Word 12</v>
      </c>
      <c r="B191" s="161">
        <f t="shared" ca="1" si="46"/>
        <v>0.65941477177477625</v>
      </c>
      <c r="C191" s="161" t="str">
        <f>Instructions!$I$48</f>
        <v>Word 27</v>
      </c>
      <c r="D191" s="161">
        <f ca="1">RAND()</f>
        <v>1.381939303150137E-2</v>
      </c>
      <c r="E191" s="161" t="str">
        <f>Instructions!$I$63</f>
        <v>Word 42</v>
      </c>
      <c r="F191" s="161">
        <f ca="1">RAND()</f>
        <v>0.93557671350550409</v>
      </c>
      <c r="G191" s="161" t="str">
        <f>Instructions!$I$78</f>
        <v>Word 57</v>
      </c>
      <c r="H191" s="161">
        <f t="shared" ca="1" si="48"/>
        <v>0.10425026335251764</v>
      </c>
      <c r="I191" s="161" t="str">
        <f>Instructions!$I$93</f>
        <v>Word 72</v>
      </c>
      <c r="J191" s="161">
        <f t="shared" ca="1" si="48"/>
        <v>0.81115042684653338</v>
      </c>
    </row>
    <row r="192" spans="1:10" x14ac:dyDescent="0.3">
      <c r="A192" s="161" t="str">
        <f>Instructions!$I$34</f>
        <v>Word 13</v>
      </c>
      <c r="B192" s="161">
        <f t="shared" ca="1" si="46"/>
        <v>0.20828623678203173</v>
      </c>
      <c r="C192" s="161" t="str">
        <f>Instructions!$I$49</f>
        <v>Word 28</v>
      </c>
      <c r="D192" s="161">
        <f t="shared" ref="D192:D194" ca="1" si="49">RAND()</f>
        <v>0.374990934829325</v>
      </c>
      <c r="E192" s="161" t="str">
        <f>Instructions!$I$64</f>
        <v>Word 43</v>
      </c>
      <c r="F192" s="161">
        <f t="shared" ref="F192:F194" ca="1" si="50">RAND()</f>
        <v>0.93982641735281036</v>
      </c>
      <c r="G192" s="161" t="str">
        <f>Instructions!$I$79</f>
        <v>Word 58</v>
      </c>
      <c r="H192" s="161">
        <f t="shared" ca="1" si="48"/>
        <v>0.86234530690257605</v>
      </c>
      <c r="I192" s="161" t="str">
        <f>Instructions!$I$94</f>
        <v>Word 73</v>
      </c>
      <c r="J192" s="161">
        <f t="shared" ca="1" si="48"/>
        <v>0.35807044508492736</v>
      </c>
    </row>
    <row r="193" spans="1:11" x14ac:dyDescent="0.3">
      <c r="A193" s="161" t="str">
        <f>Instructions!$I$35</f>
        <v>Word 14</v>
      </c>
      <c r="B193" s="161">
        <f t="shared" ca="1" si="46"/>
        <v>0.43264933090343582</v>
      </c>
      <c r="C193" s="161" t="str">
        <f>Instructions!$I$50</f>
        <v>Word 29</v>
      </c>
      <c r="D193" s="161">
        <f t="shared" ca="1" si="49"/>
        <v>0.62516959084793977</v>
      </c>
      <c r="E193" s="161" t="str">
        <f>Instructions!$I$65</f>
        <v>Word 44</v>
      </c>
      <c r="F193" s="161">
        <f t="shared" ca="1" si="50"/>
        <v>8.3718101343064677E-2</v>
      </c>
      <c r="G193" s="161" t="str">
        <f>Instructions!$I$80</f>
        <v>Word 59</v>
      </c>
      <c r="H193" s="161">
        <f t="shared" ca="1" si="48"/>
        <v>0.53487848771265956</v>
      </c>
      <c r="I193" s="161" t="str">
        <f>Instructions!$I$95</f>
        <v>Word 74</v>
      </c>
      <c r="J193" s="161">
        <f t="shared" ca="1" si="48"/>
        <v>0.47282413269342394</v>
      </c>
    </row>
    <row r="194" spans="1:11" x14ac:dyDescent="0.3">
      <c r="A194" s="161" t="str">
        <f>Instructions!$I$36</f>
        <v>Word 15</v>
      </c>
      <c r="B194" s="161">
        <f t="shared" ca="1" si="46"/>
        <v>0.83648361347175193</v>
      </c>
      <c r="C194" s="161" t="str">
        <f>Instructions!$I$51</f>
        <v>Word 30</v>
      </c>
      <c r="D194" s="161">
        <f t="shared" ca="1" si="49"/>
        <v>0.67887604715063887</v>
      </c>
      <c r="E194" s="161" t="str">
        <f>Instructions!$I$66</f>
        <v>Word 45</v>
      </c>
      <c r="F194" s="161">
        <f t="shared" ca="1" si="50"/>
        <v>0.22345535882908762</v>
      </c>
      <c r="G194" s="161" t="str">
        <f>Instructions!$I$81</f>
        <v>Word 60</v>
      </c>
      <c r="H194" s="161">
        <f t="shared" ca="1" si="48"/>
        <v>0.94895129725468874</v>
      </c>
      <c r="I194" s="161" t="str">
        <f>Instructions!$I$96</f>
        <v>Word 75</v>
      </c>
      <c r="J194" s="161">
        <f t="shared" ca="1" si="48"/>
        <v>0.58757917346608868</v>
      </c>
    </row>
    <row r="195" spans="1:11" x14ac:dyDescent="0.3">
      <c r="K195" s="161">
        <v>10</v>
      </c>
    </row>
    <row r="200" spans="1:11" x14ac:dyDescent="0.3">
      <c r="A200" s="161" t="str">
        <f>Instructions!$I$22</f>
        <v>Word 1</v>
      </c>
      <c r="B200" s="161">
        <f t="shared" ref="B200:B214" ca="1" si="51">RAND()</f>
        <v>0.13862104969405642</v>
      </c>
      <c r="C200" s="161" t="str">
        <f>Instructions!$I$37</f>
        <v>Word 16</v>
      </c>
      <c r="D200" s="161">
        <f t="shared" ref="D200:D208" ca="1" si="52">RAND()</f>
        <v>0.60017344935521222</v>
      </c>
      <c r="E200" s="161" t="str">
        <f>Instructions!$I$52</f>
        <v>Word 31</v>
      </c>
      <c r="F200" s="161">
        <f t="shared" ref="F200:J214" ca="1" si="53">RAND()</f>
        <v>0.79190813856156028</v>
      </c>
      <c r="G200" s="161" t="str">
        <f>Instructions!$I$67</f>
        <v>Word 46</v>
      </c>
      <c r="H200" s="161">
        <f t="shared" ca="1" si="53"/>
        <v>0.30587305758610339</v>
      </c>
      <c r="I200" s="161" t="str">
        <f>Instructions!$I$82</f>
        <v>Word 61</v>
      </c>
      <c r="J200" s="161">
        <f t="shared" ca="1" si="53"/>
        <v>0.79169900137469584</v>
      </c>
    </row>
    <row r="201" spans="1:11" x14ac:dyDescent="0.3">
      <c r="A201" s="161" t="str">
        <f>Instructions!$I$23</f>
        <v>Word 2</v>
      </c>
      <c r="B201" s="161">
        <f t="shared" ca="1" si="51"/>
        <v>0.78729236763982091</v>
      </c>
      <c r="C201" s="161" t="str">
        <f>Instructions!$I$38</f>
        <v>Word 17</v>
      </c>
      <c r="D201" s="161">
        <f t="shared" ca="1" si="52"/>
        <v>0.79861825119855701</v>
      </c>
      <c r="E201" s="161" t="str">
        <f>Instructions!$I$53</f>
        <v>Word 32</v>
      </c>
      <c r="F201" s="161">
        <f t="shared" ca="1" si="53"/>
        <v>0.68050998097624071</v>
      </c>
      <c r="G201" s="161" t="str">
        <f>Instructions!$I$68</f>
        <v>Word 47</v>
      </c>
      <c r="H201" s="161">
        <f t="shared" ca="1" si="53"/>
        <v>0.22999110441256299</v>
      </c>
      <c r="I201" s="161" t="str">
        <f>Instructions!$I$83</f>
        <v>Word 62</v>
      </c>
      <c r="J201" s="161">
        <f t="shared" ca="1" si="53"/>
        <v>0.18777539947190858</v>
      </c>
    </row>
    <row r="202" spans="1:11" x14ac:dyDescent="0.3">
      <c r="A202" s="161" t="str">
        <f>Instructions!$I$24</f>
        <v>Word 3</v>
      </c>
      <c r="B202" s="161">
        <f t="shared" ca="1" si="51"/>
        <v>0.72462397762538888</v>
      </c>
      <c r="C202" s="161" t="str">
        <f>Instructions!$I$39</f>
        <v>Word 18</v>
      </c>
      <c r="D202" s="161">
        <f t="shared" ca="1" si="52"/>
        <v>0.80792099186085042</v>
      </c>
      <c r="E202" s="161" t="str">
        <f>Instructions!$I$54</f>
        <v>Word 33</v>
      </c>
      <c r="F202" s="161">
        <f t="shared" ca="1" si="53"/>
        <v>0.75904879002777137</v>
      </c>
      <c r="G202" s="161" t="str">
        <f>Instructions!$I$69</f>
        <v>Word 48</v>
      </c>
      <c r="H202" s="161">
        <f t="shared" ca="1" si="53"/>
        <v>0.49436662611590543</v>
      </c>
      <c r="I202" s="161" t="str">
        <f>Instructions!$I$84</f>
        <v>Word 63</v>
      </c>
      <c r="J202" s="161">
        <f t="shared" ca="1" si="53"/>
        <v>2.5639331158658907E-3</v>
      </c>
    </row>
    <row r="203" spans="1:11" x14ac:dyDescent="0.3">
      <c r="A203" s="161" t="str">
        <f>Instructions!$I$25</f>
        <v>Word 4</v>
      </c>
      <c r="B203" s="161">
        <f t="shared" ca="1" si="51"/>
        <v>0.76095887524965911</v>
      </c>
      <c r="C203" s="161" t="str">
        <f>Instructions!$I$40</f>
        <v>Word 19</v>
      </c>
      <c r="D203" s="161">
        <f t="shared" ca="1" si="52"/>
        <v>0.96036120577828765</v>
      </c>
      <c r="E203" s="161" t="str">
        <f>Instructions!$I$55</f>
        <v>Word 34</v>
      </c>
      <c r="F203" s="161">
        <f t="shared" ca="1" si="53"/>
        <v>0.54032867453065059</v>
      </c>
      <c r="G203" s="161" t="str">
        <f>Instructions!$I$70</f>
        <v>Word 49</v>
      </c>
      <c r="H203" s="161">
        <f t="shared" ca="1" si="53"/>
        <v>2.5756856060863975E-2</v>
      </c>
      <c r="I203" s="161" t="str">
        <f>Instructions!$I$85</f>
        <v>Word 64</v>
      </c>
      <c r="J203" s="161">
        <f t="shared" ca="1" si="53"/>
        <v>0.53668331930477331</v>
      </c>
    </row>
    <row r="204" spans="1:11" x14ac:dyDescent="0.3">
      <c r="A204" s="161" t="str">
        <f>Instructions!$I$26</f>
        <v>Word 5</v>
      </c>
      <c r="B204" s="161">
        <f t="shared" ca="1" si="51"/>
        <v>0.94586575350476421</v>
      </c>
      <c r="C204" s="161" t="str">
        <f>Instructions!$I$41</f>
        <v>Word 20</v>
      </c>
      <c r="D204" s="161">
        <f t="shared" ca="1" si="52"/>
        <v>3.1197132476763922E-2</v>
      </c>
      <c r="E204" s="161" t="str">
        <f>Instructions!$I$56</f>
        <v>Word 35</v>
      </c>
      <c r="F204" s="161">
        <f t="shared" ca="1" si="53"/>
        <v>0.64194767069464054</v>
      </c>
      <c r="G204" s="161" t="str">
        <f>Instructions!$I$71</f>
        <v>Word 50</v>
      </c>
      <c r="H204" s="161">
        <f t="shared" ca="1" si="53"/>
        <v>0.48957177011548547</v>
      </c>
      <c r="I204" s="161" t="str">
        <f>Instructions!$I$86</f>
        <v>Word 65</v>
      </c>
      <c r="J204" s="161">
        <f t="shared" ca="1" si="53"/>
        <v>0.37395269897629291</v>
      </c>
    </row>
    <row r="205" spans="1:11" x14ac:dyDescent="0.3">
      <c r="A205" s="161" t="str">
        <f>Instructions!$I$27</f>
        <v>Word 6</v>
      </c>
      <c r="B205" s="161">
        <f t="shared" ca="1" si="51"/>
        <v>0.91412225176458095</v>
      </c>
      <c r="C205" s="161" t="str">
        <f>Instructions!$I$42</f>
        <v>Word 21</v>
      </c>
      <c r="D205" s="161">
        <f t="shared" ca="1" si="52"/>
        <v>0.81118588326661778</v>
      </c>
      <c r="E205" s="161" t="str">
        <f>Instructions!$I$57</f>
        <v>Word 36</v>
      </c>
      <c r="F205" s="161">
        <f t="shared" ca="1" si="53"/>
        <v>0.60568124754814023</v>
      </c>
      <c r="G205" s="161" t="str">
        <f>Instructions!$I$72</f>
        <v>Word 51</v>
      </c>
      <c r="H205" s="161">
        <f t="shared" ca="1" si="53"/>
        <v>0.90987296045836141</v>
      </c>
      <c r="I205" s="161" t="str">
        <f>Instructions!$I$87</f>
        <v>Word 66</v>
      </c>
      <c r="J205" s="161">
        <f t="shared" ca="1" si="53"/>
        <v>0.28380617816750842</v>
      </c>
    </row>
    <row r="206" spans="1:11" x14ac:dyDescent="0.3">
      <c r="A206" s="161" t="str">
        <f>Instructions!$I$28</f>
        <v>Word 7</v>
      </c>
      <c r="B206" s="161">
        <f t="shared" ca="1" si="51"/>
        <v>0.67949718285159111</v>
      </c>
      <c r="C206" s="161" t="str">
        <f>Instructions!$I$43</f>
        <v>Word 22</v>
      </c>
      <c r="D206" s="161">
        <f t="shared" ca="1" si="52"/>
        <v>0.91075879377249347</v>
      </c>
      <c r="E206" s="161" t="str">
        <f>Instructions!$I$58</f>
        <v>Word 37</v>
      </c>
      <c r="F206" s="161">
        <f t="shared" ca="1" si="53"/>
        <v>0.9979814289862039</v>
      </c>
      <c r="G206" s="161" t="str">
        <f>Instructions!$I$73</f>
        <v>Word 52</v>
      </c>
      <c r="H206" s="161">
        <f t="shared" ca="1" si="53"/>
        <v>0.34918058826406151</v>
      </c>
      <c r="I206" s="161" t="str">
        <f>Instructions!$I$88</f>
        <v>Word 67</v>
      </c>
      <c r="J206" s="161">
        <f t="shared" ca="1" si="53"/>
        <v>0.30366840274615037</v>
      </c>
    </row>
    <row r="207" spans="1:11" x14ac:dyDescent="0.3">
      <c r="A207" s="161" t="str">
        <f>Instructions!$I$29</f>
        <v>Word 8</v>
      </c>
      <c r="B207" s="161">
        <f t="shared" ca="1" si="51"/>
        <v>0.11027375264624373</v>
      </c>
      <c r="C207" s="161" t="str">
        <f>Instructions!$I$44</f>
        <v>Word 23</v>
      </c>
      <c r="D207" s="161">
        <f t="shared" ca="1" si="52"/>
        <v>0.36298807932306676</v>
      </c>
      <c r="E207" s="161" t="str">
        <f>Instructions!$I$59</f>
        <v>Word 38</v>
      </c>
      <c r="F207" s="161">
        <f t="shared" ca="1" si="53"/>
        <v>0.51169111954255142</v>
      </c>
      <c r="G207" s="161" t="str">
        <f>Instructions!$I$74</f>
        <v>Word 53</v>
      </c>
      <c r="H207" s="161">
        <f t="shared" ca="1" si="53"/>
        <v>0.14339315661239915</v>
      </c>
      <c r="I207" s="161" t="str">
        <f>Instructions!$I$89</f>
        <v>Word 68</v>
      </c>
      <c r="J207" s="161">
        <f t="shared" ca="1" si="53"/>
        <v>0.86800065838646745</v>
      </c>
    </row>
    <row r="208" spans="1:11" x14ac:dyDescent="0.3">
      <c r="A208" s="161" t="str">
        <f>Instructions!$I$30</f>
        <v>Word 9</v>
      </c>
      <c r="B208" s="161">
        <f t="shared" ca="1" si="51"/>
        <v>0.26883155037420869</v>
      </c>
      <c r="C208" s="161" t="str">
        <f>Instructions!$I$45</f>
        <v>Word 24</v>
      </c>
      <c r="D208" s="161">
        <f t="shared" ca="1" si="52"/>
        <v>0.18903028533915056</v>
      </c>
      <c r="E208" s="161" t="str">
        <f>Instructions!$I$60</f>
        <v>Word 39</v>
      </c>
      <c r="F208" s="161">
        <f t="shared" ca="1" si="53"/>
        <v>0.82485248818394474</v>
      </c>
      <c r="G208" s="161" t="str">
        <f>Instructions!$I$75</f>
        <v>Word 54</v>
      </c>
      <c r="H208" s="161">
        <f t="shared" ca="1" si="53"/>
        <v>0.20282053342108997</v>
      </c>
      <c r="I208" s="161" t="str">
        <f>Instructions!$I$90</f>
        <v>Word 69</v>
      </c>
      <c r="J208" s="161">
        <f t="shared" ca="1" si="53"/>
        <v>0.46998541037994968</v>
      </c>
    </row>
    <row r="209" spans="1:11" x14ac:dyDescent="0.3">
      <c r="A209" s="161" t="str">
        <f>Instructions!$I$31</f>
        <v>Word 10</v>
      </c>
      <c r="B209" s="161">
        <f t="shared" ca="1" si="51"/>
        <v>0.1949688488638972</v>
      </c>
      <c r="C209" s="161" t="str">
        <f>Instructions!$I$46</f>
        <v>Word 25</v>
      </c>
      <c r="D209" s="161">
        <f ca="1">RAND()</f>
        <v>0.51260154421315118</v>
      </c>
      <c r="E209" s="161" t="str">
        <f>Instructions!$I$61</f>
        <v>Word 40</v>
      </c>
      <c r="F209" s="161">
        <f ca="1">RAND()</f>
        <v>0.77584185740647527</v>
      </c>
      <c r="G209" s="161" t="str">
        <f>Instructions!$I$76</f>
        <v>Word 55</v>
      </c>
      <c r="H209" s="161">
        <f t="shared" ca="1" si="53"/>
        <v>9.5117021850067318E-2</v>
      </c>
      <c r="I209" s="161" t="str">
        <f>Instructions!$I$91</f>
        <v>Word 70</v>
      </c>
      <c r="J209" s="161">
        <f t="shared" ca="1" si="53"/>
        <v>0.36013658043579244</v>
      </c>
    </row>
    <row r="210" spans="1:11" x14ac:dyDescent="0.3">
      <c r="A210" s="161" t="str">
        <f>Instructions!$I$32</f>
        <v>Word 11</v>
      </c>
      <c r="B210" s="161">
        <f t="shared" ca="1" si="51"/>
        <v>0.82468265113005812</v>
      </c>
      <c r="C210" s="161" t="str">
        <f>Instructions!$I$47</f>
        <v>Word 26</v>
      </c>
      <c r="D210" s="161">
        <f ca="1">RAND()</f>
        <v>0.48221589964203626</v>
      </c>
      <c r="E210" s="161" t="str">
        <f>Instructions!$I$62</f>
        <v>Word 41</v>
      </c>
      <c r="F210" s="161">
        <f ca="1">RAND()</f>
        <v>0.98882102011371353</v>
      </c>
      <c r="G210" s="161" t="str">
        <f>Instructions!$I$77</f>
        <v>Word 56</v>
      </c>
      <c r="H210" s="161">
        <f t="shared" ca="1" si="53"/>
        <v>0.3301446476655493</v>
      </c>
      <c r="I210" s="161" t="str">
        <f>Instructions!$I$92</f>
        <v>Word 71</v>
      </c>
      <c r="J210" s="161">
        <f t="shared" ca="1" si="53"/>
        <v>0.67669823873925894</v>
      </c>
    </row>
    <row r="211" spans="1:11" x14ac:dyDescent="0.3">
      <c r="A211" s="161" t="str">
        <f>Instructions!$I$33</f>
        <v>Word 12</v>
      </c>
      <c r="B211" s="161">
        <f t="shared" ca="1" si="51"/>
        <v>0.35098135600101299</v>
      </c>
      <c r="C211" s="161" t="str">
        <f>Instructions!$I$48</f>
        <v>Word 27</v>
      </c>
      <c r="D211" s="161">
        <f ca="1">RAND()</f>
        <v>0.75189098241314412</v>
      </c>
      <c r="E211" s="161" t="str">
        <f>Instructions!$I$63</f>
        <v>Word 42</v>
      </c>
      <c r="F211" s="161">
        <f ca="1">RAND()</f>
        <v>0.57077082961686321</v>
      </c>
      <c r="G211" s="161" t="str">
        <f>Instructions!$I$78</f>
        <v>Word 57</v>
      </c>
      <c r="H211" s="161">
        <f t="shared" ca="1" si="53"/>
        <v>0.34804546398387781</v>
      </c>
      <c r="I211" s="161" t="str">
        <f>Instructions!$I$93</f>
        <v>Word 72</v>
      </c>
      <c r="J211" s="161">
        <f t="shared" ca="1" si="53"/>
        <v>0.76166788464115676</v>
      </c>
    </row>
    <row r="212" spans="1:11" x14ac:dyDescent="0.3">
      <c r="A212" s="161" t="str">
        <f>Instructions!$I$34</f>
        <v>Word 13</v>
      </c>
      <c r="B212" s="161">
        <f t="shared" ca="1" si="51"/>
        <v>0.98180704786467865</v>
      </c>
      <c r="C212" s="161" t="str">
        <f>Instructions!$I$49</f>
        <v>Word 28</v>
      </c>
      <c r="D212" s="161">
        <f t="shared" ref="D212:D214" ca="1" si="54">RAND()</f>
        <v>0.45359855149313733</v>
      </c>
      <c r="E212" s="161" t="str">
        <f>Instructions!$I$64</f>
        <v>Word 43</v>
      </c>
      <c r="F212" s="161">
        <f t="shared" ref="F212:F214" ca="1" si="55">RAND()</f>
        <v>0.70391293142027778</v>
      </c>
      <c r="G212" s="161" t="str">
        <f>Instructions!$I$79</f>
        <v>Word 58</v>
      </c>
      <c r="H212" s="161">
        <f t="shared" ca="1" si="53"/>
        <v>0.98738675905812212</v>
      </c>
      <c r="I212" s="161" t="str">
        <f>Instructions!$I$94</f>
        <v>Word 73</v>
      </c>
      <c r="J212" s="161">
        <f t="shared" ca="1" si="53"/>
        <v>1.4451460057174792E-2</v>
      </c>
    </row>
    <row r="213" spans="1:11" x14ac:dyDescent="0.3">
      <c r="A213" s="161" t="str">
        <f>Instructions!$I$35</f>
        <v>Word 14</v>
      </c>
      <c r="B213" s="161">
        <f t="shared" ca="1" si="51"/>
        <v>0.97312012031276185</v>
      </c>
      <c r="C213" s="161" t="str">
        <f>Instructions!$I$50</f>
        <v>Word 29</v>
      </c>
      <c r="D213" s="161">
        <f t="shared" ca="1" si="54"/>
        <v>0.13986027771450082</v>
      </c>
      <c r="E213" s="161" t="str">
        <f>Instructions!$I$65</f>
        <v>Word 44</v>
      </c>
      <c r="F213" s="161">
        <f t="shared" ca="1" si="55"/>
        <v>0.77885055423844685</v>
      </c>
      <c r="G213" s="161" t="str">
        <f>Instructions!$I$80</f>
        <v>Word 59</v>
      </c>
      <c r="H213" s="161">
        <f t="shared" ca="1" si="53"/>
        <v>0.61793654037147649</v>
      </c>
      <c r="I213" s="161" t="str">
        <f>Instructions!$I$95</f>
        <v>Word 74</v>
      </c>
      <c r="J213" s="161">
        <f t="shared" ca="1" si="53"/>
        <v>0.5955701669231348</v>
      </c>
    </row>
    <row r="214" spans="1:11" x14ac:dyDescent="0.3">
      <c r="A214" s="161" t="str">
        <f>Instructions!$I$36</f>
        <v>Word 15</v>
      </c>
      <c r="B214" s="161">
        <f t="shared" ca="1" si="51"/>
        <v>0.35480590332028539</v>
      </c>
      <c r="C214" s="161" t="str">
        <f>Instructions!$I$51</f>
        <v>Word 30</v>
      </c>
      <c r="D214" s="161">
        <f t="shared" ca="1" si="54"/>
        <v>0.88203454283469052</v>
      </c>
      <c r="E214" s="161" t="str">
        <f>Instructions!$I$66</f>
        <v>Word 45</v>
      </c>
      <c r="F214" s="161">
        <f t="shared" ca="1" si="55"/>
        <v>0.12780634143375658</v>
      </c>
      <c r="G214" s="161" t="str">
        <f>Instructions!$I$81</f>
        <v>Word 60</v>
      </c>
      <c r="H214" s="161">
        <f t="shared" ca="1" si="53"/>
        <v>0.89574385738839979</v>
      </c>
      <c r="I214" s="161" t="str">
        <f>Instructions!$I$96</f>
        <v>Word 75</v>
      </c>
      <c r="J214" s="161">
        <f t="shared" ca="1" si="53"/>
        <v>0.68969332969526409</v>
      </c>
    </row>
    <row r="215" spans="1:11" x14ac:dyDescent="0.3">
      <c r="K215" s="161">
        <v>11</v>
      </c>
    </row>
    <row r="220" spans="1:11" x14ac:dyDescent="0.3">
      <c r="A220" s="161" t="str">
        <f>Instructions!$I$22</f>
        <v>Word 1</v>
      </c>
      <c r="B220" s="161">
        <f t="shared" ref="B220:B254" ca="1" si="56">RAND()</f>
        <v>0.8698987211705278</v>
      </c>
      <c r="C220" s="161" t="str">
        <f>Instructions!$I$37</f>
        <v>Word 16</v>
      </c>
      <c r="D220" s="161">
        <f t="shared" ref="D220:D228" ca="1" si="57">RAND()</f>
        <v>0.24125134642281165</v>
      </c>
      <c r="E220" s="161" t="str">
        <f>Instructions!$I$52</f>
        <v>Word 31</v>
      </c>
      <c r="F220" s="161">
        <f t="shared" ref="F220:J234" ca="1" si="58">RAND()</f>
        <v>0.66505135612806998</v>
      </c>
      <c r="G220" s="161" t="str">
        <f>Instructions!$I$67</f>
        <v>Word 46</v>
      </c>
      <c r="H220" s="161">
        <f t="shared" ca="1" si="58"/>
        <v>0.75406599579546252</v>
      </c>
      <c r="I220" s="161" t="str">
        <f>Instructions!$I$82</f>
        <v>Word 61</v>
      </c>
      <c r="J220" s="161">
        <f t="shared" ca="1" si="58"/>
        <v>0.67694262314977871</v>
      </c>
    </row>
    <row r="221" spans="1:11" x14ac:dyDescent="0.3">
      <c r="A221" s="161" t="str">
        <f>Instructions!$I$23</f>
        <v>Word 2</v>
      </c>
      <c r="B221" s="161">
        <f t="shared" ca="1" si="56"/>
        <v>0.42055217507913412</v>
      </c>
      <c r="C221" s="161" t="str">
        <f>Instructions!$I$38</f>
        <v>Word 17</v>
      </c>
      <c r="D221" s="161">
        <f t="shared" ca="1" si="57"/>
        <v>0.40923291429270048</v>
      </c>
      <c r="E221" s="161" t="str">
        <f>Instructions!$I$53</f>
        <v>Word 32</v>
      </c>
      <c r="F221" s="161">
        <f t="shared" ca="1" si="58"/>
        <v>0.55666447817901632</v>
      </c>
      <c r="G221" s="161" t="str">
        <f>Instructions!$I$68</f>
        <v>Word 47</v>
      </c>
      <c r="H221" s="161">
        <f t="shared" ca="1" si="58"/>
        <v>0.12801685102791704</v>
      </c>
      <c r="I221" s="161" t="str">
        <f>Instructions!$I$83</f>
        <v>Word 62</v>
      </c>
      <c r="J221" s="161">
        <f t="shared" ca="1" si="58"/>
        <v>0.8167139597796288</v>
      </c>
    </row>
    <row r="222" spans="1:11" x14ac:dyDescent="0.3">
      <c r="A222" s="161" t="str">
        <f>Instructions!$I$24</f>
        <v>Word 3</v>
      </c>
      <c r="B222" s="161">
        <f t="shared" ca="1" si="56"/>
        <v>0.36051084319014348</v>
      </c>
      <c r="C222" s="161" t="str">
        <f>Instructions!$I$39</f>
        <v>Word 18</v>
      </c>
      <c r="D222" s="161">
        <f t="shared" ca="1" si="57"/>
        <v>0.50673910534829869</v>
      </c>
      <c r="E222" s="161" t="str">
        <f>Instructions!$I$54</f>
        <v>Word 33</v>
      </c>
      <c r="F222" s="161">
        <f t="shared" ca="1" si="58"/>
        <v>0.11405457674921449</v>
      </c>
      <c r="G222" s="161" t="str">
        <f>Instructions!$I$69</f>
        <v>Word 48</v>
      </c>
      <c r="H222" s="161">
        <f t="shared" ca="1" si="58"/>
        <v>0.77388391467560969</v>
      </c>
      <c r="I222" s="161" t="str">
        <f>Instructions!$I$84</f>
        <v>Word 63</v>
      </c>
      <c r="J222" s="161">
        <f t="shared" ca="1" si="58"/>
        <v>0.53501366689525709</v>
      </c>
    </row>
    <row r="223" spans="1:11" x14ac:dyDescent="0.3">
      <c r="A223" s="161" t="str">
        <f>Instructions!$I$25</f>
        <v>Word 4</v>
      </c>
      <c r="B223" s="161">
        <f t="shared" ca="1" si="56"/>
        <v>9.5262781135579622E-2</v>
      </c>
      <c r="C223" s="161" t="str">
        <f>Instructions!$I$40</f>
        <v>Word 19</v>
      </c>
      <c r="D223" s="161">
        <f t="shared" ca="1" si="57"/>
        <v>0.19803020043707376</v>
      </c>
      <c r="E223" s="161" t="str">
        <f>Instructions!$I$55</f>
        <v>Word 34</v>
      </c>
      <c r="F223" s="161">
        <f t="shared" ca="1" si="58"/>
        <v>5.1949422811642387E-3</v>
      </c>
      <c r="G223" s="161" t="str">
        <f>Instructions!$I$70</f>
        <v>Word 49</v>
      </c>
      <c r="H223" s="161">
        <f t="shared" ca="1" si="58"/>
        <v>0.26831943683565818</v>
      </c>
      <c r="I223" s="161" t="str">
        <f>Instructions!$I$85</f>
        <v>Word 64</v>
      </c>
      <c r="J223" s="161">
        <f t="shared" ca="1" si="58"/>
        <v>0.19869610889073197</v>
      </c>
    </row>
    <row r="224" spans="1:11" x14ac:dyDescent="0.3">
      <c r="A224" s="161" t="str">
        <f>Instructions!$I$26</f>
        <v>Word 5</v>
      </c>
      <c r="B224" s="161">
        <f t="shared" ca="1" si="56"/>
        <v>0.49869800856098911</v>
      </c>
      <c r="C224" s="161" t="str">
        <f>Instructions!$I$41</f>
        <v>Word 20</v>
      </c>
      <c r="D224" s="161">
        <f t="shared" ca="1" si="57"/>
        <v>0.34108187389256672</v>
      </c>
      <c r="E224" s="161" t="str">
        <f>Instructions!$I$56</f>
        <v>Word 35</v>
      </c>
      <c r="F224" s="161">
        <f t="shared" ca="1" si="58"/>
        <v>0.90102978717835569</v>
      </c>
      <c r="G224" s="161" t="str">
        <f>Instructions!$I$71</f>
        <v>Word 50</v>
      </c>
      <c r="H224" s="161">
        <f t="shared" ca="1" si="58"/>
        <v>0.5409844318122855</v>
      </c>
      <c r="I224" s="161" t="str">
        <f>Instructions!$I$86</f>
        <v>Word 65</v>
      </c>
      <c r="J224" s="161">
        <f t="shared" ca="1" si="58"/>
        <v>0.8455597938235766</v>
      </c>
    </row>
    <row r="225" spans="1:11" x14ac:dyDescent="0.3">
      <c r="A225" s="161" t="str">
        <f>Instructions!$I$27</f>
        <v>Word 6</v>
      </c>
      <c r="B225" s="161">
        <f t="shared" ca="1" si="56"/>
        <v>0.32053194249402084</v>
      </c>
      <c r="C225" s="161" t="str">
        <f>Instructions!$I$42</f>
        <v>Word 21</v>
      </c>
      <c r="D225" s="161">
        <f t="shared" ca="1" si="57"/>
        <v>0.56205037975718053</v>
      </c>
      <c r="E225" s="161" t="str">
        <f>Instructions!$I$57</f>
        <v>Word 36</v>
      </c>
      <c r="F225" s="161">
        <f t="shared" ca="1" si="58"/>
        <v>0.60401807409202857</v>
      </c>
      <c r="G225" s="161" t="str">
        <f>Instructions!$I$72</f>
        <v>Word 51</v>
      </c>
      <c r="H225" s="161">
        <f t="shared" ca="1" si="58"/>
        <v>0.54261269827301417</v>
      </c>
      <c r="I225" s="161" t="str">
        <f>Instructions!$I$87</f>
        <v>Word 66</v>
      </c>
      <c r="J225" s="161">
        <f t="shared" ca="1" si="58"/>
        <v>0.57574942824764064</v>
      </c>
    </row>
    <row r="226" spans="1:11" x14ac:dyDescent="0.3">
      <c r="A226" s="161" t="str">
        <f>Instructions!$I$28</f>
        <v>Word 7</v>
      </c>
      <c r="B226" s="161">
        <f t="shared" ca="1" si="56"/>
        <v>0.47227303251838748</v>
      </c>
      <c r="C226" s="161" t="str">
        <f>Instructions!$I$43</f>
        <v>Word 22</v>
      </c>
      <c r="D226" s="161">
        <f t="shared" ca="1" si="57"/>
        <v>0.54510075825752657</v>
      </c>
      <c r="E226" s="161" t="str">
        <f>Instructions!$I$58</f>
        <v>Word 37</v>
      </c>
      <c r="F226" s="161">
        <f t="shared" ca="1" si="58"/>
        <v>0.15888283818540516</v>
      </c>
      <c r="G226" s="161" t="str">
        <f>Instructions!$I$73</f>
        <v>Word 52</v>
      </c>
      <c r="H226" s="161">
        <f t="shared" ca="1" si="58"/>
        <v>0.12672734785149464</v>
      </c>
      <c r="I226" s="161" t="str">
        <f>Instructions!$I$88</f>
        <v>Word 67</v>
      </c>
      <c r="J226" s="161">
        <f t="shared" ca="1" si="58"/>
        <v>0.51492417785323186</v>
      </c>
    </row>
    <row r="227" spans="1:11" x14ac:dyDescent="0.3">
      <c r="A227" s="161" t="str">
        <f>Instructions!$I$29</f>
        <v>Word 8</v>
      </c>
      <c r="B227" s="161">
        <f t="shared" ca="1" si="56"/>
        <v>0.84797650080325115</v>
      </c>
      <c r="C227" s="161" t="str">
        <f>Instructions!$I$44</f>
        <v>Word 23</v>
      </c>
      <c r="D227" s="161">
        <f t="shared" ca="1" si="57"/>
        <v>0.83223678772232446</v>
      </c>
      <c r="E227" s="161" t="str">
        <f>Instructions!$I$59</f>
        <v>Word 38</v>
      </c>
      <c r="F227" s="161">
        <f t="shared" ca="1" si="58"/>
        <v>5.5363814061527128E-2</v>
      </c>
      <c r="G227" s="161" t="str">
        <f>Instructions!$I$74</f>
        <v>Word 53</v>
      </c>
      <c r="H227" s="161">
        <f t="shared" ca="1" si="58"/>
        <v>0.7071847634071875</v>
      </c>
      <c r="I227" s="161" t="str">
        <f>Instructions!$I$89</f>
        <v>Word 68</v>
      </c>
      <c r="J227" s="161">
        <f t="shared" ca="1" si="58"/>
        <v>0.33544346519348212</v>
      </c>
    </row>
    <row r="228" spans="1:11" x14ac:dyDescent="0.3">
      <c r="A228" s="161" t="str">
        <f>Instructions!$I$30</f>
        <v>Word 9</v>
      </c>
      <c r="B228" s="161">
        <f t="shared" ca="1" si="56"/>
        <v>0.74929418762231881</v>
      </c>
      <c r="C228" s="161" t="str">
        <f>Instructions!$I$45</f>
        <v>Word 24</v>
      </c>
      <c r="D228" s="161">
        <f t="shared" ca="1" si="57"/>
        <v>0.29540603590473657</v>
      </c>
      <c r="E228" s="161" t="str">
        <f>Instructions!$I$60</f>
        <v>Word 39</v>
      </c>
      <c r="F228" s="161">
        <f t="shared" ca="1" si="58"/>
        <v>0.70947982717759628</v>
      </c>
      <c r="G228" s="161" t="str">
        <f>Instructions!$I$75</f>
        <v>Word 54</v>
      </c>
      <c r="H228" s="161">
        <f t="shared" ca="1" si="58"/>
        <v>0.85350867448120094</v>
      </c>
      <c r="I228" s="161" t="str">
        <f>Instructions!$I$90</f>
        <v>Word 69</v>
      </c>
      <c r="J228" s="161">
        <f t="shared" ca="1" si="58"/>
        <v>0.8964165740032366</v>
      </c>
    </row>
    <row r="229" spans="1:11" x14ac:dyDescent="0.3">
      <c r="A229" s="161" t="str">
        <f>Instructions!$I$31</f>
        <v>Word 10</v>
      </c>
      <c r="B229" s="161">
        <f t="shared" ca="1" si="56"/>
        <v>0.58439937740718551</v>
      </c>
      <c r="C229" s="161" t="str">
        <f>Instructions!$I$46</f>
        <v>Word 25</v>
      </c>
      <c r="D229" s="161">
        <f ca="1">RAND()</f>
        <v>0.56559504699626095</v>
      </c>
      <c r="E229" s="161" t="str">
        <f>Instructions!$I$61</f>
        <v>Word 40</v>
      </c>
      <c r="F229" s="161">
        <f ca="1">RAND()</f>
        <v>0.36024735246733297</v>
      </c>
      <c r="G229" s="161" t="str">
        <f>Instructions!$I$76</f>
        <v>Word 55</v>
      </c>
      <c r="H229" s="161">
        <f t="shared" ca="1" si="58"/>
        <v>0.33457154528955024</v>
      </c>
      <c r="I229" s="161" t="str">
        <f>Instructions!$I$91</f>
        <v>Word 70</v>
      </c>
      <c r="J229" s="161">
        <f t="shared" ca="1" si="58"/>
        <v>0.4365730689094609</v>
      </c>
    </row>
    <row r="230" spans="1:11" x14ac:dyDescent="0.3">
      <c r="A230" s="161" t="str">
        <f>Instructions!$I$32</f>
        <v>Word 11</v>
      </c>
      <c r="B230" s="161">
        <f t="shared" ca="1" si="56"/>
        <v>0.65719573698755118</v>
      </c>
      <c r="C230" s="161" t="str">
        <f>Instructions!$I$47</f>
        <v>Word 26</v>
      </c>
      <c r="D230" s="161">
        <f ca="1">RAND()</f>
        <v>0.2770945703993184</v>
      </c>
      <c r="E230" s="161" t="str">
        <f>Instructions!$I$62</f>
        <v>Word 41</v>
      </c>
      <c r="F230" s="161">
        <f ca="1">RAND()</f>
        <v>0.41301198023107122</v>
      </c>
      <c r="G230" s="161" t="str">
        <f>Instructions!$I$77</f>
        <v>Word 56</v>
      </c>
      <c r="H230" s="161">
        <f t="shared" ca="1" si="58"/>
        <v>0.96831916553004982</v>
      </c>
      <c r="I230" s="161" t="str">
        <f>Instructions!$I$92</f>
        <v>Word 71</v>
      </c>
      <c r="J230" s="161">
        <f t="shared" ca="1" si="58"/>
        <v>7.860565491827276E-2</v>
      </c>
    </row>
    <row r="231" spans="1:11" x14ac:dyDescent="0.3">
      <c r="A231" s="161" t="str">
        <f>Instructions!$I$33</f>
        <v>Word 12</v>
      </c>
      <c r="B231" s="161">
        <f t="shared" ca="1" si="56"/>
        <v>0.17318013905182894</v>
      </c>
      <c r="C231" s="161" t="str">
        <f>Instructions!$I$48</f>
        <v>Word 27</v>
      </c>
      <c r="D231" s="161">
        <f ca="1">RAND()</f>
        <v>0.55568102383351869</v>
      </c>
      <c r="E231" s="161" t="str">
        <f>Instructions!$I$63</f>
        <v>Word 42</v>
      </c>
      <c r="F231" s="161">
        <f ca="1">RAND()</f>
        <v>0.71120137777072379</v>
      </c>
      <c r="G231" s="161" t="str">
        <f>Instructions!$I$78</f>
        <v>Word 57</v>
      </c>
      <c r="H231" s="161">
        <f t="shared" ca="1" si="58"/>
        <v>0.21718264294691025</v>
      </c>
      <c r="I231" s="161" t="str">
        <f>Instructions!$I$93</f>
        <v>Word 72</v>
      </c>
      <c r="J231" s="161">
        <f t="shared" ca="1" si="58"/>
        <v>0.67485119353167256</v>
      </c>
    </row>
    <row r="232" spans="1:11" x14ac:dyDescent="0.3">
      <c r="A232" s="161" t="str">
        <f>Instructions!$I$34</f>
        <v>Word 13</v>
      </c>
      <c r="B232" s="161">
        <f t="shared" ca="1" si="56"/>
        <v>0.10251528472035332</v>
      </c>
      <c r="C232" s="161" t="str">
        <f>Instructions!$I$49</f>
        <v>Word 28</v>
      </c>
      <c r="D232" s="161">
        <f t="shared" ref="D232:D234" ca="1" si="59">RAND()</f>
        <v>0.37803391922956087</v>
      </c>
      <c r="E232" s="161" t="str">
        <f>Instructions!$I$64</f>
        <v>Word 43</v>
      </c>
      <c r="F232" s="161">
        <f t="shared" ref="F232:F234" ca="1" si="60">RAND()</f>
        <v>8.5659461559371985E-2</v>
      </c>
      <c r="G232" s="161" t="str">
        <f>Instructions!$I$79</f>
        <v>Word 58</v>
      </c>
      <c r="H232" s="161">
        <f t="shared" ca="1" si="58"/>
        <v>0.84762522644616145</v>
      </c>
      <c r="I232" s="161" t="str">
        <f>Instructions!$I$94</f>
        <v>Word 73</v>
      </c>
      <c r="J232" s="161">
        <f t="shared" ca="1" si="58"/>
        <v>7.2726087450236565E-2</v>
      </c>
    </row>
    <row r="233" spans="1:11" x14ac:dyDescent="0.3">
      <c r="A233" s="161" t="str">
        <f>Instructions!$I$35</f>
        <v>Word 14</v>
      </c>
      <c r="B233" s="161">
        <f t="shared" ca="1" si="56"/>
        <v>3.6888821195085852E-2</v>
      </c>
      <c r="C233" s="161" t="str">
        <f>Instructions!$I$50</f>
        <v>Word 29</v>
      </c>
      <c r="D233" s="161">
        <f t="shared" ca="1" si="59"/>
        <v>0.41338562739828022</v>
      </c>
      <c r="E233" s="161" t="str">
        <f>Instructions!$I$65</f>
        <v>Word 44</v>
      </c>
      <c r="F233" s="161">
        <f t="shared" ca="1" si="60"/>
        <v>7.6424303406500305E-2</v>
      </c>
      <c r="G233" s="161" t="str">
        <f>Instructions!$I$80</f>
        <v>Word 59</v>
      </c>
      <c r="H233" s="161">
        <f t="shared" ca="1" si="58"/>
        <v>0.10838273568176704</v>
      </c>
      <c r="I233" s="161" t="str">
        <f>Instructions!$I$95</f>
        <v>Word 74</v>
      </c>
      <c r="J233" s="161">
        <f t="shared" ca="1" si="58"/>
        <v>0.64683368757919624</v>
      </c>
    </row>
    <row r="234" spans="1:11" x14ac:dyDescent="0.3">
      <c r="A234" s="161" t="str">
        <f>Instructions!$I$36</f>
        <v>Word 15</v>
      </c>
      <c r="B234" s="161">
        <f t="shared" ca="1" si="56"/>
        <v>0.17132932495740372</v>
      </c>
      <c r="C234" s="161" t="str">
        <f>Instructions!$I$51</f>
        <v>Word 30</v>
      </c>
      <c r="D234" s="161">
        <f t="shared" ca="1" si="59"/>
        <v>3.6000850580778732E-2</v>
      </c>
      <c r="E234" s="161" t="str">
        <f>Instructions!$I$66</f>
        <v>Word 45</v>
      </c>
      <c r="F234" s="161">
        <f t="shared" ca="1" si="60"/>
        <v>0.30079903665396313</v>
      </c>
      <c r="G234" s="161" t="str">
        <f>Instructions!$I$81</f>
        <v>Word 60</v>
      </c>
      <c r="H234" s="161">
        <f t="shared" ca="1" si="58"/>
        <v>0.84511242278466814</v>
      </c>
      <c r="I234" s="161" t="str">
        <f>Instructions!$I$96</f>
        <v>Word 75</v>
      </c>
      <c r="J234" s="161">
        <f t="shared" ca="1" si="58"/>
        <v>0.33265684394634865</v>
      </c>
    </row>
    <row r="235" spans="1:11" x14ac:dyDescent="0.3">
      <c r="K235" s="161">
        <v>12</v>
      </c>
    </row>
    <row r="240" spans="1:11" x14ac:dyDescent="0.3">
      <c r="A240" s="161" t="str">
        <f>Instructions!$I$22</f>
        <v>Word 1</v>
      </c>
      <c r="B240" s="161">
        <f t="shared" ca="1" si="56"/>
        <v>0.68384661628396071</v>
      </c>
      <c r="C240" s="161" t="str">
        <f>Instructions!$I$37</f>
        <v>Word 16</v>
      </c>
      <c r="D240" s="161">
        <f t="shared" ref="D240:D248" ca="1" si="61">RAND()</f>
        <v>0.32731600795036242</v>
      </c>
      <c r="E240" s="161" t="str">
        <f>Instructions!$I$52</f>
        <v>Word 31</v>
      </c>
      <c r="F240" s="161">
        <f t="shared" ref="F240:J254" ca="1" si="62">RAND()</f>
        <v>0.36208747607171776</v>
      </c>
      <c r="G240" s="161" t="str">
        <f>Instructions!$I$67</f>
        <v>Word 46</v>
      </c>
      <c r="H240" s="161">
        <f t="shared" ca="1" si="62"/>
        <v>0.54620904757891342</v>
      </c>
      <c r="I240" s="161" t="str">
        <f>Instructions!$I$82</f>
        <v>Word 61</v>
      </c>
      <c r="J240" s="161">
        <f t="shared" ca="1" si="62"/>
        <v>0.94694527703423337</v>
      </c>
    </row>
    <row r="241" spans="1:11" x14ac:dyDescent="0.3">
      <c r="A241" s="161" t="str">
        <f>Instructions!$I$23</f>
        <v>Word 2</v>
      </c>
      <c r="B241" s="161">
        <f t="shared" ca="1" si="56"/>
        <v>0.32118461582325064</v>
      </c>
      <c r="C241" s="161" t="str">
        <f>Instructions!$I$38</f>
        <v>Word 17</v>
      </c>
      <c r="D241" s="161">
        <f t="shared" ca="1" si="61"/>
        <v>0.65497204880252224</v>
      </c>
      <c r="E241" s="161" t="str">
        <f>Instructions!$I$53</f>
        <v>Word 32</v>
      </c>
      <c r="F241" s="161">
        <f t="shared" ca="1" si="62"/>
        <v>0.85289524636326741</v>
      </c>
      <c r="G241" s="161" t="str">
        <f>Instructions!$I$68</f>
        <v>Word 47</v>
      </c>
      <c r="H241" s="161">
        <f t="shared" ca="1" si="62"/>
        <v>0.91667643785154151</v>
      </c>
      <c r="I241" s="161" t="str">
        <f>Instructions!$I$83</f>
        <v>Word 62</v>
      </c>
      <c r="J241" s="161">
        <f t="shared" ca="1" si="62"/>
        <v>0.3161581005427464</v>
      </c>
    </row>
    <row r="242" spans="1:11" x14ac:dyDescent="0.3">
      <c r="A242" s="161" t="str">
        <f>Instructions!$I$24</f>
        <v>Word 3</v>
      </c>
      <c r="B242" s="161">
        <f t="shared" ca="1" si="56"/>
        <v>0.7523003051589876</v>
      </c>
      <c r="C242" s="161" t="str">
        <f>Instructions!$I$39</f>
        <v>Word 18</v>
      </c>
      <c r="D242" s="161">
        <f t="shared" ca="1" si="61"/>
        <v>0.33041089899367693</v>
      </c>
      <c r="E242" s="161" t="str">
        <f>Instructions!$I$54</f>
        <v>Word 33</v>
      </c>
      <c r="F242" s="161">
        <f t="shared" ca="1" si="62"/>
        <v>0.55736372800288547</v>
      </c>
      <c r="G242" s="161" t="str">
        <f>Instructions!$I$69</f>
        <v>Word 48</v>
      </c>
      <c r="H242" s="161">
        <f t="shared" ca="1" si="62"/>
        <v>0.68002222814580149</v>
      </c>
      <c r="I242" s="161" t="str">
        <f>Instructions!$I$84</f>
        <v>Word 63</v>
      </c>
      <c r="J242" s="161">
        <f t="shared" ca="1" si="62"/>
        <v>0.10617496372695412</v>
      </c>
    </row>
    <row r="243" spans="1:11" x14ac:dyDescent="0.3">
      <c r="A243" s="161" t="str">
        <f>Instructions!$I$25</f>
        <v>Word 4</v>
      </c>
      <c r="B243" s="161">
        <f t="shared" ca="1" si="56"/>
        <v>0.37707048749647942</v>
      </c>
      <c r="C243" s="161" t="str">
        <f>Instructions!$I$40</f>
        <v>Word 19</v>
      </c>
      <c r="D243" s="161">
        <f t="shared" ca="1" si="61"/>
        <v>4.3944433279725303E-2</v>
      </c>
      <c r="E243" s="161" t="str">
        <f>Instructions!$I$55</f>
        <v>Word 34</v>
      </c>
      <c r="F243" s="161">
        <f t="shared" ca="1" si="62"/>
        <v>0.76772971240872878</v>
      </c>
      <c r="G243" s="161" t="str">
        <f>Instructions!$I$70</f>
        <v>Word 49</v>
      </c>
      <c r="H243" s="161">
        <f t="shared" ca="1" si="62"/>
        <v>0.38263034183428135</v>
      </c>
      <c r="I243" s="161" t="str">
        <f>Instructions!$I$85</f>
        <v>Word 64</v>
      </c>
      <c r="J243" s="161">
        <f t="shared" ca="1" si="62"/>
        <v>0.83140806678188661</v>
      </c>
    </row>
    <row r="244" spans="1:11" x14ac:dyDescent="0.3">
      <c r="A244" s="161" t="str">
        <f>Instructions!$I$26</f>
        <v>Word 5</v>
      </c>
      <c r="B244" s="161">
        <f t="shared" ca="1" si="56"/>
        <v>0.49522477676102794</v>
      </c>
      <c r="C244" s="161" t="str">
        <f>Instructions!$I$41</f>
        <v>Word 20</v>
      </c>
      <c r="D244" s="161">
        <f t="shared" ca="1" si="61"/>
        <v>0.56115731370281585</v>
      </c>
      <c r="E244" s="161" t="str">
        <f>Instructions!$I$56</f>
        <v>Word 35</v>
      </c>
      <c r="F244" s="161">
        <f t="shared" ca="1" si="62"/>
        <v>0.40139379970357991</v>
      </c>
      <c r="G244" s="161" t="str">
        <f>Instructions!$I$71</f>
        <v>Word 50</v>
      </c>
      <c r="H244" s="161">
        <f t="shared" ca="1" si="62"/>
        <v>4.3887991072861898E-2</v>
      </c>
      <c r="I244" s="161" t="str">
        <f>Instructions!$I$86</f>
        <v>Word 65</v>
      </c>
      <c r="J244" s="161">
        <f t="shared" ca="1" si="62"/>
        <v>0.98238461560763302</v>
      </c>
    </row>
    <row r="245" spans="1:11" x14ac:dyDescent="0.3">
      <c r="A245" s="161" t="str">
        <f>Instructions!$I$27</f>
        <v>Word 6</v>
      </c>
      <c r="B245" s="161">
        <f t="shared" ca="1" si="56"/>
        <v>7.3842385759802287E-2</v>
      </c>
      <c r="C245" s="161" t="str">
        <f>Instructions!$I$42</f>
        <v>Word 21</v>
      </c>
      <c r="D245" s="161">
        <f t="shared" ca="1" si="61"/>
        <v>6.2451075809638934E-2</v>
      </c>
      <c r="E245" s="161" t="str">
        <f>Instructions!$I$57</f>
        <v>Word 36</v>
      </c>
      <c r="F245" s="161">
        <f t="shared" ca="1" si="62"/>
        <v>0.64372539084809799</v>
      </c>
      <c r="G245" s="161" t="str">
        <f>Instructions!$I$72</f>
        <v>Word 51</v>
      </c>
      <c r="H245" s="161">
        <f t="shared" ca="1" si="62"/>
        <v>0.35544874672976867</v>
      </c>
      <c r="I245" s="161" t="str">
        <f>Instructions!$I$87</f>
        <v>Word 66</v>
      </c>
      <c r="J245" s="161">
        <f t="shared" ca="1" si="62"/>
        <v>0.18741885006989445</v>
      </c>
    </row>
    <row r="246" spans="1:11" x14ac:dyDescent="0.3">
      <c r="A246" s="161" t="str">
        <f>Instructions!$I$28</f>
        <v>Word 7</v>
      </c>
      <c r="B246" s="161">
        <f t="shared" ca="1" si="56"/>
        <v>0.11166852022947982</v>
      </c>
      <c r="C246" s="161" t="str">
        <f>Instructions!$I$43</f>
        <v>Word 22</v>
      </c>
      <c r="D246" s="161">
        <f t="shared" ca="1" si="61"/>
        <v>0.10022785225936948</v>
      </c>
      <c r="E246" s="161" t="str">
        <f>Instructions!$I$58</f>
        <v>Word 37</v>
      </c>
      <c r="F246" s="161">
        <f t="shared" ca="1" si="62"/>
        <v>0.98067366960025093</v>
      </c>
      <c r="G246" s="161" t="str">
        <f>Instructions!$I$73</f>
        <v>Word 52</v>
      </c>
      <c r="H246" s="161">
        <f t="shared" ca="1" si="62"/>
        <v>0.72063519186112024</v>
      </c>
      <c r="I246" s="161" t="str">
        <f>Instructions!$I$88</f>
        <v>Word 67</v>
      </c>
      <c r="J246" s="161">
        <f t="shared" ca="1" si="62"/>
        <v>0.97604094719886136</v>
      </c>
    </row>
    <row r="247" spans="1:11" x14ac:dyDescent="0.3">
      <c r="A247" s="161" t="str">
        <f>Instructions!$I$29</f>
        <v>Word 8</v>
      </c>
      <c r="B247" s="161">
        <f t="shared" ca="1" si="56"/>
        <v>0.62835785606178451</v>
      </c>
      <c r="C247" s="161" t="str">
        <f>Instructions!$I$44</f>
        <v>Word 23</v>
      </c>
      <c r="D247" s="161">
        <f t="shared" ca="1" si="61"/>
        <v>0.14664718078314853</v>
      </c>
      <c r="E247" s="161" t="str">
        <f>Instructions!$I$59</f>
        <v>Word 38</v>
      </c>
      <c r="F247" s="161">
        <f t="shared" ca="1" si="62"/>
        <v>9.8459101940233551E-2</v>
      </c>
      <c r="G247" s="161" t="str">
        <f>Instructions!$I$74</f>
        <v>Word 53</v>
      </c>
      <c r="H247" s="161">
        <f t="shared" ca="1" si="62"/>
        <v>0.13824497415618819</v>
      </c>
      <c r="I247" s="161" t="str">
        <f>Instructions!$I$89</f>
        <v>Word 68</v>
      </c>
      <c r="J247" s="161">
        <f t="shared" ca="1" si="62"/>
        <v>0.73903205034260544</v>
      </c>
    </row>
    <row r="248" spans="1:11" x14ac:dyDescent="0.3">
      <c r="A248" s="161" t="str">
        <f>Instructions!$I$30</f>
        <v>Word 9</v>
      </c>
      <c r="B248" s="161">
        <f t="shared" ca="1" si="56"/>
        <v>0.44336331821475206</v>
      </c>
      <c r="C248" s="161" t="str">
        <f>Instructions!$I$45</f>
        <v>Word 24</v>
      </c>
      <c r="D248" s="161">
        <f t="shared" ca="1" si="61"/>
        <v>0.26025904310588732</v>
      </c>
      <c r="E248" s="161" t="str">
        <f>Instructions!$I$60</f>
        <v>Word 39</v>
      </c>
      <c r="F248" s="161">
        <f t="shared" ca="1" si="62"/>
        <v>0.5323791747311476</v>
      </c>
      <c r="G248" s="161" t="str">
        <f>Instructions!$I$75</f>
        <v>Word 54</v>
      </c>
      <c r="H248" s="161">
        <f t="shared" ca="1" si="62"/>
        <v>0.72534083602045174</v>
      </c>
      <c r="I248" s="161" t="str">
        <f>Instructions!$I$90</f>
        <v>Word 69</v>
      </c>
      <c r="J248" s="161">
        <f t="shared" ca="1" si="62"/>
        <v>0.57283985880870214</v>
      </c>
    </row>
    <row r="249" spans="1:11" x14ac:dyDescent="0.3">
      <c r="A249" s="161" t="str">
        <f>Instructions!$I$31</f>
        <v>Word 10</v>
      </c>
      <c r="B249" s="161">
        <f t="shared" ca="1" si="56"/>
        <v>0.7666144620245755</v>
      </c>
      <c r="C249" s="161" t="str">
        <f>Instructions!$I$46</f>
        <v>Word 25</v>
      </c>
      <c r="D249" s="161">
        <f ca="1">RAND()</f>
        <v>0.6726265504618445</v>
      </c>
      <c r="E249" s="161" t="str">
        <f>Instructions!$I$61</f>
        <v>Word 40</v>
      </c>
      <c r="F249" s="161">
        <f ca="1">RAND()</f>
        <v>7.1838488636943865E-3</v>
      </c>
      <c r="G249" s="161" t="str">
        <f>Instructions!$I$76</f>
        <v>Word 55</v>
      </c>
      <c r="H249" s="161">
        <f t="shared" ca="1" si="62"/>
        <v>0.33591640735086037</v>
      </c>
      <c r="I249" s="161" t="str">
        <f>Instructions!$I$91</f>
        <v>Word 70</v>
      </c>
      <c r="J249" s="161">
        <f t="shared" ca="1" si="62"/>
        <v>0.95992027425328486</v>
      </c>
    </row>
    <row r="250" spans="1:11" x14ac:dyDescent="0.3">
      <c r="A250" s="161" t="str">
        <f>Instructions!$I$32</f>
        <v>Word 11</v>
      </c>
      <c r="B250" s="161">
        <f t="shared" ca="1" si="56"/>
        <v>0.9890236188366579</v>
      </c>
      <c r="C250" s="161" t="str">
        <f>Instructions!$I$47</f>
        <v>Word 26</v>
      </c>
      <c r="D250" s="161">
        <f ca="1">RAND()</f>
        <v>0.56917896331166529</v>
      </c>
      <c r="E250" s="161" t="str">
        <f>Instructions!$I$62</f>
        <v>Word 41</v>
      </c>
      <c r="F250" s="161">
        <f ca="1">RAND()</f>
        <v>0.42877706853520103</v>
      </c>
      <c r="G250" s="161" t="str">
        <f>Instructions!$I$77</f>
        <v>Word 56</v>
      </c>
      <c r="H250" s="161">
        <f t="shared" ca="1" si="62"/>
        <v>7.4273727278603374E-2</v>
      </c>
      <c r="I250" s="161" t="str">
        <f>Instructions!$I$92</f>
        <v>Word 71</v>
      </c>
      <c r="J250" s="161">
        <f t="shared" ca="1" si="62"/>
        <v>0.37774115693740207</v>
      </c>
    </row>
    <row r="251" spans="1:11" x14ac:dyDescent="0.3">
      <c r="A251" s="161" t="str">
        <f>Instructions!$I$33</f>
        <v>Word 12</v>
      </c>
      <c r="B251" s="161">
        <f t="shared" ca="1" si="56"/>
        <v>0.11196616905884538</v>
      </c>
      <c r="C251" s="161" t="str">
        <f>Instructions!$I$48</f>
        <v>Word 27</v>
      </c>
      <c r="D251" s="161">
        <f ca="1">RAND()</f>
        <v>0.2836171595161564</v>
      </c>
      <c r="E251" s="161" t="str">
        <f>Instructions!$I$63</f>
        <v>Word 42</v>
      </c>
      <c r="F251" s="161">
        <f ca="1">RAND()</f>
        <v>0.49114053878831765</v>
      </c>
      <c r="G251" s="161" t="str">
        <f>Instructions!$I$78</f>
        <v>Word 57</v>
      </c>
      <c r="H251" s="161">
        <f t="shared" ca="1" si="62"/>
        <v>0.3528790194782685</v>
      </c>
      <c r="I251" s="161" t="str">
        <f>Instructions!$I$93</f>
        <v>Word 72</v>
      </c>
      <c r="J251" s="161">
        <f t="shared" ca="1" si="62"/>
        <v>0.46790656949799658</v>
      </c>
    </row>
    <row r="252" spans="1:11" x14ac:dyDescent="0.3">
      <c r="A252" s="161" t="str">
        <f>Instructions!$I$34</f>
        <v>Word 13</v>
      </c>
      <c r="B252" s="161">
        <f t="shared" ca="1" si="56"/>
        <v>0.29900263113520953</v>
      </c>
      <c r="C252" s="161" t="str">
        <f>Instructions!$I$49</f>
        <v>Word 28</v>
      </c>
      <c r="D252" s="161">
        <f t="shared" ref="D252:D254" ca="1" si="63">RAND()</f>
        <v>0.81572161035180402</v>
      </c>
      <c r="E252" s="161" t="str">
        <f>Instructions!$I$64</f>
        <v>Word 43</v>
      </c>
      <c r="F252" s="161">
        <f t="shared" ref="F252:F254" ca="1" si="64">RAND()</f>
        <v>0.92499353263030093</v>
      </c>
      <c r="G252" s="161" t="str">
        <f>Instructions!$I$79</f>
        <v>Word 58</v>
      </c>
      <c r="H252" s="161">
        <f t="shared" ca="1" si="62"/>
        <v>0.67769631933968089</v>
      </c>
      <c r="I252" s="161" t="str">
        <f>Instructions!$I$94</f>
        <v>Word 73</v>
      </c>
      <c r="J252" s="161">
        <f t="shared" ca="1" si="62"/>
        <v>0.84369471354949244</v>
      </c>
    </row>
    <row r="253" spans="1:11" x14ac:dyDescent="0.3">
      <c r="A253" s="161" t="str">
        <f>Instructions!$I$35</f>
        <v>Word 14</v>
      </c>
      <c r="B253" s="161">
        <f t="shared" ca="1" si="56"/>
        <v>6.909734904615239E-2</v>
      </c>
      <c r="C253" s="161" t="str">
        <f>Instructions!$I$50</f>
        <v>Word 29</v>
      </c>
      <c r="D253" s="161">
        <f t="shared" ca="1" si="63"/>
        <v>0.52757881024604025</v>
      </c>
      <c r="E253" s="161" t="str">
        <f>Instructions!$I$65</f>
        <v>Word 44</v>
      </c>
      <c r="F253" s="161">
        <f t="shared" ca="1" si="64"/>
        <v>0.97110381353554731</v>
      </c>
      <c r="G253" s="161" t="str">
        <f>Instructions!$I$80</f>
        <v>Word 59</v>
      </c>
      <c r="H253" s="161">
        <f t="shared" ca="1" si="62"/>
        <v>0.27622137008476322</v>
      </c>
      <c r="I253" s="161" t="str">
        <f>Instructions!$I$95</f>
        <v>Word 74</v>
      </c>
      <c r="J253" s="161">
        <f t="shared" ca="1" si="62"/>
        <v>0.75036975080869661</v>
      </c>
    </row>
    <row r="254" spans="1:11" x14ac:dyDescent="0.3">
      <c r="A254" s="161" t="str">
        <f>Instructions!$I$36</f>
        <v>Word 15</v>
      </c>
      <c r="B254" s="161">
        <f t="shared" ca="1" si="56"/>
        <v>0.58951001653439639</v>
      </c>
      <c r="C254" s="161" t="str">
        <f>Instructions!$I$51</f>
        <v>Word 30</v>
      </c>
      <c r="D254" s="161">
        <f t="shared" ca="1" si="63"/>
        <v>0.23083384306760735</v>
      </c>
      <c r="E254" s="161" t="str">
        <f>Instructions!$I$66</f>
        <v>Word 45</v>
      </c>
      <c r="F254" s="161">
        <f t="shared" ca="1" si="64"/>
        <v>0.51023368717663109</v>
      </c>
      <c r="G254" s="161" t="str">
        <f>Instructions!$I$81</f>
        <v>Word 60</v>
      </c>
      <c r="H254" s="161">
        <f t="shared" ca="1" si="62"/>
        <v>6.576623257648162E-2</v>
      </c>
      <c r="I254" s="161" t="str">
        <f>Instructions!$I$96</f>
        <v>Word 75</v>
      </c>
      <c r="J254" s="161">
        <f t="shared" ca="1" si="62"/>
        <v>0.43235677413829865</v>
      </c>
    </row>
    <row r="255" spans="1:11" x14ac:dyDescent="0.3">
      <c r="K255" s="161">
        <v>13</v>
      </c>
    </row>
    <row r="260" spans="1:10" x14ac:dyDescent="0.3">
      <c r="A260" s="161" t="str">
        <f>Instructions!$I$22</f>
        <v>Word 1</v>
      </c>
      <c r="B260" s="161">
        <f t="shared" ref="B260:B274" ca="1" si="65">RAND()</f>
        <v>2.6519130902414867E-2</v>
      </c>
      <c r="C260" s="161" t="str">
        <f>Instructions!$I$37</f>
        <v>Word 16</v>
      </c>
      <c r="D260" s="161">
        <f t="shared" ref="D260:D268" ca="1" si="66">RAND()</f>
        <v>0.7793064784670426</v>
      </c>
      <c r="E260" s="161" t="str">
        <f>Instructions!$I$52</f>
        <v>Word 31</v>
      </c>
      <c r="F260" s="161">
        <f t="shared" ref="F260:J274" ca="1" si="67">RAND()</f>
        <v>0.22235888869875342</v>
      </c>
      <c r="G260" s="161" t="str">
        <f>Instructions!$I$67</f>
        <v>Word 46</v>
      </c>
      <c r="H260" s="161">
        <f t="shared" ca="1" si="67"/>
        <v>0.36899835888506005</v>
      </c>
      <c r="I260" s="161" t="str">
        <f>Instructions!$I$82</f>
        <v>Word 61</v>
      </c>
      <c r="J260" s="161">
        <f t="shared" ca="1" si="67"/>
        <v>0.46537736564633514</v>
      </c>
    </row>
    <row r="261" spans="1:10" x14ac:dyDescent="0.3">
      <c r="A261" s="161" t="str">
        <f>Instructions!$I$23</f>
        <v>Word 2</v>
      </c>
      <c r="B261" s="161">
        <f t="shared" ca="1" si="65"/>
        <v>0.19540162931496163</v>
      </c>
      <c r="C261" s="161" t="str">
        <f>Instructions!$I$38</f>
        <v>Word 17</v>
      </c>
      <c r="D261" s="161">
        <f t="shared" ca="1" si="66"/>
        <v>0.78688215683132923</v>
      </c>
      <c r="E261" s="161" t="str">
        <f>Instructions!$I$53</f>
        <v>Word 32</v>
      </c>
      <c r="F261" s="161">
        <f t="shared" ca="1" si="67"/>
        <v>0.57010846151750505</v>
      </c>
      <c r="G261" s="161" t="str">
        <f>Instructions!$I$68</f>
        <v>Word 47</v>
      </c>
      <c r="H261" s="161">
        <f t="shared" ca="1" si="67"/>
        <v>0.53622443912798001</v>
      </c>
      <c r="I261" s="161" t="str">
        <f>Instructions!$I$83</f>
        <v>Word 62</v>
      </c>
      <c r="J261" s="161">
        <f t="shared" ca="1" si="67"/>
        <v>0.6229107958342428</v>
      </c>
    </row>
    <row r="262" spans="1:10" x14ac:dyDescent="0.3">
      <c r="A262" s="161" t="str">
        <f>Instructions!$I$24</f>
        <v>Word 3</v>
      </c>
      <c r="B262" s="161">
        <f t="shared" ca="1" si="65"/>
        <v>0.43968999718175872</v>
      </c>
      <c r="C262" s="161" t="str">
        <f>Instructions!$I$39</f>
        <v>Word 18</v>
      </c>
      <c r="D262" s="161">
        <f t="shared" ca="1" si="66"/>
        <v>0.4686925758506405</v>
      </c>
      <c r="E262" s="161" t="str">
        <f>Instructions!$I$54</f>
        <v>Word 33</v>
      </c>
      <c r="F262" s="161">
        <f t="shared" ca="1" si="67"/>
        <v>0.23029827553719395</v>
      </c>
      <c r="G262" s="161" t="str">
        <f>Instructions!$I$69</f>
        <v>Word 48</v>
      </c>
      <c r="H262" s="161">
        <f t="shared" ca="1" si="67"/>
        <v>0.60957658226837252</v>
      </c>
      <c r="I262" s="161" t="str">
        <f>Instructions!$I$84</f>
        <v>Word 63</v>
      </c>
      <c r="J262" s="161">
        <f t="shared" ca="1" si="67"/>
        <v>0.35782727601247721</v>
      </c>
    </row>
    <row r="263" spans="1:10" x14ac:dyDescent="0.3">
      <c r="A263" s="161" t="str">
        <f>Instructions!$I$25</f>
        <v>Word 4</v>
      </c>
      <c r="B263" s="161">
        <f t="shared" ca="1" si="65"/>
        <v>0.39179750947022485</v>
      </c>
      <c r="C263" s="161" t="str">
        <f>Instructions!$I$40</f>
        <v>Word 19</v>
      </c>
      <c r="D263" s="161">
        <f t="shared" ca="1" si="66"/>
        <v>0.44479222763941628</v>
      </c>
      <c r="E263" s="161" t="str">
        <f>Instructions!$I$55</f>
        <v>Word 34</v>
      </c>
      <c r="F263" s="161">
        <f t="shared" ca="1" si="67"/>
        <v>0.63044192068658622</v>
      </c>
      <c r="G263" s="161" t="str">
        <f>Instructions!$I$70</f>
        <v>Word 49</v>
      </c>
      <c r="H263" s="161">
        <f t="shared" ca="1" si="67"/>
        <v>6.4702005639357019E-2</v>
      </c>
      <c r="I263" s="161" t="str">
        <f>Instructions!$I$85</f>
        <v>Word 64</v>
      </c>
      <c r="J263" s="161">
        <f t="shared" ca="1" si="67"/>
        <v>0.12892098599494284</v>
      </c>
    </row>
    <row r="264" spans="1:10" x14ac:dyDescent="0.3">
      <c r="A264" s="161" t="str">
        <f>Instructions!$I$26</f>
        <v>Word 5</v>
      </c>
      <c r="B264" s="161">
        <f t="shared" ca="1" si="65"/>
        <v>0.19420383731759983</v>
      </c>
      <c r="C264" s="161" t="str">
        <f>Instructions!$I$41</f>
        <v>Word 20</v>
      </c>
      <c r="D264" s="161">
        <f t="shared" ca="1" si="66"/>
        <v>0.17032388156048539</v>
      </c>
      <c r="E264" s="161" t="str">
        <f>Instructions!$I$56</f>
        <v>Word 35</v>
      </c>
      <c r="F264" s="161">
        <f t="shared" ca="1" si="67"/>
        <v>7.2034709067055225E-2</v>
      </c>
      <c r="G264" s="161" t="str">
        <f>Instructions!$I$71</f>
        <v>Word 50</v>
      </c>
      <c r="H264" s="161">
        <f t="shared" ca="1" si="67"/>
        <v>0.12390618356029859</v>
      </c>
      <c r="I264" s="161" t="str">
        <f>Instructions!$I$86</f>
        <v>Word 65</v>
      </c>
      <c r="J264" s="161">
        <f t="shared" ca="1" si="67"/>
        <v>4.3910228901019477E-2</v>
      </c>
    </row>
    <row r="265" spans="1:10" x14ac:dyDescent="0.3">
      <c r="A265" s="161" t="str">
        <f>Instructions!$I$27</f>
        <v>Word 6</v>
      </c>
      <c r="B265" s="161">
        <f t="shared" ca="1" si="65"/>
        <v>0.15297560843401381</v>
      </c>
      <c r="C265" s="161" t="str">
        <f>Instructions!$I$42</f>
        <v>Word 21</v>
      </c>
      <c r="D265" s="161">
        <f t="shared" ca="1" si="66"/>
        <v>0.17144368332726068</v>
      </c>
      <c r="E265" s="161" t="str">
        <f>Instructions!$I$57</f>
        <v>Word 36</v>
      </c>
      <c r="F265" s="161">
        <f t="shared" ca="1" si="67"/>
        <v>0.52502332574927446</v>
      </c>
      <c r="G265" s="161" t="str">
        <f>Instructions!$I$72</f>
        <v>Word 51</v>
      </c>
      <c r="H265" s="161">
        <f t="shared" ca="1" si="67"/>
        <v>0.97882953839452369</v>
      </c>
      <c r="I265" s="161" t="str">
        <f>Instructions!$I$87</f>
        <v>Word 66</v>
      </c>
      <c r="J265" s="161">
        <f t="shared" ca="1" si="67"/>
        <v>0.48706067909954964</v>
      </c>
    </row>
    <row r="266" spans="1:10" x14ac:dyDescent="0.3">
      <c r="A266" s="161" t="str">
        <f>Instructions!$I$28</f>
        <v>Word 7</v>
      </c>
      <c r="B266" s="161">
        <f t="shared" ca="1" si="65"/>
        <v>0.87802178860006364</v>
      </c>
      <c r="C266" s="161" t="str">
        <f>Instructions!$I$43</f>
        <v>Word 22</v>
      </c>
      <c r="D266" s="161">
        <f t="shared" ca="1" si="66"/>
        <v>0.6342644761221794</v>
      </c>
      <c r="E266" s="161" t="str">
        <f>Instructions!$I$58</f>
        <v>Word 37</v>
      </c>
      <c r="F266" s="161">
        <f t="shared" ca="1" si="67"/>
        <v>0.20375750570979367</v>
      </c>
      <c r="G266" s="161" t="str">
        <f>Instructions!$I$73</f>
        <v>Word 52</v>
      </c>
      <c r="H266" s="161">
        <f t="shared" ca="1" si="67"/>
        <v>0.74970840036743336</v>
      </c>
      <c r="I266" s="161" t="str">
        <f>Instructions!$I$88</f>
        <v>Word 67</v>
      </c>
      <c r="J266" s="161">
        <f t="shared" ca="1" si="67"/>
        <v>0.87183813957271716</v>
      </c>
    </row>
    <row r="267" spans="1:10" x14ac:dyDescent="0.3">
      <c r="A267" s="161" t="str">
        <f>Instructions!$I$29</f>
        <v>Word 8</v>
      </c>
      <c r="B267" s="161">
        <f t="shared" ca="1" si="65"/>
        <v>0.59864793285460838</v>
      </c>
      <c r="C267" s="161" t="str">
        <f>Instructions!$I$44</f>
        <v>Word 23</v>
      </c>
      <c r="D267" s="161">
        <f t="shared" ca="1" si="66"/>
        <v>1.7741595789363407E-2</v>
      </c>
      <c r="E267" s="161" t="str">
        <f>Instructions!$I$59</f>
        <v>Word 38</v>
      </c>
      <c r="F267" s="161">
        <f t="shared" ca="1" si="67"/>
        <v>0.77669352548423043</v>
      </c>
      <c r="G267" s="161" t="str">
        <f>Instructions!$I$74</f>
        <v>Word 53</v>
      </c>
      <c r="H267" s="161">
        <f t="shared" ca="1" si="67"/>
        <v>0.31548499661067009</v>
      </c>
      <c r="I267" s="161" t="str">
        <f>Instructions!$I$89</f>
        <v>Word 68</v>
      </c>
      <c r="J267" s="161">
        <f t="shared" ca="1" si="67"/>
        <v>6.0306692327726674E-2</v>
      </c>
    </row>
    <row r="268" spans="1:10" x14ac:dyDescent="0.3">
      <c r="A268" s="161" t="str">
        <f>Instructions!$I$30</f>
        <v>Word 9</v>
      </c>
      <c r="B268" s="161">
        <f t="shared" ca="1" si="65"/>
        <v>0.1491514464304049</v>
      </c>
      <c r="C268" s="161" t="str">
        <f>Instructions!$I$45</f>
        <v>Word 24</v>
      </c>
      <c r="D268" s="161">
        <f t="shared" ca="1" si="66"/>
        <v>0.20699460251619006</v>
      </c>
      <c r="E268" s="161" t="str">
        <f>Instructions!$I$60</f>
        <v>Word 39</v>
      </c>
      <c r="F268" s="161">
        <f t="shared" ca="1" si="67"/>
        <v>0.74448018564935781</v>
      </c>
      <c r="G268" s="161" t="str">
        <f>Instructions!$I$75</f>
        <v>Word 54</v>
      </c>
      <c r="H268" s="161">
        <f t="shared" ca="1" si="67"/>
        <v>0.17194509476021413</v>
      </c>
      <c r="I268" s="161" t="str">
        <f>Instructions!$I$90</f>
        <v>Word 69</v>
      </c>
      <c r="J268" s="161">
        <f t="shared" ca="1" si="67"/>
        <v>0.61076891583951898</v>
      </c>
    </row>
    <row r="269" spans="1:10" x14ac:dyDescent="0.3">
      <c r="A269" s="161" t="str">
        <f>Instructions!$I$31</f>
        <v>Word 10</v>
      </c>
      <c r="B269" s="161">
        <f t="shared" ca="1" si="65"/>
        <v>0.985391336467767</v>
      </c>
      <c r="C269" s="161" t="str">
        <f>Instructions!$I$46</f>
        <v>Word 25</v>
      </c>
      <c r="D269" s="161">
        <f ca="1">RAND()</f>
        <v>3.1010304038051717E-2</v>
      </c>
      <c r="E269" s="161" t="str">
        <f>Instructions!$I$61</f>
        <v>Word 40</v>
      </c>
      <c r="F269" s="161">
        <f ca="1">RAND()</f>
        <v>0.21417560060753227</v>
      </c>
      <c r="G269" s="161" t="str">
        <f>Instructions!$I$76</f>
        <v>Word 55</v>
      </c>
      <c r="H269" s="161">
        <f t="shared" ca="1" si="67"/>
        <v>0.33609171583678443</v>
      </c>
      <c r="I269" s="161" t="str">
        <f>Instructions!$I$91</f>
        <v>Word 70</v>
      </c>
      <c r="J269" s="161">
        <f t="shared" ca="1" si="67"/>
        <v>0.37387526808362681</v>
      </c>
    </row>
    <row r="270" spans="1:10" x14ac:dyDescent="0.3">
      <c r="A270" s="161" t="str">
        <f>Instructions!$I$32</f>
        <v>Word 11</v>
      </c>
      <c r="B270" s="161">
        <f t="shared" ca="1" si="65"/>
        <v>3.0349099728112949E-2</v>
      </c>
      <c r="C270" s="161" t="str">
        <f>Instructions!$I$47</f>
        <v>Word 26</v>
      </c>
      <c r="D270" s="161">
        <f ca="1">RAND()</f>
        <v>0.79181567384306228</v>
      </c>
      <c r="E270" s="161" t="str">
        <f>Instructions!$I$62</f>
        <v>Word 41</v>
      </c>
      <c r="F270" s="161">
        <f ca="1">RAND()</f>
        <v>0.40366451468834741</v>
      </c>
      <c r="G270" s="161" t="str">
        <f>Instructions!$I$77</f>
        <v>Word 56</v>
      </c>
      <c r="H270" s="161">
        <f t="shared" ca="1" si="67"/>
        <v>0.67248363503359299</v>
      </c>
      <c r="I270" s="161" t="str">
        <f>Instructions!$I$92</f>
        <v>Word 71</v>
      </c>
      <c r="J270" s="161">
        <f t="shared" ca="1" si="67"/>
        <v>0.26204548928256099</v>
      </c>
    </row>
    <row r="271" spans="1:10" x14ac:dyDescent="0.3">
      <c r="A271" s="161" t="str">
        <f>Instructions!$I$33</f>
        <v>Word 12</v>
      </c>
      <c r="B271" s="161">
        <f t="shared" ca="1" si="65"/>
        <v>0.80813177793419766</v>
      </c>
      <c r="C271" s="161" t="str">
        <f>Instructions!$I$48</f>
        <v>Word 27</v>
      </c>
      <c r="D271" s="161">
        <f ca="1">RAND()</f>
        <v>0.62772526247940985</v>
      </c>
      <c r="E271" s="161" t="str">
        <f>Instructions!$I$63</f>
        <v>Word 42</v>
      </c>
      <c r="F271" s="161">
        <f ca="1">RAND()</f>
        <v>0.28483748307559242</v>
      </c>
      <c r="G271" s="161" t="str">
        <f>Instructions!$I$78</f>
        <v>Word 57</v>
      </c>
      <c r="H271" s="161">
        <f t="shared" ca="1" si="67"/>
        <v>0.25991581967932553</v>
      </c>
      <c r="I271" s="161" t="str">
        <f>Instructions!$I$93</f>
        <v>Word 72</v>
      </c>
      <c r="J271" s="161">
        <f t="shared" ca="1" si="67"/>
        <v>0.71301781631855099</v>
      </c>
    </row>
    <row r="272" spans="1:10" x14ac:dyDescent="0.3">
      <c r="A272" s="161" t="str">
        <f>Instructions!$I$34</f>
        <v>Word 13</v>
      </c>
      <c r="B272" s="161">
        <f t="shared" ca="1" si="65"/>
        <v>0.30581661980047503</v>
      </c>
      <c r="C272" s="161" t="str">
        <f>Instructions!$I$49</f>
        <v>Word 28</v>
      </c>
      <c r="D272" s="161">
        <f t="shared" ref="D272:D274" ca="1" si="68">RAND()</f>
        <v>0.55141162806840183</v>
      </c>
      <c r="E272" s="161" t="str">
        <f>Instructions!$I$64</f>
        <v>Word 43</v>
      </c>
      <c r="F272" s="161">
        <f t="shared" ref="F272:F274" ca="1" si="69">RAND()</f>
        <v>6.2498954654968242E-2</v>
      </c>
      <c r="G272" s="161" t="str">
        <f>Instructions!$I$79</f>
        <v>Word 58</v>
      </c>
      <c r="H272" s="161">
        <f t="shared" ca="1" si="67"/>
        <v>0.54195748033428837</v>
      </c>
      <c r="I272" s="161" t="str">
        <f>Instructions!$I$94</f>
        <v>Word 73</v>
      </c>
      <c r="J272" s="161">
        <f t="shared" ca="1" si="67"/>
        <v>0.34592516474542678</v>
      </c>
    </row>
    <row r="273" spans="1:11" x14ac:dyDescent="0.3">
      <c r="A273" s="161" t="str">
        <f>Instructions!$I$35</f>
        <v>Word 14</v>
      </c>
      <c r="B273" s="161">
        <f t="shared" ca="1" si="65"/>
        <v>0.98107571430167473</v>
      </c>
      <c r="C273" s="161" t="str">
        <f>Instructions!$I$50</f>
        <v>Word 29</v>
      </c>
      <c r="D273" s="161">
        <f t="shared" ca="1" si="68"/>
        <v>0.7345208461648447</v>
      </c>
      <c r="E273" s="161" t="str">
        <f>Instructions!$I$65</f>
        <v>Word 44</v>
      </c>
      <c r="F273" s="161">
        <f t="shared" ca="1" si="69"/>
        <v>9.270611855252886E-2</v>
      </c>
      <c r="G273" s="161" t="str">
        <f>Instructions!$I$80</f>
        <v>Word 59</v>
      </c>
      <c r="H273" s="161">
        <f t="shared" ca="1" si="67"/>
        <v>0.31829488562899799</v>
      </c>
      <c r="I273" s="161" t="str">
        <f>Instructions!$I$95</f>
        <v>Word 74</v>
      </c>
      <c r="J273" s="161">
        <f t="shared" ca="1" si="67"/>
        <v>0.1040153903505775</v>
      </c>
    </row>
    <row r="274" spans="1:11" x14ac:dyDescent="0.3">
      <c r="A274" s="161" t="str">
        <f>Instructions!$I$36</f>
        <v>Word 15</v>
      </c>
      <c r="B274" s="161">
        <f t="shared" ca="1" si="65"/>
        <v>0.41411767335031713</v>
      </c>
      <c r="C274" s="161" t="str">
        <f>Instructions!$I$51</f>
        <v>Word 30</v>
      </c>
      <c r="D274" s="161">
        <f t="shared" ca="1" si="68"/>
        <v>0.96294423340489887</v>
      </c>
      <c r="E274" s="161" t="str">
        <f>Instructions!$I$66</f>
        <v>Word 45</v>
      </c>
      <c r="F274" s="161">
        <f t="shared" ca="1" si="69"/>
        <v>0.71919837228108519</v>
      </c>
      <c r="G274" s="161" t="str">
        <f>Instructions!$I$81</f>
        <v>Word 60</v>
      </c>
      <c r="H274" s="161">
        <f t="shared" ca="1" si="67"/>
        <v>9.8177801154208599E-2</v>
      </c>
      <c r="I274" s="161" t="str">
        <f>Instructions!$I$96</f>
        <v>Word 75</v>
      </c>
      <c r="J274" s="161">
        <f t="shared" ca="1" si="67"/>
        <v>0.50304289798723067</v>
      </c>
    </row>
    <row r="275" spans="1:11" x14ac:dyDescent="0.3">
      <c r="K275" s="161">
        <v>14</v>
      </c>
    </row>
    <row r="280" spans="1:11" x14ac:dyDescent="0.3">
      <c r="A280" s="161" t="str">
        <f>Instructions!$I$22</f>
        <v>Word 1</v>
      </c>
      <c r="B280" s="161">
        <f t="shared" ref="B280:B294" ca="1" si="70">RAND()</f>
        <v>0.97717155276018697</v>
      </c>
      <c r="C280" s="161" t="str">
        <f>Instructions!$I$37</f>
        <v>Word 16</v>
      </c>
      <c r="D280" s="161">
        <f t="shared" ref="D280:D288" ca="1" si="71">RAND()</f>
        <v>0.87040733117653624</v>
      </c>
      <c r="E280" s="161" t="str">
        <f>Instructions!$I$52</f>
        <v>Word 31</v>
      </c>
      <c r="F280" s="161">
        <f t="shared" ref="F280:J294" ca="1" si="72">RAND()</f>
        <v>0.5658906819147389</v>
      </c>
      <c r="G280" s="161" t="str">
        <f>Instructions!$I$67</f>
        <v>Word 46</v>
      </c>
      <c r="H280" s="161">
        <f t="shared" ca="1" si="72"/>
        <v>0.36001110305036421</v>
      </c>
      <c r="I280" s="161" t="str">
        <f>Instructions!$I$82</f>
        <v>Word 61</v>
      </c>
      <c r="J280" s="161">
        <f t="shared" ca="1" si="72"/>
        <v>0.54424760759148605</v>
      </c>
    </row>
    <row r="281" spans="1:11" x14ac:dyDescent="0.3">
      <c r="A281" s="161" t="str">
        <f>Instructions!$I$23</f>
        <v>Word 2</v>
      </c>
      <c r="B281" s="161">
        <f t="shared" ca="1" si="70"/>
        <v>0.90639373975749871</v>
      </c>
      <c r="C281" s="161" t="str">
        <f>Instructions!$I$38</f>
        <v>Word 17</v>
      </c>
      <c r="D281" s="161">
        <f t="shared" ca="1" si="71"/>
        <v>0.75521446423255123</v>
      </c>
      <c r="E281" s="161" t="str">
        <f>Instructions!$I$53</f>
        <v>Word 32</v>
      </c>
      <c r="F281" s="161">
        <f t="shared" ca="1" si="72"/>
        <v>0.59336513582143557</v>
      </c>
      <c r="G281" s="161" t="str">
        <f>Instructions!$I$68</f>
        <v>Word 47</v>
      </c>
      <c r="H281" s="161">
        <f t="shared" ca="1" si="72"/>
        <v>0.96554333719475749</v>
      </c>
      <c r="I281" s="161" t="str">
        <f>Instructions!$I$83</f>
        <v>Word 62</v>
      </c>
      <c r="J281" s="161">
        <f t="shared" ca="1" si="72"/>
        <v>0.45486965686317538</v>
      </c>
    </row>
    <row r="282" spans="1:11" x14ac:dyDescent="0.3">
      <c r="A282" s="161" t="str">
        <f>Instructions!$I$24</f>
        <v>Word 3</v>
      </c>
      <c r="B282" s="161">
        <f t="shared" ca="1" si="70"/>
        <v>0.35157968227284786</v>
      </c>
      <c r="C282" s="161" t="str">
        <f>Instructions!$I$39</f>
        <v>Word 18</v>
      </c>
      <c r="D282" s="161">
        <f t="shared" ca="1" si="71"/>
        <v>0.72185257618522303</v>
      </c>
      <c r="E282" s="161" t="str">
        <f>Instructions!$I$54</f>
        <v>Word 33</v>
      </c>
      <c r="F282" s="161">
        <f t="shared" ca="1" si="72"/>
        <v>0.96504507628017011</v>
      </c>
      <c r="G282" s="161" t="str">
        <f>Instructions!$I$69</f>
        <v>Word 48</v>
      </c>
      <c r="H282" s="161">
        <f t="shared" ca="1" si="72"/>
        <v>0.90078486775445643</v>
      </c>
      <c r="I282" s="161" t="str">
        <f>Instructions!$I$84</f>
        <v>Word 63</v>
      </c>
      <c r="J282" s="161">
        <f t="shared" ca="1" si="72"/>
        <v>0.24752320478397782</v>
      </c>
    </row>
    <row r="283" spans="1:11" x14ac:dyDescent="0.3">
      <c r="A283" s="161" t="str">
        <f>Instructions!$I$25</f>
        <v>Word 4</v>
      </c>
      <c r="B283" s="161">
        <f t="shared" ca="1" si="70"/>
        <v>0.38694052983803795</v>
      </c>
      <c r="C283" s="161" t="str">
        <f>Instructions!$I$40</f>
        <v>Word 19</v>
      </c>
      <c r="D283" s="161">
        <f t="shared" ca="1" si="71"/>
        <v>0.83220252383895577</v>
      </c>
      <c r="E283" s="161" t="str">
        <f>Instructions!$I$55</f>
        <v>Word 34</v>
      </c>
      <c r="F283" s="161">
        <f t="shared" ca="1" si="72"/>
        <v>0.63735479195339884</v>
      </c>
      <c r="G283" s="161" t="str">
        <f>Instructions!$I$70</f>
        <v>Word 49</v>
      </c>
      <c r="H283" s="161">
        <f t="shared" ca="1" si="72"/>
        <v>0.25886297404953795</v>
      </c>
      <c r="I283" s="161" t="str">
        <f>Instructions!$I$85</f>
        <v>Word 64</v>
      </c>
      <c r="J283" s="161">
        <f t="shared" ca="1" si="72"/>
        <v>0.67720008480624561</v>
      </c>
    </row>
    <row r="284" spans="1:11" x14ac:dyDescent="0.3">
      <c r="A284" s="161" t="str">
        <f>Instructions!$I$26</f>
        <v>Word 5</v>
      </c>
      <c r="B284" s="161">
        <f t="shared" ca="1" si="70"/>
        <v>0.58329197114484888</v>
      </c>
      <c r="C284" s="161" t="str">
        <f>Instructions!$I$41</f>
        <v>Word 20</v>
      </c>
      <c r="D284" s="161">
        <f t="shared" ca="1" si="71"/>
        <v>0.25889576544111026</v>
      </c>
      <c r="E284" s="161" t="str">
        <f>Instructions!$I$56</f>
        <v>Word 35</v>
      </c>
      <c r="F284" s="161">
        <f t="shared" ca="1" si="72"/>
        <v>0.88826475413373873</v>
      </c>
      <c r="G284" s="161" t="str">
        <f>Instructions!$I$71</f>
        <v>Word 50</v>
      </c>
      <c r="H284" s="161">
        <f t="shared" ca="1" si="72"/>
        <v>0.15065912621651989</v>
      </c>
      <c r="I284" s="161" t="str">
        <f>Instructions!$I$86</f>
        <v>Word 65</v>
      </c>
      <c r="J284" s="161">
        <f t="shared" ca="1" si="72"/>
        <v>0.45960616826205414</v>
      </c>
    </row>
    <row r="285" spans="1:11" x14ac:dyDescent="0.3">
      <c r="A285" s="161" t="str">
        <f>Instructions!$I$27</f>
        <v>Word 6</v>
      </c>
      <c r="B285" s="161">
        <f t="shared" ca="1" si="70"/>
        <v>0.52177807230796991</v>
      </c>
      <c r="C285" s="161" t="str">
        <f>Instructions!$I$42</f>
        <v>Word 21</v>
      </c>
      <c r="D285" s="161">
        <f t="shared" ca="1" si="71"/>
        <v>0.81479754460152098</v>
      </c>
      <c r="E285" s="161" t="str">
        <f>Instructions!$I$57</f>
        <v>Word 36</v>
      </c>
      <c r="F285" s="161">
        <f t="shared" ca="1" si="72"/>
        <v>0.63434209433392241</v>
      </c>
      <c r="G285" s="161" t="str">
        <f>Instructions!$I$72</f>
        <v>Word 51</v>
      </c>
      <c r="H285" s="161">
        <f t="shared" ca="1" si="72"/>
        <v>0.44589274801299628</v>
      </c>
      <c r="I285" s="161" t="str">
        <f>Instructions!$I$87</f>
        <v>Word 66</v>
      </c>
      <c r="J285" s="161">
        <f t="shared" ca="1" si="72"/>
        <v>0.28390298923181945</v>
      </c>
    </row>
    <row r="286" spans="1:11" x14ac:dyDescent="0.3">
      <c r="A286" s="161" t="str">
        <f>Instructions!$I$28</f>
        <v>Word 7</v>
      </c>
      <c r="B286" s="161">
        <f t="shared" ca="1" si="70"/>
        <v>0.51222820920790901</v>
      </c>
      <c r="C286" s="161" t="str">
        <f>Instructions!$I$43</f>
        <v>Word 22</v>
      </c>
      <c r="D286" s="161">
        <f t="shared" ca="1" si="71"/>
        <v>0.58000127397001644</v>
      </c>
      <c r="E286" s="161" t="str">
        <f>Instructions!$I$58</f>
        <v>Word 37</v>
      </c>
      <c r="F286" s="161">
        <f t="shared" ca="1" si="72"/>
        <v>0.66554010506801409</v>
      </c>
      <c r="G286" s="161" t="str">
        <f>Instructions!$I$73</f>
        <v>Word 52</v>
      </c>
      <c r="H286" s="161">
        <f t="shared" ca="1" si="72"/>
        <v>0.2446788110952457</v>
      </c>
      <c r="I286" s="161" t="str">
        <f>Instructions!$I$88</f>
        <v>Word 67</v>
      </c>
      <c r="J286" s="161">
        <f t="shared" ca="1" si="72"/>
        <v>0.66521665990785839</v>
      </c>
    </row>
    <row r="287" spans="1:11" x14ac:dyDescent="0.3">
      <c r="A287" s="161" t="str">
        <f>Instructions!$I$29</f>
        <v>Word 8</v>
      </c>
      <c r="B287" s="161">
        <f t="shared" ca="1" si="70"/>
        <v>0.24703861291292395</v>
      </c>
      <c r="C287" s="161" t="str">
        <f>Instructions!$I$44</f>
        <v>Word 23</v>
      </c>
      <c r="D287" s="161">
        <f t="shared" ca="1" si="71"/>
        <v>0.9072191379311092</v>
      </c>
      <c r="E287" s="161" t="str">
        <f>Instructions!$I$59</f>
        <v>Word 38</v>
      </c>
      <c r="F287" s="161">
        <f t="shared" ca="1" si="72"/>
        <v>0.75188541350580618</v>
      </c>
      <c r="G287" s="161" t="str">
        <f>Instructions!$I$74</f>
        <v>Word 53</v>
      </c>
      <c r="H287" s="161">
        <f t="shared" ca="1" si="72"/>
        <v>0.38078365430048677</v>
      </c>
      <c r="I287" s="161" t="str">
        <f>Instructions!$I$89</f>
        <v>Word 68</v>
      </c>
      <c r="J287" s="161">
        <f t="shared" ca="1" si="72"/>
        <v>0.65918057966230348</v>
      </c>
    </row>
    <row r="288" spans="1:11" x14ac:dyDescent="0.3">
      <c r="A288" s="161" t="str">
        <f>Instructions!$I$30</f>
        <v>Word 9</v>
      </c>
      <c r="B288" s="161">
        <f t="shared" ca="1" si="70"/>
        <v>0.57743991715949483</v>
      </c>
      <c r="C288" s="161" t="str">
        <f>Instructions!$I$45</f>
        <v>Word 24</v>
      </c>
      <c r="D288" s="161">
        <f t="shared" ca="1" si="71"/>
        <v>0.34175770149669848</v>
      </c>
      <c r="E288" s="161" t="str">
        <f>Instructions!$I$60</f>
        <v>Word 39</v>
      </c>
      <c r="F288" s="161">
        <f t="shared" ca="1" si="72"/>
        <v>0.37344855644060215</v>
      </c>
      <c r="G288" s="161" t="str">
        <f>Instructions!$I$75</f>
        <v>Word 54</v>
      </c>
      <c r="H288" s="161">
        <f t="shared" ca="1" si="72"/>
        <v>0.50839463684798158</v>
      </c>
      <c r="I288" s="161" t="str">
        <f>Instructions!$I$90</f>
        <v>Word 69</v>
      </c>
      <c r="J288" s="161">
        <f t="shared" ca="1" si="72"/>
        <v>0.78067608559558999</v>
      </c>
    </row>
    <row r="289" spans="1:11" x14ac:dyDescent="0.3">
      <c r="A289" s="161" t="str">
        <f>Instructions!$I$31</f>
        <v>Word 10</v>
      </c>
      <c r="B289" s="161">
        <f t="shared" ca="1" si="70"/>
        <v>0.68729492785742829</v>
      </c>
      <c r="C289" s="161" t="str">
        <f>Instructions!$I$46</f>
        <v>Word 25</v>
      </c>
      <c r="D289" s="161">
        <f ca="1">RAND()</f>
        <v>0.3241045769466937</v>
      </c>
      <c r="E289" s="161" t="str">
        <f>Instructions!$I$61</f>
        <v>Word 40</v>
      </c>
      <c r="F289" s="161">
        <f ca="1">RAND()</f>
        <v>0.41038779798028346</v>
      </c>
      <c r="G289" s="161" t="str">
        <f>Instructions!$I$76</f>
        <v>Word 55</v>
      </c>
      <c r="H289" s="161">
        <f t="shared" ca="1" si="72"/>
        <v>0.4988103198891759</v>
      </c>
      <c r="I289" s="161" t="str">
        <f>Instructions!$I$91</f>
        <v>Word 70</v>
      </c>
      <c r="J289" s="161">
        <f t="shared" ca="1" si="72"/>
        <v>0.43924928539028474</v>
      </c>
    </row>
    <row r="290" spans="1:11" x14ac:dyDescent="0.3">
      <c r="A290" s="161" t="str">
        <f>Instructions!$I$32</f>
        <v>Word 11</v>
      </c>
      <c r="B290" s="161">
        <f t="shared" ca="1" si="70"/>
        <v>0.83740237597029255</v>
      </c>
      <c r="C290" s="161" t="str">
        <f>Instructions!$I$47</f>
        <v>Word 26</v>
      </c>
      <c r="D290" s="161">
        <f ca="1">RAND()</f>
        <v>0.30734791524811766</v>
      </c>
      <c r="E290" s="161" t="str">
        <f>Instructions!$I$62</f>
        <v>Word 41</v>
      </c>
      <c r="F290" s="161">
        <f ca="1">RAND()</f>
        <v>0.85292865623513303</v>
      </c>
      <c r="G290" s="161" t="str">
        <f>Instructions!$I$77</f>
        <v>Word 56</v>
      </c>
      <c r="H290" s="161">
        <f t="shared" ca="1" si="72"/>
        <v>0.48775245310397675</v>
      </c>
      <c r="I290" s="161" t="str">
        <f>Instructions!$I$92</f>
        <v>Word 71</v>
      </c>
      <c r="J290" s="161">
        <f t="shared" ca="1" si="72"/>
        <v>0.65022131208033196</v>
      </c>
    </row>
    <row r="291" spans="1:11" x14ac:dyDescent="0.3">
      <c r="A291" s="161" t="str">
        <f>Instructions!$I$33</f>
        <v>Word 12</v>
      </c>
      <c r="B291" s="161">
        <f t="shared" ca="1" si="70"/>
        <v>1.4768449063536138E-2</v>
      </c>
      <c r="C291" s="161" t="str">
        <f>Instructions!$I$48</f>
        <v>Word 27</v>
      </c>
      <c r="D291" s="161">
        <f ca="1">RAND()</f>
        <v>0.31979916000660913</v>
      </c>
      <c r="E291" s="161" t="str">
        <f>Instructions!$I$63</f>
        <v>Word 42</v>
      </c>
      <c r="F291" s="161">
        <f ca="1">RAND()</f>
        <v>0.30878882052498235</v>
      </c>
      <c r="G291" s="161" t="str">
        <f>Instructions!$I$78</f>
        <v>Word 57</v>
      </c>
      <c r="H291" s="161">
        <f t="shared" ca="1" si="72"/>
        <v>0.57033731830824552</v>
      </c>
      <c r="I291" s="161" t="str">
        <f>Instructions!$I$93</f>
        <v>Word 72</v>
      </c>
      <c r="J291" s="161">
        <f t="shared" ca="1" si="72"/>
        <v>0.60397937423388204</v>
      </c>
    </row>
    <row r="292" spans="1:11" x14ac:dyDescent="0.3">
      <c r="A292" s="161" t="str">
        <f>Instructions!$I$34</f>
        <v>Word 13</v>
      </c>
      <c r="B292" s="161">
        <f t="shared" ca="1" si="70"/>
        <v>0.33546842930854581</v>
      </c>
      <c r="C292" s="161" t="str">
        <f>Instructions!$I$49</f>
        <v>Word 28</v>
      </c>
      <c r="D292" s="161">
        <f t="shared" ref="D292:D294" ca="1" si="73">RAND()</f>
        <v>0.98066780225888395</v>
      </c>
      <c r="E292" s="161" t="str">
        <f>Instructions!$I$64</f>
        <v>Word 43</v>
      </c>
      <c r="F292" s="161">
        <f t="shared" ref="F292:F294" ca="1" si="74">RAND()</f>
        <v>0.4747118809282429</v>
      </c>
      <c r="G292" s="161" t="str">
        <f>Instructions!$I$79</f>
        <v>Word 58</v>
      </c>
      <c r="H292" s="161">
        <f t="shared" ca="1" si="72"/>
        <v>0.51853640960654379</v>
      </c>
      <c r="I292" s="161" t="str">
        <f>Instructions!$I$94</f>
        <v>Word 73</v>
      </c>
      <c r="J292" s="161">
        <f t="shared" ca="1" si="72"/>
        <v>0.45076158503464214</v>
      </c>
    </row>
    <row r="293" spans="1:11" x14ac:dyDescent="0.3">
      <c r="A293" s="161" t="str">
        <f>Instructions!$I$35</f>
        <v>Word 14</v>
      </c>
      <c r="B293" s="161">
        <f t="shared" ca="1" si="70"/>
        <v>9.0461338947610326E-2</v>
      </c>
      <c r="C293" s="161" t="str">
        <f>Instructions!$I$50</f>
        <v>Word 29</v>
      </c>
      <c r="D293" s="161">
        <f t="shared" ca="1" si="73"/>
        <v>0.89181000429296342</v>
      </c>
      <c r="E293" s="161" t="str">
        <f>Instructions!$I$65</f>
        <v>Word 44</v>
      </c>
      <c r="F293" s="161">
        <f t="shared" ca="1" si="74"/>
        <v>0.75018814746792017</v>
      </c>
      <c r="G293" s="161" t="str">
        <f>Instructions!$I$80</f>
        <v>Word 59</v>
      </c>
      <c r="H293" s="161">
        <f t="shared" ca="1" si="72"/>
        <v>7.4382951390231655E-3</v>
      </c>
      <c r="I293" s="161" t="str">
        <f>Instructions!$I$95</f>
        <v>Word 74</v>
      </c>
      <c r="J293" s="161">
        <f t="shared" ca="1" si="72"/>
        <v>0.38886621345528838</v>
      </c>
    </row>
    <row r="294" spans="1:11" x14ac:dyDescent="0.3">
      <c r="A294" s="161" t="str">
        <f>Instructions!$I$36</f>
        <v>Word 15</v>
      </c>
      <c r="B294" s="161">
        <f t="shared" ca="1" si="70"/>
        <v>0.41500119737710561</v>
      </c>
      <c r="C294" s="161" t="str">
        <f>Instructions!$I$51</f>
        <v>Word 30</v>
      </c>
      <c r="D294" s="161">
        <f t="shared" ca="1" si="73"/>
        <v>0.72604047657419657</v>
      </c>
      <c r="E294" s="161" t="str">
        <f>Instructions!$I$66</f>
        <v>Word 45</v>
      </c>
      <c r="F294" s="161">
        <f t="shared" ca="1" si="74"/>
        <v>0.2787973344900051</v>
      </c>
      <c r="G294" s="161" t="str">
        <f>Instructions!$I$81</f>
        <v>Word 60</v>
      </c>
      <c r="H294" s="161">
        <f t="shared" ca="1" si="72"/>
        <v>0.14375246095405425</v>
      </c>
      <c r="I294" s="161" t="str">
        <f>Instructions!$I$96</f>
        <v>Word 75</v>
      </c>
      <c r="J294" s="161">
        <f t="shared" ca="1" si="72"/>
        <v>0.56947992861222541</v>
      </c>
    </row>
    <row r="295" spans="1:11" x14ac:dyDescent="0.3">
      <c r="K295" s="161">
        <v>15</v>
      </c>
    </row>
    <row r="300" spans="1:11" x14ac:dyDescent="0.3">
      <c r="A300" s="161" t="str">
        <f>Instructions!$I$22</f>
        <v>Word 1</v>
      </c>
      <c r="B300" s="161">
        <f t="shared" ref="B300:B314" ca="1" si="75">RAND()</f>
        <v>0.63423160678133195</v>
      </c>
      <c r="C300" s="161" t="str">
        <f>Instructions!$I$37</f>
        <v>Word 16</v>
      </c>
      <c r="D300" s="161">
        <f t="shared" ref="D300:D308" ca="1" si="76">RAND()</f>
        <v>0.2427181410034257</v>
      </c>
      <c r="E300" s="161" t="str">
        <f>Instructions!$I$52</f>
        <v>Word 31</v>
      </c>
      <c r="F300" s="161">
        <f t="shared" ref="F300:J314" ca="1" si="77">RAND()</f>
        <v>0.97828565074587148</v>
      </c>
      <c r="G300" s="161" t="str">
        <f>Instructions!$I$67</f>
        <v>Word 46</v>
      </c>
      <c r="H300" s="161">
        <f t="shared" ca="1" si="77"/>
        <v>0.36830242775185162</v>
      </c>
      <c r="I300" s="161" t="str">
        <f>Instructions!$I$82</f>
        <v>Word 61</v>
      </c>
      <c r="J300" s="161">
        <f t="shared" ca="1" si="77"/>
        <v>0.85890904442115978</v>
      </c>
    </row>
    <row r="301" spans="1:11" x14ac:dyDescent="0.3">
      <c r="A301" s="161" t="str">
        <f>Instructions!$I$23</f>
        <v>Word 2</v>
      </c>
      <c r="B301" s="161">
        <f t="shared" ca="1" si="75"/>
        <v>0.65432729533740408</v>
      </c>
      <c r="C301" s="161" t="str">
        <f>Instructions!$I$38</f>
        <v>Word 17</v>
      </c>
      <c r="D301" s="161">
        <f t="shared" ca="1" si="76"/>
        <v>0.51141430863748949</v>
      </c>
      <c r="E301" s="161" t="str">
        <f>Instructions!$I$53</f>
        <v>Word 32</v>
      </c>
      <c r="F301" s="161">
        <f t="shared" ca="1" si="77"/>
        <v>0.2346858554611726</v>
      </c>
      <c r="G301" s="161" t="str">
        <f>Instructions!$I$68</f>
        <v>Word 47</v>
      </c>
      <c r="H301" s="161">
        <f t="shared" ca="1" si="77"/>
        <v>0.43004448400002182</v>
      </c>
      <c r="I301" s="161" t="str">
        <f>Instructions!$I$83</f>
        <v>Word 62</v>
      </c>
      <c r="J301" s="161">
        <f t="shared" ca="1" si="77"/>
        <v>0.27927417023512546</v>
      </c>
    </row>
    <row r="302" spans="1:11" x14ac:dyDescent="0.3">
      <c r="A302" s="161" t="str">
        <f>Instructions!$I$24</f>
        <v>Word 3</v>
      </c>
      <c r="B302" s="161">
        <f t="shared" ca="1" si="75"/>
        <v>0.62646411884242492</v>
      </c>
      <c r="C302" s="161" t="str">
        <f>Instructions!$I$39</f>
        <v>Word 18</v>
      </c>
      <c r="D302" s="161">
        <f t="shared" ca="1" si="76"/>
        <v>0.98281803520069677</v>
      </c>
      <c r="E302" s="161" t="str">
        <f>Instructions!$I$54</f>
        <v>Word 33</v>
      </c>
      <c r="F302" s="161">
        <f t="shared" ca="1" si="77"/>
        <v>0.96795730476394803</v>
      </c>
      <c r="G302" s="161" t="str">
        <f>Instructions!$I$69</f>
        <v>Word 48</v>
      </c>
      <c r="H302" s="161">
        <f t="shared" ca="1" si="77"/>
        <v>0.13921144125763851</v>
      </c>
      <c r="I302" s="161" t="str">
        <f>Instructions!$I$84</f>
        <v>Word 63</v>
      </c>
      <c r="J302" s="161">
        <f t="shared" ca="1" si="77"/>
        <v>0.57130961112326106</v>
      </c>
    </row>
    <row r="303" spans="1:11" x14ac:dyDescent="0.3">
      <c r="A303" s="161" t="str">
        <f>Instructions!$I$25</f>
        <v>Word 4</v>
      </c>
      <c r="B303" s="161">
        <f t="shared" ca="1" si="75"/>
        <v>0.16257023105469393</v>
      </c>
      <c r="C303" s="161" t="str">
        <f>Instructions!$I$40</f>
        <v>Word 19</v>
      </c>
      <c r="D303" s="161">
        <f t="shared" ca="1" si="76"/>
        <v>0.43427031450118259</v>
      </c>
      <c r="E303" s="161" t="str">
        <f>Instructions!$I$55</f>
        <v>Word 34</v>
      </c>
      <c r="F303" s="161">
        <f t="shared" ca="1" si="77"/>
        <v>0.91831071258422814</v>
      </c>
      <c r="G303" s="161" t="str">
        <f>Instructions!$I$70</f>
        <v>Word 49</v>
      </c>
      <c r="H303" s="161">
        <f t="shared" ca="1" si="77"/>
        <v>0.96947867401427179</v>
      </c>
      <c r="I303" s="161" t="str">
        <f>Instructions!$I$85</f>
        <v>Word 64</v>
      </c>
      <c r="J303" s="161">
        <f t="shared" ca="1" si="77"/>
        <v>0.32398115071745526</v>
      </c>
    </row>
    <row r="304" spans="1:11" x14ac:dyDescent="0.3">
      <c r="A304" s="161" t="str">
        <f>Instructions!$I$26</f>
        <v>Word 5</v>
      </c>
      <c r="B304" s="161">
        <f t="shared" ca="1" si="75"/>
        <v>0.72527113616794203</v>
      </c>
      <c r="C304" s="161" t="str">
        <f>Instructions!$I$41</f>
        <v>Word 20</v>
      </c>
      <c r="D304" s="161">
        <f t="shared" ca="1" si="76"/>
        <v>0.58470711137573694</v>
      </c>
      <c r="E304" s="161" t="str">
        <f>Instructions!$I$56</f>
        <v>Word 35</v>
      </c>
      <c r="F304" s="161">
        <f t="shared" ca="1" si="77"/>
        <v>0.93892412406402193</v>
      </c>
      <c r="G304" s="161" t="str">
        <f>Instructions!$I$71</f>
        <v>Word 50</v>
      </c>
      <c r="H304" s="161">
        <f t="shared" ca="1" si="77"/>
        <v>0.49766935577907068</v>
      </c>
      <c r="I304" s="161" t="str">
        <f>Instructions!$I$86</f>
        <v>Word 65</v>
      </c>
      <c r="J304" s="161">
        <f t="shared" ca="1" si="77"/>
        <v>0.47144012695851367</v>
      </c>
    </row>
    <row r="305" spans="1:11" x14ac:dyDescent="0.3">
      <c r="A305" s="161" t="str">
        <f>Instructions!$I$27</f>
        <v>Word 6</v>
      </c>
      <c r="B305" s="161">
        <f t="shared" ca="1" si="75"/>
        <v>0.79985526414335495</v>
      </c>
      <c r="C305" s="161" t="str">
        <f>Instructions!$I$42</f>
        <v>Word 21</v>
      </c>
      <c r="D305" s="161">
        <f t="shared" ca="1" si="76"/>
        <v>2.1998124292030741E-2</v>
      </c>
      <c r="E305" s="161" t="str">
        <f>Instructions!$I$57</f>
        <v>Word 36</v>
      </c>
      <c r="F305" s="161">
        <f t="shared" ca="1" si="77"/>
        <v>8.0490588721678469E-2</v>
      </c>
      <c r="G305" s="161" t="str">
        <f>Instructions!$I$72</f>
        <v>Word 51</v>
      </c>
      <c r="H305" s="161">
        <f t="shared" ca="1" si="77"/>
        <v>0.45941725729393901</v>
      </c>
      <c r="I305" s="161" t="str">
        <f>Instructions!$I$87</f>
        <v>Word 66</v>
      </c>
      <c r="J305" s="161">
        <f t="shared" ca="1" si="77"/>
        <v>0.53984346934333838</v>
      </c>
    </row>
    <row r="306" spans="1:11" x14ac:dyDescent="0.3">
      <c r="A306" s="161" t="str">
        <f>Instructions!$I$28</f>
        <v>Word 7</v>
      </c>
      <c r="B306" s="161">
        <f t="shared" ca="1" si="75"/>
        <v>0.34390909022279137</v>
      </c>
      <c r="C306" s="161" t="str">
        <f>Instructions!$I$43</f>
        <v>Word 22</v>
      </c>
      <c r="D306" s="161">
        <f t="shared" ca="1" si="76"/>
        <v>0.45220479749871267</v>
      </c>
      <c r="E306" s="161" t="str">
        <f>Instructions!$I$58</f>
        <v>Word 37</v>
      </c>
      <c r="F306" s="161">
        <f t="shared" ca="1" si="77"/>
        <v>0.16097779958114278</v>
      </c>
      <c r="G306" s="161" t="str">
        <f>Instructions!$I$73</f>
        <v>Word 52</v>
      </c>
      <c r="H306" s="161">
        <f t="shared" ca="1" si="77"/>
        <v>0.48591847190210813</v>
      </c>
      <c r="I306" s="161" t="str">
        <f>Instructions!$I$88</f>
        <v>Word 67</v>
      </c>
      <c r="J306" s="161">
        <f t="shared" ca="1" si="77"/>
        <v>0.14872009094129912</v>
      </c>
    </row>
    <row r="307" spans="1:11" x14ac:dyDescent="0.3">
      <c r="A307" s="161" t="str">
        <f>Instructions!$I$29</f>
        <v>Word 8</v>
      </c>
      <c r="B307" s="161">
        <f t="shared" ca="1" si="75"/>
        <v>0.48985471525411395</v>
      </c>
      <c r="C307" s="161" t="str">
        <f>Instructions!$I$44</f>
        <v>Word 23</v>
      </c>
      <c r="D307" s="161">
        <f t="shared" ca="1" si="76"/>
        <v>0.62320791890534188</v>
      </c>
      <c r="E307" s="161" t="str">
        <f>Instructions!$I$59</f>
        <v>Word 38</v>
      </c>
      <c r="F307" s="161">
        <f t="shared" ca="1" si="77"/>
        <v>0.56747247102818688</v>
      </c>
      <c r="G307" s="161" t="str">
        <f>Instructions!$I$74</f>
        <v>Word 53</v>
      </c>
      <c r="H307" s="161">
        <f t="shared" ca="1" si="77"/>
        <v>0.69309016474045015</v>
      </c>
      <c r="I307" s="161" t="str">
        <f>Instructions!$I$89</f>
        <v>Word 68</v>
      </c>
      <c r="J307" s="161">
        <f t="shared" ca="1" si="77"/>
        <v>0.77617287229915011</v>
      </c>
    </row>
    <row r="308" spans="1:11" x14ac:dyDescent="0.3">
      <c r="A308" s="161" t="str">
        <f>Instructions!$I$30</f>
        <v>Word 9</v>
      </c>
      <c r="B308" s="161">
        <f t="shared" ca="1" si="75"/>
        <v>0.82901863208082882</v>
      </c>
      <c r="C308" s="161" t="str">
        <f>Instructions!$I$45</f>
        <v>Word 24</v>
      </c>
      <c r="D308" s="161">
        <f t="shared" ca="1" si="76"/>
        <v>0.73720160070580909</v>
      </c>
      <c r="E308" s="161" t="str">
        <f>Instructions!$I$60</f>
        <v>Word 39</v>
      </c>
      <c r="F308" s="161">
        <f t="shared" ca="1" si="77"/>
        <v>0.11192813876401086</v>
      </c>
      <c r="G308" s="161" t="str">
        <f>Instructions!$I$75</f>
        <v>Word 54</v>
      </c>
      <c r="H308" s="161">
        <f t="shared" ca="1" si="77"/>
        <v>0.56349254182908171</v>
      </c>
      <c r="I308" s="161" t="str">
        <f>Instructions!$I$90</f>
        <v>Word 69</v>
      </c>
      <c r="J308" s="161">
        <f t="shared" ca="1" si="77"/>
        <v>0.82317347177065636</v>
      </c>
    </row>
    <row r="309" spans="1:11" x14ac:dyDescent="0.3">
      <c r="A309" s="161" t="str">
        <f>Instructions!$I$31</f>
        <v>Word 10</v>
      </c>
      <c r="B309" s="161">
        <f t="shared" ca="1" si="75"/>
        <v>0.71234017689100837</v>
      </c>
      <c r="C309" s="161" t="str">
        <f>Instructions!$I$46</f>
        <v>Word 25</v>
      </c>
      <c r="D309" s="161">
        <f ca="1">RAND()</f>
        <v>0.56358025859192562</v>
      </c>
      <c r="E309" s="161" t="str">
        <f>Instructions!$I$61</f>
        <v>Word 40</v>
      </c>
      <c r="F309" s="161">
        <f ca="1">RAND()</f>
        <v>0.86164420476759451</v>
      </c>
      <c r="G309" s="161" t="str">
        <f>Instructions!$I$76</f>
        <v>Word 55</v>
      </c>
      <c r="H309" s="161">
        <f t="shared" ca="1" si="77"/>
        <v>0.5933367070556439</v>
      </c>
      <c r="I309" s="161" t="str">
        <f>Instructions!$I$91</f>
        <v>Word 70</v>
      </c>
      <c r="J309" s="161">
        <f t="shared" ca="1" si="77"/>
        <v>0.29804885266817649</v>
      </c>
    </row>
    <row r="310" spans="1:11" x14ac:dyDescent="0.3">
      <c r="A310" s="161" t="str">
        <f>Instructions!$I$32</f>
        <v>Word 11</v>
      </c>
      <c r="B310" s="161">
        <f t="shared" ca="1" si="75"/>
        <v>0.50657727303362221</v>
      </c>
      <c r="C310" s="161" t="str">
        <f>Instructions!$I$47</f>
        <v>Word 26</v>
      </c>
      <c r="D310" s="161">
        <f ca="1">RAND()</f>
        <v>1.9604981182318792E-2</v>
      </c>
      <c r="E310" s="161" t="str">
        <f>Instructions!$I$62</f>
        <v>Word 41</v>
      </c>
      <c r="F310" s="161">
        <f ca="1">RAND()</f>
        <v>0.84829459041851007</v>
      </c>
      <c r="G310" s="161" t="str">
        <f>Instructions!$I$77</f>
        <v>Word 56</v>
      </c>
      <c r="H310" s="161">
        <f t="shared" ca="1" si="77"/>
        <v>0.66208998097807292</v>
      </c>
      <c r="I310" s="161" t="str">
        <f>Instructions!$I$92</f>
        <v>Word 71</v>
      </c>
      <c r="J310" s="161">
        <f t="shared" ca="1" si="77"/>
        <v>0.49990176608179826</v>
      </c>
    </row>
    <row r="311" spans="1:11" x14ac:dyDescent="0.3">
      <c r="A311" s="161" t="str">
        <f>Instructions!$I$33</f>
        <v>Word 12</v>
      </c>
      <c r="B311" s="161">
        <f t="shared" ca="1" si="75"/>
        <v>0.2922264383775629</v>
      </c>
      <c r="C311" s="161" t="str">
        <f>Instructions!$I$48</f>
        <v>Word 27</v>
      </c>
      <c r="D311" s="161">
        <f ca="1">RAND()</f>
        <v>0.98836526940345404</v>
      </c>
      <c r="E311" s="161" t="str">
        <f>Instructions!$I$63</f>
        <v>Word 42</v>
      </c>
      <c r="F311" s="161">
        <f ca="1">RAND()</f>
        <v>0.72600272768644691</v>
      </c>
      <c r="G311" s="161" t="str">
        <f>Instructions!$I$78</f>
        <v>Word 57</v>
      </c>
      <c r="H311" s="161">
        <f t="shared" ca="1" si="77"/>
        <v>0.69825855170250717</v>
      </c>
      <c r="I311" s="161" t="str">
        <f>Instructions!$I$93</f>
        <v>Word 72</v>
      </c>
      <c r="J311" s="161">
        <f t="shared" ca="1" si="77"/>
        <v>0.80657848586449143</v>
      </c>
    </row>
    <row r="312" spans="1:11" x14ac:dyDescent="0.3">
      <c r="A312" s="161" t="str">
        <f>Instructions!$I$34</f>
        <v>Word 13</v>
      </c>
      <c r="B312" s="161">
        <f t="shared" ca="1" si="75"/>
        <v>0.26646422103734924</v>
      </c>
      <c r="C312" s="161" t="str">
        <f>Instructions!$I$49</f>
        <v>Word 28</v>
      </c>
      <c r="D312" s="161">
        <f t="shared" ref="D312:D314" ca="1" si="78">RAND()</f>
        <v>0.55034704237730792</v>
      </c>
      <c r="E312" s="161" t="str">
        <f>Instructions!$I$64</f>
        <v>Word 43</v>
      </c>
      <c r="F312" s="161">
        <f t="shared" ref="F312:F314" ca="1" si="79">RAND()</f>
        <v>0.5524015673848941</v>
      </c>
      <c r="G312" s="161" t="str">
        <f>Instructions!$I$79</f>
        <v>Word 58</v>
      </c>
      <c r="H312" s="161">
        <f t="shared" ca="1" si="77"/>
        <v>0.65669812660230142</v>
      </c>
      <c r="I312" s="161" t="str">
        <f>Instructions!$I$94</f>
        <v>Word 73</v>
      </c>
      <c r="J312" s="161">
        <f t="shared" ca="1" si="77"/>
        <v>0.38550689538969884</v>
      </c>
    </row>
    <row r="313" spans="1:11" x14ac:dyDescent="0.3">
      <c r="A313" s="161" t="str">
        <f>Instructions!$I$35</f>
        <v>Word 14</v>
      </c>
      <c r="B313" s="161">
        <f t="shared" ca="1" si="75"/>
        <v>0.47666334947518296</v>
      </c>
      <c r="C313" s="161" t="str">
        <f>Instructions!$I$50</f>
        <v>Word 29</v>
      </c>
      <c r="D313" s="161">
        <f t="shared" ca="1" si="78"/>
        <v>0.9392236680496534</v>
      </c>
      <c r="E313" s="161" t="str">
        <f>Instructions!$I$65</f>
        <v>Word 44</v>
      </c>
      <c r="F313" s="161">
        <f t="shared" ca="1" si="79"/>
        <v>0.71389640466189275</v>
      </c>
      <c r="G313" s="161" t="str">
        <f>Instructions!$I$80</f>
        <v>Word 59</v>
      </c>
      <c r="H313" s="161">
        <f t="shared" ca="1" si="77"/>
        <v>9.0131059057625418E-3</v>
      </c>
      <c r="I313" s="161" t="str">
        <f>Instructions!$I$95</f>
        <v>Word 74</v>
      </c>
      <c r="J313" s="161">
        <f t="shared" ca="1" si="77"/>
        <v>0.69216037517734352</v>
      </c>
    </row>
    <row r="314" spans="1:11" x14ac:dyDescent="0.3">
      <c r="A314" s="161" t="str">
        <f>Instructions!$I$36</f>
        <v>Word 15</v>
      </c>
      <c r="B314" s="161">
        <f t="shared" ca="1" si="75"/>
        <v>0.40095820213097677</v>
      </c>
      <c r="C314" s="161" t="str">
        <f>Instructions!$I$51</f>
        <v>Word 30</v>
      </c>
      <c r="D314" s="161">
        <f t="shared" ca="1" si="78"/>
        <v>0.56881125098199492</v>
      </c>
      <c r="E314" s="161" t="str">
        <f>Instructions!$I$66</f>
        <v>Word 45</v>
      </c>
      <c r="F314" s="161">
        <f t="shared" ca="1" si="79"/>
        <v>0.89786173111026513</v>
      </c>
      <c r="G314" s="161" t="str">
        <f>Instructions!$I$81</f>
        <v>Word 60</v>
      </c>
      <c r="H314" s="161">
        <f t="shared" ca="1" si="77"/>
        <v>0.58756429900399909</v>
      </c>
      <c r="I314" s="161" t="str">
        <f>Instructions!$I$96</f>
        <v>Word 75</v>
      </c>
      <c r="J314" s="161">
        <f t="shared" ca="1" si="77"/>
        <v>4.7039154835814334E-2</v>
      </c>
    </row>
    <row r="315" spans="1:11" x14ac:dyDescent="0.3">
      <c r="K315" s="161">
        <v>16</v>
      </c>
    </row>
    <row r="320" spans="1:11" x14ac:dyDescent="0.3">
      <c r="A320" s="161" t="str">
        <f>Instructions!$I$22</f>
        <v>Word 1</v>
      </c>
      <c r="B320" s="161">
        <f t="shared" ref="B320:B354" ca="1" si="80">RAND()</f>
        <v>0.25318072605472697</v>
      </c>
      <c r="C320" s="161" t="str">
        <f>Instructions!$I$37</f>
        <v>Word 16</v>
      </c>
      <c r="D320" s="161">
        <f t="shared" ref="D320:D328" ca="1" si="81">RAND()</f>
        <v>0.17623680179392809</v>
      </c>
      <c r="E320" s="161" t="str">
        <f>Instructions!$I$52</f>
        <v>Word 31</v>
      </c>
      <c r="F320" s="161">
        <f t="shared" ref="F320:J334" ca="1" si="82">RAND()</f>
        <v>0.18600401986809811</v>
      </c>
      <c r="G320" s="161" t="str">
        <f>Instructions!$I$67</f>
        <v>Word 46</v>
      </c>
      <c r="H320" s="161">
        <f t="shared" ca="1" si="82"/>
        <v>0.21771988461817959</v>
      </c>
      <c r="I320" s="161" t="str">
        <f>Instructions!$I$82</f>
        <v>Word 61</v>
      </c>
      <c r="J320" s="161">
        <f t="shared" ca="1" si="82"/>
        <v>0.29387389346441395</v>
      </c>
    </row>
    <row r="321" spans="1:11" x14ac:dyDescent="0.3">
      <c r="A321" s="161" t="str">
        <f>Instructions!$I$23</f>
        <v>Word 2</v>
      </c>
      <c r="B321" s="161">
        <f t="shared" ca="1" si="80"/>
        <v>0.79531957411353038</v>
      </c>
      <c r="C321" s="161" t="str">
        <f>Instructions!$I$38</f>
        <v>Word 17</v>
      </c>
      <c r="D321" s="161">
        <f t="shared" ca="1" si="81"/>
        <v>0.57132938646533993</v>
      </c>
      <c r="E321" s="161" t="str">
        <f>Instructions!$I$53</f>
        <v>Word 32</v>
      </c>
      <c r="F321" s="161">
        <f t="shared" ca="1" si="82"/>
        <v>0.30006008111272431</v>
      </c>
      <c r="G321" s="161" t="str">
        <f>Instructions!$I$68</f>
        <v>Word 47</v>
      </c>
      <c r="H321" s="161">
        <f t="shared" ca="1" si="82"/>
        <v>0.66191985771581074</v>
      </c>
      <c r="I321" s="161" t="str">
        <f>Instructions!$I$83</f>
        <v>Word 62</v>
      </c>
      <c r="J321" s="161">
        <f t="shared" ca="1" si="82"/>
        <v>0.52849483301160005</v>
      </c>
    </row>
    <row r="322" spans="1:11" x14ac:dyDescent="0.3">
      <c r="A322" s="161" t="str">
        <f>Instructions!$I$24</f>
        <v>Word 3</v>
      </c>
      <c r="B322" s="161">
        <f t="shared" ca="1" si="80"/>
        <v>0.66714626319367776</v>
      </c>
      <c r="C322" s="161" t="str">
        <f>Instructions!$I$39</f>
        <v>Word 18</v>
      </c>
      <c r="D322" s="161">
        <f t="shared" ca="1" si="81"/>
        <v>0.8100144352914741</v>
      </c>
      <c r="E322" s="161" t="str">
        <f>Instructions!$I$54</f>
        <v>Word 33</v>
      </c>
      <c r="F322" s="161">
        <f t="shared" ca="1" si="82"/>
        <v>0.84799556646466046</v>
      </c>
      <c r="G322" s="161" t="str">
        <f>Instructions!$I$69</f>
        <v>Word 48</v>
      </c>
      <c r="H322" s="161">
        <f t="shared" ca="1" si="82"/>
        <v>0.78065441939364766</v>
      </c>
      <c r="I322" s="161" t="str">
        <f>Instructions!$I$84</f>
        <v>Word 63</v>
      </c>
      <c r="J322" s="161">
        <f t="shared" ca="1" si="82"/>
        <v>0.10979302910183786</v>
      </c>
    </row>
    <row r="323" spans="1:11" x14ac:dyDescent="0.3">
      <c r="A323" s="161" t="str">
        <f>Instructions!$I$25</f>
        <v>Word 4</v>
      </c>
      <c r="B323" s="161">
        <f t="shared" ca="1" si="80"/>
        <v>0.67005758341480259</v>
      </c>
      <c r="C323" s="161" t="str">
        <f>Instructions!$I$40</f>
        <v>Word 19</v>
      </c>
      <c r="D323" s="161">
        <f t="shared" ca="1" si="81"/>
        <v>0.15861354017429019</v>
      </c>
      <c r="E323" s="161" t="str">
        <f>Instructions!$I$55</f>
        <v>Word 34</v>
      </c>
      <c r="F323" s="161">
        <f t="shared" ca="1" si="82"/>
        <v>0.35707736324403161</v>
      </c>
      <c r="G323" s="161" t="str">
        <f>Instructions!$I$70</f>
        <v>Word 49</v>
      </c>
      <c r="H323" s="161">
        <f t="shared" ca="1" si="82"/>
        <v>0.65070426966305717</v>
      </c>
      <c r="I323" s="161" t="str">
        <f>Instructions!$I$85</f>
        <v>Word 64</v>
      </c>
      <c r="J323" s="161">
        <f t="shared" ca="1" si="82"/>
        <v>0.38690164107766467</v>
      </c>
    </row>
    <row r="324" spans="1:11" x14ac:dyDescent="0.3">
      <c r="A324" s="161" t="str">
        <f>Instructions!$I$26</f>
        <v>Word 5</v>
      </c>
      <c r="B324" s="161">
        <f t="shared" ca="1" si="80"/>
        <v>0.28120241236159571</v>
      </c>
      <c r="C324" s="161" t="str">
        <f>Instructions!$I$41</f>
        <v>Word 20</v>
      </c>
      <c r="D324" s="161">
        <f t="shared" ca="1" si="81"/>
        <v>0.77641126179700315</v>
      </c>
      <c r="E324" s="161" t="str">
        <f>Instructions!$I$56</f>
        <v>Word 35</v>
      </c>
      <c r="F324" s="161">
        <f t="shared" ca="1" si="82"/>
        <v>0.46373120504047594</v>
      </c>
      <c r="G324" s="161" t="str">
        <f>Instructions!$I$71</f>
        <v>Word 50</v>
      </c>
      <c r="H324" s="161">
        <f t="shared" ca="1" si="82"/>
        <v>0.65439485269049735</v>
      </c>
      <c r="I324" s="161" t="str">
        <f>Instructions!$I$86</f>
        <v>Word 65</v>
      </c>
      <c r="J324" s="161">
        <f t="shared" ca="1" si="82"/>
        <v>0.74821459786876321</v>
      </c>
    </row>
    <row r="325" spans="1:11" x14ac:dyDescent="0.3">
      <c r="A325" s="161" t="str">
        <f>Instructions!$I$27</f>
        <v>Word 6</v>
      </c>
      <c r="B325" s="161">
        <f t="shared" ca="1" si="80"/>
        <v>0.27755241761044347</v>
      </c>
      <c r="C325" s="161" t="str">
        <f>Instructions!$I$42</f>
        <v>Word 21</v>
      </c>
      <c r="D325" s="161">
        <f t="shared" ca="1" si="81"/>
        <v>0.18582666539095827</v>
      </c>
      <c r="E325" s="161" t="str">
        <f>Instructions!$I$57</f>
        <v>Word 36</v>
      </c>
      <c r="F325" s="161">
        <f t="shared" ca="1" si="82"/>
        <v>0.40131691256911994</v>
      </c>
      <c r="G325" s="161" t="str">
        <f>Instructions!$I$72</f>
        <v>Word 51</v>
      </c>
      <c r="H325" s="161">
        <f t="shared" ca="1" si="82"/>
        <v>0.73877161467390606</v>
      </c>
      <c r="I325" s="161" t="str">
        <f>Instructions!$I$87</f>
        <v>Word 66</v>
      </c>
      <c r="J325" s="161">
        <f t="shared" ca="1" si="82"/>
        <v>0.89870237261723263</v>
      </c>
    </row>
    <row r="326" spans="1:11" x14ac:dyDescent="0.3">
      <c r="A326" s="161" t="str">
        <f>Instructions!$I$28</f>
        <v>Word 7</v>
      </c>
      <c r="B326" s="161">
        <f t="shared" ca="1" si="80"/>
        <v>0.70984236631230913</v>
      </c>
      <c r="C326" s="161" t="str">
        <f>Instructions!$I$43</f>
        <v>Word 22</v>
      </c>
      <c r="D326" s="161">
        <f t="shared" ca="1" si="81"/>
        <v>0.2612560133911771</v>
      </c>
      <c r="E326" s="161" t="str">
        <f>Instructions!$I$58</f>
        <v>Word 37</v>
      </c>
      <c r="F326" s="161">
        <f t="shared" ca="1" si="82"/>
        <v>0.72329453206189531</v>
      </c>
      <c r="G326" s="161" t="str">
        <f>Instructions!$I$73</f>
        <v>Word 52</v>
      </c>
      <c r="H326" s="161">
        <f t="shared" ca="1" si="82"/>
        <v>0.53148877276757345</v>
      </c>
      <c r="I326" s="161" t="str">
        <f>Instructions!$I$88</f>
        <v>Word 67</v>
      </c>
      <c r="J326" s="161">
        <f t="shared" ca="1" si="82"/>
        <v>0.33249023378600318</v>
      </c>
    </row>
    <row r="327" spans="1:11" x14ac:dyDescent="0.3">
      <c r="A327" s="161" t="str">
        <f>Instructions!$I$29</f>
        <v>Word 8</v>
      </c>
      <c r="B327" s="161">
        <f t="shared" ca="1" si="80"/>
        <v>4.4161100446898804E-2</v>
      </c>
      <c r="C327" s="161" t="str">
        <f>Instructions!$I$44</f>
        <v>Word 23</v>
      </c>
      <c r="D327" s="161">
        <f t="shared" ca="1" si="81"/>
        <v>0.72412078911497801</v>
      </c>
      <c r="E327" s="161" t="str">
        <f>Instructions!$I$59</f>
        <v>Word 38</v>
      </c>
      <c r="F327" s="161">
        <f t="shared" ca="1" si="82"/>
        <v>0.90485888920599911</v>
      </c>
      <c r="G327" s="161" t="str">
        <f>Instructions!$I$74</f>
        <v>Word 53</v>
      </c>
      <c r="H327" s="161">
        <f t="shared" ca="1" si="82"/>
        <v>0.59772637190555811</v>
      </c>
      <c r="I327" s="161" t="str">
        <f>Instructions!$I$89</f>
        <v>Word 68</v>
      </c>
      <c r="J327" s="161">
        <f t="shared" ca="1" si="82"/>
        <v>0.20849083443856165</v>
      </c>
    </row>
    <row r="328" spans="1:11" x14ac:dyDescent="0.3">
      <c r="A328" s="161" t="str">
        <f>Instructions!$I$30</f>
        <v>Word 9</v>
      </c>
      <c r="B328" s="161">
        <f t="shared" ca="1" si="80"/>
        <v>0.37032787686933444</v>
      </c>
      <c r="C328" s="161" t="str">
        <f>Instructions!$I$45</f>
        <v>Word 24</v>
      </c>
      <c r="D328" s="161">
        <f t="shared" ca="1" si="81"/>
        <v>0.83853014039134977</v>
      </c>
      <c r="E328" s="161" t="str">
        <f>Instructions!$I$60</f>
        <v>Word 39</v>
      </c>
      <c r="F328" s="161">
        <f t="shared" ca="1" si="82"/>
        <v>2.6746423547080789E-2</v>
      </c>
      <c r="G328" s="161" t="str">
        <f>Instructions!$I$75</f>
        <v>Word 54</v>
      </c>
      <c r="H328" s="161">
        <f t="shared" ca="1" si="82"/>
        <v>0.53216033743394009</v>
      </c>
      <c r="I328" s="161" t="str">
        <f>Instructions!$I$90</f>
        <v>Word 69</v>
      </c>
      <c r="J328" s="161">
        <f t="shared" ca="1" si="82"/>
        <v>0.35449966196906257</v>
      </c>
    </row>
    <row r="329" spans="1:11" x14ac:dyDescent="0.3">
      <c r="A329" s="161" t="str">
        <f>Instructions!$I$31</f>
        <v>Word 10</v>
      </c>
      <c r="B329" s="161">
        <f t="shared" ca="1" si="80"/>
        <v>0.18474480515809022</v>
      </c>
      <c r="C329" s="161" t="str">
        <f>Instructions!$I$46</f>
        <v>Word 25</v>
      </c>
      <c r="D329" s="161">
        <f ca="1">RAND()</f>
        <v>0.41003983016737666</v>
      </c>
      <c r="E329" s="161" t="str">
        <f>Instructions!$I$61</f>
        <v>Word 40</v>
      </c>
      <c r="F329" s="161">
        <f ca="1">RAND()</f>
        <v>6.5541782363186196E-2</v>
      </c>
      <c r="G329" s="161" t="str">
        <f>Instructions!$I$76</f>
        <v>Word 55</v>
      </c>
      <c r="H329" s="161">
        <f t="shared" ca="1" si="82"/>
        <v>0.10777520417579445</v>
      </c>
      <c r="I329" s="161" t="str">
        <f>Instructions!$I$91</f>
        <v>Word 70</v>
      </c>
      <c r="J329" s="161">
        <f t="shared" ca="1" si="82"/>
        <v>0.33492336351742968</v>
      </c>
    </row>
    <row r="330" spans="1:11" x14ac:dyDescent="0.3">
      <c r="A330" s="161" t="str">
        <f>Instructions!$I$32</f>
        <v>Word 11</v>
      </c>
      <c r="B330" s="161">
        <f t="shared" ca="1" si="80"/>
        <v>0.10698105063130925</v>
      </c>
      <c r="C330" s="161" t="str">
        <f>Instructions!$I$47</f>
        <v>Word 26</v>
      </c>
      <c r="D330" s="161">
        <f ca="1">RAND()</f>
        <v>0.65513161154423138</v>
      </c>
      <c r="E330" s="161" t="str">
        <f>Instructions!$I$62</f>
        <v>Word 41</v>
      </c>
      <c r="F330" s="161">
        <f ca="1">RAND()</f>
        <v>0.85089069853108945</v>
      </c>
      <c r="G330" s="161" t="str">
        <f>Instructions!$I$77</f>
        <v>Word 56</v>
      </c>
      <c r="H330" s="161">
        <f t="shared" ca="1" si="82"/>
        <v>0.66139443250502961</v>
      </c>
      <c r="I330" s="161" t="str">
        <f>Instructions!$I$92</f>
        <v>Word 71</v>
      </c>
      <c r="J330" s="161">
        <f t="shared" ca="1" si="82"/>
        <v>0.85042677335803918</v>
      </c>
    </row>
    <row r="331" spans="1:11" x14ac:dyDescent="0.3">
      <c r="A331" s="161" t="str">
        <f>Instructions!$I$33</f>
        <v>Word 12</v>
      </c>
      <c r="B331" s="161">
        <f t="shared" ca="1" si="80"/>
        <v>0.34573348189047237</v>
      </c>
      <c r="C331" s="161" t="str">
        <f>Instructions!$I$48</f>
        <v>Word 27</v>
      </c>
      <c r="D331" s="161">
        <f ca="1">RAND()</f>
        <v>0.57373664736268448</v>
      </c>
      <c r="E331" s="161" t="str">
        <f>Instructions!$I$63</f>
        <v>Word 42</v>
      </c>
      <c r="F331" s="161">
        <f ca="1">RAND()</f>
        <v>0.9820195828257049</v>
      </c>
      <c r="G331" s="161" t="str">
        <f>Instructions!$I$78</f>
        <v>Word 57</v>
      </c>
      <c r="H331" s="161">
        <f t="shared" ca="1" si="82"/>
        <v>0.64118813162624999</v>
      </c>
      <c r="I331" s="161" t="str">
        <f>Instructions!$I$93</f>
        <v>Word 72</v>
      </c>
      <c r="J331" s="161">
        <f t="shared" ca="1" si="82"/>
        <v>0.40014561176481767</v>
      </c>
    </row>
    <row r="332" spans="1:11" x14ac:dyDescent="0.3">
      <c r="A332" s="161" t="str">
        <f>Instructions!$I$34</f>
        <v>Word 13</v>
      </c>
      <c r="B332" s="161">
        <f t="shared" ca="1" si="80"/>
        <v>0.80076344059672544</v>
      </c>
      <c r="C332" s="161" t="str">
        <f>Instructions!$I$49</f>
        <v>Word 28</v>
      </c>
      <c r="D332" s="161">
        <f t="shared" ref="D332:D334" ca="1" si="83">RAND()</f>
        <v>0.8170361365075518</v>
      </c>
      <c r="E332" s="161" t="str">
        <f>Instructions!$I$64</f>
        <v>Word 43</v>
      </c>
      <c r="F332" s="161">
        <f t="shared" ref="F332:F334" ca="1" si="84">RAND()</f>
        <v>0.81551789738249403</v>
      </c>
      <c r="G332" s="161" t="str">
        <f>Instructions!$I$79</f>
        <v>Word 58</v>
      </c>
      <c r="H332" s="161">
        <f t="shared" ca="1" si="82"/>
        <v>0.63946972689672998</v>
      </c>
      <c r="I332" s="161" t="str">
        <f>Instructions!$I$94</f>
        <v>Word 73</v>
      </c>
      <c r="J332" s="161">
        <f t="shared" ca="1" si="82"/>
        <v>0.24851556421992749</v>
      </c>
    </row>
    <row r="333" spans="1:11" x14ac:dyDescent="0.3">
      <c r="A333" s="161" t="str">
        <f>Instructions!$I$35</f>
        <v>Word 14</v>
      </c>
      <c r="B333" s="161">
        <f t="shared" ca="1" si="80"/>
        <v>4.3446874546116176E-2</v>
      </c>
      <c r="C333" s="161" t="str">
        <f>Instructions!$I$50</f>
        <v>Word 29</v>
      </c>
      <c r="D333" s="161">
        <f t="shared" ca="1" si="83"/>
        <v>0.78339988530392113</v>
      </c>
      <c r="E333" s="161" t="str">
        <f>Instructions!$I$65</f>
        <v>Word 44</v>
      </c>
      <c r="F333" s="161">
        <f t="shared" ca="1" si="84"/>
        <v>9.5067698057976213E-2</v>
      </c>
      <c r="G333" s="161" t="str">
        <f>Instructions!$I$80</f>
        <v>Word 59</v>
      </c>
      <c r="H333" s="161">
        <f t="shared" ca="1" si="82"/>
        <v>0.30641654207622238</v>
      </c>
      <c r="I333" s="161" t="str">
        <f>Instructions!$I$95</f>
        <v>Word 74</v>
      </c>
      <c r="J333" s="161">
        <f t="shared" ca="1" si="82"/>
        <v>2.0121916779941462E-2</v>
      </c>
    </row>
    <row r="334" spans="1:11" x14ac:dyDescent="0.3">
      <c r="A334" s="161" t="str">
        <f>Instructions!$I$36</f>
        <v>Word 15</v>
      </c>
      <c r="B334" s="161">
        <f t="shared" ca="1" si="80"/>
        <v>0.5862452611852772</v>
      </c>
      <c r="C334" s="161" t="str">
        <f>Instructions!$I$51</f>
        <v>Word 30</v>
      </c>
      <c r="D334" s="161">
        <f t="shared" ca="1" si="83"/>
        <v>9.0607326625203655E-2</v>
      </c>
      <c r="E334" s="161" t="str">
        <f>Instructions!$I$66</f>
        <v>Word 45</v>
      </c>
      <c r="F334" s="161">
        <f t="shared" ca="1" si="84"/>
        <v>0.75469057493813063</v>
      </c>
      <c r="G334" s="161" t="str">
        <f>Instructions!$I$81</f>
        <v>Word 60</v>
      </c>
      <c r="H334" s="161">
        <f t="shared" ca="1" si="82"/>
        <v>0.62849509893999544</v>
      </c>
      <c r="I334" s="161" t="str">
        <f>Instructions!$I$96</f>
        <v>Word 75</v>
      </c>
      <c r="J334" s="161">
        <f t="shared" ca="1" si="82"/>
        <v>0.91968914914738065</v>
      </c>
    </row>
    <row r="335" spans="1:11" x14ac:dyDescent="0.3">
      <c r="K335" s="161">
        <v>17</v>
      </c>
    </row>
    <row r="340" spans="1:10" x14ac:dyDescent="0.3">
      <c r="A340" s="161" t="str">
        <f>Instructions!$I$22</f>
        <v>Word 1</v>
      </c>
      <c r="B340" s="161">
        <f t="shared" ca="1" si="80"/>
        <v>0.86859968152054234</v>
      </c>
      <c r="C340" s="161" t="str">
        <f>Instructions!$I$37</f>
        <v>Word 16</v>
      </c>
      <c r="D340" s="161">
        <f t="shared" ref="D340:D348" ca="1" si="85">RAND()</f>
        <v>0.71914284997466238</v>
      </c>
      <c r="E340" s="161" t="str">
        <f>Instructions!$I$52</f>
        <v>Word 31</v>
      </c>
      <c r="F340" s="161">
        <f t="shared" ref="F340:J354" ca="1" si="86">RAND()</f>
        <v>0.85752617425539213</v>
      </c>
      <c r="G340" s="161" t="str">
        <f>Instructions!$I$67</f>
        <v>Word 46</v>
      </c>
      <c r="H340" s="161">
        <f t="shared" ca="1" si="86"/>
        <v>0.51593638135132058</v>
      </c>
      <c r="I340" s="161" t="str">
        <f>Instructions!$I$82</f>
        <v>Word 61</v>
      </c>
      <c r="J340" s="161">
        <f t="shared" ca="1" si="86"/>
        <v>0.77985141392188984</v>
      </c>
    </row>
    <row r="341" spans="1:10" x14ac:dyDescent="0.3">
      <c r="A341" s="161" t="str">
        <f>Instructions!$I$23</f>
        <v>Word 2</v>
      </c>
      <c r="B341" s="161">
        <f t="shared" ca="1" si="80"/>
        <v>0.95354091016830356</v>
      </c>
      <c r="C341" s="161" t="str">
        <f>Instructions!$I$38</f>
        <v>Word 17</v>
      </c>
      <c r="D341" s="161">
        <f t="shared" ca="1" si="85"/>
        <v>0.89553994374237389</v>
      </c>
      <c r="E341" s="161" t="str">
        <f>Instructions!$I$53</f>
        <v>Word 32</v>
      </c>
      <c r="F341" s="161">
        <f t="shared" ca="1" si="86"/>
        <v>0.23188411907059003</v>
      </c>
      <c r="G341" s="161" t="str">
        <f>Instructions!$I$68</f>
        <v>Word 47</v>
      </c>
      <c r="H341" s="161">
        <f t="shared" ca="1" si="86"/>
        <v>0.42728739973206642</v>
      </c>
      <c r="I341" s="161" t="str">
        <f>Instructions!$I$83</f>
        <v>Word 62</v>
      </c>
      <c r="J341" s="161">
        <f t="shared" ca="1" si="86"/>
        <v>1.4695216800645783E-2</v>
      </c>
    </row>
    <row r="342" spans="1:10" x14ac:dyDescent="0.3">
      <c r="A342" s="161" t="str">
        <f>Instructions!$I$24</f>
        <v>Word 3</v>
      </c>
      <c r="B342" s="161">
        <f t="shared" ca="1" si="80"/>
        <v>0.50680718241264788</v>
      </c>
      <c r="C342" s="161" t="str">
        <f>Instructions!$I$39</f>
        <v>Word 18</v>
      </c>
      <c r="D342" s="161">
        <f t="shared" ca="1" si="85"/>
        <v>0.54750975063816909</v>
      </c>
      <c r="E342" s="161" t="str">
        <f>Instructions!$I$54</f>
        <v>Word 33</v>
      </c>
      <c r="F342" s="161">
        <f t="shared" ca="1" si="86"/>
        <v>0.29431320304152908</v>
      </c>
      <c r="G342" s="161" t="str">
        <f>Instructions!$I$69</f>
        <v>Word 48</v>
      </c>
      <c r="H342" s="161">
        <f t="shared" ca="1" si="86"/>
        <v>0.33725787068870083</v>
      </c>
      <c r="I342" s="161" t="str">
        <f>Instructions!$I$84</f>
        <v>Word 63</v>
      </c>
      <c r="J342" s="161">
        <f t="shared" ca="1" si="86"/>
        <v>0.16652151669966597</v>
      </c>
    </row>
    <row r="343" spans="1:10" x14ac:dyDescent="0.3">
      <c r="A343" s="161" t="str">
        <f>Instructions!$I$25</f>
        <v>Word 4</v>
      </c>
      <c r="B343" s="161">
        <f t="shared" ca="1" si="80"/>
        <v>0.82451286012094394</v>
      </c>
      <c r="C343" s="161" t="str">
        <f>Instructions!$I$40</f>
        <v>Word 19</v>
      </c>
      <c r="D343" s="161">
        <f t="shared" ca="1" si="85"/>
        <v>0.42234201011632411</v>
      </c>
      <c r="E343" s="161" t="str">
        <f>Instructions!$I$55</f>
        <v>Word 34</v>
      </c>
      <c r="F343" s="161">
        <f t="shared" ca="1" si="86"/>
        <v>0.21405773138882844</v>
      </c>
      <c r="G343" s="161" t="str">
        <f>Instructions!$I$70</f>
        <v>Word 49</v>
      </c>
      <c r="H343" s="161">
        <f t="shared" ca="1" si="86"/>
        <v>0.31146427408693311</v>
      </c>
      <c r="I343" s="161" t="str">
        <f>Instructions!$I$85</f>
        <v>Word 64</v>
      </c>
      <c r="J343" s="161">
        <f t="shared" ca="1" si="86"/>
        <v>0.46023936205135418</v>
      </c>
    </row>
    <row r="344" spans="1:10" x14ac:dyDescent="0.3">
      <c r="A344" s="161" t="str">
        <f>Instructions!$I$26</f>
        <v>Word 5</v>
      </c>
      <c r="B344" s="161">
        <f t="shared" ca="1" si="80"/>
        <v>0.42539714059288747</v>
      </c>
      <c r="C344" s="161" t="str">
        <f>Instructions!$I$41</f>
        <v>Word 20</v>
      </c>
      <c r="D344" s="161">
        <f t="shared" ca="1" si="85"/>
        <v>8.7957244348001562E-2</v>
      </c>
      <c r="E344" s="161" t="str">
        <f>Instructions!$I$56</f>
        <v>Word 35</v>
      </c>
      <c r="F344" s="161">
        <f t="shared" ca="1" si="86"/>
        <v>0.46619693421380126</v>
      </c>
      <c r="G344" s="161" t="str">
        <f>Instructions!$I$71</f>
        <v>Word 50</v>
      </c>
      <c r="H344" s="161">
        <f t="shared" ca="1" si="86"/>
        <v>0.94290036565065183</v>
      </c>
      <c r="I344" s="161" t="str">
        <f>Instructions!$I$86</f>
        <v>Word 65</v>
      </c>
      <c r="J344" s="161">
        <f t="shared" ca="1" si="86"/>
        <v>0.96220840309734879</v>
      </c>
    </row>
    <row r="345" spans="1:10" x14ac:dyDescent="0.3">
      <c r="A345" s="161" t="str">
        <f>Instructions!$I$27</f>
        <v>Word 6</v>
      </c>
      <c r="B345" s="161">
        <f t="shared" ca="1" si="80"/>
        <v>5.5359331958071967E-2</v>
      </c>
      <c r="C345" s="161" t="str">
        <f>Instructions!$I$42</f>
        <v>Word 21</v>
      </c>
      <c r="D345" s="161">
        <f t="shared" ca="1" si="85"/>
        <v>0.80655733640371752</v>
      </c>
      <c r="E345" s="161" t="str">
        <f>Instructions!$I$57</f>
        <v>Word 36</v>
      </c>
      <c r="F345" s="161">
        <f t="shared" ca="1" si="86"/>
        <v>3.6203676068547685E-2</v>
      </c>
      <c r="G345" s="161" t="str">
        <f>Instructions!$I$72</f>
        <v>Word 51</v>
      </c>
      <c r="H345" s="161">
        <f t="shared" ca="1" si="86"/>
        <v>0.66423990529257992</v>
      </c>
      <c r="I345" s="161" t="str">
        <f>Instructions!$I$87</f>
        <v>Word 66</v>
      </c>
      <c r="J345" s="161">
        <f t="shared" ca="1" si="86"/>
        <v>0.72345414729266888</v>
      </c>
    </row>
    <row r="346" spans="1:10" x14ac:dyDescent="0.3">
      <c r="A346" s="161" t="str">
        <f>Instructions!$I$28</f>
        <v>Word 7</v>
      </c>
      <c r="B346" s="161">
        <f t="shared" ca="1" si="80"/>
        <v>0.59498441680420189</v>
      </c>
      <c r="C346" s="161" t="str">
        <f>Instructions!$I$43</f>
        <v>Word 22</v>
      </c>
      <c r="D346" s="161">
        <f t="shared" ca="1" si="85"/>
        <v>0.91174375928929996</v>
      </c>
      <c r="E346" s="161" t="str">
        <f>Instructions!$I$58</f>
        <v>Word 37</v>
      </c>
      <c r="F346" s="161">
        <f t="shared" ca="1" si="86"/>
        <v>0.39283489096256663</v>
      </c>
      <c r="G346" s="161" t="str">
        <f>Instructions!$I$73</f>
        <v>Word 52</v>
      </c>
      <c r="H346" s="161">
        <f t="shared" ca="1" si="86"/>
        <v>0.71835387828152431</v>
      </c>
      <c r="I346" s="161" t="str">
        <f>Instructions!$I$88</f>
        <v>Word 67</v>
      </c>
      <c r="J346" s="161">
        <f t="shared" ca="1" si="86"/>
        <v>0.19100102082766368</v>
      </c>
    </row>
    <row r="347" spans="1:10" x14ac:dyDescent="0.3">
      <c r="A347" s="161" t="str">
        <f>Instructions!$I$29</f>
        <v>Word 8</v>
      </c>
      <c r="B347" s="161">
        <f t="shared" ca="1" si="80"/>
        <v>0.96664219669369689</v>
      </c>
      <c r="C347" s="161" t="str">
        <f>Instructions!$I$44</f>
        <v>Word 23</v>
      </c>
      <c r="D347" s="161">
        <f t="shared" ca="1" si="85"/>
        <v>0.54487346442025653</v>
      </c>
      <c r="E347" s="161" t="str">
        <f>Instructions!$I$59</f>
        <v>Word 38</v>
      </c>
      <c r="F347" s="161">
        <f t="shared" ca="1" si="86"/>
        <v>7.1996156144993773E-2</v>
      </c>
      <c r="G347" s="161" t="str">
        <f>Instructions!$I$74</f>
        <v>Word 53</v>
      </c>
      <c r="H347" s="161">
        <f t="shared" ca="1" si="86"/>
        <v>0.72326782577489812</v>
      </c>
      <c r="I347" s="161" t="str">
        <f>Instructions!$I$89</f>
        <v>Word 68</v>
      </c>
      <c r="J347" s="161">
        <f t="shared" ca="1" si="86"/>
        <v>0.50976687799849274</v>
      </c>
    </row>
    <row r="348" spans="1:10" x14ac:dyDescent="0.3">
      <c r="A348" s="161" t="str">
        <f>Instructions!$I$30</f>
        <v>Word 9</v>
      </c>
      <c r="B348" s="161">
        <f t="shared" ca="1" si="80"/>
        <v>0.27367959994554203</v>
      </c>
      <c r="C348" s="161" t="str">
        <f>Instructions!$I$45</f>
        <v>Word 24</v>
      </c>
      <c r="D348" s="161">
        <f t="shared" ca="1" si="85"/>
        <v>0.31510182298970313</v>
      </c>
      <c r="E348" s="161" t="str">
        <f>Instructions!$I$60</f>
        <v>Word 39</v>
      </c>
      <c r="F348" s="161">
        <f t="shared" ca="1" si="86"/>
        <v>0.34007185200418599</v>
      </c>
      <c r="G348" s="161" t="str">
        <f>Instructions!$I$75</f>
        <v>Word 54</v>
      </c>
      <c r="H348" s="161">
        <f t="shared" ca="1" si="86"/>
        <v>0.5191835379624572</v>
      </c>
      <c r="I348" s="161" t="str">
        <f>Instructions!$I$90</f>
        <v>Word 69</v>
      </c>
      <c r="J348" s="161">
        <f t="shared" ca="1" si="86"/>
        <v>5.1547343274851221E-2</v>
      </c>
    </row>
    <row r="349" spans="1:10" x14ac:dyDescent="0.3">
      <c r="A349" s="161" t="str">
        <f>Instructions!$I$31</f>
        <v>Word 10</v>
      </c>
      <c r="B349" s="161">
        <f t="shared" ca="1" si="80"/>
        <v>0.97534385110661226</v>
      </c>
      <c r="C349" s="161" t="str">
        <f>Instructions!$I$46</f>
        <v>Word 25</v>
      </c>
      <c r="D349" s="161">
        <f ca="1">RAND()</f>
        <v>0.62929252134093694</v>
      </c>
      <c r="E349" s="161" t="str">
        <f>Instructions!$I$61</f>
        <v>Word 40</v>
      </c>
      <c r="F349" s="161">
        <f ca="1">RAND()</f>
        <v>0.63999034960644419</v>
      </c>
      <c r="G349" s="161" t="str">
        <f>Instructions!$I$76</f>
        <v>Word 55</v>
      </c>
      <c r="H349" s="161">
        <f t="shared" ca="1" si="86"/>
        <v>0.57852253738285608</v>
      </c>
      <c r="I349" s="161" t="str">
        <f>Instructions!$I$91</f>
        <v>Word 70</v>
      </c>
      <c r="J349" s="161">
        <f t="shared" ca="1" si="86"/>
        <v>0.77693031560390258</v>
      </c>
    </row>
    <row r="350" spans="1:10" x14ac:dyDescent="0.3">
      <c r="A350" s="161" t="str">
        <f>Instructions!$I$32</f>
        <v>Word 11</v>
      </c>
      <c r="B350" s="161">
        <f t="shared" ca="1" si="80"/>
        <v>0.55993006879690388</v>
      </c>
      <c r="C350" s="161" t="str">
        <f>Instructions!$I$47</f>
        <v>Word 26</v>
      </c>
      <c r="D350" s="161">
        <f ca="1">RAND()</f>
        <v>0.92569727196135687</v>
      </c>
      <c r="E350" s="161" t="str">
        <f>Instructions!$I$62</f>
        <v>Word 41</v>
      </c>
      <c r="F350" s="161">
        <f ca="1">RAND()</f>
        <v>3.0557476225090752E-2</v>
      </c>
      <c r="G350" s="161" t="str">
        <f>Instructions!$I$77</f>
        <v>Word 56</v>
      </c>
      <c r="H350" s="161">
        <f t="shared" ca="1" si="86"/>
        <v>0.61793440715423231</v>
      </c>
      <c r="I350" s="161" t="str">
        <f>Instructions!$I$92</f>
        <v>Word 71</v>
      </c>
      <c r="J350" s="161">
        <f t="shared" ca="1" si="86"/>
        <v>0.63961754293267836</v>
      </c>
    </row>
    <row r="351" spans="1:10" x14ac:dyDescent="0.3">
      <c r="A351" s="161" t="str">
        <f>Instructions!$I$33</f>
        <v>Word 12</v>
      </c>
      <c r="B351" s="161">
        <f t="shared" ca="1" si="80"/>
        <v>0.9982887160108167</v>
      </c>
      <c r="C351" s="161" t="str">
        <f>Instructions!$I$48</f>
        <v>Word 27</v>
      </c>
      <c r="D351" s="161">
        <f ca="1">RAND()</f>
        <v>0.36982111153403041</v>
      </c>
      <c r="E351" s="161" t="str">
        <f>Instructions!$I$63</f>
        <v>Word 42</v>
      </c>
      <c r="F351" s="161">
        <f ca="1">RAND()</f>
        <v>0.40117578015917643</v>
      </c>
      <c r="G351" s="161" t="str">
        <f>Instructions!$I$78</f>
        <v>Word 57</v>
      </c>
      <c r="H351" s="161">
        <f t="shared" ca="1" si="86"/>
        <v>7.5310420968345171E-2</v>
      </c>
      <c r="I351" s="161" t="str">
        <f>Instructions!$I$93</f>
        <v>Word 72</v>
      </c>
      <c r="J351" s="161">
        <f t="shared" ca="1" si="86"/>
        <v>0.59590045802483216</v>
      </c>
    </row>
    <row r="352" spans="1:10" x14ac:dyDescent="0.3">
      <c r="A352" s="161" t="str">
        <f>Instructions!$I$34</f>
        <v>Word 13</v>
      </c>
      <c r="B352" s="161">
        <f t="shared" ca="1" si="80"/>
        <v>2.8331463072060248E-2</v>
      </c>
      <c r="C352" s="161" t="str">
        <f>Instructions!$I$49</f>
        <v>Word 28</v>
      </c>
      <c r="D352" s="161">
        <f t="shared" ref="D352:D354" ca="1" si="87">RAND()</f>
        <v>0.1074621398036405</v>
      </c>
      <c r="E352" s="161" t="str">
        <f>Instructions!$I$64</f>
        <v>Word 43</v>
      </c>
      <c r="F352" s="161">
        <f t="shared" ref="F352:F354" ca="1" si="88">RAND()</f>
        <v>0.83736013364927353</v>
      </c>
      <c r="G352" s="161" t="str">
        <f>Instructions!$I$79</f>
        <v>Word 58</v>
      </c>
      <c r="H352" s="161">
        <f t="shared" ca="1" si="86"/>
        <v>0.45925822259376436</v>
      </c>
      <c r="I352" s="161" t="str">
        <f>Instructions!$I$94</f>
        <v>Word 73</v>
      </c>
      <c r="J352" s="161">
        <f t="shared" ca="1" si="86"/>
        <v>0.81986254147905324</v>
      </c>
    </row>
    <row r="353" spans="1:11" x14ac:dyDescent="0.3">
      <c r="A353" s="161" t="str">
        <f>Instructions!$I$35</f>
        <v>Word 14</v>
      </c>
      <c r="B353" s="161">
        <f t="shared" ca="1" si="80"/>
        <v>8.9277081896141475E-2</v>
      </c>
      <c r="C353" s="161" t="str">
        <f>Instructions!$I$50</f>
        <v>Word 29</v>
      </c>
      <c r="D353" s="161">
        <f t="shared" ca="1" si="87"/>
        <v>0.32157180129606666</v>
      </c>
      <c r="E353" s="161" t="str">
        <f>Instructions!$I$65</f>
        <v>Word 44</v>
      </c>
      <c r="F353" s="161">
        <f t="shared" ca="1" si="88"/>
        <v>0.39667031442703016</v>
      </c>
      <c r="G353" s="161" t="str">
        <f>Instructions!$I$80</f>
        <v>Word 59</v>
      </c>
      <c r="H353" s="161">
        <f t="shared" ca="1" si="86"/>
        <v>0.29632016536838768</v>
      </c>
      <c r="I353" s="161" t="str">
        <f>Instructions!$I$95</f>
        <v>Word 74</v>
      </c>
      <c r="J353" s="161">
        <f t="shared" ca="1" si="86"/>
        <v>0.64819082177601184</v>
      </c>
    </row>
    <row r="354" spans="1:11" x14ac:dyDescent="0.3">
      <c r="A354" s="161" t="str">
        <f>Instructions!$I$36</f>
        <v>Word 15</v>
      </c>
      <c r="B354" s="161">
        <f t="shared" ca="1" si="80"/>
        <v>0.16384687777504026</v>
      </c>
      <c r="C354" s="161" t="str">
        <f>Instructions!$I$51</f>
        <v>Word 30</v>
      </c>
      <c r="D354" s="161">
        <f t="shared" ca="1" si="87"/>
        <v>3.0937945931921229E-2</v>
      </c>
      <c r="E354" s="161" t="str">
        <f>Instructions!$I$66</f>
        <v>Word 45</v>
      </c>
      <c r="F354" s="161">
        <f t="shared" ca="1" si="88"/>
        <v>0.55436981675627028</v>
      </c>
      <c r="G354" s="161" t="str">
        <f>Instructions!$I$81</f>
        <v>Word 60</v>
      </c>
      <c r="H354" s="161">
        <f t="shared" ca="1" si="86"/>
        <v>0.94424202162136528</v>
      </c>
      <c r="I354" s="161" t="str">
        <f>Instructions!$I$96</f>
        <v>Word 75</v>
      </c>
      <c r="J354" s="161">
        <f t="shared" ca="1" si="86"/>
        <v>0.12911144704672461</v>
      </c>
    </row>
    <row r="355" spans="1:11" x14ac:dyDescent="0.3">
      <c r="K355" s="161">
        <v>18</v>
      </c>
    </row>
    <row r="360" spans="1:11" x14ac:dyDescent="0.3">
      <c r="A360" s="161" t="str">
        <f>Instructions!$I$22</f>
        <v>Word 1</v>
      </c>
      <c r="B360" s="161">
        <f t="shared" ref="B360:B374" ca="1" si="89">RAND()</f>
        <v>0.90388316687808978</v>
      </c>
      <c r="C360" s="161" t="str">
        <f>Instructions!$I$37</f>
        <v>Word 16</v>
      </c>
      <c r="D360" s="161">
        <f t="shared" ref="D360:D368" ca="1" si="90">RAND()</f>
        <v>0.27333454517334155</v>
      </c>
      <c r="E360" s="161" t="str">
        <f>Instructions!$I$52</f>
        <v>Word 31</v>
      </c>
      <c r="F360" s="161">
        <f t="shared" ref="F360:J374" ca="1" si="91">RAND()</f>
        <v>0.84281165448989293</v>
      </c>
      <c r="G360" s="161" t="str">
        <f>Instructions!$I$67</f>
        <v>Word 46</v>
      </c>
      <c r="H360" s="161">
        <f t="shared" ca="1" si="91"/>
        <v>0.12849710353599741</v>
      </c>
      <c r="I360" s="161" t="str">
        <f>Instructions!$I$82</f>
        <v>Word 61</v>
      </c>
      <c r="J360" s="161">
        <f t="shared" ca="1" si="91"/>
        <v>0.43662936167649458</v>
      </c>
    </row>
    <row r="361" spans="1:11" x14ac:dyDescent="0.3">
      <c r="A361" s="161" t="str">
        <f>Instructions!$I$23</f>
        <v>Word 2</v>
      </c>
      <c r="B361" s="161">
        <f t="shared" ca="1" si="89"/>
        <v>0.95459095525915283</v>
      </c>
      <c r="C361" s="161" t="str">
        <f>Instructions!$I$38</f>
        <v>Word 17</v>
      </c>
      <c r="D361" s="161">
        <f t="shared" ca="1" si="90"/>
        <v>0.43970821433106988</v>
      </c>
      <c r="E361" s="161" t="str">
        <f>Instructions!$I$53</f>
        <v>Word 32</v>
      </c>
      <c r="F361" s="161">
        <f t="shared" ca="1" si="91"/>
        <v>0.9584106885293856</v>
      </c>
      <c r="G361" s="161" t="str">
        <f>Instructions!$I$68</f>
        <v>Word 47</v>
      </c>
      <c r="H361" s="161">
        <f t="shared" ca="1" si="91"/>
        <v>0.58357468104769383</v>
      </c>
      <c r="I361" s="161" t="str">
        <f>Instructions!$I$83</f>
        <v>Word 62</v>
      </c>
      <c r="J361" s="161">
        <f t="shared" ca="1" si="91"/>
        <v>0.16716835458345247</v>
      </c>
    </row>
    <row r="362" spans="1:11" x14ac:dyDescent="0.3">
      <c r="A362" s="161" t="str">
        <f>Instructions!$I$24</f>
        <v>Word 3</v>
      </c>
      <c r="B362" s="161">
        <f t="shared" ca="1" si="89"/>
        <v>0.40945594485164882</v>
      </c>
      <c r="C362" s="161" t="str">
        <f>Instructions!$I$39</f>
        <v>Word 18</v>
      </c>
      <c r="D362" s="161">
        <f t="shared" ca="1" si="90"/>
        <v>0.89124111368869874</v>
      </c>
      <c r="E362" s="161" t="str">
        <f>Instructions!$I$54</f>
        <v>Word 33</v>
      </c>
      <c r="F362" s="161">
        <f t="shared" ca="1" si="91"/>
        <v>0.36776614212477265</v>
      </c>
      <c r="G362" s="161" t="str">
        <f>Instructions!$I$69</f>
        <v>Word 48</v>
      </c>
      <c r="H362" s="161">
        <f t="shared" ca="1" si="91"/>
        <v>0.85881837924827187</v>
      </c>
      <c r="I362" s="161" t="str">
        <f>Instructions!$I$84</f>
        <v>Word 63</v>
      </c>
      <c r="J362" s="161">
        <f t="shared" ca="1" si="91"/>
        <v>0.73637406889119228</v>
      </c>
    </row>
    <row r="363" spans="1:11" x14ac:dyDescent="0.3">
      <c r="A363" s="161" t="str">
        <f>Instructions!$I$25</f>
        <v>Word 4</v>
      </c>
      <c r="B363" s="161">
        <f t="shared" ca="1" si="89"/>
        <v>0.8893039799093253</v>
      </c>
      <c r="C363" s="161" t="str">
        <f>Instructions!$I$40</f>
        <v>Word 19</v>
      </c>
      <c r="D363" s="161">
        <f t="shared" ca="1" si="90"/>
        <v>1.0602397440209188E-3</v>
      </c>
      <c r="E363" s="161" t="str">
        <f>Instructions!$I$55</f>
        <v>Word 34</v>
      </c>
      <c r="F363" s="161">
        <f t="shared" ca="1" si="91"/>
        <v>3.5306531058614699E-2</v>
      </c>
      <c r="G363" s="161" t="str">
        <f>Instructions!$I$70</f>
        <v>Word 49</v>
      </c>
      <c r="H363" s="161">
        <f t="shared" ca="1" si="91"/>
        <v>0.69873914395473213</v>
      </c>
      <c r="I363" s="161" t="str">
        <f>Instructions!$I$85</f>
        <v>Word 64</v>
      </c>
      <c r="J363" s="161">
        <f t="shared" ca="1" si="91"/>
        <v>0.94495036884055172</v>
      </c>
    </row>
    <row r="364" spans="1:11" x14ac:dyDescent="0.3">
      <c r="A364" s="161" t="str">
        <f>Instructions!$I$26</f>
        <v>Word 5</v>
      </c>
      <c r="B364" s="161">
        <f t="shared" ca="1" si="89"/>
        <v>0.1495747091997971</v>
      </c>
      <c r="C364" s="161" t="str">
        <f>Instructions!$I$41</f>
        <v>Word 20</v>
      </c>
      <c r="D364" s="161">
        <f t="shared" ca="1" si="90"/>
        <v>0.42816703583000693</v>
      </c>
      <c r="E364" s="161" t="str">
        <f>Instructions!$I$56</f>
        <v>Word 35</v>
      </c>
      <c r="F364" s="161">
        <f t="shared" ca="1" si="91"/>
        <v>0.88222982821480067</v>
      </c>
      <c r="G364" s="161" t="str">
        <f>Instructions!$I$71</f>
        <v>Word 50</v>
      </c>
      <c r="H364" s="161">
        <f t="shared" ca="1" si="91"/>
        <v>0.9576233283999338</v>
      </c>
      <c r="I364" s="161" t="str">
        <f>Instructions!$I$86</f>
        <v>Word 65</v>
      </c>
      <c r="J364" s="161">
        <f t="shared" ca="1" si="91"/>
        <v>0.9832856979813277</v>
      </c>
    </row>
    <row r="365" spans="1:11" x14ac:dyDescent="0.3">
      <c r="A365" s="161" t="str">
        <f>Instructions!$I$27</f>
        <v>Word 6</v>
      </c>
      <c r="B365" s="161">
        <f t="shared" ca="1" si="89"/>
        <v>0.35687590291588978</v>
      </c>
      <c r="C365" s="161" t="str">
        <f>Instructions!$I$42</f>
        <v>Word 21</v>
      </c>
      <c r="D365" s="161">
        <f t="shared" ca="1" si="90"/>
        <v>0.30490783673924138</v>
      </c>
      <c r="E365" s="161" t="str">
        <f>Instructions!$I$57</f>
        <v>Word 36</v>
      </c>
      <c r="F365" s="161">
        <f t="shared" ca="1" si="91"/>
        <v>0.35886760049884792</v>
      </c>
      <c r="G365" s="161" t="str">
        <f>Instructions!$I$72</f>
        <v>Word 51</v>
      </c>
      <c r="H365" s="161">
        <f t="shared" ca="1" si="91"/>
        <v>0.370979963032955</v>
      </c>
      <c r="I365" s="161" t="str">
        <f>Instructions!$I$87</f>
        <v>Word 66</v>
      </c>
      <c r="J365" s="161">
        <f t="shared" ca="1" si="91"/>
        <v>0.17297239848159951</v>
      </c>
    </row>
    <row r="366" spans="1:11" x14ac:dyDescent="0.3">
      <c r="A366" s="161" t="str">
        <f>Instructions!$I$28</f>
        <v>Word 7</v>
      </c>
      <c r="B366" s="161">
        <f t="shared" ca="1" si="89"/>
        <v>5.7039392387238874E-2</v>
      </c>
      <c r="C366" s="161" t="str">
        <f>Instructions!$I$43</f>
        <v>Word 22</v>
      </c>
      <c r="D366" s="161">
        <f t="shared" ca="1" si="90"/>
        <v>0.62866012839003704</v>
      </c>
      <c r="E366" s="161" t="str">
        <f>Instructions!$I$58</f>
        <v>Word 37</v>
      </c>
      <c r="F366" s="161">
        <f t="shared" ca="1" si="91"/>
        <v>0.44778487674146383</v>
      </c>
      <c r="G366" s="161" t="str">
        <f>Instructions!$I$73</f>
        <v>Word 52</v>
      </c>
      <c r="H366" s="161">
        <f t="shared" ca="1" si="91"/>
        <v>0.89680223666062475</v>
      </c>
      <c r="I366" s="161" t="str">
        <f>Instructions!$I$88</f>
        <v>Word 67</v>
      </c>
      <c r="J366" s="161">
        <f t="shared" ca="1" si="91"/>
        <v>0.69511805849264585</v>
      </c>
    </row>
    <row r="367" spans="1:11" x14ac:dyDescent="0.3">
      <c r="A367" s="161" t="str">
        <f>Instructions!$I$29</f>
        <v>Word 8</v>
      </c>
      <c r="B367" s="161">
        <f t="shared" ca="1" si="89"/>
        <v>0.65680842355411795</v>
      </c>
      <c r="C367" s="161" t="str">
        <f>Instructions!$I$44</f>
        <v>Word 23</v>
      </c>
      <c r="D367" s="161">
        <f t="shared" ca="1" si="90"/>
        <v>0.23868767319131756</v>
      </c>
      <c r="E367" s="161" t="str">
        <f>Instructions!$I$59</f>
        <v>Word 38</v>
      </c>
      <c r="F367" s="161">
        <f t="shared" ca="1" si="91"/>
        <v>0.45085402360759341</v>
      </c>
      <c r="G367" s="161" t="str">
        <f>Instructions!$I$74</f>
        <v>Word 53</v>
      </c>
      <c r="H367" s="161">
        <f t="shared" ca="1" si="91"/>
        <v>6.2531817556786717E-2</v>
      </c>
      <c r="I367" s="161" t="str">
        <f>Instructions!$I$89</f>
        <v>Word 68</v>
      </c>
      <c r="J367" s="161">
        <f t="shared" ca="1" si="91"/>
        <v>0.98069806416935601</v>
      </c>
    </row>
    <row r="368" spans="1:11" x14ac:dyDescent="0.3">
      <c r="A368" s="161" t="str">
        <f>Instructions!$I$30</f>
        <v>Word 9</v>
      </c>
      <c r="B368" s="161">
        <f t="shared" ca="1" si="89"/>
        <v>0.80773005192620984</v>
      </c>
      <c r="C368" s="161" t="str">
        <f>Instructions!$I$45</f>
        <v>Word 24</v>
      </c>
      <c r="D368" s="161">
        <f t="shared" ca="1" si="90"/>
        <v>0.11166981594974623</v>
      </c>
      <c r="E368" s="161" t="str">
        <f>Instructions!$I$60</f>
        <v>Word 39</v>
      </c>
      <c r="F368" s="161">
        <f t="shared" ca="1" si="91"/>
        <v>0.35857794229830675</v>
      </c>
      <c r="G368" s="161" t="str">
        <f>Instructions!$I$75</f>
        <v>Word 54</v>
      </c>
      <c r="H368" s="161">
        <f t="shared" ca="1" si="91"/>
        <v>0.30679985879688521</v>
      </c>
      <c r="I368" s="161" t="str">
        <f>Instructions!$I$90</f>
        <v>Word 69</v>
      </c>
      <c r="J368" s="161">
        <f t="shared" ca="1" si="91"/>
        <v>9.2059612096605403E-2</v>
      </c>
    </row>
    <row r="369" spans="1:11" x14ac:dyDescent="0.3">
      <c r="A369" s="161" t="str">
        <f>Instructions!$I$31</f>
        <v>Word 10</v>
      </c>
      <c r="B369" s="161">
        <f t="shared" ca="1" si="89"/>
        <v>0.16330039857659606</v>
      </c>
      <c r="C369" s="161" t="str">
        <f>Instructions!$I$46</f>
        <v>Word 25</v>
      </c>
      <c r="D369" s="161">
        <f ca="1">RAND()</f>
        <v>0.6877002560670632</v>
      </c>
      <c r="E369" s="161" t="str">
        <f>Instructions!$I$61</f>
        <v>Word 40</v>
      </c>
      <c r="F369" s="161">
        <f ca="1">RAND()</f>
        <v>0.49328171150709044</v>
      </c>
      <c r="G369" s="161" t="str">
        <f>Instructions!$I$76</f>
        <v>Word 55</v>
      </c>
      <c r="H369" s="161">
        <f t="shared" ca="1" si="91"/>
        <v>0.12725009981320923</v>
      </c>
      <c r="I369" s="161" t="str">
        <f>Instructions!$I$91</f>
        <v>Word 70</v>
      </c>
      <c r="J369" s="161">
        <f t="shared" ca="1" si="91"/>
        <v>0.33152160440733058</v>
      </c>
    </row>
    <row r="370" spans="1:11" x14ac:dyDescent="0.3">
      <c r="A370" s="161" t="str">
        <f>Instructions!$I$32</f>
        <v>Word 11</v>
      </c>
      <c r="B370" s="161">
        <f t="shared" ca="1" si="89"/>
        <v>0.94113912343290185</v>
      </c>
      <c r="C370" s="161" t="str">
        <f>Instructions!$I$47</f>
        <v>Word 26</v>
      </c>
      <c r="D370" s="161">
        <f ca="1">RAND()</f>
        <v>0.9881928404798922</v>
      </c>
      <c r="E370" s="161" t="str">
        <f>Instructions!$I$62</f>
        <v>Word 41</v>
      </c>
      <c r="F370" s="161">
        <f ca="1">RAND()</f>
        <v>0.35934672886881314</v>
      </c>
      <c r="G370" s="161" t="str">
        <f>Instructions!$I$77</f>
        <v>Word 56</v>
      </c>
      <c r="H370" s="161">
        <f t="shared" ca="1" si="91"/>
        <v>0.58781096683469836</v>
      </c>
      <c r="I370" s="161" t="str">
        <f>Instructions!$I$92</f>
        <v>Word 71</v>
      </c>
      <c r="J370" s="161">
        <f t="shared" ca="1" si="91"/>
        <v>0.91092202074673811</v>
      </c>
    </row>
    <row r="371" spans="1:11" x14ac:dyDescent="0.3">
      <c r="A371" s="161" t="str">
        <f>Instructions!$I$33</f>
        <v>Word 12</v>
      </c>
      <c r="B371" s="161">
        <f t="shared" ca="1" si="89"/>
        <v>0.55107073001325846</v>
      </c>
      <c r="C371" s="161" t="str">
        <f>Instructions!$I$48</f>
        <v>Word 27</v>
      </c>
      <c r="D371" s="161">
        <f ca="1">RAND()</f>
        <v>7.1795767485314799E-2</v>
      </c>
      <c r="E371" s="161" t="str">
        <f>Instructions!$I$63</f>
        <v>Word 42</v>
      </c>
      <c r="F371" s="161">
        <f ca="1">RAND()</f>
        <v>0.32418424301834337</v>
      </c>
      <c r="G371" s="161" t="str">
        <f>Instructions!$I$78</f>
        <v>Word 57</v>
      </c>
      <c r="H371" s="161">
        <f t="shared" ca="1" si="91"/>
        <v>0.46694770775257721</v>
      </c>
      <c r="I371" s="161" t="str">
        <f>Instructions!$I$93</f>
        <v>Word 72</v>
      </c>
      <c r="J371" s="161">
        <f t="shared" ca="1" si="91"/>
        <v>0.4268522832253222</v>
      </c>
    </row>
    <row r="372" spans="1:11" x14ac:dyDescent="0.3">
      <c r="A372" s="161" t="str">
        <f>Instructions!$I$34</f>
        <v>Word 13</v>
      </c>
      <c r="B372" s="161">
        <f t="shared" ca="1" si="89"/>
        <v>0.43535188275425396</v>
      </c>
      <c r="C372" s="161" t="str">
        <f>Instructions!$I$49</f>
        <v>Word 28</v>
      </c>
      <c r="D372" s="161">
        <f t="shared" ref="D372:D374" ca="1" si="92">RAND()</f>
        <v>0.38770432442162672</v>
      </c>
      <c r="E372" s="161" t="str">
        <f>Instructions!$I$64</f>
        <v>Word 43</v>
      </c>
      <c r="F372" s="161">
        <f t="shared" ref="F372:F374" ca="1" si="93">RAND()</f>
        <v>1.3989338505129845E-2</v>
      </c>
      <c r="G372" s="161" t="str">
        <f>Instructions!$I$79</f>
        <v>Word 58</v>
      </c>
      <c r="H372" s="161">
        <f t="shared" ca="1" si="91"/>
        <v>0.17229428138050107</v>
      </c>
      <c r="I372" s="161" t="str">
        <f>Instructions!$I$94</f>
        <v>Word 73</v>
      </c>
      <c r="J372" s="161">
        <f t="shared" ca="1" si="91"/>
        <v>0.23070467474418832</v>
      </c>
    </row>
    <row r="373" spans="1:11" x14ac:dyDescent="0.3">
      <c r="A373" s="161" t="str">
        <f>Instructions!$I$35</f>
        <v>Word 14</v>
      </c>
      <c r="B373" s="161">
        <f t="shared" ca="1" si="89"/>
        <v>0.69093321406156105</v>
      </c>
      <c r="C373" s="161" t="str">
        <f>Instructions!$I$50</f>
        <v>Word 29</v>
      </c>
      <c r="D373" s="161">
        <f t="shared" ca="1" si="92"/>
        <v>4.4337412794135833E-2</v>
      </c>
      <c r="E373" s="161" t="str">
        <f>Instructions!$I$65</f>
        <v>Word 44</v>
      </c>
      <c r="F373" s="161">
        <f t="shared" ca="1" si="93"/>
        <v>0.37690314623018251</v>
      </c>
      <c r="G373" s="161" t="str">
        <f>Instructions!$I$80</f>
        <v>Word 59</v>
      </c>
      <c r="H373" s="161">
        <f t="shared" ca="1" si="91"/>
        <v>0.70896760737185993</v>
      </c>
      <c r="I373" s="161" t="str">
        <f>Instructions!$I$95</f>
        <v>Word 74</v>
      </c>
      <c r="J373" s="161">
        <f t="shared" ca="1" si="91"/>
        <v>0.5661285254337407</v>
      </c>
    </row>
    <row r="374" spans="1:11" x14ac:dyDescent="0.3">
      <c r="A374" s="161" t="str">
        <f>Instructions!$I$36</f>
        <v>Word 15</v>
      </c>
      <c r="B374" s="161">
        <f t="shared" ca="1" si="89"/>
        <v>0.67186943954497125</v>
      </c>
      <c r="C374" s="161" t="str">
        <f>Instructions!$I$51</f>
        <v>Word 30</v>
      </c>
      <c r="D374" s="161">
        <f t="shared" ca="1" si="92"/>
        <v>0.32210956781229871</v>
      </c>
      <c r="E374" s="161" t="str">
        <f>Instructions!$I$66</f>
        <v>Word 45</v>
      </c>
      <c r="F374" s="161">
        <f t="shared" ca="1" si="93"/>
        <v>0.3513695985083235</v>
      </c>
      <c r="G374" s="161" t="str">
        <f>Instructions!$I$81</f>
        <v>Word 60</v>
      </c>
      <c r="H374" s="161">
        <f t="shared" ca="1" si="91"/>
        <v>0.7118383493149828</v>
      </c>
      <c r="I374" s="161" t="str">
        <f>Instructions!$I$96</f>
        <v>Word 75</v>
      </c>
      <c r="J374" s="161">
        <f t="shared" ca="1" si="91"/>
        <v>0.20563044735497771</v>
      </c>
    </row>
    <row r="375" spans="1:11" x14ac:dyDescent="0.3">
      <c r="K375" s="161">
        <v>19</v>
      </c>
    </row>
    <row r="380" spans="1:11" x14ac:dyDescent="0.3">
      <c r="A380" s="161" t="str">
        <f>Instructions!$I$22</f>
        <v>Word 1</v>
      </c>
      <c r="B380" s="161">
        <f t="shared" ref="B380:B394" ca="1" si="94">RAND()</f>
        <v>0.66016328152942216</v>
      </c>
      <c r="C380" s="161" t="str">
        <f>Instructions!$I$37</f>
        <v>Word 16</v>
      </c>
      <c r="D380" s="161">
        <f t="shared" ref="D380:D388" ca="1" si="95">RAND()</f>
        <v>0.5547730236683841</v>
      </c>
      <c r="E380" s="161" t="str">
        <f>Instructions!$I$52</f>
        <v>Word 31</v>
      </c>
      <c r="F380" s="161">
        <f t="shared" ref="F380:J394" ca="1" si="96">RAND()</f>
        <v>0.7216185266056625</v>
      </c>
      <c r="G380" s="161" t="str">
        <f>Instructions!$I$67</f>
        <v>Word 46</v>
      </c>
      <c r="H380" s="161">
        <f t="shared" ca="1" si="96"/>
        <v>6.2609830677429423E-2</v>
      </c>
      <c r="I380" s="161" t="str">
        <f>Instructions!$I$82</f>
        <v>Word 61</v>
      </c>
      <c r="J380" s="161">
        <f t="shared" ca="1" si="96"/>
        <v>0.28771591912062944</v>
      </c>
    </row>
    <row r="381" spans="1:11" x14ac:dyDescent="0.3">
      <c r="A381" s="161" t="str">
        <f>Instructions!$I$23</f>
        <v>Word 2</v>
      </c>
      <c r="B381" s="161">
        <f t="shared" ca="1" si="94"/>
        <v>0.19478442387104211</v>
      </c>
      <c r="C381" s="161" t="str">
        <f>Instructions!$I$38</f>
        <v>Word 17</v>
      </c>
      <c r="D381" s="161">
        <f t="shared" ca="1" si="95"/>
        <v>0.42577582961508287</v>
      </c>
      <c r="E381" s="161" t="str">
        <f>Instructions!$I$53</f>
        <v>Word 32</v>
      </c>
      <c r="F381" s="161">
        <f t="shared" ca="1" si="96"/>
        <v>0.48768058880449305</v>
      </c>
      <c r="G381" s="161" t="str">
        <f>Instructions!$I$68</f>
        <v>Word 47</v>
      </c>
      <c r="H381" s="161">
        <f t="shared" ca="1" si="96"/>
        <v>0.74266493738873762</v>
      </c>
      <c r="I381" s="161" t="str">
        <f>Instructions!$I$83</f>
        <v>Word 62</v>
      </c>
      <c r="J381" s="161">
        <f t="shared" ca="1" si="96"/>
        <v>0.5854479192732347</v>
      </c>
    </row>
    <row r="382" spans="1:11" x14ac:dyDescent="0.3">
      <c r="A382" s="161" t="str">
        <f>Instructions!$I$24</f>
        <v>Word 3</v>
      </c>
      <c r="B382" s="161">
        <f t="shared" ca="1" si="94"/>
        <v>0.80769879230589081</v>
      </c>
      <c r="C382" s="161" t="str">
        <f>Instructions!$I$39</f>
        <v>Word 18</v>
      </c>
      <c r="D382" s="161">
        <f t="shared" ca="1" si="95"/>
        <v>0.80309124944823684</v>
      </c>
      <c r="E382" s="161" t="str">
        <f>Instructions!$I$54</f>
        <v>Word 33</v>
      </c>
      <c r="F382" s="161">
        <f t="shared" ca="1" si="96"/>
        <v>0.66537421359055005</v>
      </c>
      <c r="G382" s="161" t="str">
        <f>Instructions!$I$69</f>
        <v>Word 48</v>
      </c>
      <c r="H382" s="161">
        <f t="shared" ca="1" si="96"/>
        <v>0.13154961223430417</v>
      </c>
      <c r="I382" s="161" t="str">
        <f>Instructions!$I$84</f>
        <v>Word 63</v>
      </c>
      <c r="J382" s="161">
        <f t="shared" ca="1" si="96"/>
        <v>0.2351972364531153</v>
      </c>
    </row>
    <row r="383" spans="1:11" x14ac:dyDescent="0.3">
      <c r="A383" s="161" t="str">
        <f>Instructions!$I$25</f>
        <v>Word 4</v>
      </c>
      <c r="B383" s="161">
        <f t="shared" ca="1" si="94"/>
        <v>0.45455314198517405</v>
      </c>
      <c r="C383" s="161" t="str">
        <f>Instructions!$I$40</f>
        <v>Word 19</v>
      </c>
      <c r="D383" s="161">
        <f t="shared" ca="1" si="95"/>
        <v>0.64460903159886851</v>
      </c>
      <c r="E383" s="161" t="str">
        <f>Instructions!$I$55</f>
        <v>Word 34</v>
      </c>
      <c r="F383" s="161">
        <f t="shared" ca="1" si="96"/>
        <v>0.42085367425797882</v>
      </c>
      <c r="G383" s="161" t="str">
        <f>Instructions!$I$70</f>
        <v>Word 49</v>
      </c>
      <c r="H383" s="161">
        <f t="shared" ca="1" si="96"/>
        <v>0.66921792984598694</v>
      </c>
      <c r="I383" s="161" t="str">
        <f>Instructions!$I$85</f>
        <v>Word 64</v>
      </c>
      <c r="J383" s="161">
        <f t="shared" ca="1" si="96"/>
        <v>0.87933703917012029</v>
      </c>
    </row>
    <row r="384" spans="1:11" x14ac:dyDescent="0.3">
      <c r="A384" s="161" t="str">
        <f>Instructions!$I$26</f>
        <v>Word 5</v>
      </c>
      <c r="B384" s="161">
        <f t="shared" ca="1" si="94"/>
        <v>0.37173375660794028</v>
      </c>
      <c r="C384" s="161" t="str">
        <f>Instructions!$I$41</f>
        <v>Word 20</v>
      </c>
      <c r="D384" s="161">
        <f t="shared" ca="1" si="95"/>
        <v>0.1562630402297478</v>
      </c>
      <c r="E384" s="161" t="str">
        <f>Instructions!$I$56</f>
        <v>Word 35</v>
      </c>
      <c r="F384" s="161">
        <f t="shared" ca="1" si="96"/>
        <v>0.4833398559313824</v>
      </c>
      <c r="G384" s="161" t="str">
        <f>Instructions!$I$71</f>
        <v>Word 50</v>
      </c>
      <c r="H384" s="161">
        <f t="shared" ca="1" si="96"/>
        <v>0.30139904157234787</v>
      </c>
      <c r="I384" s="161" t="str">
        <f>Instructions!$I$86</f>
        <v>Word 65</v>
      </c>
      <c r="J384" s="161">
        <f t="shared" ca="1" si="96"/>
        <v>0.44501304686065679</v>
      </c>
    </row>
    <row r="385" spans="1:11" x14ac:dyDescent="0.3">
      <c r="A385" s="161" t="str">
        <f>Instructions!$I$27</f>
        <v>Word 6</v>
      </c>
      <c r="B385" s="161">
        <f t="shared" ca="1" si="94"/>
        <v>0.73109649286879819</v>
      </c>
      <c r="C385" s="161" t="str">
        <f>Instructions!$I$42</f>
        <v>Word 21</v>
      </c>
      <c r="D385" s="161">
        <f t="shared" ca="1" si="95"/>
        <v>0.52847142284611293</v>
      </c>
      <c r="E385" s="161" t="str">
        <f>Instructions!$I$57</f>
        <v>Word 36</v>
      </c>
      <c r="F385" s="161">
        <f t="shared" ca="1" si="96"/>
        <v>0.60065370167878163</v>
      </c>
      <c r="G385" s="161" t="str">
        <f>Instructions!$I$72</f>
        <v>Word 51</v>
      </c>
      <c r="H385" s="161">
        <f t="shared" ca="1" si="96"/>
        <v>2.9099247631912073E-2</v>
      </c>
      <c r="I385" s="161" t="str">
        <f>Instructions!$I$87</f>
        <v>Word 66</v>
      </c>
      <c r="J385" s="161">
        <f t="shared" ca="1" si="96"/>
        <v>0.48990356292037229</v>
      </c>
    </row>
    <row r="386" spans="1:11" x14ac:dyDescent="0.3">
      <c r="A386" s="161" t="str">
        <f>Instructions!$I$28</f>
        <v>Word 7</v>
      </c>
      <c r="B386" s="161">
        <f t="shared" ca="1" si="94"/>
        <v>0.46615550100508119</v>
      </c>
      <c r="C386" s="161" t="str">
        <f>Instructions!$I$43</f>
        <v>Word 22</v>
      </c>
      <c r="D386" s="161">
        <f t="shared" ca="1" si="95"/>
        <v>0.85763700851545333</v>
      </c>
      <c r="E386" s="161" t="str">
        <f>Instructions!$I$58</f>
        <v>Word 37</v>
      </c>
      <c r="F386" s="161">
        <f t="shared" ca="1" si="96"/>
        <v>0.31906477957751589</v>
      </c>
      <c r="G386" s="161" t="str">
        <f>Instructions!$I$73</f>
        <v>Word 52</v>
      </c>
      <c r="H386" s="161">
        <f t="shared" ca="1" si="96"/>
        <v>0.90789991656162694</v>
      </c>
      <c r="I386" s="161" t="str">
        <f>Instructions!$I$88</f>
        <v>Word 67</v>
      </c>
      <c r="J386" s="161">
        <f t="shared" ca="1" si="96"/>
        <v>0.83614037311613332</v>
      </c>
    </row>
    <row r="387" spans="1:11" x14ac:dyDescent="0.3">
      <c r="A387" s="161" t="str">
        <f>Instructions!$I$29</f>
        <v>Word 8</v>
      </c>
      <c r="B387" s="161">
        <f t="shared" ca="1" si="94"/>
        <v>0.39775721041272527</v>
      </c>
      <c r="C387" s="161" t="str">
        <f>Instructions!$I$44</f>
        <v>Word 23</v>
      </c>
      <c r="D387" s="161">
        <f t="shared" ca="1" si="95"/>
        <v>0.65907577856167043</v>
      </c>
      <c r="E387" s="161" t="str">
        <f>Instructions!$I$59</f>
        <v>Word 38</v>
      </c>
      <c r="F387" s="161">
        <f t="shared" ca="1" si="96"/>
        <v>3.5518534458411466E-2</v>
      </c>
      <c r="G387" s="161" t="str">
        <f>Instructions!$I$74</f>
        <v>Word 53</v>
      </c>
      <c r="H387" s="161">
        <f t="shared" ca="1" si="96"/>
        <v>0.87338090680250979</v>
      </c>
      <c r="I387" s="161" t="str">
        <f>Instructions!$I$89</f>
        <v>Word 68</v>
      </c>
      <c r="J387" s="161">
        <f t="shared" ca="1" si="96"/>
        <v>0.98843984793766326</v>
      </c>
    </row>
    <row r="388" spans="1:11" x14ac:dyDescent="0.3">
      <c r="A388" s="161" t="str">
        <f>Instructions!$I$30</f>
        <v>Word 9</v>
      </c>
      <c r="B388" s="161">
        <f t="shared" ca="1" si="94"/>
        <v>0.78355722888029278</v>
      </c>
      <c r="C388" s="161" t="str">
        <f>Instructions!$I$45</f>
        <v>Word 24</v>
      </c>
      <c r="D388" s="161">
        <f t="shared" ca="1" si="95"/>
        <v>0.51683837001928912</v>
      </c>
      <c r="E388" s="161" t="str">
        <f>Instructions!$I$60</f>
        <v>Word 39</v>
      </c>
      <c r="F388" s="161">
        <f t="shared" ca="1" si="96"/>
        <v>3.2303089733467516E-3</v>
      </c>
      <c r="G388" s="161" t="str">
        <f>Instructions!$I$75</f>
        <v>Word 54</v>
      </c>
      <c r="H388" s="161">
        <f t="shared" ca="1" si="96"/>
        <v>0.61436179188326423</v>
      </c>
      <c r="I388" s="161" t="str">
        <f>Instructions!$I$90</f>
        <v>Word 69</v>
      </c>
      <c r="J388" s="161">
        <f t="shared" ca="1" si="96"/>
        <v>0.46863293069802303</v>
      </c>
    </row>
    <row r="389" spans="1:11" x14ac:dyDescent="0.3">
      <c r="A389" s="161" t="str">
        <f>Instructions!$I$31</f>
        <v>Word 10</v>
      </c>
      <c r="B389" s="161">
        <f t="shared" ca="1" si="94"/>
        <v>0.15196281002840983</v>
      </c>
      <c r="C389" s="161" t="str">
        <f>Instructions!$I$46</f>
        <v>Word 25</v>
      </c>
      <c r="D389" s="161">
        <f ca="1">RAND()</f>
        <v>0.19972375724943192</v>
      </c>
      <c r="E389" s="161" t="str">
        <f>Instructions!$I$61</f>
        <v>Word 40</v>
      </c>
      <c r="F389" s="161">
        <f ca="1">RAND()</f>
        <v>0.45358979178819581</v>
      </c>
      <c r="G389" s="161" t="str">
        <f>Instructions!$I$76</f>
        <v>Word 55</v>
      </c>
      <c r="H389" s="161">
        <f t="shared" ca="1" si="96"/>
        <v>5.4996140317910225E-2</v>
      </c>
      <c r="I389" s="161" t="str">
        <f>Instructions!$I$91</f>
        <v>Word 70</v>
      </c>
      <c r="J389" s="161">
        <f t="shared" ca="1" si="96"/>
        <v>0.7417086038767009</v>
      </c>
    </row>
    <row r="390" spans="1:11" x14ac:dyDescent="0.3">
      <c r="A390" s="161" t="str">
        <f>Instructions!$I$32</f>
        <v>Word 11</v>
      </c>
      <c r="B390" s="161">
        <f t="shared" ca="1" si="94"/>
        <v>0.54828916143030948</v>
      </c>
      <c r="C390" s="161" t="str">
        <f>Instructions!$I$47</f>
        <v>Word 26</v>
      </c>
      <c r="D390" s="161">
        <f ca="1">RAND()</f>
        <v>0.37054057371009996</v>
      </c>
      <c r="E390" s="161" t="str">
        <f>Instructions!$I$62</f>
        <v>Word 41</v>
      </c>
      <c r="F390" s="161">
        <f ca="1">RAND()</f>
        <v>0.34313378872276601</v>
      </c>
      <c r="G390" s="161" t="str">
        <f>Instructions!$I$77</f>
        <v>Word 56</v>
      </c>
      <c r="H390" s="161">
        <f t="shared" ca="1" si="96"/>
        <v>0.64686326049324883</v>
      </c>
      <c r="I390" s="161" t="str">
        <f>Instructions!$I$92</f>
        <v>Word 71</v>
      </c>
      <c r="J390" s="161">
        <f t="shared" ca="1" si="96"/>
        <v>0.87146063465254808</v>
      </c>
    </row>
    <row r="391" spans="1:11" x14ac:dyDescent="0.3">
      <c r="A391" s="161" t="str">
        <f>Instructions!$I$33</f>
        <v>Word 12</v>
      </c>
      <c r="B391" s="161">
        <f t="shared" ca="1" si="94"/>
        <v>0.98306762614102161</v>
      </c>
      <c r="C391" s="161" t="str">
        <f>Instructions!$I$48</f>
        <v>Word 27</v>
      </c>
      <c r="D391" s="161">
        <f ca="1">RAND()</f>
        <v>0.6116215992483609</v>
      </c>
      <c r="E391" s="161" t="str">
        <f>Instructions!$I$63</f>
        <v>Word 42</v>
      </c>
      <c r="F391" s="161">
        <f ca="1">RAND()</f>
        <v>0.99994726688111801</v>
      </c>
      <c r="G391" s="161" t="str">
        <f>Instructions!$I$78</f>
        <v>Word 57</v>
      </c>
      <c r="H391" s="161">
        <f t="shared" ca="1" si="96"/>
        <v>0.89003524983734972</v>
      </c>
      <c r="I391" s="161" t="str">
        <f>Instructions!$I$93</f>
        <v>Word 72</v>
      </c>
      <c r="J391" s="161">
        <f t="shared" ca="1" si="96"/>
        <v>0.11261109847968842</v>
      </c>
    </row>
    <row r="392" spans="1:11" x14ac:dyDescent="0.3">
      <c r="A392" s="161" t="str">
        <f>Instructions!$I$34</f>
        <v>Word 13</v>
      </c>
      <c r="B392" s="161">
        <f t="shared" ca="1" si="94"/>
        <v>0.52960335837187189</v>
      </c>
      <c r="C392" s="161" t="str">
        <f>Instructions!$I$49</f>
        <v>Word 28</v>
      </c>
      <c r="D392" s="161">
        <f t="shared" ref="D392:D394" ca="1" si="97">RAND()</f>
        <v>0.44741247350490432</v>
      </c>
      <c r="E392" s="161" t="str">
        <f>Instructions!$I$64</f>
        <v>Word 43</v>
      </c>
      <c r="F392" s="161">
        <f t="shared" ref="F392:F394" ca="1" si="98">RAND()</f>
        <v>0.4540196687235114</v>
      </c>
      <c r="G392" s="161" t="str">
        <f>Instructions!$I$79</f>
        <v>Word 58</v>
      </c>
      <c r="H392" s="161">
        <f t="shared" ca="1" si="96"/>
        <v>0.31138933966138227</v>
      </c>
      <c r="I392" s="161" t="str">
        <f>Instructions!$I$94</f>
        <v>Word 73</v>
      </c>
      <c r="J392" s="161">
        <f t="shared" ca="1" si="96"/>
        <v>0.51781532661991103</v>
      </c>
    </row>
    <row r="393" spans="1:11" x14ac:dyDescent="0.3">
      <c r="A393" s="161" t="str">
        <f>Instructions!$I$35</f>
        <v>Word 14</v>
      </c>
      <c r="B393" s="161">
        <f t="shared" ca="1" si="94"/>
        <v>0.35310645644077254</v>
      </c>
      <c r="C393" s="161" t="str">
        <f>Instructions!$I$50</f>
        <v>Word 29</v>
      </c>
      <c r="D393" s="161">
        <f t="shared" ca="1" si="97"/>
        <v>0.11536957115107482</v>
      </c>
      <c r="E393" s="161" t="str">
        <f>Instructions!$I$65</f>
        <v>Word 44</v>
      </c>
      <c r="F393" s="161">
        <f t="shared" ca="1" si="98"/>
        <v>0.19812657370865872</v>
      </c>
      <c r="G393" s="161" t="str">
        <f>Instructions!$I$80</f>
        <v>Word 59</v>
      </c>
      <c r="H393" s="161">
        <f t="shared" ca="1" si="96"/>
        <v>8.9209019663356592E-2</v>
      </c>
      <c r="I393" s="161" t="str">
        <f>Instructions!$I$95</f>
        <v>Word 74</v>
      </c>
      <c r="J393" s="161">
        <f t="shared" ca="1" si="96"/>
        <v>0.97983990973379509</v>
      </c>
    </row>
    <row r="394" spans="1:11" x14ac:dyDescent="0.3">
      <c r="A394" s="161" t="str">
        <f>Instructions!$I$36</f>
        <v>Word 15</v>
      </c>
      <c r="B394" s="161">
        <f t="shared" ca="1" si="94"/>
        <v>0.33929313862361599</v>
      </c>
      <c r="C394" s="161" t="str">
        <f>Instructions!$I$51</f>
        <v>Word 30</v>
      </c>
      <c r="D394" s="161">
        <f t="shared" ca="1" si="97"/>
        <v>0.4533027762250772</v>
      </c>
      <c r="E394" s="161" t="str">
        <f>Instructions!$I$66</f>
        <v>Word 45</v>
      </c>
      <c r="F394" s="161">
        <f t="shared" ca="1" si="98"/>
        <v>0.7785527369918559</v>
      </c>
      <c r="G394" s="161" t="str">
        <f>Instructions!$I$81</f>
        <v>Word 60</v>
      </c>
      <c r="H394" s="161">
        <f t="shared" ca="1" si="96"/>
        <v>0.36118592774934033</v>
      </c>
      <c r="I394" s="161" t="str">
        <f>Instructions!$I$96</f>
        <v>Word 75</v>
      </c>
      <c r="J394" s="161">
        <f t="shared" ca="1" si="96"/>
        <v>0.26637490076379766</v>
      </c>
    </row>
    <row r="395" spans="1:11" x14ac:dyDescent="0.3">
      <c r="K395" s="161">
        <v>20</v>
      </c>
    </row>
    <row r="400" spans="1:11" x14ac:dyDescent="0.3">
      <c r="A400" s="161" t="str">
        <f>Instructions!$I$22</f>
        <v>Word 1</v>
      </c>
      <c r="B400" s="161">
        <f t="shared" ref="B400:B414" ca="1" si="99">RAND()</f>
        <v>0.97273112064413725</v>
      </c>
      <c r="C400" s="161" t="str">
        <f>Instructions!$I$37</f>
        <v>Word 16</v>
      </c>
      <c r="D400" s="161">
        <f t="shared" ref="D400:D408" ca="1" si="100">RAND()</f>
        <v>0.8528771113908189</v>
      </c>
      <c r="E400" s="161" t="str">
        <f>Instructions!$I$52</f>
        <v>Word 31</v>
      </c>
      <c r="F400" s="161">
        <f t="shared" ref="F400:J414" ca="1" si="101">RAND()</f>
        <v>5.0057261128176322E-2</v>
      </c>
      <c r="G400" s="161" t="str">
        <f>Instructions!$I$67</f>
        <v>Word 46</v>
      </c>
      <c r="H400" s="161">
        <f t="shared" ca="1" si="101"/>
        <v>0.58253708620916211</v>
      </c>
      <c r="I400" s="161" t="str">
        <f>Instructions!$I$82</f>
        <v>Word 61</v>
      </c>
      <c r="J400" s="161">
        <f t="shared" ca="1" si="101"/>
        <v>0.75951573584847709</v>
      </c>
    </row>
    <row r="401" spans="1:11" x14ac:dyDescent="0.3">
      <c r="A401" s="161" t="str">
        <f>Instructions!$I$23</f>
        <v>Word 2</v>
      </c>
      <c r="B401" s="161">
        <f t="shared" ca="1" si="99"/>
        <v>0.78182286234808873</v>
      </c>
      <c r="C401" s="161" t="str">
        <f>Instructions!$I$38</f>
        <v>Word 17</v>
      </c>
      <c r="D401" s="161">
        <f t="shared" ca="1" si="100"/>
        <v>0.32613425906111992</v>
      </c>
      <c r="E401" s="161" t="str">
        <f>Instructions!$I$53</f>
        <v>Word 32</v>
      </c>
      <c r="F401" s="161">
        <f t="shared" ca="1" si="101"/>
        <v>0.26673668089862912</v>
      </c>
      <c r="G401" s="161" t="str">
        <f>Instructions!$I$68</f>
        <v>Word 47</v>
      </c>
      <c r="H401" s="161">
        <f t="shared" ca="1" si="101"/>
        <v>0.65375490813111559</v>
      </c>
      <c r="I401" s="161" t="str">
        <f>Instructions!$I$83</f>
        <v>Word 62</v>
      </c>
      <c r="J401" s="161">
        <f t="shared" ca="1" si="101"/>
        <v>0.9928454188146405</v>
      </c>
    </row>
    <row r="402" spans="1:11" x14ac:dyDescent="0.3">
      <c r="A402" s="161" t="str">
        <f>Instructions!$I$24</f>
        <v>Word 3</v>
      </c>
      <c r="B402" s="161">
        <f t="shared" ca="1" si="99"/>
        <v>0.82497387743768513</v>
      </c>
      <c r="C402" s="161" t="str">
        <f>Instructions!$I$39</f>
        <v>Word 18</v>
      </c>
      <c r="D402" s="161">
        <f t="shared" ca="1" si="100"/>
        <v>0.37048798716829079</v>
      </c>
      <c r="E402" s="161" t="str">
        <f>Instructions!$I$54</f>
        <v>Word 33</v>
      </c>
      <c r="F402" s="161">
        <f t="shared" ca="1" si="101"/>
        <v>0.53851506324994414</v>
      </c>
      <c r="G402" s="161" t="str">
        <f>Instructions!$I$69</f>
        <v>Word 48</v>
      </c>
      <c r="H402" s="161">
        <f t="shared" ca="1" si="101"/>
        <v>0.85046263349663453</v>
      </c>
      <c r="I402" s="161" t="str">
        <f>Instructions!$I$84</f>
        <v>Word 63</v>
      </c>
      <c r="J402" s="161">
        <f t="shared" ca="1" si="101"/>
        <v>0.63154279412591829</v>
      </c>
    </row>
    <row r="403" spans="1:11" x14ac:dyDescent="0.3">
      <c r="A403" s="161" t="str">
        <f>Instructions!$I$25</f>
        <v>Word 4</v>
      </c>
      <c r="B403" s="161">
        <f t="shared" ca="1" si="99"/>
        <v>0.92178947529592747</v>
      </c>
      <c r="C403" s="161" t="str">
        <f>Instructions!$I$40</f>
        <v>Word 19</v>
      </c>
      <c r="D403" s="161">
        <f t="shared" ca="1" si="100"/>
        <v>1.7595040296924491E-2</v>
      </c>
      <c r="E403" s="161" t="str">
        <f>Instructions!$I$55</f>
        <v>Word 34</v>
      </c>
      <c r="F403" s="161">
        <f t="shared" ca="1" si="101"/>
        <v>0.59793166228583261</v>
      </c>
      <c r="G403" s="161" t="str">
        <f>Instructions!$I$70</f>
        <v>Word 49</v>
      </c>
      <c r="H403" s="161">
        <f t="shared" ca="1" si="101"/>
        <v>0.49899488503456524</v>
      </c>
      <c r="I403" s="161" t="str">
        <f>Instructions!$I$85</f>
        <v>Word 64</v>
      </c>
      <c r="J403" s="161">
        <f t="shared" ca="1" si="101"/>
        <v>0.18948218551931162</v>
      </c>
    </row>
    <row r="404" spans="1:11" x14ac:dyDescent="0.3">
      <c r="A404" s="161" t="str">
        <f>Instructions!$I$26</f>
        <v>Word 5</v>
      </c>
      <c r="B404" s="161">
        <f t="shared" ca="1" si="99"/>
        <v>0.15134538654332774</v>
      </c>
      <c r="C404" s="161" t="str">
        <f>Instructions!$I$41</f>
        <v>Word 20</v>
      </c>
      <c r="D404" s="161">
        <f t="shared" ca="1" si="100"/>
        <v>0.15675553233438633</v>
      </c>
      <c r="E404" s="161" t="str">
        <f>Instructions!$I$56</f>
        <v>Word 35</v>
      </c>
      <c r="F404" s="161">
        <f t="shared" ca="1" si="101"/>
        <v>0.41555008199926524</v>
      </c>
      <c r="G404" s="161" t="str">
        <f>Instructions!$I$71</f>
        <v>Word 50</v>
      </c>
      <c r="H404" s="161">
        <f t="shared" ca="1" si="101"/>
        <v>7.4788180664891124E-2</v>
      </c>
      <c r="I404" s="161" t="str">
        <f>Instructions!$I$86</f>
        <v>Word 65</v>
      </c>
      <c r="J404" s="161">
        <f t="shared" ca="1" si="101"/>
        <v>0.58118691415571644</v>
      </c>
    </row>
    <row r="405" spans="1:11" x14ac:dyDescent="0.3">
      <c r="A405" s="161" t="str">
        <f>Instructions!$I$27</f>
        <v>Word 6</v>
      </c>
      <c r="B405" s="161">
        <f t="shared" ca="1" si="99"/>
        <v>0.17557468932034204</v>
      </c>
      <c r="C405" s="161" t="str">
        <f>Instructions!$I$42</f>
        <v>Word 21</v>
      </c>
      <c r="D405" s="161">
        <f t="shared" ca="1" si="100"/>
        <v>0.16399837905800208</v>
      </c>
      <c r="E405" s="161" t="str">
        <f>Instructions!$I$57</f>
        <v>Word 36</v>
      </c>
      <c r="F405" s="161">
        <f t="shared" ca="1" si="101"/>
        <v>0.33236236699274058</v>
      </c>
      <c r="G405" s="161" t="str">
        <f>Instructions!$I$72</f>
        <v>Word 51</v>
      </c>
      <c r="H405" s="161">
        <f t="shared" ca="1" si="101"/>
        <v>0.69913083902637985</v>
      </c>
      <c r="I405" s="161" t="str">
        <f>Instructions!$I$87</f>
        <v>Word 66</v>
      </c>
      <c r="J405" s="161">
        <f t="shared" ca="1" si="101"/>
        <v>0.79970882442393454</v>
      </c>
    </row>
    <row r="406" spans="1:11" x14ac:dyDescent="0.3">
      <c r="A406" s="161" t="str">
        <f>Instructions!$I$28</f>
        <v>Word 7</v>
      </c>
      <c r="B406" s="161">
        <f t="shared" ca="1" si="99"/>
        <v>0.48548900201225687</v>
      </c>
      <c r="C406" s="161" t="str">
        <f>Instructions!$I$43</f>
        <v>Word 22</v>
      </c>
      <c r="D406" s="161">
        <f t="shared" ca="1" si="100"/>
        <v>6.6691651211318925E-2</v>
      </c>
      <c r="E406" s="161" t="str">
        <f>Instructions!$I$58</f>
        <v>Word 37</v>
      </c>
      <c r="F406" s="161">
        <f t="shared" ca="1" si="101"/>
        <v>2.8624661400662998E-2</v>
      </c>
      <c r="G406" s="161" t="str">
        <f>Instructions!$I$73</f>
        <v>Word 52</v>
      </c>
      <c r="H406" s="161">
        <f t="shared" ca="1" si="101"/>
        <v>0.21010921446267972</v>
      </c>
      <c r="I406" s="161" t="str">
        <f>Instructions!$I$88</f>
        <v>Word 67</v>
      </c>
      <c r="J406" s="161">
        <f t="shared" ca="1" si="101"/>
        <v>0.40454597274633353</v>
      </c>
    </row>
    <row r="407" spans="1:11" x14ac:dyDescent="0.3">
      <c r="A407" s="161" t="str">
        <f>Instructions!$I$29</f>
        <v>Word 8</v>
      </c>
      <c r="B407" s="161">
        <f t="shared" ca="1" si="99"/>
        <v>0.26981142914958367</v>
      </c>
      <c r="C407" s="161" t="str">
        <f>Instructions!$I$44</f>
        <v>Word 23</v>
      </c>
      <c r="D407" s="161">
        <f t="shared" ca="1" si="100"/>
        <v>0.86163635720034337</v>
      </c>
      <c r="E407" s="161" t="str">
        <f>Instructions!$I$59</f>
        <v>Word 38</v>
      </c>
      <c r="F407" s="161">
        <f t="shared" ca="1" si="101"/>
        <v>0.38767168937707008</v>
      </c>
      <c r="G407" s="161" t="str">
        <f>Instructions!$I$74</f>
        <v>Word 53</v>
      </c>
      <c r="H407" s="161">
        <f t="shared" ca="1" si="101"/>
        <v>0.28816214290343201</v>
      </c>
      <c r="I407" s="161" t="str">
        <f>Instructions!$I$89</f>
        <v>Word 68</v>
      </c>
      <c r="J407" s="161">
        <f t="shared" ca="1" si="101"/>
        <v>0.2488649022000271</v>
      </c>
    </row>
    <row r="408" spans="1:11" x14ac:dyDescent="0.3">
      <c r="A408" s="161" t="str">
        <f>Instructions!$I$30</f>
        <v>Word 9</v>
      </c>
      <c r="B408" s="161">
        <f t="shared" ca="1" si="99"/>
        <v>0.73552633083022967</v>
      </c>
      <c r="C408" s="161" t="str">
        <f>Instructions!$I$45</f>
        <v>Word 24</v>
      </c>
      <c r="D408" s="161">
        <f t="shared" ca="1" si="100"/>
        <v>0.19128026396296105</v>
      </c>
      <c r="E408" s="161" t="str">
        <f>Instructions!$I$60</f>
        <v>Word 39</v>
      </c>
      <c r="F408" s="161">
        <f t="shared" ca="1" si="101"/>
        <v>0.74084550381797931</v>
      </c>
      <c r="G408" s="161" t="str">
        <f>Instructions!$I$75</f>
        <v>Word 54</v>
      </c>
      <c r="H408" s="161">
        <f t="shared" ca="1" si="101"/>
        <v>0.66013650758187692</v>
      </c>
      <c r="I408" s="161" t="str">
        <f>Instructions!$I$90</f>
        <v>Word 69</v>
      </c>
      <c r="J408" s="161">
        <f t="shared" ca="1" si="101"/>
        <v>0.58432227372202894</v>
      </c>
    </row>
    <row r="409" spans="1:11" x14ac:dyDescent="0.3">
      <c r="A409" s="161" t="str">
        <f>Instructions!$I$31</f>
        <v>Word 10</v>
      </c>
      <c r="B409" s="161">
        <f t="shared" ca="1" si="99"/>
        <v>0.30793796587530187</v>
      </c>
      <c r="C409" s="161" t="str">
        <f>Instructions!$I$46</f>
        <v>Word 25</v>
      </c>
      <c r="D409" s="161">
        <f ca="1">RAND()</f>
        <v>0.37005679843949801</v>
      </c>
      <c r="E409" s="161" t="str">
        <f>Instructions!$I$61</f>
        <v>Word 40</v>
      </c>
      <c r="F409" s="161">
        <f ca="1">RAND()</f>
        <v>0.71165869969130524</v>
      </c>
      <c r="G409" s="161" t="str">
        <f>Instructions!$I$76</f>
        <v>Word 55</v>
      </c>
      <c r="H409" s="161">
        <f t="shared" ca="1" si="101"/>
        <v>0.33200211070842667</v>
      </c>
      <c r="I409" s="161" t="str">
        <f>Instructions!$I$91</f>
        <v>Word 70</v>
      </c>
      <c r="J409" s="161">
        <f t="shared" ca="1" si="101"/>
        <v>0.49169803550318847</v>
      </c>
    </row>
    <row r="410" spans="1:11" x14ac:dyDescent="0.3">
      <c r="A410" s="161" t="str">
        <f>Instructions!$I$32</f>
        <v>Word 11</v>
      </c>
      <c r="B410" s="161">
        <f t="shared" ca="1" si="99"/>
        <v>0.4010396942598039</v>
      </c>
      <c r="C410" s="161" t="str">
        <f>Instructions!$I$47</f>
        <v>Word 26</v>
      </c>
      <c r="D410" s="161">
        <f ca="1">RAND()</f>
        <v>1.8243100826587311E-2</v>
      </c>
      <c r="E410" s="161" t="str">
        <f>Instructions!$I$62</f>
        <v>Word 41</v>
      </c>
      <c r="F410" s="161">
        <f ca="1">RAND()</f>
        <v>0.11599054006921716</v>
      </c>
      <c r="G410" s="161" t="str">
        <f>Instructions!$I$77</f>
        <v>Word 56</v>
      </c>
      <c r="H410" s="161">
        <f t="shared" ca="1" si="101"/>
        <v>0.7572628997918438</v>
      </c>
      <c r="I410" s="161" t="str">
        <f>Instructions!$I$92</f>
        <v>Word 71</v>
      </c>
      <c r="J410" s="161">
        <f t="shared" ca="1" si="101"/>
        <v>0.38706430754232046</v>
      </c>
    </row>
    <row r="411" spans="1:11" x14ac:dyDescent="0.3">
      <c r="A411" s="161" t="str">
        <f>Instructions!$I$33</f>
        <v>Word 12</v>
      </c>
      <c r="B411" s="161">
        <f t="shared" ca="1" si="99"/>
        <v>0.33813175857136657</v>
      </c>
      <c r="C411" s="161" t="str">
        <f>Instructions!$I$48</f>
        <v>Word 27</v>
      </c>
      <c r="D411" s="161">
        <f ca="1">RAND()</f>
        <v>0.38612510456196303</v>
      </c>
      <c r="E411" s="161" t="str">
        <f>Instructions!$I$63</f>
        <v>Word 42</v>
      </c>
      <c r="F411" s="161">
        <f ca="1">RAND()</f>
        <v>0.10629587209719416</v>
      </c>
      <c r="G411" s="161" t="str">
        <f>Instructions!$I$78</f>
        <v>Word 57</v>
      </c>
      <c r="H411" s="161">
        <f t="shared" ca="1" si="101"/>
        <v>0.24240263778551563</v>
      </c>
      <c r="I411" s="161" t="str">
        <f>Instructions!$I$93</f>
        <v>Word 72</v>
      </c>
      <c r="J411" s="161">
        <f t="shared" ca="1" si="101"/>
        <v>0.87265363248726868</v>
      </c>
    </row>
    <row r="412" spans="1:11" x14ac:dyDescent="0.3">
      <c r="A412" s="161" t="str">
        <f>Instructions!$I$34</f>
        <v>Word 13</v>
      </c>
      <c r="B412" s="161">
        <f t="shared" ca="1" si="99"/>
        <v>0.81456410310536254</v>
      </c>
      <c r="C412" s="161" t="str">
        <f>Instructions!$I$49</f>
        <v>Word 28</v>
      </c>
      <c r="D412" s="161">
        <f t="shared" ref="D412:D414" ca="1" si="102">RAND()</f>
        <v>6.824822815213194E-2</v>
      </c>
      <c r="E412" s="161" t="str">
        <f>Instructions!$I$64</f>
        <v>Word 43</v>
      </c>
      <c r="F412" s="161">
        <f t="shared" ref="F412:F414" ca="1" si="103">RAND()</f>
        <v>0.5764166920106697</v>
      </c>
      <c r="G412" s="161" t="str">
        <f>Instructions!$I$79</f>
        <v>Word 58</v>
      </c>
      <c r="H412" s="161">
        <f t="shared" ca="1" si="101"/>
        <v>0.31034341254956377</v>
      </c>
      <c r="I412" s="161" t="str">
        <f>Instructions!$I$94</f>
        <v>Word 73</v>
      </c>
      <c r="J412" s="161">
        <f t="shared" ca="1" si="101"/>
        <v>0.35766956234505498</v>
      </c>
    </row>
    <row r="413" spans="1:11" x14ac:dyDescent="0.3">
      <c r="A413" s="161" t="str">
        <f>Instructions!$I$35</f>
        <v>Word 14</v>
      </c>
      <c r="B413" s="161">
        <f t="shared" ca="1" si="99"/>
        <v>0.43505388772748754</v>
      </c>
      <c r="C413" s="161" t="str">
        <f>Instructions!$I$50</f>
        <v>Word 29</v>
      </c>
      <c r="D413" s="161">
        <f t="shared" ca="1" si="102"/>
        <v>0.77361322825149725</v>
      </c>
      <c r="E413" s="161" t="str">
        <f>Instructions!$I$65</f>
        <v>Word 44</v>
      </c>
      <c r="F413" s="161">
        <f t="shared" ca="1" si="103"/>
        <v>0.75078028208360503</v>
      </c>
      <c r="G413" s="161" t="str">
        <f>Instructions!$I$80</f>
        <v>Word 59</v>
      </c>
      <c r="H413" s="161">
        <f t="shared" ca="1" si="101"/>
        <v>0.12465523314707139</v>
      </c>
      <c r="I413" s="161" t="str">
        <f>Instructions!$I$95</f>
        <v>Word 74</v>
      </c>
      <c r="J413" s="161">
        <f t="shared" ca="1" si="101"/>
        <v>0.54049182466011203</v>
      </c>
    </row>
    <row r="414" spans="1:11" x14ac:dyDescent="0.3">
      <c r="A414" s="161" t="str">
        <f>Instructions!$I$36</f>
        <v>Word 15</v>
      </c>
      <c r="B414" s="161">
        <f t="shared" ca="1" si="99"/>
        <v>0.77049240069247549</v>
      </c>
      <c r="C414" s="161" t="str">
        <f>Instructions!$I$51</f>
        <v>Word 30</v>
      </c>
      <c r="D414" s="161">
        <f t="shared" ca="1" si="102"/>
        <v>0.72236764684696864</v>
      </c>
      <c r="E414" s="161" t="str">
        <f>Instructions!$I$66</f>
        <v>Word 45</v>
      </c>
      <c r="F414" s="161">
        <f t="shared" ca="1" si="103"/>
        <v>6.7765175121064058E-2</v>
      </c>
      <c r="G414" s="161" t="str">
        <f>Instructions!$I$81</f>
        <v>Word 60</v>
      </c>
      <c r="H414" s="161">
        <f t="shared" ca="1" si="101"/>
        <v>0.71245655960405907</v>
      </c>
      <c r="I414" s="161" t="str">
        <f>Instructions!$I$96</f>
        <v>Word 75</v>
      </c>
      <c r="J414" s="161">
        <f t="shared" ca="1" si="101"/>
        <v>0.19950997386629066</v>
      </c>
    </row>
    <row r="415" spans="1:11" x14ac:dyDescent="0.3">
      <c r="K415" s="161">
        <v>21</v>
      </c>
    </row>
    <row r="420" spans="1:10" x14ac:dyDescent="0.3">
      <c r="A420" s="161" t="str">
        <f>Instructions!$I$22</f>
        <v>Word 1</v>
      </c>
      <c r="B420" s="161">
        <f t="shared" ref="B420:B454" ca="1" si="104">RAND()</f>
        <v>0.45059542791748819</v>
      </c>
      <c r="C420" s="161" t="str">
        <f>Instructions!$I$37</f>
        <v>Word 16</v>
      </c>
      <c r="D420" s="161">
        <f t="shared" ref="D420:D428" ca="1" si="105">RAND()</f>
        <v>0.29101136583650999</v>
      </c>
      <c r="E420" s="161" t="str">
        <f>Instructions!$I$52</f>
        <v>Word 31</v>
      </c>
      <c r="F420" s="161">
        <f t="shared" ref="F420:J434" ca="1" si="106">RAND()</f>
        <v>8.0182950973274991E-2</v>
      </c>
      <c r="G420" s="161" t="str">
        <f>Instructions!$I$67</f>
        <v>Word 46</v>
      </c>
      <c r="H420" s="161">
        <f t="shared" ca="1" si="106"/>
        <v>0.8750912995466652</v>
      </c>
      <c r="I420" s="161" t="str">
        <f>Instructions!$I$82</f>
        <v>Word 61</v>
      </c>
      <c r="J420" s="161">
        <f t="shared" ca="1" si="106"/>
        <v>0.21394779584351353</v>
      </c>
    </row>
    <row r="421" spans="1:10" x14ac:dyDescent="0.3">
      <c r="A421" s="161" t="str">
        <f>Instructions!$I$23</f>
        <v>Word 2</v>
      </c>
      <c r="B421" s="161">
        <f t="shared" ca="1" si="104"/>
        <v>0.81500493808904884</v>
      </c>
      <c r="C421" s="161" t="str">
        <f>Instructions!$I$38</f>
        <v>Word 17</v>
      </c>
      <c r="D421" s="161">
        <f t="shared" ca="1" si="105"/>
        <v>0.71854866083446223</v>
      </c>
      <c r="E421" s="161" t="str">
        <f>Instructions!$I$53</f>
        <v>Word 32</v>
      </c>
      <c r="F421" s="161">
        <f t="shared" ca="1" si="106"/>
        <v>0.55971902333786683</v>
      </c>
      <c r="G421" s="161" t="str">
        <f>Instructions!$I$68</f>
        <v>Word 47</v>
      </c>
      <c r="H421" s="161">
        <f t="shared" ca="1" si="106"/>
        <v>0.63226513939380879</v>
      </c>
      <c r="I421" s="161" t="str">
        <f>Instructions!$I$83</f>
        <v>Word 62</v>
      </c>
      <c r="J421" s="161">
        <f t="shared" ca="1" si="106"/>
        <v>1.4870910193845455E-2</v>
      </c>
    </row>
    <row r="422" spans="1:10" x14ac:dyDescent="0.3">
      <c r="A422" s="161" t="str">
        <f>Instructions!$I$24</f>
        <v>Word 3</v>
      </c>
      <c r="B422" s="161">
        <f t="shared" ca="1" si="104"/>
        <v>0.26011685565320131</v>
      </c>
      <c r="C422" s="161" t="str">
        <f>Instructions!$I$39</f>
        <v>Word 18</v>
      </c>
      <c r="D422" s="161">
        <f t="shared" ca="1" si="105"/>
        <v>0.17215742420310509</v>
      </c>
      <c r="E422" s="161" t="str">
        <f>Instructions!$I$54</f>
        <v>Word 33</v>
      </c>
      <c r="F422" s="161">
        <f t="shared" ca="1" si="106"/>
        <v>0.71162120778184479</v>
      </c>
      <c r="G422" s="161" t="str">
        <f>Instructions!$I$69</f>
        <v>Word 48</v>
      </c>
      <c r="H422" s="161">
        <f t="shared" ca="1" si="106"/>
        <v>0.73292512537290455</v>
      </c>
      <c r="I422" s="161" t="str">
        <f>Instructions!$I$84</f>
        <v>Word 63</v>
      </c>
      <c r="J422" s="161">
        <f t="shared" ca="1" si="106"/>
        <v>0.12654652983058057</v>
      </c>
    </row>
    <row r="423" spans="1:10" x14ac:dyDescent="0.3">
      <c r="A423" s="161" t="str">
        <f>Instructions!$I$25</f>
        <v>Word 4</v>
      </c>
      <c r="B423" s="161">
        <f t="shared" ca="1" si="104"/>
        <v>0.11373225051512037</v>
      </c>
      <c r="C423" s="161" t="str">
        <f>Instructions!$I$40</f>
        <v>Word 19</v>
      </c>
      <c r="D423" s="161">
        <f t="shared" ca="1" si="105"/>
        <v>0.2103910240673873</v>
      </c>
      <c r="E423" s="161" t="str">
        <f>Instructions!$I$55</f>
        <v>Word 34</v>
      </c>
      <c r="F423" s="161">
        <f t="shared" ca="1" si="106"/>
        <v>0.10657903278452907</v>
      </c>
      <c r="G423" s="161" t="str">
        <f>Instructions!$I$70</f>
        <v>Word 49</v>
      </c>
      <c r="H423" s="161">
        <f t="shared" ca="1" si="106"/>
        <v>0.59077739087378567</v>
      </c>
      <c r="I423" s="161" t="str">
        <f>Instructions!$I$85</f>
        <v>Word 64</v>
      </c>
      <c r="J423" s="161">
        <f t="shared" ca="1" si="106"/>
        <v>0.32478031806115681</v>
      </c>
    </row>
    <row r="424" spans="1:10" x14ac:dyDescent="0.3">
      <c r="A424" s="161" t="str">
        <f>Instructions!$I$26</f>
        <v>Word 5</v>
      </c>
      <c r="B424" s="161">
        <f t="shared" ca="1" si="104"/>
        <v>0.58065846998618786</v>
      </c>
      <c r="C424" s="161" t="str">
        <f>Instructions!$I$41</f>
        <v>Word 20</v>
      </c>
      <c r="D424" s="161">
        <f t="shared" ca="1" si="105"/>
        <v>0.31398618330479611</v>
      </c>
      <c r="E424" s="161" t="str">
        <f>Instructions!$I$56</f>
        <v>Word 35</v>
      </c>
      <c r="F424" s="161">
        <f t="shared" ca="1" si="106"/>
        <v>0.21228631348606786</v>
      </c>
      <c r="G424" s="161" t="str">
        <f>Instructions!$I$71</f>
        <v>Word 50</v>
      </c>
      <c r="H424" s="161">
        <f t="shared" ca="1" si="106"/>
        <v>0.80864206136639871</v>
      </c>
      <c r="I424" s="161" t="str">
        <f>Instructions!$I$86</f>
        <v>Word 65</v>
      </c>
      <c r="J424" s="161">
        <f t="shared" ca="1" si="106"/>
        <v>0.50587894703530967</v>
      </c>
    </row>
    <row r="425" spans="1:10" x14ac:dyDescent="0.3">
      <c r="A425" s="161" t="str">
        <f>Instructions!$I$27</f>
        <v>Word 6</v>
      </c>
      <c r="B425" s="161">
        <f t="shared" ca="1" si="104"/>
        <v>0.54239496103135343</v>
      </c>
      <c r="C425" s="161" t="str">
        <f>Instructions!$I$42</f>
        <v>Word 21</v>
      </c>
      <c r="D425" s="161">
        <f t="shared" ca="1" si="105"/>
        <v>0.403721760883332</v>
      </c>
      <c r="E425" s="161" t="str">
        <f>Instructions!$I$57</f>
        <v>Word 36</v>
      </c>
      <c r="F425" s="161">
        <f t="shared" ca="1" si="106"/>
        <v>0.75092603533968572</v>
      </c>
      <c r="G425" s="161" t="str">
        <f>Instructions!$I$72</f>
        <v>Word 51</v>
      </c>
      <c r="H425" s="161">
        <f t="shared" ca="1" si="106"/>
        <v>0.74288735207693968</v>
      </c>
      <c r="I425" s="161" t="str">
        <f>Instructions!$I$87</f>
        <v>Word 66</v>
      </c>
      <c r="J425" s="161">
        <f t="shared" ca="1" si="106"/>
        <v>0.64715299522530412</v>
      </c>
    </row>
    <row r="426" spans="1:10" x14ac:dyDescent="0.3">
      <c r="A426" s="161" t="str">
        <f>Instructions!$I$28</f>
        <v>Word 7</v>
      </c>
      <c r="B426" s="161">
        <f t="shared" ca="1" si="104"/>
        <v>0.97729472320385569</v>
      </c>
      <c r="C426" s="161" t="str">
        <f>Instructions!$I$43</f>
        <v>Word 22</v>
      </c>
      <c r="D426" s="161">
        <f t="shared" ca="1" si="105"/>
        <v>0.13806533693336553</v>
      </c>
      <c r="E426" s="161" t="str">
        <f>Instructions!$I$58</f>
        <v>Word 37</v>
      </c>
      <c r="F426" s="161">
        <f t="shared" ca="1" si="106"/>
        <v>0.36208483953331094</v>
      </c>
      <c r="G426" s="161" t="str">
        <f>Instructions!$I$73</f>
        <v>Word 52</v>
      </c>
      <c r="H426" s="161">
        <f t="shared" ca="1" si="106"/>
        <v>0.99914027723916654</v>
      </c>
      <c r="I426" s="161" t="str">
        <f>Instructions!$I$88</f>
        <v>Word 67</v>
      </c>
      <c r="J426" s="161">
        <f t="shared" ca="1" si="106"/>
        <v>0.73945652951431085</v>
      </c>
    </row>
    <row r="427" spans="1:10" x14ac:dyDescent="0.3">
      <c r="A427" s="161" t="str">
        <f>Instructions!$I$29</f>
        <v>Word 8</v>
      </c>
      <c r="B427" s="161">
        <f t="shared" ca="1" si="104"/>
        <v>7.3717631487767221E-2</v>
      </c>
      <c r="C427" s="161" t="str">
        <f>Instructions!$I$44</f>
        <v>Word 23</v>
      </c>
      <c r="D427" s="161">
        <f t="shared" ca="1" si="105"/>
        <v>0.79580496345033624</v>
      </c>
      <c r="E427" s="161" t="str">
        <f>Instructions!$I$59</f>
        <v>Word 38</v>
      </c>
      <c r="F427" s="161">
        <f t="shared" ca="1" si="106"/>
        <v>0.59378290622852115</v>
      </c>
      <c r="G427" s="161" t="str">
        <f>Instructions!$I$74</f>
        <v>Word 53</v>
      </c>
      <c r="H427" s="161">
        <f t="shared" ca="1" si="106"/>
        <v>1.5604448202844345E-2</v>
      </c>
      <c r="I427" s="161" t="str">
        <f>Instructions!$I$89</f>
        <v>Word 68</v>
      </c>
      <c r="J427" s="161">
        <f t="shared" ca="1" si="106"/>
        <v>0.57366317448463566</v>
      </c>
    </row>
    <row r="428" spans="1:10" x14ac:dyDescent="0.3">
      <c r="A428" s="161" t="str">
        <f>Instructions!$I$30</f>
        <v>Word 9</v>
      </c>
      <c r="B428" s="161">
        <f t="shared" ca="1" si="104"/>
        <v>0.34534219555858903</v>
      </c>
      <c r="C428" s="161" t="str">
        <f>Instructions!$I$45</f>
        <v>Word 24</v>
      </c>
      <c r="D428" s="161">
        <f t="shared" ca="1" si="105"/>
        <v>0.53428229841821817</v>
      </c>
      <c r="E428" s="161" t="str">
        <f>Instructions!$I$60</f>
        <v>Word 39</v>
      </c>
      <c r="F428" s="161">
        <f t="shared" ca="1" si="106"/>
        <v>0.37375860012563922</v>
      </c>
      <c r="G428" s="161" t="str">
        <f>Instructions!$I$75</f>
        <v>Word 54</v>
      </c>
      <c r="H428" s="161">
        <f t="shared" ca="1" si="106"/>
        <v>0.53953932860762999</v>
      </c>
      <c r="I428" s="161" t="str">
        <f>Instructions!$I$90</f>
        <v>Word 69</v>
      </c>
      <c r="J428" s="161">
        <f t="shared" ca="1" si="106"/>
        <v>7.5967974584227327E-2</v>
      </c>
    </row>
    <row r="429" spans="1:10" x14ac:dyDescent="0.3">
      <c r="A429" s="161" t="str">
        <f>Instructions!$I$31</f>
        <v>Word 10</v>
      </c>
      <c r="B429" s="161">
        <f t="shared" ca="1" si="104"/>
        <v>0.77249559385362787</v>
      </c>
      <c r="C429" s="161" t="str">
        <f>Instructions!$I$46</f>
        <v>Word 25</v>
      </c>
      <c r="D429" s="161">
        <f ca="1">RAND()</f>
        <v>0.71503094161612712</v>
      </c>
      <c r="E429" s="161" t="str">
        <f>Instructions!$I$61</f>
        <v>Word 40</v>
      </c>
      <c r="F429" s="161">
        <f ca="1">RAND()</f>
        <v>0.53126308424034963</v>
      </c>
      <c r="G429" s="161" t="str">
        <f>Instructions!$I$76</f>
        <v>Word 55</v>
      </c>
      <c r="H429" s="161">
        <f t="shared" ca="1" si="106"/>
        <v>0.57110160495470486</v>
      </c>
      <c r="I429" s="161" t="str">
        <f>Instructions!$I$91</f>
        <v>Word 70</v>
      </c>
      <c r="J429" s="161">
        <f t="shared" ca="1" si="106"/>
        <v>0.3809407836798554</v>
      </c>
    </row>
    <row r="430" spans="1:10" x14ac:dyDescent="0.3">
      <c r="A430" s="161" t="str">
        <f>Instructions!$I$32</f>
        <v>Word 11</v>
      </c>
      <c r="B430" s="161">
        <f t="shared" ca="1" si="104"/>
        <v>0.24905124350465779</v>
      </c>
      <c r="C430" s="161" t="str">
        <f>Instructions!$I$47</f>
        <v>Word 26</v>
      </c>
      <c r="D430" s="161">
        <f ca="1">RAND()</f>
        <v>4.4321798523844436E-2</v>
      </c>
      <c r="E430" s="161" t="str">
        <f>Instructions!$I$62</f>
        <v>Word 41</v>
      </c>
      <c r="F430" s="161">
        <f ca="1">RAND()</f>
        <v>8.791510850356099E-2</v>
      </c>
      <c r="G430" s="161" t="str">
        <f>Instructions!$I$77</f>
        <v>Word 56</v>
      </c>
      <c r="H430" s="161">
        <f t="shared" ca="1" si="106"/>
        <v>0.64333688879940887</v>
      </c>
      <c r="I430" s="161" t="str">
        <f>Instructions!$I$92</f>
        <v>Word 71</v>
      </c>
      <c r="J430" s="161">
        <f t="shared" ca="1" si="106"/>
        <v>0.93200998138550473</v>
      </c>
    </row>
    <row r="431" spans="1:10" x14ac:dyDescent="0.3">
      <c r="A431" s="161" t="str">
        <f>Instructions!$I$33</f>
        <v>Word 12</v>
      </c>
      <c r="B431" s="161">
        <f t="shared" ca="1" si="104"/>
        <v>0.79336391776882709</v>
      </c>
      <c r="C431" s="161" t="str">
        <f>Instructions!$I$48</f>
        <v>Word 27</v>
      </c>
      <c r="D431" s="161">
        <f ca="1">RAND()</f>
        <v>0.55917519389344739</v>
      </c>
      <c r="E431" s="161" t="str">
        <f>Instructions!$I$63</f>
        <v>Word 42</v>
      </c>
      <c r="F431" s="161">
        <f ca="1">RAND()</f>
        <v>0.38962649574135522</v>
      </c>
      <c r="G431" s="161" t="str">
        <f>Instructions!$I$78</f>
        <v>Word 57</v>
      </c>
      <c r="H431" s="161">
        <f t="shared" ca="1" si="106"/>
        <v>0.89080852529995591</v>
      </c>
      <c r="I431" s="161" t="str">
        <f>Instructions!$I$93</f>
        <v>Word 72</v>
      </c>
      <c r="J431" s="161">
        <f t="shared" ca="1" si="106"/>
        <v>9.362452291634471E-2</v>
      </c>
    </row>
    <row r="432" spans="1:10" x14ac:dyDescent="0.3">
      <c r="A432" s="161" t="str">
        <f>Instructions!$I$34</f>
        <v>Word 13</v>
      </c>
      <c r="B432" s="161">
        <f t="shared" ca="1" si="104"/>
        <v>0.18406242601161404</v>
      </c>
      <c r="C432" s="161" t="str">
        <f>Instructions!$I$49</f>
        <v>Word 28</v>
      </c>
      <c r="D432" s="161">
        <f t="shared" ref="D432:D434" ca="1" si="107">RAND()</f>
        <v>0.38008538695182559</v>
      </c>
      <c r="E432" s="161" t="str">
        <f>Instructions!$I$64</f>
        <v>Word 43</v>
      </c>
      <c r="F432" s="161">
        <f t="shared" ref="F432:F434" ca="1" si="108">RAND()</f>
        <v>0.94681999617095602</v>
      </c>
      <c r="G432" s="161" t="str">
        <f>Instructions!$I$79</f>
        <v>Word 58</v>
      </c>
      <c r="H432" s="161">
        <f t="shared" ca="1" si="106"/>
        <v>0.73949509206222619</v>
      </c>
      <c r="I432" s="161" t="str">
        <f>Instructions!$I$94</f>
        <v>Word 73</v>
      </c>
      <c r="J432" s="161">
        <f t="shared" ca="1" si="106"/>
        <v>0.39185355869262251</v>
      </c>
    </row>
    <row r="433" spans="1:11" x14ac:dyDescent="0.3">
      <c r="A433" s="161" t="str">
        <f>Instructions!$I$35</f>
        <v>Word 14</v>
      </c>
      <c r="B433" s="161">
        <f t="shared" ca="1" si="104"/>
        <v>0.24775545800764354</v>
      </c>
      <c r="C433" s="161" t="str">
        <f>Instructions!$I$50</f>
        <v>Word 29</v>
      </c>
      <c r="D433" s="161">
        <f t="shared" ca="1" si="107"/>
        <v>0.66689770794754344</v>
      </c>
      <c r="E433" s="161" t="str">
        <f>Instructions!$I$65</f>
        <v>Word 44</v>
      </c>
      <c r="F433" s="161">
        <f t="shared" ca="1" si="108"/>
        <v>0.50084293120753398</v>
      </c>
      <c r="G433" s="161" t="str">
        <f>Instructions!$I$80</f>
        <v>Word 59</v>
      </c>
      <c r="H433" s="161">
        <f t="shared" ca="1" si="106"/>
        <v>0.12848182180627643</v>
      </c>
      <c r="I433" s="161" t="str">
        <f>Instructions!$I$95</f>
        <v>Word 74</v>
      </c>
      <c r="J433" s="161">
        <f t="shared" ca="1" si="106"/>
        <v>0.40592050107957234</v>
      </c>
    </row>
    <row r="434" spans="1:11" x14ac:dyDescent="0.3">
      <c r="A434" s="161" t="str">
        <f>Instructions!$I$36</f>
        <v>Word 15</v>
      </c>
      <c r="B434" s="161">
        <f t="shared" ca="1" si="104"/>
        <v>0.51489400752400294</v>
      </c>
      <c r="C434" s="161" t="str">
        <f>Instructions!$I$51</f>
        <v>Word 30</v>
      </c>
      <c r="D434" s="161">
        <f t="shared" ca="1" si="107"/>
        <v>0.64263504799247417</v>
      </c>
      <c r="E434" s="161" t="str">
        <f>Instructions!$I$66</f>
        <v>Word 45</v>
      </c>
      <c r="F434" s="161">
        <f t="shared" ca="1" si="108"/>
        <v>0.20639559578667221</v>
      </c>
      <c r="G434" s="161" t="str">
        <f>Instructions!$I$81</f>
        <v>Word 60</v>
      </c>
      <c r="H434" s="161">
        <f t="shared" ca="1" si="106"/>
        <v>0.3954158147676442</v>
      </c>
      <c r="I434" s="161" t="str">
        <f>Instructions!$I$96</f>
        <v>Word 75</v>
      </c>
      <c r="J434" s="161">
        <f t="shared" ca="1" si="106"/>
        <v>0.5949489553226025</v>
      </c>
    </row>
    <row r="435" spans="1:11" x14ac:dyDescent="0.3">
      <c r="K435" s="161">
        <v>22</v>
      </c>
    </row>
    <row r="440" spans="1:11" x14ac:dyDescent="0.3">
      <c r="A440" s="161" t="str">
        <f>Instructions!$I$22</f>
        <v>Word 1</v>
      </c>
      <c r="B440" s="161">
        <f t="shared" ca="1" si="104"/>
        <v>0.70369006491750064</v>
      </c>
      <c r="C440" s="161" t="str">
        <f>Instructions!$I$37</f>
        <v>Word 16</v>
      </c>
      <c r="D440" s="161">
        <f t="shared" ref="D440:D448" ca="1" si="109">RAND()</f>
        <v>0.76439049328116748</v>
      </c>
      <c r="E440" s="161" t="str">
        <f>Instructions!$I$52</f>
        <v>Word 31</v>
      </c>
      <c r="F440" s="161">
        <f t="shared" ref="F440:J454" ca="1" si="110">RAND()</f>
        <v>0.5611126968218848</v>
      </c>
      <c r="G440" s="161" t="str">
        <f>Instructions!$I$67</f>
        <v>Word 46</v>
      </c>
      <c r="H440" s="161">
        <f t="shared" ca="1" si="110"/>
        <v>1.1908637503036279E-2</v>
      </c>
      <c r="I440" s="161" t="str">
        <f>Instructions!$I$82</f>
        <v>Word 61</v>
      </c>
      <c r="J440" s="161">
        <f t="shared" ca="1" si="110"/>
        <v>0.42881538874411373</v>
      </c>
    </row>
    <row r="441" spans="1:11" x14ac:dyDescent="0.3">
      <c r="A441" s="161" t="str">
        <f>Instructions!$I$23</f>
        <v>Word 2</v>
      </c>
      <c r="B441" s="161">
        <f t="shared" ca="1" si="104"/>
        <v>0.53103104553682845</v>
      </c>
      <c r="C441" s="161" t="str">
        <f>Instructions!$I$38</f>
        <v>Word 17</v>
      </c>
      <c r="D441" s="161">
        <f t="shared" ca="1" si="109"/>
        <v>0.3472282656028135</v>
      </c>
      <c r="E441" s="161" t="str">
        <f>Instructions!$I$53</f>
        <v>Word 32</v>
      </c>
      <c r="F441" s="161">
        <f t="shared" ca="1" si="110"/>
        <v>9.1348616549217554E-2</v>
      </c>
      <c r="G441" s="161" t="str">
        <f>Instructions!$I$68</f>
        <v>Word 47</v>
      </c>
      <c r="H441" s="161">
        <f t="shared" ca="1" si="110"/>
        <v>0.36654900437202442</v>
      </c>
      <c r="I441" s="161" t="str">
        <f>Instructions!$I$83</f>
        <v>Word 62</v>
      </c>
      <c r="J441" s="161">
        <f t="shared" ca="1" si="110"/>
        <v>0.51138329299056962</v>
      </c>
    </row>
    <row r="442" spans="1:11" x14ac:dyDescent="0.3">
      <c r="A442" s="161" t="str">
        <f>Instructions!$I$24</f>
        <v>Word 3</v>
      </c>
      <c r="B442" s="161">
        <f t="shared" ca="1" si="104"/>
        <v>0.64066742195572179</v>
      </c>
      <c r="C442" s="161" t="str">
        <f>Instructions!$I$39</f>
        <v>Word 18</v>
      </c>
      <c r="D442" s="161">
        <f t="shared" ca="1" si="109"/>
        <v>0.4840836245871174</v>
      </c>
      <c r="E442" s="161" t="str">
        <f>Instructions!$I$54</f>
        <v>Word 33</v>
      </c>
      <c r="F442" s="161">
        <f t="shared" ca="1" si="110"/>
        <v>0.2085104946329317</v>
      </c>
      <c r="G442" s="161" t="str">
        <f>Instructions!$I$69</f>
        <v>Word 48</v>
      </c>
      <c r="H442" s="161">
        <f t="shared" ca="1" si="110"/>
        <v>0.46663639664116274</v>
      </c>
      <c r="I442" s="161" t="str">
        <f>Instructions!$I$84</f>
        <v>Word 63</v>
      </c>
      <c r="J442" s="161">
        <f t="shared" ca="1" si="110"/>
        <v>0.58078173691575496</v>
      </c>
    </row>
    <row r="443" spans="1:11" x14ac:dyDescent="0.3">
      <c r="A443" s="161" t="str">
        <f>Instructions!$I$25</f>
        <v>Word 4</v>
      </c>
      <c r="B443" s="161">
        <f t="shared" ca="1" si="104"/>
        <v>1.4716885810878821E-2</v>
      </c>
      <c r="C443" s="161" t="str">
        <f>Instructions!$I$40</f>
        <v>Word 19</v>
      </c>
      <c r="D443" s="161">
        <f t="shared" ca="1" si="109"/>
        <v>0.46541030613596912</v>
      </c>
      <c r="E443" s="161" t="str">
        <f>Instructions!$I$55</f>
        <v>Word 34</v>
      </c>
      <c r="F443" s="161">
        <f t="shared" ca="1" si="110"/>
        <v>0.62092750385977635</v>
      </c>
      <c r="G443" s="161" t="str">
        <f>Instructions!$I$70</f>
        <v>Word 49</v>
      </c>
      <c r="H443" s="161">
        <f t="shared" ca="1" si="110"/>
        <v>0.51064542901714749</v>
      </c>
      <c r="I443" s="161" t="str">
        <f>Instructions!$I$85</f>
        <v>Word 64</v>
      </c>
      <c r="J443" s="161">
        <f t="shared" ca="1" si="110"/>
        <v>0.56571340206695953</v>
      </c>
    </row>
    <row r="444" spans="1:11" x14ac:dyDescent="0.3">
      <c r="A444" s="161" t="str">
        <f>Instructions!$I$26</f>
        <v>Word 5</v>
      </c>
      <c r="B444" s="161">
        <f t="shared" ca="1" si="104"/>
        <v>0.57111101596782099</v>
      </c>
      <c r="C444" s="161" t="str">
        <f>Instructions!$I$41</f>
        <v>Word 20</v>
      </c>
      <c r="D444" s="161">
        <f t="shared" ca="1" si="109"/>
        <v>3.1927811236189152E-2</v>
      </c>
      <c r="E444" s="161" t="str">
        <f>Instructions!$I$56</f>
        <v>Word 35</v>
      </c>
      <c r="F444" s="161">
        <f t="shared" ca="1" si="110"/>
        <v>6.0661000214272454E-2</v>
      </c>
      <c r="G444" s="161" t="str">
        <f>Instructions!$I$71</f>
        <v>Word 50</v>
      </c>
      <c r="H444" s="161">
        <f t="shared" ca="1" si="110"/>
        <v>0.34170221255954858</v>
      </c>
      <c r="I444" s="161" t="str">
        <f>Instructions!$I$86</f>
        <v>Word 65</v>
      </c>
      <c r="J444" s="161">
        <f t="shared" ca="1" si="110"/>
        <v>0.29001948885924045</v>
      </c>
    </row>
    <row r="445" spans="1:11" x14ac:dyDescent="0.3">
      <c r="A445" s="161" t="str">
        <f>Instructions!$I$27</f>
        <v>Word 6</v>
      </c>
      <c r="B445" s="161">
        <f t="shared" ca="1" si="104"/>
        <v>0.51868700377875154</v>
      </c>
      <c r="C445" s="161" t="str">
        <f>Instructions!$I$42</f>
        <v>Word 21</v>
      </c>
      <c r="D445" s="161">
        <f t="shared" ca="1" si="109"/>
        <v>0.61246531002469984</v>
      </c>
      <c r="E445" s="161" t="str">
        <f>Instructions!$I$57</f>
        <v>Word 36</v>
      </c>
      <c r="F445" s="161">
        <f t="shared" ca="1" si="110"/>
        <v>0.18454463383021247</v>
      </c>
      <c r="G445" s="161" t="str">
        <f>Instructions!$I$72</f>
        <v>Word 51</v>
      </c>
      <c r="H445" s="161">
        <f t="shared" ca="1" si="110"/>
        <v>0.91211925591254051</v>
      </c>
      <c r="I445" s="161" t="str">
        <f>Instructions!$I$87</f>
        <v>Word 66</v>
      </c>
      <c r="J445" s="161">
        <f t="shared" ca="1" si="110"/>
        <v>0.11506497261764048</v>
      </c>
    </row>
    <row r="446" spans="1:11" x14ac:dyDescent="0.3">
      <c r="A446" s="161" t="str">
        <f>Instructions!$I$28</f>
        <v>Word 7</v>
      </c>
      <c r="B446" s="161">
        <f t="shared" ca="1" si="104"/>
        <v>0.98177911998360456</v>
      </c>
      <c r="C446" s="161" t="str">
        <f>Instructions!$I$43</f>
        <v>Word 22</v>
      </c>
      <c r="D446" s="161">
        <f t="shared" ca="1" si="109"/>
        <v>0.98405873841999347</v>
      </c>
      <c r="E446" s="161" t="str">
        <f>Instructions!$I$58</f>
        <v>Word 37</v>
      </c>
      <c r="F446" s="161">
        <f t="shared" ca="1" si="110"/>
        <v>0.39614234331761278</v>
      </c>
      <c r="G446" s="161" t="str">
        <f>Instructions!$I$73</f>
        <v>Word 52</v>
      </c>
      <c r="H446" s="161">
        <f t="shared" ca="1" si="110"/>
        <v>0.11252040215377968</v>
      </c>
      <c r="I446" s="161" t="str">
        <f>Instructions!$I$88</f>
        <v>Word 67</v>
      </c>
      <c r="J446" s="161">
        <f t="shared" ca="1" si="110"/>
        <v>0.1414093884245442</v>
      </c>
    </row>
    <row r="447" spans="1:11" x14ac:dyDescent="0.3">
      <c r="A447" s="161" t="str">
        <f>Instructions!$I$29</f>
        <v>Word 8</v>
      </c>
      <c r="B447" s="161">
        <f t="shared" ca="1" si="104"/>
        <v>5.1665646102237561E-2</v>
      </c>
      <c r="C447" s="161" t="str">
        <f>Instructions!$I$44</f>
        <v>Word 23</v>
      </c>
      <c r="D447" s="161">
        <f t="shared" ca="1" si="109"/>
        <v>0.51331290313072042</v>
      </c>
      <c r="E447" s="161" t="str">
        <f>Instructions!$I$59</f>
        <v>Word 38</v>
      </c>
      <c r="F447" s="161">
        <f t="shared" ca="1" si="110"/>
        <v>0.97228547105808727</v>
      </c>
      <c r="G447" s="161" t="str">
        <f>Instructions!$I$74</f>
        <v>Word 53</v>
      </c>
      <c r="H447" s="161">
        <f t="shared" ca="1" si="110"/>
        <v>0.2560702950811119</v>
      </c>
      <c r="I447" s="161" t="str">
        <f>Instructions!$I$89</f>
        <v>Word 68</v>
      </c>
      <c r="J447" s="161">
        <f t="shared" ca="1" si="110"/>
        <v>0.30046542356549399</v>
      </c>
    </row>
    <row r="448" spans="1:11" x14ac:dyDescent="0.3">
      <c r="A448" s="161" t="str">
        <f>Instructions!$I$30</f>
        <v>Word 9</v>
      </c>
      <c r="B448" s="161">
        <f t="shared" ca="1" si="104"/>
        <v>0.30258690324398119</v>
      </c>
      <c r="C448" s="161" t="str">
        <f>Instructions!$I$45</f>
        <v>Word 24</v>
      </c>
      <c r="D448" s="161">
        <f t="shared" ca="1" si="109"/>
        <v>5.0695441126411667E-2</v>
      </c>
      <c r="E448" s="161" t="str">
        <f>Instructions!$I$60</f>
        <v>Word 39</v>
      </c>
      <c r="F448" s="161">
        <f t="shared" ca="1" si="110"/>
        <v>0.51686887682737703</v>
      </c>
      <c r="G448" s="161" t="str">
        <f>Instructions!$I$75</f>
        <v>Word 54</v>
      </c>
      <c r="H448" s="161">
        <f t="shared" ca="1" si="110"/>
        <v>0.27907914526904665</v>
      </c>
      <c r="I448" s="161" t="str">
        <f>Instructions!$I$90</f>
        <v>Word 69</v>
      </c>
      <c r="J448" s="161">
        <f t="shared" ca="1" si="110"/>
        <v>0.64881636892037753</v>
      </c>
    </row>
    <row r="449" spans="1:11" x14ac:dyDescent="0.3">
      <c r="A449" s="161" t="str">
        <f>Instructions!$I$31</f>
        <v>Word 10</v>
      </c>
      <c r="B449" s="161">
        <f t="shared" ca="1" si="104"/>
        <v>0.46873902755970132</v>
      </c>
      <c r="C449" s="161" t="str">
        <f>Instructions!$I$46</f>
        <v>Word 25</v>
      </c>
      <c r="D449" s="161">
        <f ca="1">RAND()</f>
        <v>0.94162190837199045</v>
      </c>
      <c r="E449" s="161" t="str">
        <f>Instructions!$I$61</f>
        <v>Word 40</v>
      </c>
      <c r="F449" s="161">
        <f ca="1">RAND()</f>
        <v>0.82489946260787361</v>
      </c>
      <c r="G449" s="161" t="str">
        <f>Instructions!$I$76</f>
        <v>Word 55</v>
      </c>
      <c r="H449" s="161">
        <f t="shared" ca="1" si="110"/>
        <v>0.62741223948470681</v>
      </c>
      <c r="I449" s="161" t="str">
        <f>Instructions!$I$91</f>
        <v>Word 70</v>
      </c>
      <c r="J449" s="161">
        <f t="shared" ca="1" si="110"/>
        <v>0.23990541070335836</v>
      </c>
    </row>
    <row r="450" spans="1:11" x14ac:dyDescent="0.3">
      <c r="A450" s="161" t="str">
        <f>Instructions!$I$32</f>
        <v>Word 11</v>
      </c>
      <c r="B450" s="161">
        <f t="shared" ca="1" si="104"/>
        <v>0.94096907410726494</v>
      </c>
      <c r="C450" s="161" t="str">
        <f>Instructions!$I$47</f>
        <v>Word 26</v>
      </c>
      <c r="D450" s="161">
        <f ca="1">RAND()</f>
        <v>0.63988817584603686</v>
      </c>
      <c r="E450" s="161" t="str">
        <f>Instructions!$I$62</f>
        <v>Word 41</v>
      </c>
      <c r="F450" s="161">
        <f ca="1">RAND()</f>
        <v>0.93172499611089254</v>
      </c>
      <c r="G450" s="161" t="str">
        <f>Instructions!$I$77</f>
        <v>Word 56</v>
      </c>
      <c r="H450" s="161">
        <f t="shared" ca="1" si="110"/>
        <v>0.30390859019696781</v>
      </c>
      <c r="I450" s="161" t="str">
        <f>Instructions!$I$92</f>
        <v>Word 71</v>
      </c>
      <c r="J450" s="161">
        <f t="shared" ca="1" si="110"/>
        <v>0.38473363176842501</v>
      </c>
    </row>
    <row r="451" spans="1:11" x14ac:dyDescent="0.3">
      <c r="A451" s="161" t="str">
        <f>Instructions!$I$33</f>
        <v>Word 12</v>
      </c>
      <c r="B451" s="161">
        <f t="shared" ca="1" si="104"/>
        <v>0.89297681771804238</v>
      </c>
      <c r="C451" s="161" t="str">
        <f>Instructions!$I$48</f>
        <v>Word 27</v>
      </c>
      <c r="D451" s="161">
        <f ca="1">RAND()</f>
        <v>0.88362816303449776</v>
      </c>
      <c r="E451" s="161" t="str">
        <f>Instructions!$I$63</f>
        <v>Word 42</v>
      </c>
      <c r="F451" s="161">
        <f ca="1">RAND()</f>
        <v>0.30824628877938953</v>
      </c>
      <c r="G451" s="161" t="str">
        <f>Instructions!$I$78</f>
        <v>Word 57</v>
      </c>
      <c r="H451" s="161">
        <f t="shared" ca="1" si="110"/>
        <v>0.65501419016494278</v>
      </c>
      <c r="I451" s="161" t="str">
        <f>Instructions!$I$93</f>
        <v>Word 72</v>
      </c>
      <c r="J451" s="161">
        <f t="shared" ca="1" si="110"/>
        <v>0.86629041363936687</v>
      </c>
    </row>
    <row r="452" spans="1:11" x14ac:dyDescent="0.3">
      <c r="A452" s="161" t="str">
        <f>Instructions!$I$34</f>
        <v>Word 13</v>
      </c>
      <c r="B452" s="161">
        <f t="shared" ca="1" si="104"/>
        <v>6.6969828192836145E-2</v>
      </c>
      <c r="C452" s="161" t="str">
        <f>Instructions!$I$49</f>
        <v>Word 28</v>
      </c>
      <c r="D452" s="161">
        <f t="shared" ref="D452:D454" ca="1" si="111">RAND()</f>
        <v>0.2980914100857005</v>
      </c>
      <c r="E452" s="161" t="str">
        <f>Instructions!$I$64</f>
        <v>Word 43</v>
      </c>
      <c r="F452" s="161">
        <f t="shared" ref="F452:F454" ca="1" si="112">RAND()</f>
        <v>0.65300473322006536</v>
      </c>
      <c r="G452" s="161" t="str">
        <f>Instructions!$I$79</f>
        <v>Word 58</v>
      </c>
      <c r="H452" s="161">
        <f t="shared" ca="1" si="110"/>
        <v>0.28816434706320415</v>
      </c>
      <c r="I452" s="161" t="str">
        <f>Instructions!$I$94</f>
        <v>Word 73</v>
      </c>
      <c r="J452" s="161">
        <f t="shared" ca="1" si="110"/>
        <v>0.38784267417605356</v>
      </c>
    </row>
    <row r="453" spans="1:11" x14ac:dyDescent="0.3">
      <c r="A453" s="161" t="str">
        <f>Instructions!$I$35</f>
        <v>Word 14</v>
      </c>
      <c r="B453" s="161">
        <f t="shared" ca="1" si="104"/>
        <v>0.35023203142955117</v>
      </c>
      <c r="C453" s="161" t="str">
        <f>Instructions!$I$50</f>
        <v>Word 29</v>
      </c>
      <c r="D453" s="161">
        <f t="shared" ca="1" si="111"/>
        <v>0.13279631452382779</v>
      </c>
      <c r="E453" s="161" t="str">
        <f>Instructions!$I$65</f>
        <v>Word 44</v>
      </c>
      <c r="F453" s="161">
        <f t="shared" ca="1" si="112"/>
        <v>0.21320613096138807</v>
      </c>
      <c r="G453" s="161" t="str">
        <f>Instructions!$I$80</f>
        <v>Word 59</v>
      </c>
      <c r="H453" s="161">
        <f t="shared" ca="1" si="110"/>
        <v>5.2203842410987966E-2</v>
      </c>
      <c r="I453" s="161" t="str">
        <f>Instructions!$I$95</f>
        <v>Word 74</v>
      </c>
      <c r="J453" s="161">
        <f t="shared" ca="1" si="110"/>
        <v>0.61138644680525556</v>
      </c>
    </row>
    <row r="454" spans="1:11" x14ac:dyDescent="0.3">
      <c r="A454" s="161" t="str">
        <f>Instructions!$I$36</f>
        <v>Word 15</v>
      </c>
      <c r="B454" s="161">
        <f t="shared" ca="1" si="104"/>
        <v>0.10186755306306672</v>
      </c>
      <c r="C454" s="161" t="str">
        <f>Instructions!$I$51</f>
        <v>Word 30</v>
      </c>
      <c r="D454" s="161">
        <f t="shared" ca="1" si="111"/>
        <v>0.9083517005404409</v>
      </c>
      <c r="E454" s="161" t="str">
        <f>Instructions!$I$66</f>
        <v>Word 45</v>
      </c>
      <c r="F454" s="161">
        <f t="shared" ca="1" si="112"/>
        <v>0.25819171584208211</v>
      </c>
      <c r="G454" s="161" t="str">
        <f>Instructions!$I$81</f>
        <v>Word 60</v>
      </c>
      <c r="H454" s="161">
        <f t="shared" ca="1" si="110"/>
        <v>0.94696739674011676</v>
      </c>
      <c r="I454" s="161" t="str">
        <f>Instructions!$I$96</f>
        <v>Word 75</v>
      </c>
      <c r="J454" s="161">
        <f t="shared" ca="1" si="110"/>
        <v>0.59923079564113224</v>
      </c>
    </row>
    <row r="455" spans="1:11" x14ac:dyDescent="0.3">
      <c r="K455" s="161">
        <v>23</v>
      </c>
    </row>
    <row r="460" spans="1:11" x14ac:dyDescent="0.3">
      <c r="A460" s="161" t="str">
        <f>Instructions!$I$22</f>
        <v>Word 1</v>
      </c>
      <c r="B460" s="161">
        <f t="shared" ref="B460:B474" ca="1" si="113">RAND()</f>
        <v>0.89643955852753809</v>
      </c>
      <c r="C460" s="161" t="str">
        <f>Instructions!$I$37</f>
        <v>Word 16</v>
      </c>
      <c r="D460" s="161">
        <f t="shared" ref="D460:D468" ca="1" si="114">RAND()</f>
        <v>0.82865520628469724</v>
      </c>
      <c r="E460" s="161" t="str">
        <f>Instructions!$I$52</f>
        <v>Word 31</v>
      </c>
      <c r="F460" s="161">
        <f t="shared" ref="F460:J474" ca="1" si="115">RAND()</f>
        <v>0.43732252180324638</v>
      </c>
      <c r="G460" s="161" t="str">
        <f>Instructions!$I$67</f>
        <v>Word 46</v>
      </c>
      <c r="H460" s="161">
        <f t="shared" ca="1" si="115"/>
        <v>0.75882518069373095</v>
      </c>
      <c r="I460" s="161" t="str">
        <f>Instructions!$I$82</f>
        <v>Word 61</v>
      </c>
      <c r="J460" s="161">
        <f t="shared" ca="1" si="115"/>
        <v>0.34077983524438171</v>
      </c>
    </row>
    <row r="461" spans="1:11" x14ac:dyDescent="0.3">
      <c r="A461" s="161" t="str">
        <f>Instructions!$I$23</f>
        <v>Word 2</v>
      </c>
      <c r="B461" s="161">
        <f t="shared" ca="1" si="113"/>
        <v>0.65437712091196232</v>
      </c>
      <c r="C461" s="161" t="str">
        <f>Instructions!$I$38</f>
        <v>Word 17</v>
      </c>
      <c r="D461" s="161">
        <f t="shared" ca="1" si="114"/>
        <v>0.26774649741613854</v>
      </c>
      <c r="E461" s="161" t="str">
        <f>Instructions!$I$53</f>
        <v>Word 32</v>
      </c>
      <c r="F461" s="161">
        <f t="shared" ca="1" si="115"/>
        <v>0.56784638713726987</v>
      </c>
      <c r="G461" s="161" t="str">
        <f>Instructions!$I$68</f>
        <v>Word 47</v>
      </c>
      <c r="H461" s="161">
        <f t="shared" ca="1" si="115"/>
        <v>0.74992785376793913</v>
      </c>
      <c r="I461" s="161" t="str">
        <f>Instructions!$I$83</f>
        <v>Word 62</v>
      </c>
      <c r="J461" s="161">
        <f t="shared" ca="1" si="115"/>
        <v>0.40172314276979726</v>
      </c>
    </row>
    <row r="462" spans="1:11" x14ac:dyDescent="0.3">
      <c r="A462" s="161" t="str">
        <f>Instructions!$I$24</f>
        <v>Word 3</v>
      </c>
      <c r="B462" s="161">
        <f t="shared" ca="1" si="113"/>
        <v>0.58398390232851549</v>
      </c>
      <c r="C462" s="161" t="str">
        <f>Instructions!$I$39</f>
        <v>Word 18</v>
      </c>
      <c r="D462" s="161">
        <f t="shared" ca="1" si="114"/>
        <v>0.5853451584219429</v>
      </c>
      <c r="E462" s="161" t="str">
        <f>Instructions!$I$54</f>
        <v>Word 33</v>
      </c>
      <c r="F462" s="161">
        <f t="shared" ca="1" si="115"/>
        <v>0.52347843949299955</v>
      </c>
      <c r="G462" s="161" t="str">
        <f>Instructions!$I$69</f>
        <v>Word 48</v>
      </c>
      <c r="H462" s="161">
        <f t="shared" ca="1" si="115"/>
        <v>0.14467191962242132</v>
      </c>
      <c r="I462" s="161" t="str">
        <f>Instructions!$I$84</f>
        <v>Word 63</v>
      </c>
      <c r="J462" s="161">
        <f t="shared" ca="1" si="115"/>
        <v>2.7870058503061013E-2</v>
      </c>
    </row>
    <row r="463" spans="1:11" x14ac:dyDescent="0.3">
      <c r="A463" s="161" t="str">
        <f>Instructions!$I$25</f>
        <v>Word 4</v>
      </c>
      <c r="B463" s="161">
        <f t="shared" ca="1" si="113"/>
        <v>4.7950959445959951E-2</v>
      </c>
      <c r="C463" s="161" t="str">
        <f>Instructions!$I$40</f>
        <v>Word 19</v>
      </c>
      <c r="D463" s="161">
        <f t="shared" ca="1" si="114"/>
        <v>0.97818382038270602</v>
      </c>
      <c r="E463" s="161" t="str">
        <f>Instructions!$I$55</f>
        <v>Word 34</v>
      </c>
      <c r="F463" s="161">
        <f t="shared" ca="1" si="115"/>
        <v>0.49067550440006391</v>
      </c>
      <c r="G463" s="161" t="str">
        <f>Instructions!$I$70</f>
        <v>Word 49</v>
      </c>
      <c r="H463" s="161">
        <f t="shared" ca="1" si="115"/>
        <v>2.8440854268976801E-2</v>
      </c>
      <c r="I463" s="161" t="str">
        <f>Instructions!$I$85</f>
        <v>Word 64</v>
      </c>
      <c r="J463" s="161">
        <f t="shared" ca="1" si="115"/>
        <v>0.64274494641357482</v>
      </c>
    </row>
    <row r="464" spans="1:11" x14ac:dyDescent="0.3">
      <c r="A464" s="161" t="str">
        <f>Instructions!$I$26</f>
        <v>Word 5</v>
      </c>
      <c r="B464" s="161">
        <f t="shared" ca="1" si="113"/>
        <v>0.81274047625150481</v>
      </c>
      <c r="C464" s="161" t="str">
        <f>Instructions!$I$41</f>
        <v>Word 20</v>
      </c>
      <c r="D464" s="161">
        <f t="shared" ca="1" si="114"/>
        <v>0.20058027958434688</v>
      </c>
      <c r="E464" s="161" t="str">
        <f>Instructions!$I$56</f>
        <v>Word 35</v>
      </c>
      <c r="F464" s="161">
        <f t="shared" ca="1" si="115"/>
        <v>0.3314281076967176</v>
      </c>
      <c r="G464" s="161" t="str">
        <f>Instructions!$I$71</f>
        <v>Word 50</v>
      </c>
      <c r="H464" s="161">
        <f t="shared" ca="1" si="115"/>
        <v>0.2464820931009235</v>
      </c>
      <c r="I464" s="161" t="str">
        <f>Instructions!$I$86</f>
        <v>Word 65</v>
      </c>
      <c r="J464" s="161">
        <f t="shared" ca="1" si="115"/>
        <v>0.65292223972546926</v>
      </c>
    </row>
    <row r="465" spans="1:11" x14ac:dyDescent="0.3">
      <c r="A465" s="161" t="str">
        <f>Instructions!$I$27</f>
        <v>Word 6</v>
      </c>
      <c r="B465" s="161">
        <f t="shared" ca="1" si="113"/>
        <v>0.64821933106544405</v>
      </c>
      <c r="C465" s="161" t="str">
        <f>Instructions!$I$42</f>
        <v>Word 21</v>
      </c>
      <c r="D465" s="161">
        <f t="shared" ca="1" si="114"/>
        <v>0.38944835008257117</v>
      </c>
      <c r="E465" s="161" t="str">
        <f>Instructions!$I$57</f>
        <v>Word 36</v>
      </c>
      <c r="F465" s="161">
        <f t="shared" ca="1" si="115"/>
        <v>0.47748441139577935</v>
      </c>
      <c r="G465" s="161" t="str">
        <f>Instructions!$I$72</f>
        <v>Word 51</v>
      </c>
      <c r="H465" s="161">
        <f t="shared" ca="1" si="115"/>
        <v>0.52676656050037318</v>
      </c>
      <c r="I465" s="161" t="str">
        <f>Instructions!$I$87</f>
        <v>Word 66</v>
      </c>
      <c r="J465" s="161">
        <f t="shared" ca="1" si="115"/>
        <v>0.86128306117559617</v>
      </c>
    </row>
    <row r="466" spans="1:11" x14ac:dyDescent="0.3">
      <c r="A466" s="161" t="str">
        <f>Instructions!$I$28</f>
        <v>Word 7</v>
      </c>
      <c r="B466" s="161">
        <f t="shared" ca="1" si="113"/>
        <v>0.3669102574323907</v>
      </c>
      <c r="C466" s="161" t="str">
        <f>Instructions!$I$43</f>
        <v>Word 22</v>
      </c>
      <c r="D466" s="161">
        <f t="shared" ca="1" si="114"/>
        <v>0.31436555543406086</v>
      </c>
      <c r="E466" s="161" t="str">
        <f>Instructions!$I$58</f>
        <v>Word 37</v>
      </c>
      <c r="F466" s="161">
        <f t="shared" ca="1" si="115"/>
        <v>0.79602103716785522</v>
      </c>
      <c r="G466" s="161" t="str">
        <f>Instructions!$I$73</f>
        <v>Word 52</v>
      </c>
      <c r="H466" s="161">
        <f t="shared" ca="1" si="115"/>
        <v>0.75808119426345111</v>
      </c>
      <c r="I466" s="161" t="str">
        <f>Instructions!$I$88</f>
        <v>Word 67</v>
      </c>
      <c r="J466" s="161">
        <f t="shared" ca="1" si="115"/>
        <v>0.34267523251345433</v>
      </c>
    </row>
    <row r="467" spans="1:11" x14ac:dyDescent="0.3">
      <c r="A467" s="161" t="str">
        <f>Instructions!$I$29</f>
        <v>Word 8</v>
      </c>
      <c r="B467" s="161">
        <f t="shared" ca="1" si="113"/>
        <v>0.27121295231766374</v>
      </c>
      <c r="C467" s="161" t="str">
        <f>Instructions!$I$44</f>
        <v>Word 23</v>
      </c>
      <c r="D467" s="161">
        <f t="shared" ca="1" si="114"/>
        <v>0.38029349766840903</v>
      </c>
      <c r="E467" s="161" t="str">
        <f>Instructions!$I$59</f>
        <v>Word 38</v>
      </c>
      <c r="F467" s="161">
        <f t="shared" ca="1" si="115"/>
        <v>0.81527973496642492</v>
      </c>
      <c r="G467" s="161" t="str">
        <f>Instructions!$I$74</f>
        <v>Word 53</v>
      </c>
      <c r="H467" s="161">
        <f t="shared" ca="1" si="115"/>
        <v>0.81850474144562513</v>
      </c>
      <c r="I467" s="161" t="str">
        <f>Instructions!$I$89</f>
        <v>Word 68</v>
      </c>
      <c r="J467" s="161">
        <f t="shared" ca="1" si="115"/>
        <v>0.12534403350367707</v>
      </c>
    </row>
    <row r="468" spans="1:11" x14ac:dyDescent="0.3">
      <c r="A468" s="161" t="str">
        <f>Instructions!$I$30</f>
        <v>Word 9</v>
      </c>
      <c r="B468" s="161">
        <f t="shared" ca="1" si="113"/>
        <v>0.19005612483300582</v>
      </c>
      <c r="C468" s="161" t="str">
        <f>Instructions!$I$45</f>
        <v>Word 24</v>
      </c>
      <c r="D468" s="161">
        <f t="shared" ca="1" si="114"/>
        <v>0.63938268446943136</v>
      </c>
      <c r="E468" s="161" t="str">
        <f>Instructions!$I$60</f>
        <v>Word 39</v>
      </c>
      <c r="F468" s="161">
        <f t="shared" ca="1" si="115"/>
        <v>0.72233965102689934</v>
      </c>
      <c r="G468" s="161" t="str">
        <f>Instructions!$I$75</f>
        <v>Word 54</v>
      </c>
      <c r="H468" s="161">
        <f t="shared" ca="1" si="115"/>
        <v>0.21502944403760049</v>
      </c>
      <c r="I468" s="161" t="str">
        <f>Instructions!$I$90</f>
        <v>Word 69</v>
      </c>
      <c r="J468" s="161">
        <f t="shared" ca="1" si="115"/>
        <v>9.2451121886425458E-2</v>
      </c>
    </row>
    <row r="469" spans="1:11" x14ac:dyDescent="0.3">
      <c r="A469" s="161" t="str">
        <f>Instructions!$I$31</f>
        <v>Word 10</v>
      </c>
      <c r="B469" s="161">
        <f t="shared" ca="1" si="113"/>
        <v>0.23294294786448422</v>
      </c>
      <c r="C469" s="161" t="str">
        <f>Instructions!$I$46</f>
        <v>Word 25</v>
      </c>
      <c r="D469" s="161">
        <f ca="1">RAND()</f>
        <v>8.2667809369907808E-2</v>
      </c>
      <c r="E469" s="161" t="str">
        <f>Instructions!$I$61</f>
        <v>Word 40</v>
      </c>
      <c r="F469" s="161">
        <f ca="1">RAND()</f>
        <v>0.808243581142703</v>
      </c>
      <c r="G469" s="161" t="str">
        <f>Instructions!$I$76</f>
        <v>Word 55</v>
      </c>
      <c r="H469" s="161">
        <f t="shared" ca="1" si="115"/>
        <v>7.0927570023824993E-2</v>
      </c>
      <c r="I469" s="161" t="str">
        <f>Instructions!$I$91</f>
        <v>Word 70</v>
      </c>
      <c r="J469" s="161">
        <f t="shared" ca="1" si="115"/>
        <v>0.27314022481065037</v>
      </c>
    </row>
    <row r="470" spans="1:11" x14ac:dyDescent="0.3">
      <c r="A470" s="161" t="str">
        <f>Instructions!$I$32</f>
        <v>Word 11</v>
      </c>
      <c r="B470" s="161">
        <f t="shared" ca="1" si="113"/>
        <v>0.14279278527463901</v>
      </c>
      <c r="C470" s="161" t="str">
        <f>Instructions!$I$47</f>
        <v>Word 26</v>
      </c>
      <c r="D470" s="161">
        <f ca="1">RAND()</f>
        <v>0.74361366067156376</v>
      </c>
      <c r="E470" s="161" t="str">
        <f>Instructions!$I$62</f>
        <v>Word 41</v>
      </c>
      <c r="F470" s="161">
        <f ca="1">RAND()</f>
        <v>0.29875681205023008</v>
      </c>
      <c r="G470" s="161" t="str">
        <f>Instructions!$I$77</f>
        <v>Word 56</v>
      </c>
      <c r="H470" s="161">
        <f t="shared" ca="1" si="115"/>
        <v>0.26632027417508342</v>
      </c>
      <c r="I470" s="161" t="str">
        <f>Instructions!$I$92</f>
        <v>Word 71</v>
      </c>
      <c r="J470" s="161">
        <f t="shared" ca="1" si="115"/>
        <v>0.7285256511227659</v>
      </c>
    </row>
    <row r="471" spans="1:11" x14ac:dyDescent="0.3">
      <c r="A471" s="161" t="str">
        <f>Instructions!$I$33</f>
        <v>Word 12</v>
      </c>
      <c r="B471" s="161">
        <f t="shared" ca="1" si="113"/>
        <v>0.63248125043654635</v>
      </c>
      <c r="C471" s="161" t="str">
        <f>Instructions!$I$48</f>
        <v>Word 27</v>
      </c>
      <c r="D471" s="161">
        <f ca="1">RAND()</f>
        <v>0.84839496106582735</v>
      </c>
      <c r="E471" s="161" t="str">
        <f>Instructions!$I$63</f>
        <v>Word 42</v>
      </c>
      <c r="F471" s="161">
        <f ca="1">RAND()</f>
        <v>0.13189959695272935</v>
      </c>
      <c r="G471" s="161" t="str">
        <f>Instructions!$I$78</f>
        <v>Word 57</v>
      </c>
      <c r="H471" s="161">
        <f t="shared" ca="1" si="115"/>
        <v>0.18670567303350394</v>
      </c>
      <c r="I471" s="161" t="str">
        <f>Instructions!$I$93</f>
        <v>Word 72</v>
      </c>
      <c r="J471" s="161">
        <f t="shared" ca="1" si="115"/>
        <v>0.91048782818285512</v>
      </c>
    </row>
    <row r="472" spans="1:11" x14ac:dyDescent="0.3">
      <c r="A472" s="161" t="str">
        <f>Instructions!$I$34</f>
        <v>Word 13</v>
      </c>
      <c r="B472" s="161">
        <f t="shared" ca="1" si="113"/>
        <v>9.8609308496494963E-2</v>
      </c>
      <c r="C472" s="161" t="str">
        <f>Instructions!$I$49</f>
        <v>Word 28</v>
      </c>
      <c r="D472" s="161">
        <f t="shared" ref="D472:D474" ca="1" si="116">RAND()</f>
        <v>0.23661968428271207</v>
      </c>
      <c r="E472" s="161" t="str">
        <f>Instructions!$I$64</f>
        <v>Word 43</v>
      </c>
      <c r="F472" s="161">
        <f t="shared" ref="F472:F474" ca="1" si="117">RAND()</f>
        <v>0.39048621953115836</v>
      </c>
      <c r="G472" s="161" t="str">
        <f>Instructions!$I$79</f>
        <v>Word 58</v>
      </c>
      <c r="H472" s="161">
        <f t="shared" ca="1" si="115"/>
        <v>0.2783620479903911</v>
      </c>
      <c r="I472" s="161" t="str">
        <f>Instructions!$I$94</f>
        <v>Word 73</v>
      </c>
      <c r="J472" s="161">
        <f t="shared" ca="1" si="115"/>
        <v>0.44599820623582653</v>
      </c>
    </row>
    <row r="473" spans="1:11" x14ac:dyDescent="0.3">
      <c r="A473" s="161" t="str">
        <f>Instructions!$I$35</f>
        <v>Word 14</v>
      </c>
      <c r="B473" s="161">
        <f t="shared" ca="1" si="113"/>
        <v>0.97158272119599942</v>
      </c>
      <c r="C473" s="161" t="str">
        <f>Instructions!$I$50</f>
        <v>Word 29</v>
      </c>
      <c r="D473" s="161">
        <f t="shared" ca="1" si="116"/>
        <v>0.45117450734592002</v>
      </c>
      <c r="E473" s="161" t="str">
        <f>Instructions!$I$65</f>
        <v>Word 44</v>
      </c>
      <c r="F473" s="161">
        <f t="shared" ca="1" si="117"/>
        <v>0.85570124692124039</v>
      </c>
      <c r="G473" s="161" t="str">
        <f>Instructions!$I$80</f>
        <v>Word 59</v>
      </c>
      <c r="H473" s="161">
        <f t="shared" ca="1" si="115"/>
        <v>0.39022963294575497</v>
      </c>
      <c r="I473" s="161" t="str">
        <f>Instructions!$I$95</f>
        <v>Word 74</v>
      </c>
      <c r="J473" s="161">
        <f t="shared" ca="1" si="115"/>
        <v>0.71922799981502028</v>
      </c>
    </row>
    <row r="474" spans="1:11" x14ac:dyDescent="0.3">
      <c r="A474" s="161" t="str">
        <f>Instructions!$I$36</f>
        <v>Word 15</v>
      </c>
      <c r="B474" s="161">
        <f t="shared" ca="1" si="113"/>
        <v>0.71591734378199878</v>
      </c>
      <c r="C474" s="161" t="str">
        <f>Instructions!$I$51</f>
        <v>Word 30</v>
      </c>
      <c r="D474" s="161">
        <f t="shared" ca="1" si="116"/>
        <v>0.27893862977273975</v>
      </c>
      <c r="E474" s="161" t="str">
        <f>Instructions!$I$66</f>
        <v>Word 45</v>
      </c>
      <c r="F474" s="161">
        <f t="shared" ca="1" si="117"/>
        <v>0.35571367083755578</v>
      </c>
      <c r="G474" s="161" t="str">
        <f>Instructions!$I$81</f>
        <v>Word 60</v>
      </c>
      <c r="H474" s="161">
        <f t="shared" ca="1" si="115"/>
        <v>0.65587173285704792</v>
      </c>
      <c r="I474" s="161" t="str">
        <f>Instructions!$I$96</f>
        <v>Word 75</v>
      </c>
      <c r="J474" s="161">
        <f t="shared" ca="1" si="115"/>
        <v>0.67791835326697214</v>
      </c>
    </row>
    <row r="475" spans="1:11" x14ac:dyDescent="0.3">
      <c r="K475" s="161">
        <v>24</v>
      </c>
    </row>
    <row r="480" spans="1:11" x14ac:dyDescent="0.3">
      <c r="A480" s="161" t="str">
        <f>Instructions!$I$22</f>
        <v>Word 1</v>
      </c>
      <c r="B480" s="161">
        <f t="shared" ref="B480:B494" ca="1" si="118">RAND()</f>
        <v>0.29624641726778811</v>
      </c>
      <c r="C480" s="161" t="str">
        <f>Instructions!$I$37</f>
        <v>Word 16</v>
      </c>
      <c r="D480" s="161">
        <f t="shared" ref="D480:D488" ca="1" si="119">RAND()</f>
        <v>0.96941190261979893</v>
      </c>
      <c r="E480" s="161" t="str">
        <f>Instructions!$I$52</f>
        <v>Word 31</v>
      </c>
      <c r="F480" s="161">
        <f t="shared" ref="F480:J494" ca="1" si="120">RAND()</f>
        <v>0.73732350046568329</v>
      </c>
      <c r="G480" s="161" t="str">
        <f>Instructions!$I$67</f>
        <v>Word 46</v>
      </c>
      <c r="H480" s="161">
        <f t="shared" ca="1" si="120"/>
        <v>0.22962924659370054</v>
      </c>
      <c r="I480" s="161" t="str">
        <f>Instructions!$I$82</f>
        <v>Word 61</v>
      </c>
      <c r="J480" s="161">
        <f t="shared" ca="1" si="120"/>
        <v>0.73459698254500194</v>
      </c>
    </row>
    <row r="481" spans="1:11" x14ac:dyDescent="0.3">
      <c r="A481" s="161" t="str">
        <f>Instructions!$I$23</f>
        <v>Word 2</v>
      </c>
      <c r="B481" s="161">
        <f t="shared" ca="1" si="118"/>
        <v>0.9868313028386656</v>
      </c>
      <c r="C481" s="161" t="str">
        <f>Instructions!$I$38</f>
        <v>Word 17</v>
      </c>
      <c r="D481" s="161">
        <f t="shared" ca="1" si="119"/>
        <v>3.8757277949059477E-2</v>
      </c>
      <c r="E481" s="161" t="str">
        <f>Instructions!$I$53</f>
        <v>Word 32</v>
      </c>
      <c r="F481" s="161">
        <f t="shared" ca="1" si="120"/>
        <v>0.20164563388201862</v>
      </c>
      <c r="G481" s="161" t="str">
        <f>Instructions!$I$68</f>
        <v>Word 47</v>
      </c>
      <c r="H481" s="161">
        <f t="shared" ca="1" si="120"/>
        <v>0.78993503068414661</v>
      </c>
      <c r="I481" s="161" t="str">
        <f>Instructions!$I$83</f>
        <v>Word 62</v>
      </c>
      <c r="J481" s="161">
        <f t="shared" ca="1" si="120"/>
        <v>0.64711320502026237</v>
      </c>
    </row>
    <row r="482" spans="1:11" x14ac:dyDescent="0.3">
      <c r="A482" s="161" t="str">
        <f>Instructions!$I$24</f>
        <v>Word 3</v>
      </c>
      <c r="B482" s="161">
        <f t="shared" ca="1" si="118"/>
        <v>0.45063743989159744</v>
      </c>
      <c r="C482" s="161" t="str">
        <f>Instructions!$I$39</f>
        <v>Word 18</v>
      </c>
      <c r="D482" s="161">
        <f t="shared" ca="1" si="119"/>
        <v>0.10062994163999606</v>
      </c>
      <c r="E482" s="161" t="str">
        <f>Instructions!$I$54</f>
        <v>Word 33</v>
      </c>
      <c r="F482" s="161">
        <f t="shared" ca="1" si="120"/>
        <v>0.53333998268865723</v>
      </c>
      <c r="G482" s="161" t="str">
        <f>Instructions!$I$69</f>
        <v>Word 48</v>
      </c>
      <c r="H482" s="161">
        <f t="shared" ca="1" si="120"/>
        <v>0.97828226892659043</v>
      </c>
      <c r="I482" s="161" t="str">
        <f>Instructions!$I$84</f>
        <v>Word 63</v>
      </c>
      <c r="J482" s="161">
        <f t="shared" ca="1" si="120"/>
        <v>0.89499862251335871</v>
      </c>
    </row>
    <row r="483" spans="1:11" x14ac:dyDescent="0.3">
      <c r="A483" s="161" t="str">
        <f>Instructions!$I$25</f>
        <v>Word 4</v>
      </c>
      <c r="B483" s="161">
        <f t="shared" ca="1" si="118"/>
        <v>0.61836068020942936</v>
      </c>
      <c r="C483" s="161" t="str">
        <f>Instructions!$I$40</f>
        <v>Word 19</v>
      </c>
      <c r="D483" s="161">
        <f t="shared" ca="1" si="119"/>
        <v>0.33733659928278115</v>
      </c>
      <c r="E483" s="161" t="str">
        <f>Instructions!$I$55</f>
        <v>Word 34</v>
      </c>
      <c r="F483" s="161">
        <f t="shared" ca="1" si="120"/>
        <v>0.79859785652244286</v>
      </c>
      <c r="G483" s="161" t="str">
        <f>Instructions!$I$70</f>
        <v>Word 49</v>
      </c>
      <c r="H483" s="161">
        <f t="shared" ca="1" si="120"/>
        <v>0.47793779829729632</v>
      </c>
      <c r="I483" s="161" t="str">
        <f>Instructions!$I$85</f>
        <v>Word 64</v>
      </c>
      <c r="J483" s="161">
        <f t="shared" ca="1" si="120"/>
        <v>0.15707170665494685</v>
      </c>
    </row>
    <row r="484" spans="1:11" x14ac:dyDescent="0.3">
      <c r="A484" s="161" t="str">
        <f>Instructions!$I$26</f>
        <v>Word 5</v>
      </c>
      <c r="B484" s="161">
        <f t="shared" ca="1" si="118"/>
        <v>0.1410279489063887</v>
      </c>
      <c r="C484" s="161" t="str">
        <f>Instructions!$I$41</f>
        <v>Word 20</v>
      </c>
      <c r="D484" s="161">
        <f t="shared" ca="1" si="119"/>
        <v>0.45795601238441741</v>
      </c>
      <c r="E484" s="161" t="str">
        <f>Instructions!$I$56</f>
        <v>Word 35</v>
      </c>
      <c r="F484" s="161">
        <f t="shared" ca="1" si="120"/>
        <v>0.80777449096023313</v>
      </c>
      <c r="G484" s="161" t="str">
        <f>Instructions!$I$71</f>
        <v>Word 50</v>
      </c>
      <c r="H484" s="161">
        <f t="shared" ca="1" si="120"/>
        <v>2.9436155947577203E-2</v>
      </c>
      <c r="I484" s="161" t="str">
        <f>Instructions!$I$86</f>
        <v>Word 65</v>
      </c>
      <c r="J484" s="161">
        <f t="shared" ca="1" si="120"/>
        <v>9.4450331415697031E-2</v>
      </c>
    </row>
    <row r="485" spans="1:11" x14ac:dyDescent="0.3">
      <c r="A485" s="161" t="str">
        <f>Instructions!$I$27</f>
        <v>Word 6</v>
      </c>
      <c r="B485" s="161">
        <f t="shared" ca="1" si="118"/>
        <v>0.58727476639758225</v>
      </c>
      <c r="C485" s="161" t="str">
        <f>Instructions!$I$42</f>
        <v>Word 21</v>
      </c>
      <c r="D485" s="161">
        <f t="shared" ca="1" si="119"/>
        <v>0.30127785358603476</v>
      </c>
      <c r="E485" s="161" t="str">
        <f>Instructions!$I$57</f>
        <v>Word 36</v>
      </c>
      <c r="F485" s="161">
        <f t="shared" ca="1" si="120"/>
        <v>0.15383782597774787</v>
      </c>
      <c r="G485" s="161" t="str">
        <f>Instructions!$I$72</f>
        <v>Word 51</v>
      </c>
      <c r="H485" s="161">
        <f t="shared" ca="1" si="120"/>
        <v>0.11587884234857249</v>
      </c>
      <c r="I485" s="161" t="str">
        <f>Instructions!$I$87</f>
        <v>Word 66</v>
      </c>
      <c r="J485" s="161">
        <f t="shared" ca="1" si="120"/>
        <v>0.64777313344192966</v>
      </c>
    </row>
    <row r="486" spans="1:11" x14ac:dyDescent="0.3">
      <c r="A486" s="161" t="str">
        <f>Instructions!$I$28</f>
        <v>Word 7</v>
      </c>
      <c r="B486" s="161">
        <f t="shared" ca="1" si="118"/>
        <v>0.62617271051828238</v>
      </c>
      <c r="C486" s="161" t="str">
        <f>Instructions!$I$43</f>
        <v>Word 22</v>
      </c>
      <c r="D486" s="161">
        <f t="shared" ca="1" si="119"/>
        <v>0.55078632368119385</v>
      </c>
      <c r="E486" s="161" t="str">
        <f>Instructions!$I$58</f>
        <v>Word 37</v>
      </c>
      <c r="F486" s="161">
        <f t="shared" ca="1" si="120"/>
        <v>0.30484637309203666</v>
      </c>
      <c r="G486" s="161" t="str">
        <f>Instructions!$I$73</f>
        <v>Word 52</v>
      </c>
      <c r="H486" s="161">
        <f t="shared" ca="1" si="120"/>
        <v>0.82781369891292123</v>
      </c>
      <c r="I486" s="161" t="str">
        <f>Instructions!$I$88</f>
        <v>Word 67</v>
      </c>
      <c r="J486" s="161">
        <f t="shared" ca="1" si="120"/>
        <v>0.17329976635537925</v>
      </c>
    </row>
    <row r="487" spans="1:11" x14ac:dyDescent="0.3">
      <c r="A487" s="161" t="str">
        <f>Instructions!$I$29</f>
        <v>Word 8</v>
      </c>
      <c r="B487" s="161">
        <f t="shared" ca="1" si="118"/>
        <v>0.62303299119108568</v>
      </c>
      <c r="C487" s="161" t="str">
        <f>Instructions!$I$44</f>
        <v>Word 23</v>
      </c>
      <c r="D487" s="161">
        <f t="shared" ca="1" si="119"/>
        <v>1.994797478870991E-3</v>
      </c>
      <c r="E487" s="161" t="str">
        <f>Instructions!$I$59</f>
        <v>Word 38</v>
      </c>
      <c r="F487" s="161">
        <f t="shared" ca="1" si="120"/>
        <v>0.52539781018104703</v>
      </c>
      <c r="G487" s="161" t="str">
        <f>Instructions!$I$74</f>
        <v>Word 53</v>
      </c>
      <c r="H487" s="161">
        <f t="shared" ca="1" si="120"/>
        <v>5.3142977411689274E-2</v>
      </c>
      <c r="I487" s="161" t="str">
        <f>Instructions!$I$89</f>
        <v>Word 68</v>
      </c>
      <c r="J487" s="161">
        <f t="shared" ca="1" si="120"/>
        <v>0.47211619484081535</v>
      </c>
    </row>
    <row r="488" spans="1:11" x14ac:dyDescent="0.3">
      <c r="A488" s="161" t="str">
        <f>Instructions!$I$30</f>
        <v>Word 9</v>
      </c>
      <c r="B488" s="161">
        <f t="shared" ca="1" si="118"/>
        <v>0.3374851608010534</v>
      </c>
      <c r="C488" s="161" t="str">
        <f>Instructions!$I$45</f>
        <v>Word 24</v>
      </c>
      <c r="D488" s="161">
        <f t="shared" ca="1" si="119"/>
        <v>0.53353818898738359</v>
      </c>
      <c r="E488" s="161" t="str">
        <f>Instructions!$I$60</f>
        <v>Word 39</v>
      </c>
      <c r="F488" s="161">
        <f t="shared" ca="1" si="120"/>
        <v>0.98409232031239513</v>
      </c>
      <c r="G488" s="161" t="str">
        <f>Instructions!$I$75</f>
        <v>Word 54</v>
      </c>
      <c r="H488" s="161">
        <f t="shared" ca="1" si="120"/>
        <v>0.35534340414198606</v>
      </c>
      <c r="I488" s="161" t="str">
        <f>Instructions!$I$90</f>
        <v>Word 69</v>
      </c>
      <c r="J488" s="161">
        <f t="shared" ca="1" si="120"/>
        <v>0.42436312539180665</v>
      </c>
    </row>
    <row r="489" spans="1:11" x14ac:dyDescent="0.3">
      <c r="A489" s="161" t="str">
        <f>Instructions!$I$31</f>
        <v>Word 10</v>
      </c>
      <c r="B489" s="161">
        <f t="shared" ca="1" si="118"/>
        <v>0.62919804277773483</v>
      </c>
      <c r="C489" s="161" t="str">
        <f>Instructions!$I$46</f>
        <v>Word 25</v>
      </c>
      <c r="D489" s="161">
        <f ca="1">RAND()</f>
        <v>0.92928423801166915</v>
      </c>
      <c r="E489" s="161" t="str">
        <f>Instructions!$I$61</f>
        <v>Word 40</v>
      </c>
      <c r="F489" s="161">
        <f ca="1">RAND()</f>
        <v>0.56145263788878053</v>
      </c>
      <c r="G489" s="161" t="str">
        <f>Instructions!$I$76</f>
        <v>Word 55</v>
      </c>
      <c r="H489" s="161">
        <f t="shared" ca="1" si="120"/>
        <v>0.9358293956447995</v>
      </c>
      <c r="I489" s="161" t="str">
        <f>Instructions!$I$91</f>
        <v>Word 70</v>
      </c>
      <c r="J489" s="161">
        <f t="shared" ca="1" si="120"/>
        <v>0.47580156266188101</v>
      </c>
    </row>
    <row r="490" spans="1:11" x14ac:dyDescent="0.3">
      <c r="A490" s="161" t="str">
        <f>Instructions!$I$32</f>
        <v>Word 11</v>
      </c>
      <c r="B490" s="161">
        <f t="shared" ca="1" si="118"/>
        <v>0.11796068168525309</v>
      </c>
      <c r="C490" s="161" t="str">
        <f>Instructions!$I$47</f>
        <v>Word 26</v>
      </c>
      <c r="D490" s="161">
        <f ca="1">RAND()</f>
        <v>0.11108688166846858</v>
      </c>
      <c r="E490" s="161" t="str">
        <f>Instructions!$I$62</f>
        <v>Word 41</v>
      </c>
      <c r="F490" s="161">
        <f ca="1">RAND()</f>
        <v>0.43322716599480238</v>
      </c>
      <c r="G490" s="161" t="str">
        <f>Instructions!$I$77</f>
        <v>Word 56</v>
      </c>
      <c r="H490" s="161">
        <f t="shared" ca="1" si="120"/>
        <v>0.75098408556756524</v>
      </c>
      <c r="I490" s="161" t="str">
        <f>Instructions!$I$92</f>
        <v>Word 71</v>
      </c>
      <c r="J490" s="161">
        <f t="shared" ca="1" si="120"/>
        <v>0.61327129355575305</v>
      </c>
    </row>
    <row r="491" spans="1:11" x14ac:dyDescent="0.3">
      <c r="A491" s="161" t="str">
        <f>Instructions!$I$33</f>
        <v>Word 12</v>
      </c>
      <c r="B491" s="161">
        <f t="shared" ca="1" si="118"/>
        <v>0.7396172652832167</v>
      </c>
      <c r="C491" s="161" t="str">
        <f>Instructions!$I$48</f>
        <v>Word 27</v>
      </c>
      <c r="D491" s="161">
        <f ca="1">RAND()</f>
        <v>7.4755142296478949E-2</v>
      </c>
      <c r="E491" s="161" t="str">
        <f>Instructions!$I$63</f>
        <v>Word 42</v>
      </c>
      <c r="F491" s="161">
        <f ca="1">RAND()</f>
        <v>0.20616751039327086</v>
      </c>
      <c r="G491" s="161" t="str">
        <f>Instructions!$I$78</f>
        <v>Word 57</v>
      </c>
      <c r="H491" s="161">
        <f t="shared" ca="1" si="120"/>
        <v>0.49589550533057647</v>
      </c>
      <c r="I491" s="161" t="str">
        <f>Instructions!$I$93</f>
        <v>Word 72</v>
      </c>
      <c r="J491" s="161">
        <f t="shared" ca="1" si="120"/>
        <v>0.62054811438726876</v>
      </c>
    </row>
    <row r="492" spans="1:11" x14ac:dyDescent="0.3">
      <c r="A492" s="161" t="str">
        <f>Instructions!$I$34</f>
        <v>Word 13</v>
      </c>
      <c r="B492" s="161">
        <f t="shared" ca="1" si="118"/>
        <v>0.76048328378377672</v>
      </c>
      <c r="C492" s="161" t="str">
        <f>Instructions!$I$49</f>
        <v>Word 28</v>
      </c>
      <c r="D492" s="161">
        <f t="shared" ref="D492:D494" ca="1" si="121">RAND()</f>
        <v>0.39826264199611805</v>
      </c>
      <c r="E492" s="161" t="str">
        <f>Instructions!$I$64</f>
        <v>Word 43</v>
      </c>
      <c r="F492" s="161">
        <f t="shared" ref="F492:F494" ca="1" si="122">RAND()</f>
        <v>0.68680107292593884</v>
      </c>
      <c r="G492" s="161" t="str">
        <f>Instructions!$I$79</f>
        <v>Word 58</v>
      </c>
      <c r="H492" s="161">
        <f t="shared" ca="1" si="120"/>
        <v>0.54446193599150094</v>
      </c>
      <c r="I492" s="161" t="str">
        <f>Instructions!$I$94</f>
        <v>Word 73</v>
      </c>
      <c r="J492" s="161">
        <f t="shared" ca="1" si="120"/>
        <v>0.84600495152369026</v>
      </c>
    </row>
    <row r="493" spans="1:11" x14ac:dyDescent="0.3">
      <c r="A493" s="161" t="str">
        <f>Instructions!$I$35</f>
        <v>Word 14</v>
      </c>
      <c r="B493" s="161">
        <f t="shared" ca="1" si="118"/>
        <v>0.7638814346425189</v>
      </c>
      <c r="C493" s="161" t="str">
        <f>Instructions!$I$50</f>
        <v>Word 29</v>
      </c>
      <c r="D493" s="161">
        <f t="shared" ca="1" si="121"/>
        <v>0.50000458551464821</v>
      </c>
      <c r="E493" s="161" t="str">
        <f>Instructions!$I$65</f>
        <v>Word 44</v>
      </c>
      <c r="F493" s="161">
        <f t="shared" ca="1" si="122"/>
        <v>0.89785259284777486</v>
      </c>
      <c r="G493" s="161" t="str">
        <f>Instructions!$I$80</f>
        <v>Word 59</v>
      </c>
      <c r="H493" s="161">
        <f t="shared" ca="1" si="120"/>
        <v>0.53522788712573799</v>
      </c>
      <c r="I493" s="161" t="str">
        <f>Instructions!$I$95</f>
        <v>Word 74</v>
      </c>
      <c r="J493" s="161">
        <f t="shared" ca="1" si="120"/>
        <v>0.8806489063204308</v>
      </c>
    </row>
    <row r="494" spans="1:11" x14ac:dyDescent="0.3">
      <c r="A494" s="161" t="str">
        <f>Instructions!$I$36</f>
        <v>Word 15</v>
      </c>
      <c r="B494" s="161">
        <f t="shared" ca="1" si="118"/>
        <v>0.81344061088330999</v>
      </c>
      <c r="C494" s="161" t="str">
        <f>Instructions!$I$51</f>
        <v>Word 30</v>
      </c>
      <c r="D494" s="161">
        <f t="shared" ca="1" si="121"/>
        <v>0.5477031917241203</v>
      </c>
      <c r="E494" s="161" t="str">
        <f>Instructions!$I$66</f>
        <v>Word 45</v>
      </c>
      <c r="F494" s="161">
        <f t="shared" ca="1" si="122"/>
        <v>0.54939483105707354</v>
      </c>
      <c r="G494" s="161" t="str">
        <f>Instructions!$I$81</f>
        <v>Word 60</v>
      </c>
      <c r="H494" s="161">
        <f t="shared" ca="1" si="120"/>
        <v>0.24572032719636805</v>
      </c>
      <c r="I494" s="161" t="str">
        <f>Instructions!$I$96</f>
        <v>Word 75</v>
      </c>
      <c r="J494" s="161">
        <f t="shared" ca="1" si="120"/>
        <v>0.67625950068063367</v>
      </c>
    </row>
    <row r="495" spans="1:11" x14ac:dyDescent="0.3">
      <c r="K495" s="161">
        <v>25</v>
      </c>
    </row>
    <row r="500" spans="1:10" x14ac:dyDescent="0.3">
      <c r="A500" s="161" t="str">
        <f>Instructions!$I$22</f>
        <v>Word 1</v>
      </c>
      <c r="B500" s="161">
        <f t="shared" ref="B500:B514" ca="1" si="123">RAND()</f>
        <v>1.2085583355424423E-2</v>
      </c>
      <c r="C500" s="161" t="str">
        <f>Instructions!$I$37</f>
        <v>Word 16</v>
      </c>
      <c r="D500" s="161">
        <f t="shared" ref="D500:D508" ca="1" si="124">RAND()</f>
        <v>0.84692243209951124</v>
      </c>
      <c r="E500" s="161" t="str">
        <f>Instructions!$I$52</f>
        <v>Word 31</v>
      </c>
      <c r="F500" s="161">
        <f t="shared" ref="F500:J514" ca="1" si="125">RAND()</f>
        <v>7.229030596504149E-2</v>
      </c>
      <c r="G500" s="161" t="str">
        <f>Instructions!$I$67</f>
        <v>Word 46</v>
      </c>
      <c r="H500" s="161">
        <f t="shared" ca="1" si="125"/>
        <v>0.38275227112120824</v>
      </c>
      <c r="I500" s="161" t="str">
        <f>Instructions!$I$82</f>
        <v>Word 61</v>
      </c>
      <c r="J500" s="161">
        <f t="shared" ca="1" si="125"/>
        <v>0.99915163314206212</v>
      </c>
    </row>
    <row r="501" spans="1:10" x14ac:dyDescent="0.3">
      <c r="A501" s="161" t="str">
        <f>Instructions!$I$23</f>
        <v>Word 2</v>
      </c>
      <c r="B501" s="161">
        <f t="shared" ca="1" si="123"/>
        <v>0.44909174426283838</v>
      </c>
      <c r="C501" s="161" t="str">
        <f>Instructions!$I$38</f>
        <v>Word 17</v>
      </c>
      <c r="D501" s="161">
        <f t="shared" ca="1" si="124"/>
        <v>0.78305930840886506</v>
      </c>
      <c r="E501" s="161" t="str">
        <f>Instructions!$I$53</f>
        <v>Word 32</v>
      </c>
      <c r="F501" s="161">
        <f t="shared" ca="1" si="125"/>
        <v>0.96829270894260444</v>
      </c>
      <c r="G501" s="161" t="str">
        <f>Instructions!$I$68</f>
        <v>Word 47</v>
      </c>
      <c r="H501" s="161">
        <f t="shared" ca="1" si="125"/>
        <v>0.24955438743839886</v>
      </c>
      <c r="I501" s="161" t="str">
        <f>Instructions!$I$83</f>
        <v>Word 62</v>
      </c>
      <c r="J501" s="161">
        <f t="shared" ca="1" si="125"/>
        <v>0.74917878741527755</v>
      </c>
    </row>
    <row r="502" spans="1:10" x14ac:dyDescent="0.3">
      <c r="A502" s="161" t="str">
        <f>Instructions!$I$24</f>
        <v>Word 3</v>
      </c>
      <c r="B502" s="161">
        <f t="shared" ca="1" si="123"/>
        <v>7.8544544370514502E-2</v>
      </c>
      <c r="C502" s="161" t="str">
        <f>Instructions!$I$39</f>
        <v>Word 18</v>
      </c>
      <c r="D502" s="161">
        <f t="shared" ca="1" si="124"/>
        <v>0.89634012407599117</v>
      </c>
      <c r="E502" s="161" t="str">
        <f>Instructions!$I$54</f>
        <v>Word 33</v>
      </c>
      <c r="F502" s="161">
        <f t="shared" ca="1" si="125"/>
        <v>0.26077075241483294</v>
      </c>
      <c r="G502" s="161" t="str">
        <f>Instructions!$I$69</f>
        <v>Word 48</v>
      </c>
      <c r="H502" s="161">
        <f t="shared" ca="1" si="125"/>
        <v>0.76237540601383957</v>
      </c>
      <c r="I502" s="161" t="str">
        <f>Instructions!$I$84</f>
        <v>Word 63</v>
      </c>
      <c r="J502" s="161">
        <f t="shared" ca="1" si="125"/>
        <v>0.20179569926695162</v>
      </c>
    </row>
    <row r="503" spans="1:10" x14ac:dyDescent="0.3">
      <c r="A503" s="161" t="str">
        <f>Instructions!$I$25</f>
        <v>Word 4</v>
      </c>
      <c r="B503" s="161">
        <f t="shared" ca="1" si="123"/>
        <v>0.98489060517670091</v>
      </c>
      <c r="C503" s="161" t="str">
        <f>Instructions!$I$40</f>
        <v>Word 19</v>
      </c>
      <c r="D503" s="161">
        <f t="shared" ca="1" si="124"/>
        <v>0.30453944068107119</v>
      </c>
      <c r="E503" s="161" t="str">
        <f>Instructions!$I$55</f>
        <v>Word 34</v>
      </c>
      <c r="F503" s="161">
        <f t="shared" ca="1" si="125"/>
        <v>0.70912334265500687</v>
      </c>
      <c r="G503" s="161" t="str">
        <f>Instructions!$I$70</f>
        <v>Word 49</v>
      </c>
      <c r="H503" s="161">
        <f t="shared" ca="1" si="125"/>
        <v>0.28338852938868309</v>
      </c>
      <c r="I503" s="161" t="str">
        <f>Instructions!$I$85</f>
        <v>Word 64</v>
      </c>
      <c r="J503" s="161">
        <f t="shared" ca="1" si="125"/>
        <v>0.49272727262703864</v>
      </c>
    </row>
    <row r="504" spans="1:10" x14ac:dyDescent="0.3">
      <c r="A504" s="161" t="str">
        <f>Instructions!$I$26</f>
        <v>Word 5</v>
      </c>
      <c r="B504" s="161">
        <f t="shared" ca="1" si="123"/>
        <v>0.80660813296134226</v>
      </c>
      <c r="C504" s="161" t="str">
        <f>Instructions!$I$41</f>
        <v>Word 20</v>
      </c>
      <c r="D504" s="161">
        <f t="shared" ca="1" si="124"/>
        <v>0.79331269586040098</v>
      </c>
      <c r="E504" s="161" t="str">
        <f>Instructions!$I$56</f>
        <v>Word 35</v>
      </c>
      <c r="F504" s="161">
        <f t="shared" ca="1" si="125"/>
        <v>0.73785381002263051</v>
      </c>
      <c r="G504" s="161" t="str">
        <f>Instructions!$I$71</f>
        <v>Word 50</v>
      </c>
      <c r="H504" s="161">
        <f t="shared" ca="1" si="125"/>
        <v>0.70991303804398631</v>
      </c>
      <c r="I504" s="161" t="str">
        <f>Instructions!$I$86</f>
        <v>Word 65</v>
      </c>
      <c r="J504" s="161">
        <f t="shared" ca="1" si="125"/>
        <v>0.6454399916611655</v>
      </c>
    </row>
    <row r="505" spans="1:10" x14ac:dyDescent="0.3">
      <c r="A505" s="161" t="str">
        <f>Instructions!$I$27</f>
        <v>Word 6</v>
      </c>
      <c r="B505" s="161">
        <f t="shared" ca="1" si="123"/>
        <v>0.86007927142939278</v>
      </c>
      <c r="C505" s="161" t="str">
        <f>Instructions!$I$42</f>
        <v>Word 21</v>
      </c>
      <c r="D505" s="161">
        <f t="shared" ca="1" si="124"/>
        <v>0.57742967448577209</v>
      </c>
      <c r="E505" s="161" t="str">
        <f>Instructions!$I$57</f>
        <v>Word 36</v>
      </c>
      <c r="F505" s="161">
        <f t="shared" ca="1" si="125"/>
        <v>0.50731338448087271</v>
      </c>
      <c r="G505" s="161" t="str">
        <f>Instructions!$I$72</f>
        <v>Word 51</v>
      </c>
      <c r="H505" s="161">
        <f t="shared" ca="1" si="125"/>
        <v>0.84498281819719689</v>
      </c>
      <c r="I505" s="161" t="str">
        <f>Instructions!$I$87</f>
        <v>Word 66</v>
      </c>
      <c r="J505" s="161">
        <f t="shared" ca="1" si="125"/>
        <v>0.38244908186394133</v>
      </c>
    </row>
    <row r="506" spans="1:10" x14ac:dyDescent="0.3">
      <c r="A506" s="161" t="str">
        <f>Instructions!$I$28</f>
        <v>Word 7</v>
      </c>
      <c r="B506" s="161">
        <f t="shared" ca="1" si="123"/>
        <v>0.85446385890095511</v>
      </c>
      <c r="C506" s="161" t="str">
        <f>Instructions!$I$43</f>
        <v>Word 22</v>
      </c>
      <c r="D506" s="161">
        <f t="shared" ca="1" si="124"/>
        <v>0.34077460488607381</v>
      </c>
      <c r="E506" s="161" t="str">
        <f>Instructions!$I$58</f>
        <v>Word 37</v>
      </c>
      <c r="F506" s="161">
        <f t="shared" ca="1" si="125"/>
        <v>0.53272243937821728</v>
      </c>
      <c r="G506" s="161" t="str">
        <f>Instructions!$I$73</f>
        <v>Word 52</v>
      </c>
      <c r="H506" s="161">
        <f t="shared" ca="1" si="125"/>
        <v>0.77203138482608347</v>
      </c>
      <c r="I506" s="161" t="str">
        <f>Instructions!$I$88</f>
        <v>Word 67</v>
      </c>
      <c r="J506" s="161">
        <f t="shared" ca="1" si="125"/>
        <v>0.81148544870924866</v>
      </c>
    </row>
    <row r="507" spans="1:10" x14ac:dyDescent="0.3">
      <c r="A507" s="161" t="str">
        <f>Instructions!$I$29</f>
        <v>Word 8</v>
      </c>
      <c r="B507" s="161">
        <f t="shared" ca="1" si="123"/>
        <v>0.81911791918395582</v>
      </c>
      <c r="C507" s="161" t="str">
        <f>Instructions!$I$44</f>
        <v>Word 23</v>
      </c>
      <c r="D507" s="161">
        <f t="shared" ca="1" si="124"/>
        <v>7.2910866639271044E-2</v>
      </c>
      <c r="E507" s="161" t="str">
        <f>Instructions!$I$59</f>
        <v>Word 38</v>
      </c>
      <c r="F507" s="161">
        <f t="shared" ca="1" si="125"/>
        <v>0.33882144464503905</v>
      </c>
      <c r="G507" s="161" t="str">
        <f>Instructions!$I$74</f>
        <v>Word 53</v>
      </c>
      <c r="H507" s="161">
        <f t="shared" ca="1" si="125"/>
        <v>0.88636514976891889</v>
      </c>
      <c r="I507" s="161" t="str">
        <f>Instructions!$I$89</f>
        <v>Word 68</v>
      </c>
      <c r="J507" s="161">
        <f t="shared" ca="1" si="125"/>
        <v>0.55931553794810329</v>
      </c>
    </row>
    <row r="508" spans="1:10" x14ac:dyDescent="0.3">
      <c r="A508" s="161" t="str">
        <f>Instructions!$I$30</f>
        <v>Word 9</v>
      </c>
      <c r="B508" s="161">
        <f t="shared" ca="1" si="123"/>
        <v>0.7000399714124641</v>
      </c>
      <c r="C508" s="161" t="str">
        <f>Instructions!$I$45</f>
        <v>Word 24</v>
      </c>
      <c r="D508" s="161">
        <f t="shared" ca="1" si="124"/>
        <v>0.99230317852556882</v>
      </c>
      <c r="E508" s="161" t="str">
        <f>Instructions!$I$60</f>
        <v>Word 39</v>
      </c>
      <c r="F508" s="161">
        <f t="shared" ca="1" si="125"/>
        <v>0.39579143140389694</v>
      </c>
      <c r="G508" s="161" t="str">
        <f>Instructions!$I$75</f>
        <v>Word 54</v>
      </c>
      <c r="H508" s="161">
        <f t="shared" ca="1" si="125"/>
        <v>0.59632017421967243</v>
      </c>
      <c r="I508" s="161" t="str">
        <f>Instructions!$I$90</f>
        <v>Word 69</v>
      </c>
      <c r="J508" s="161">
        <f t="shared" ca="1" si="125"/>
        <v>0.46708686775046637</v>
      </c>
    </row>
    <row r="509" spans="1:10" x14ac:dyDescent="0.3">
      <c r="A509" s="161" t="str">
        <f>Instructions!$I$31</f>
        <v>Word 10</v>
      </c>
      <c r="B509" s="161">
        <f t="shared" ca="1" si="123"/>
        <v>0.9822117479538105</v>
      </c>
      <c r="C509" s="161" t="str">
        <f>Instructions!$I$46</f>
        <v>Word 25</v>
      </c>
      <c r="D509" s="161">
        <f ca="1">RAND()</f>
        <v>0.46326704280272191</v>
      </c>
      <c r="E509" s="161" t="str">
        <f>Instructions!$I$61</f>
        <v>Word 40</v>
      </c>
      <c r="F509" s="161">
        <f ca="1">RAND()</f>
        <v>0.19226945796355643</v>
      </c>
      <c r="G509" s="161" t="str">
        <f>Instructions!$I$76</f>
        <v>Word 55</v>
      </c>
      <c r="H509" s="161">
        <f t="shared" ca="1" si="125"/>
        <v>0.28152049261196543</v>
      </c>
      <c r="I509" s="161" t="str">
        <f>Instructions!$I$91</f>
        <v>Word 70</v>
      </c>
      <c r="J509" s="161">
        <f t="shared" ca="1" si="125"/>
        <v>0.79709741032068959</v>
      </c>
    </row>
    <row r="510" spans="1:10" x14ac:dyDescent="0.3">
      <c r="A510" s="161" t="str">
        <f>Instructions!$I$32</f>
        <v>Word 11</v>
      </c>
      <c r="B510" s="161">
        <f t="shared" ca="1" si="123"/>
        <v>0.67713715725232126</v>
      </c>
      <c r="C510" s="161" t="str">
        <f>Instructions!$I$47</f>
        <v>Word 26</v>
      </c>
      <c r="D510" s="161">
        <f ca="1">RAND()</f>
        <v>0.51044577892868748</v>
      </c>
      <c r="E510" s="161" t="str">
        <f>Instructions!$I$62</f>
        <v>Word 41</v>
      </c>
      <c r="F510" s="161">
        <f ca="1">RAND()</f>
        <v>0.28345201080928106</v>
      </c>
      <c r="G510" s="161" t="str">
        <f>Instructions!$I$77</f>
        <v>Word 56</v>
      </c>
      <c r="H510" s="161">
        <f t="shared" ca="1" si="125"/>
        <v>0.81529002007488582</v>
      </c>
      <c r="I510" s="161" t="str">
        <f>Instructions!$I$92</f>
        <v>Word 71</v>
      </c>
      <c r="J510" s="161">
        <f t="shared" ca="1" si="125"/>
        <v>4.2393389513027957E-2</v>
      </c>
    </row>
    <row r="511" spans="1:10" x14ac:dyDescent="0.3">
      <c r="A511" s="161" t="str">
        <f>Instructions!$I$33</f>
        <v>Word 12</v>
      </c>
      <c r="B511" s="161">
        <f t="shared" ca="1" si="123"/>
        <v>0.28110215068261146</v>
      </c>
      <c r="C511" s="161" t="str">
        <f>Instructions!$I$48</f>
        <v>Word 27</v>
      </c>
      <c r="D511" s="161">
        <f ca="1">RAND()</f>
        <v>0.31304922194813856</v>
      </c>
      <c r="E511" s="161" t="str">
        <f>Instructions!$I$63</f>
        <v>Word 42</v>
      </c>
      <c r="F511" s="161">
        <f ca="1">RAND()</f>
        <v>7.9680683977019551E-2</v>
      </c>
      <c r="G511" s="161" t="str">
        <f>Instructions!$I$78</f>
        <v>Word 57</v>
      </c>
      <c r="H511" s="161">
        <f t="shared" ca="1" si="125"/>
        <v>0.62078863054880584</v>
      </c>
      <c r="I511" s="161" t="str">
        <f>Instructions!$I$93</f>
        <v>Word 72</v>
      </c>
      <c r="J511" s="161">
        <f t="shared" ca="1" si="125"/>
        <v>0.81975536620557377</v>
      </c>
    </row>
    <row r="512" spans="1:10" x14ac:dyDescent="0.3">
      <c r="A512" s="161" t="str">
        <f>Instructions!$I$34</f>
        <v>Word 13</v>
      </c>
      <c r="B512" s="161">
        <f t="shared" ca="1" si="123"/>
        <v>0.31937491465580903</v>
      </c>
      <c r="C512" s="161" t="str">
        <f>Instructions!$I$49</f>
        <v>Word 28</v>
      </c>
      <c r="D512" s="161">
        <f t="shared" ref="D512:D514" ca="1" si="126">RAND()</f>
        <v>0.8724112473733947</v>
      </c>
      <c r="E512" s="161" t="str">
        <f>Instructions!$I$64</f>
        <v>Word 43</v>
      </c>
      <c r="F512" s="161">
        <f t="shared" ref="F512:F514" ca="1" si="127">RAND()</f>
        <v>0.33136597451073724</v>
      </c>
      <c r="G512" s="161" t="str">
        <f>Instructions!$I$79</f>
        <v>Word 58</v>
      </c>
      <c r="H512" s="161">
        <f t="shared" ca="1" si="125"/>
        <v>4.2098158644171213E-2</v>
      </c>
      <c r="I512" s="161" t="str">
        <f>Instructions!$I$94</f>
        <v>Word 73</v>
      </c>
      <c r="J512" s="161">
        <f t="shared" ca="1" si="125"/>
        <v>0.19643210829536217</v>
      </c>
    </row>
    <row r="513" spans="1:11" x14ac:dyDescent="0.3">
      <c r="A513" s="161" t="str">
        <f>Instructions!$I$35</f>
        <v>Word 14</v>
      </c>
      <c r="B513" s="161">
        <f t="shared" ca="1" si="123"/>
        <v>0.37321623586968189</v>
      </c>
      <c r="C513" s="161" t="str">
        <f>Instructions!$I$50</f>
        <v>Word 29</v>
      </c>
      <c r="D513" s="161">
        <f t="shared" ca="1" si="126"/>
        <v>0.59634647757808423</v>
      </c>
      <c r="E513" s="161" t="str">
        <f>Instructions!$I$65</f>
        <v>Word 44</v>
      </c>
      <c r="F513" s="161">
        <f t="shared" ca="1" si="127"/>
        <v>0.26586773585913326</v>
      </c>
      <c r="G513" s="161" t="str">
        <f>Instructions!$I$80</f>
        <v>Word 59</v>
      </c>
      <c r="H513" s="161">
        <f t="shared" ca="1" si="125"/>
        <v>0.75440146681645259</v>
      </c>
      <c r="I513" s="161" t="str">
        <f>Instructions!$I$95</f>
        <v>Word 74</v>
      </c>
      <c r="J513" s="161">
        <f t="shared" ca="1" si="125"/>
        <v>0.62733096922430354</v>
      </c>
    </row>
    <row r="514" spans="1:11" x14ac:dyDescent="0.3">
      <c r="A514" s="161" t="str">
        <f>Instructions!$I$36</f>
        <v>Word 15</v>
      </c>
      <c r="B514" s="161">
        <f t="shared" ca="1" si="123"/>
        <v>0.47918258858534013</v>
      </c>
      <c r="C514" s="161" t="str">
        <f>Instructions!$I$51</f>
        <v>Word 30</v>
      </c>
      <c r="D514" s="161">
        <f t="shared" ca="1" si="126"/>
        <v>0.35711832353999606</v>
      </c>
      <c r="E514" s="161" t="str">
        <f>Instructions!$I$66</f>
        <v>Word 45</v>
      </c>
      <c r="F514" s="161">
        <f t="shared" ca="1" si="127"/>
        <v>0.8567247188742938</v>
      </c>
      <c r="G514" s="161" t="str">
        <f>Instructions!$I$81</f>
        <v>Word 60</v>
      </c>
      <c r="H514" s="161">
        <f t="shared" ca="1" si="125"/>
        <v>0.93713531744282519</v>
      </c>
      <c r="I514" s="161" t="str">
        <f>Instructions!$I$96</f>
        <v>Word 75</v>
      </c>
      <c r="J514" s="161">
        <f t="shared" ca="1" si="125"/>
        <v>0.12579178688522774</v>
      </c>
    </row>
    <row r="515" spans="1:11" x14ac:dyDescent="0.3">
      <c r="K515" s="161">
        <v>26</v>
      </c>
    </row>
    <row r="520" spans="1:11" x14ac:dyDescent="0.3">
      <c r="A520" s="161" t="str">
        <f>Instructions!$I$22</f>
        <v>Word 1</v>
      </c>
      <c r="B520" s="161">
        <f t="shared" ref="B520:B554" ca="1" si="128">RAND()</f>
        <v>0.79213349197811422</v>
      </c>
      <c r="C520" s="161" t="str">
        <f>Instructions!$I$37</f>
        <v>Word 16</v>
      </c>
      <c r="D520" s="161">
        <f t="shared" ref="D520:D528" ca="1" si="129">RAND()</f>
        <v>0.67210842257304237</v>
      </c>
      <c r="E520" s="161" t="str">
        <f>Instructions!$I$52</f>
        <v>Word 31</v>
      </c>
      <c r="F520" s="161">
        <f t="shared" ref="F520:J534" ca="1" si="130">RAND()</f>
        <v>0.87942096580112428</v>
      </c>
      <c r="G520" s="161" t="str">
        <f>Instructions!$I$67</f>
        <v>Word 46</v>
      </c>
      <c r="H520" s="161">
        <f t="shared" ca="1" si="130"/>
        <v>0.92092284559834725</v>
      </c>
      <c r="I520" s="161" t="str">
        <f>Instructions!$I$82</f>
        <v>Word 61</v>
      </c>
      <c r="J520" s="161">
        <f t="shared" ca="1" si="130"/>
        <v>0.9787093211257103</v>
      </c>
    </row>
    <row r="521" spans="1:11" x14ac:dyDescent="0.3">
      <c r="A521" s="161" t="str">
        <f>Instructions!$I$23</f>
        <v>Word 2</v>
      </c>
      <c r="B521" s="161">
        <f t="shared" ca="1" si="128"/>
        <v>0.71765011248862898</v>
      </c>
      <c r="C521" s="161" t="str">
        <f>Instructions!$I$38</f>
        <v>Word 17</v>
      </c>
      <c r="D521" s="161">
        <f t="shared" ca="1" si="129"/>
        <v>7.9380007978060219E-2</v>
      </c>
      <c r="E521" s="161" t="str">
        <f>Instructions!$I$53</f>
        <v>Word 32</v>
      </c>
      <c r="F521" s="161">
        <f t="shared" ca="1" si="130"/>
        <v>0.12131751447107442</v>
      </c>
      <c r="G521" s="161" t="str">
        <f>Instructions!$I$68</f>
        <v>Word 47</v>
      </c>
      <c r="H521" s="161">
        <f t="shared" ca="1" si="130"/>
        <v>0.47165996613278871</v>
      </c>
      <c r="I521" s="161" t="str">
        <f>Instructions!$I$83</f>
        <v>Word 62</v>
      </c>
      <c r="J521" s="161">
        <f t="shared" ca="1" si="130"/>
        <v>8.382653747686819E-2</v>
      </c>
    </row>
    <row r="522" spans="1:11" x14ac:dyDescent="0.3">
      <c r="A522" s="161" t="str">
        <f>Instructions!$I$24</f>
        <v>Word 3</v>
      </c>
      <c r="B522" s="161">
        <f t="shared" ca="1" si="128"/>
        <v>0.67013556796384055</v>
      </c>
      <c r="C522" s="161" t="str">
        <f>Instructions!$I$39</f>
        <v>Word 18</v>
      </c>
      <c r="D522" s="161">
        <f t="shared" ca="1" si="129"/>
        <v>0.96736553225636246</v>
      </c>
      <c r="E522" s="161" t="str">
        <f>Instructions!$I$54</f>
        <v>Word 33</v>
      </c>
      <c r="F522" s="161">
        <f t="shared" ca="1" si="130"/>
        <v>0.95721613122409266</v>
      </c>
      <c r="G522" s="161" t="str">
        <f>Instructions!$I$69</f>
        <v>Word 48</v>
      </c>
      <c r="H522" s="161">
        <f t="shared" ca="1" si="130"/>
        <v>0.68499422117024811</v>
      </c>
      <c r="I522" s="161" t="str">
        <f>Instructions!$I$84</f>
        <v>Word 63</v>
      </c>
      <c r="J522" s="161">
        <f t="shared" ca="1" si="130"/>
        <v>1.319099995925066E-2</v>
      </c>
    </row>
    <row r="523" spans="1:11" x14ac:dyDescent="0.3">
      <c r="A523" s="161" t="str">
        <f>Instructions!$I$25</f>
        <v>Word 4</v>
      </c>
      <c r="B523" s="161">
        <f t="shared" ca="1" si="128"/>
        <v>0.71941420020337421</v>
      </c>
      <c r="C523" s="161" t="str">
        <f>Instructions!$I$40</f>
        <v>Word 19</v>
      </c>
      <c r="D523" s="161">
        <f t="shared" ca="1" si="129"/>
        <v>0.73281938919515333</v>
      </c>
      <c r="E523" s="161" t="str">
        <f>Instructions!$I$55</f>
        <v>Word 34</v>
      </c>
      <c r="F523" s="161">
        <f t="shared" ca="1" si="130"/>
        <v>0.36649944755940966</v>
      </c>
      <c r="G523" s="161" t="str">
        <f>Instructions!$I$70</f>
        <v>Word 49</v>
      </c>
      <c r="H523" s="161">
        <f t="shared" ca="1" si="130"/>
        <v>0.1729204301653694</v>
      </c>
      <c r="I523" s="161" t="str">
        <f>Instructions!$I$85</f>
        <v>Word 64</v>
      </c>
      <c r="J523" s="161">
        <f t="shared" ca="1" si="130"/>
        <v>0.68661984805904897</v>
      </c>
    </row>
    <row r="524" spans="1:11" x14ac:dyDescent="0.3">
      <c r="A524" s="161" t="str">
        <f>Instructions!$I$26</f>
        <v>Word 5</v>
      </c>
      <c r="B524" s="161">
        <f t="shared" ca="1" si="128"/>
        <v>0.12384221936801321</v>
      </c>
      <c r="C524" s="161" t="str">
        <f>Instructions!$I$41</f>
        <v>Word 20</v>
      </c>
      <c r="D524" s="161">
        <f t="shared" ca="1" si="129"/>
        <v>0.83274068729402695</v>
      </c>
      <c r="E524" s="161" t="str">
        <f>Instructions!$I$56</f>
        <v>Word 35</v>
      </c>
      <c r="F524" s="161">
        <f t="shared" ca="1" si="130"/>
        <v>0.13690388347789595</v>
      </c>
      <c r="G524" s="161" t="str">
        <f>Instructions!$I$71</f>
        <v>Word 50</v>
      </c>
      <c r="H524" s="161">
        <f t="shared" ca="1" si="130"/>
        <v>0.76228938311679362</v>
      </c>
      <c r="I524" s="161" t="str">
        <f>Instructions!$I$86</f>
        <v>Word 65</v>
      </c>
      <c r="J524" s="161">
        <f t="shared" ca="1" si="130"/>
        <v>0.4079938905661854</v>
      </c>
    </row>
    <row r="525" spans="1:11" x14ac:dyDescent="0.3">
      <c r="A525" s="161" t="str">
        <f>Instructions!$I$27</f>
        <v>Word 6</v>
      </c>
      <c r="B525" s="161">
        <f t="shared" ca="1" si="128"/>
        <v>0.21119400263832777</v>
      </c>
      <c r="C525" s="161" t="str">
        <f>Instructions!$I$42</f>
        <v>Word 21</v>
      </c>
      <c r="D525" s="161">
        <f t="shared" ca="1" si="129"/>
        <v>0.90786474880755819</v>
      </c>
      <c r="E525" s="161" t="str">
        <f>Instructions!$I$57</f>
        <v>Word 36</v>
      </c>
      <c r="F525" s="161">
        <f t="shared" ca="1" si="130"/>
        <v>0.27486108627093742</v>
      </c>
      <c r="G525" s="161" t="str">
        <f>Instructions!$I$72</f>
        <v>Word 51</v>
      </c>
      <c r="H525" s="161">
        <f t="shared" ca="1" si="130"/>
        <v>0.87698136043279606</v>
      </c>
      <c r="I525" s="161" t="str">
        <f>Instructions!$I$87</f>
        <v>Word 66</v>
      </c>
      <c r="J525" s="161">
        <f t="shared" ca="1" si="130"/>
        <v>0.93296599437892536</v>
      </c>
    </row>
    <row r="526" spans="1:11" x14ac:dyDescent="0.3">
      <c r="A526" s="161" t="str">
        <f>Instructions!$I$28</f>
        <v>Word 7</v>
      </c>
      <c r="B526" s="161">
        <f t="shared" ca="1" si="128"/>
        <v>0.26375382279863657</v>
      </c>
      <c r="C526" s="161" t="str">
        <f>Instructions!$I$43</f>
        <v>Word 22</v>
      </c>
      <c r="D526" s="161">
        <f t="shared" ca="1" si="129"/>
        <v>2.4993063041822805E-2</v>
      </c>
      <c r="E526" s="161" t="str">
        <f>Instructions!$I$58</f>
        <v>Word 37</v>
      </c>
      <c r="F526" s="161">
        <f t="shared" ca="1" si="130"/>
        <v>0.68185957379006978</v>
      </c>
      <c r="G526" s="161" t="str">
        <f>Instructions!$I$73</f>
        <v>Word 52</v>
      </c>
      <c r="H526" s="161">
        <f t="shared" ca="1" si="130"/>
        <v>0.90450637998847538</v>
      </c>
      <c r="I526" s="161" t="str">
        <f>Instructions!$I$88</f>
        <v>Word 67</v>
      </c>
      <c r="J526" s="161">
        <f t="shared" ca="1" si="130"/>
        <v>0.59770195012229077</v>
      </c>
    </row>
    <row r="527" spans="1:11" x14ac:dyDescent="0.3">
      <c r="A527" s="161" t="str">
        <f>Instructions!$I$29</f>
        <v>Word 8</v>
      </c>
      <c r="B527" s="161">
        <f t="shared" ca="1" si="128"/>
        <v>0.5253226022394103</v>
      </c>
      <c r="C527" s="161" t="str">
        <f>Instructions!$I$44</f>
        <v>Word 23</v>
      </c>
      <c r="D527" s="161">
        <f t="shared" ca="1" si="129"/>
        <v>0.90312132728838157</v>
      </c>
      <c r="E527" s="161" t="str">
        <f>Instructions!$I$59</f>
        <v>Word 38</v>
      </c>
      <c r="F527" s="161">
        <f t="shared" ca="1" si="130"/>
        <v>0.39378335126426323</v>
      </c>
      <c r="G527" s="161" t="str">
        <f>Instructions!$I$74</f>
        <v>Word 53</v>
      </c>
      <c r="H527" s="161">
        <f t="shared" ca="1" si="130"/>
        <v>0.47886467109375652</v>
      </c>
      <c r="I527" s="161" t="str">
        <f>Instructions!$I$89</f>
        <v>Word 68</v>
      </c>
      <c r="J527" s="161">
        <f t="shared" ca="1" si="130"/>
        <v>0.84416322031390345</v>
      </c>
    </row>
    <row r="528" spans="1:11" x14ac:dyDescent="0.3">
      <c r="A528" s="161" t="str">
        <f>Instructions!$I$30</f>
        <v>Word 9</v>
      </c>
      <c r="B528" s="161">
        <f t="shared" ca="1" si="128"/>
        <v>0.55918198150720955</v>
      </c>
      <c r="C528" s="161" t="str">
        <f>Instructions!$I$45</f>
        <v>Word 24</v>
      </c>
      <c r="D528" s="161">
        <f t="shared" ca="1" si="129"/>
        <v>0.83691199949570183</v>
      </c>
      <c r="E528" s="161" t="str">
        <f>Instructions!$I$60</f>
        <v>Word 39</v>
      </c>
      <c r="F528" s="161">
        <f t="shared" ca="1" si="130"/>
        <v>0.32943883341122782</v>
      </c>
      <c r="G528" s="161" t="str">
        <f>Instructions!$I$75</f>
        <v>Word 54</v>
      </c>
      <c r="H528" s="161">
        <f t="shared" ca="1" si="130"/>
        <v>0.20010976321709173</v>
      </c>
      <c r="I528" s="161" t="str">
        <f>Instructions!$I$90</f>
        <v>Word 69</v>
      </c>
      <c r="J528" s="161">
        <f t="shared" ca="1" si="130"/>
        <v>0.27958294986827925</v>
      </c>
    </row>
    <row r="529" spans="1:11" x14ac:dyDescent="0.3">
      <c r="A529" s="161" t="str">
        <f>Instructions!$I$31</f>
        <v>Word 10</v>
      </c>
      <c r="B529" s="161">
        <f t="shared" ca="1" si="128"/>
        <v>0.94229212749979652</v>
      </c>
      <c r="C529" s="161" t="str">
        <f>Instructions!$I$46</f>
        <v>Word 25</v>
      </c>
      <c r="D529" s="161">
        <f ca="1">RAND()</f>
        <v>0.22178080492674612</v>
      </c>
      <c r="E529" s="161" t="str">
        <f>Instructions!$I$61</f>
        <v>Word 40</v>
      </c>
      <c r="F529" s="161">
        <f ca="1">RAND()</f>
        <v>0.15365330672271182</v>
      </c>
      <c r="G529" s="161" t="str">
        <f>Instructions!$I$76</f>
        <v>Word 55</v>
      </c>
      <c r="H529" s="161">
        <f t="shared" ca="1" si="130"/>
        <v>0.19459788592055272</v>
      </c>
      <c r="I529" s="161" t="str">
        <f>Instructions!$I$91</f>
        <v>Word 70</v>
      </c>
      <c r="J529" s="161">
        <f t="shared" ca="1" si="130"/>
        <v>0.82115852872995709</v>
      </c>
    </row>
    <row r="530" spans="1:11" x14ac:dyDescent="0.3">
      <c r="A530" s="161" t="str">
        <f>Instructions!$I$32</f>
        <v>Word 11</v>
      </c>
      <c r="B530" s="161">
        <f t="shared" ca="1" si="128"/>
        <v>0.59592146511947208</v>
      </c>
      <c r="C530" s="161" t="str">
        <f>Instructions!$I$47</f>
        <v>Word 26</v>
      </c>
      <c r="D530" s="161">
        <f ca="1">RAND()</f>
        <v>0.4470692731821152</v>
      </c>
      <c r="E530" s="161" t="str">
        <f>Instructions!$I$62</f>
        <v>Word 41</v>
      </c>
      <c r="F530" s="161">
        <f ca="1">RAND()</f>
        <v>0.85298298834163333</v>
      </c>
      <c r="G530" s="161" t="str">
        <f>Instructions!$I$77</f>
        <v>Word 56</v>
      </c>
      <c r="H530" s="161">
        <f t="shared" ca="1" si="130"/>
        <v>0.4840295519176917</v>
      </c>
      <c r="I530" s="161" t="str">
        <f>Instructions!$I$92</f>
        <v>Word 71</v>
      </c>
      <c r="J530" s="161">
        <f t="shared" ca="1" si="130"/>
        <v>0.50933440746124115</v>
      </c>
    </row>
    <row r="531" spans="1:11" x14ac:dyDescent="0.3">
      <c r="A531" s="161" t="str">
        <f>Instructions!$I$33</f>
        <v>Word 12</v>
      </c>
      <c r="B531" s="161">
        <f t="shared" ca="1" si="128"/>
        <v>0.9963703443414399</v>
      </c>
      <c r="C531" s="161" t="str">
        <f>Instructions!$I$48</f>
        <v>Word 27</v>
      </c>
      <c r="D531" s="161">
        <f ca="1">RAND()</f>
        <v>0.83135576407759604</v>
      </c>
      <c r="E531" s="161" t="str">
        <f>Instructions!$I$63</f>
        <v>Word 42</v>
      </c>
      <c r="F531" s="161">
        <f ca="1">RAND()</f>
        <v>6.4691215798916568E-2</v>
      </c>
      <c r="G531" s="161" t="str">
        <f>Instructions!$I$78</f>
        <v>Word 57</v>
      </c>
      <c r="H531" s="161">
        <f t="shared" ca="1" si="130"/>
        <v>0.43291952843813353</v>
      </c>
      <c r="I531" s="161" t="str">
        <f>Instructions!$I$93</f>
        <v>Word 72</v>
      </c>
      <c r="J531" s="161">
        <f t="shared" ca="1" si="130"/>
        <v>5.6636810904806212E-2</v>
      </c>
    </row>
    <row r="532" spans="1:11" x14ac:dyDescent="0.3">
      <c r="A532" s="161" t="str">
        <f>Instructions!$I$34</f>
        <v>Word 13</v>
      </c>
      <c r="B532" s="161">
        <f t="shared" ca="1" si="128"/>
        <v>0.15063350681881638</v>
      </c>
      <c r="C532" s="161" t="str">
        <f>Instructions!$I$49</f>
        <v>Word 28</v>
      </c>
      <c r="D532" s="161">
        <f t="shared" ref="D532:D534" ca="1" si="131">RAND()</f>
        <v>7.3023121076111086E-2</v>
      </c>
      <c r="E532" s="161" t="str">
        <f>Instructions!$I$64</f>
        <v>Word 43</v>
      </c>
      <c r="F532" s="161">
        <f t="shared" ref="F532:F534" ca="1" si="132">RAND()</f>
        <v>0.24656236337670634</v>
      </c>
      <c r="G532" s="161" t="str">
        <f>Instructions!$I$79</f>
        <v>Word 58</v>
      </c>
      <c r="H532" s="161">
        <f t="shared" ca="1" si="130"/>
        <v>2.4718036431281343E-2</v>
      </c>
      <c r="I532" s="161" t="str">
        <f>Instructions!$I$94</f>
        <v>Word 73</v>
      </c>
      <c r="J532" s="161">
        <f t="shared" ca="1" si="130"/>
        <v>5.1758163535886581E-2</v>
      </c>
    </row>
    <row r="533" spans="1:11" x14ac:dyDescent="0.3">
      <c r="A533" s="161" t="str">
        <f>Instructions!$I$35</f>
        <v>Word 14</v>
      </c>
      <c r="B533" s="161">
        <f t="shared" ca="1" si="128"/>
        <v>0.72545973684501319</v>
      </c>
      <c r="C533" s="161" t="str">
        <f>Instructions!$I$50</f>
        <v>Word 29</v>
      </c>
      <c r="D533" s="161">
        <f t="shared" ca="1" si="131"/>
        <v>0.22249585868561728</v>
      </c>
      <c r="E533" s="161" t="str">
        <f>Instructions!$I$65</f>
        <v>Word 44</v>
      </c>
      <c r="F533" s="161">
        <f t="shared" ca="1" si="132"/>
        <v>0.8095505672566683</v>
      </c>
      <c r="G533" s="161" t="str">
        <f>Instructions!$I$80</f>
        <v>Word 59</v>
      </c>
      <c r="H533" s="161">
        <f t="shared" ca="1" si="130"/>
        <v>0.50310591909994096</v>
      </c>
      <c r="I533" s="161" t="str">
        <f>Instructions!$I$95</f>
        <v>Word 74</v>
      </c>
      <c r="J533" s="161">
        <f t="shared" ca="1" si="130"/>
        <v>0.82153696127395448</v>
      </c>
    </row>
    <row r="534" spans="1:11" x14ac:dyDescent="0.3">
      <c r="A534" s="161" t="str">
        <f>Instructions!$I$36</f>
        <v>Word 15</v>
      </c>
      <c r="B534" s="161">
        <f t="shared" ca="1" si="128"/>
        <v>0.76889484635849215</v>
      </c>
      <c r="C534" s="161" t="str">
        <f>Instructions!$I$51</f>
        <v>Word 30</v>
      </c>
      <c r="D534" s="161">
        <f t="shared" ca="1" si="131"/>
        <v>0.92851780955492014</v>
      </c>
      <c r="E534" s="161" t="str">
        <f>Instructions!$I$66</f>
        <v>Word 45</v>
      </c>
      <c r="F534" s="161">
        <f t="shared" ca="1" si="132"/>
        <v>0.59172283906773671</v>
      </c>
      <c r="G534" s="161" t="str">
        <f>Instructions!$I$81</f>
        <v>Word 60</v>
      </c>
      <c r="H534" s="161">
        <f t="shared" ca="1" si="130"/>
        <v>0.8366456431299788</v>
      </c>
      <c r="I534" s="161" t="str">
        <f>Instructions!$I$96</f>
        <v>Word 75</v>
      </c>
      <c r="J534" s="161">
        <f t="shared" ca="1" si="130"/>
        <v>0.35326590664557866</v>
      </c>
    </row>
    <row r="535" spans="1:11" x14ac:dyDescent="0.3">
      <c r="K535" s="161">
        <v>27</v>
      </c>
    </row>
    <row r="540" spans="1:11" x14ac:dyDescent="0.3">
      <c r="A540" s="161" t="str">
        <f>Instructions!$I$22</f>
        <v>Word 1</v>
      </c>
      <c r="B540" s="161">
        <f t="shared" ca="1" si="128"/>
        <v>7.304806949691145E-2</v>
      </c>
      <c r="C540" s="161" t="str">
        <f>Instructions!$I$37</f>
        <v>Word 16</v>
      </c>
      <c r="D540" s="161">
        <f t="shared" ref="D540:D548" ca="1" si="133">RAND()</f>
        <v>0.4242984770978635</v>
      </c>
      <c r="E540" s="161" t="str">
        <f>Instructions!$I$52</f>
        <v>Word 31</v>
      </c>
      <c r="F540" s="161">
        <f t="shared" ref="F540:J554" ca="1" si="134">RAND()</f>
        <v>0.25530745119280118</v>
      </c>
      <c r="G540" s="161" t="str">
        <f>Instructions!$I$67</f>
        <v>Word 46</v>
      </c>
      <c r="H540" s="161">
        <f t="shared" ca="1" si="134"/>
        <v>0.4657673194279327</v>
      </c>
      <c r="I540" s="161" t="str">
        <f>Instructions!$I$82</f>
        <v>Word 61</v>
      </c>
      <c r="J540" s="161">
        <f t="shared" ca="1" si="134"/>
        <v>0.57167276223345054</v>
      </c>
    </row>
    <row r="541" spans="1:11" x14ac:dyDescent="0.3">
      <c r="A541" s="161" t="str">
        <f>Instructions!$I$23</f>
        <v>Word 2</v>
      </c>
      <c r="B541" s="161">
        <f t="shared" ca="1" si="128"/>
        <v>0.2038025942045385</v>
      </c>
      <c r="C541" s="161" t="str">
        <f>Instructions!$I$38</f>
        <v>Word 17</v>
      </c>
      <c r="D541" s="161">
        <f t="shared" ca="1" si="133"/>
        <v>0.42384271109614935</v>
      </c>
      <c r="E541" s="161" t="str">
        <f>Instructions!$I$53</f>
        <v>Word 32</v>
      </c>
      <c r="F541" s="161">
        <f t="shared" ca="1" si="134"/>
        <v>0.47420556748321896</v>
      </c>
      <c r="G541" s="161" t="str">
        <f>Instructions!$I$68</f>
        <v>Word 47</v>
      </c>
      <c r="H541" s="161">
        <f t="shared" ca="1" si="134"/>
        <v>0.59302025019508131</v>
      </c>
      <c r="I541" s="161" t="str">
        <f>Instructions!$I$83</f>
        <v>Word 62</v>
      </c>
      <c r="J541" s="161">
        <f t="shared" ca="1" si="134"/>
        <v>0.54844749793794434</v>
      </c>
    </row>
    <row r="542" spans="1:11" x14ac:dyDescent="0.3">
      <c r="A542" s="161" t="str">
        <f>Instructions!$I$24</f>
        <v>Word 3</v>
      </c>
      <c r="B542" s="161">
        <f t="shared" ca="1" si="128"/>
        <v>0.93256298477477073</v>
      </c>
      <c r="C542" s="161" t="str">
        <f>Instructions!$I$39</f>
        <v>Word 18</v>
      </c>
      <c r="D542" s="161">
        <f t="shared" ca="1" si="133"/>
        <v>0.88665423239041086</v>
      </c>
      <c r="E542" s="161" t="str">
        <f>Instructions!$I$54</f>
        <v>Word 33</v>
      </c>
      <c r="F542" s="161">
        <f t="shared" ca="1" si="134"/>
        <v>7.0188127984357362E-2</v>
      </c>
      <c r="G542" s="161" t="str">
        <f>Instructions!$I$69</f>
        <v>Word 48</v>
      </c>
      <c r="H542" s="161">
        <f t="shared" ca="1" si="134"/>
        <v>0.6776211606899134</v>
      </c>
      <c r="I542" s="161" t="str">
        <f>Instructions!$I$84</f>
        <v>Word 63</v>
      </c>
      <c r="J542" s="161">
        <f t="shared" ca="1" si="134"/>
        <v>0.21752920860199187</v>
      </c>
    </row>
    <row r="543" spans="1:11" x14ac:dyDescent="0.3">
      <c r="A543" s="161" t="str">
        <f>Instructions!$I$25</f>
        <v>Word 4</v>
      </c>
      <c r="B543" s="161">
        <f t="shared" ca="1" si="128"/>
        <v>0.97834664315209852</v>
      </c>
      <c r="C543" s="161" t="str">
        <f>Instructions!$I$40</f>
        <v>Word 19</v>
      </c>
      <c r="D543" s="161">
        <f t="shared" ca="1" si="133"/>
        <v>0.90565781732783757</v>
      </c>
      <c r="E543" s="161" t="str">
        <f>Instructions!$I$55</f>
        <v>Word 34</v>
      </c>
      <c r="F543" s="161">
        <f t="shared" ca="1" si="134"/>
        <v>0.37912830521922092</v>
      </c>
      <c r="G543" s="161" t="str">
        <f>Instructions!$I$70</f>
        <v>Word 49</v>
      </c>
      <c r="H543" s="161">
        <f t="shared" ca="1" si="134"/>
        <v>0.64571402523709964</v>
      </c>
      <c r="I543" s="161" t="str">
        <f>Instructions!$I$85</f>
        <v>Word 64</v>
      </c>
      <c r="J543" s="161">
        <f t="shared" ca="1" si="134"/>
        <v>0.24533536634852382</v>
      </c>
    </row>
    <row r="544" spans="1:11" x14ac:dyDescent="0.3">
      <c r="A544" s="161" t="str">
        <f>Instructions!$I$26</f>
        <v>Word 5</v>
      </c>
      <c r="B544" s="161">
        <f t="shared" ca="1" si="128"/>
        <v>0.27608835796111986</v>
      </c>
      <c r="C544" s="161" t="str">
        <f>Instructions!$I$41</f>
        <v>Word 20</v>
      </c>
      <c r="D544" s="161">
        <f t="shared" ca="1" si="133"/>
        <v>0.69112711309487207</v>
      </c>
      <c r="E544" s="161" t="str">
        <f>Instructions!$I$56</f>
        <v>Word 35</v>
      </c>
      <c r="F544" s="161">
        <f t="shared" ca="1" si="134"/>
        <v>0.81091131862461929</v>
      </c>
      <c r="G544" s="161" t="str">
        <f>Instructions!$I$71</f>
        <v>Word 50</v>
      </c>
      <c r="H544" s="161">
        <f t="shared" ca="1" si="134"/>
        <v>0.38327926803758505</v>
      </c>
      <c r="I544" s="161" t="str">
        <f>Instructions!$I$86</f>
        <v>Word 65</v>
      </c>
      <c r="J544" s="161">
        <f t="shared" ca="1" si="134"/>
        <v>0.6381226701056304</v>
      </c>
    </row>
    <row r="545" spans="1:11" x14ac:dyDescent="0.3">
      <c r="A545" s="161" t="str">
        <f>Instructions!$I$27</f>
        <v>Word 6</v>
      </c>
      <c r="B545" s="161">
        <f t="shared" ca="1" si="128"/>
        <v>0.10068244680384764</v>
      </c>
      <c r="C545" s="161" t="str">
        <f>Instructions!$I$42</f>
        <v>Word 21</v>
      </c>
      <c r="D545" s="161">
        <f t="shared" ca="1" si="133"/>
        <v>0.93395372123377773</v>
      </c>
      <c r="E545" s="161" t="str">
        <f>Instructions!$I$57</f>
        <v>Word 36</v>
      </c>
      <c r="F545" s="161">
        <f t="shared" ca="1" si="134"/>
        <v>0.64686123154352326</v>
      </c>
      <c r="G545" s="161" t="str">
        <f>Instructions!$I$72</f>
        <v>Word 51</v>
      </c>
      <c r="H545" s="161">
        <f t="shared" ca="1" si="134"/>
        <v>0.99456368313207189</v>
      </c>
      <c r="I545" s="161" t="str">
        <f>Instructions!$I$87</f>
        <v>Word 66</v>
      </c>
      <c r="J545" s="161">
        <f t="shared" ca="1" si="134"/>
        <v>0.98809421821841648</v>
      </c>
    </row>
    <row r="546" spans="1:11" x14ac:dyDescent="0.3">
      <c r="A546" s="161" t="str">
        <f>Instructions!$I$28</f>
        <v>Word 7</v>
      </c>
      <c r="B546" s="161">
        <f t="shared" ca="1" si="128"/>
        <v>3.6852958810177583E-2</v>
      </c>
      <c r="C546" s="161" t="str">
        <f>Instructions!$I$43</f>
        <v>Word 22</v>
      </c>
      <c r="D546" s="161">
        <f t="shared" ca="1" si="133"/>
        <v>0.26978153837370877</v>
      </c>
      <c r="E546" s="161" t="str">
        <f>Instructions!$I$58</f>
        <v>Word 37</v>
      </c>
      <c r="F546" s="161">
        <f t="shared" ca="1" si="134"/>
        <v>0.13313786144791129</v>
      </c>
      <c r="G546" s="161" t="str">
        <f>Instructions!$I$73</f>
        <v>Word 52</v>
      </c>
      <c r="H546" s="161">
        <f t="shared" ca="1" si="134"/>
        <v>0.85238174223901408</v>
      </c>
      <c r="I546" s="161" t="str">
        <f>Instructions!$I$88</f>
        <v>Word 67</v>
      </c>
      <c r="J546" s="161">
        <f t="shared" ca="1" si="134"/>
        <v>0.12951373720885151</v>
      </c>
    </row>
    <row r="547" spans="1:11" x14ac:dyDescent="0.3">
      <c r="A547" s="161" t="str">
        <f>Instructions!$I$29</f>
        <v>Word 8</v>
      </c>
      <c r="B547" s="161">
        <f t="shared" ca="1" si="128"/>
        <v>0.95939600511379541</v>
      </c>
      <c r="C547" s="161" t="str">
        <f>Instructions!$I$44</f>
        <v>Word 23</v>
      </c>
      <c r="D547" s="161">
        <f t="shared" ca="1" si="133"/>
        <v>0.76143917282617346</v>
      </c>
      <c r="E547" s="161" t="str">
        <f>Instructions!$I$59</f>
        <v>Word 38</v>
      </c>
      <c r="F547" s="161">
        <f t="shared" ca="1" si="134"/>
        <v>0.9120517025308349</v>
      </c>
      <c r="G547" s="161" t="str">
        <f>Instructions!$I$74</f>
        <v>Word 53</v>
      </c>
      <c r="H547" s="161">
        <f t="shared" ca="1" si="134"/>
        <v>0.42437586902577806</v>
      </c>
      <c r="I547" s="161" t="str">
        <f>Instructions!$I$89</f>
        <v>Word 68</v>
      </c>
      <c r="J547" s="161">
        <f t="shared" ca="1" si="134"/>
        <v>9.9814274571644046E-2</v>
      </c>
    </row>
    <row r="548" spans="1:11" x14ac:dyDescent="0.3">
      <c r="A548" s="161" t="str">
        <f>Instructions!$I$30</f>
        <v>Word 9</v>
      </c>
      <c r="B548" s="161">
        <f t="shared" ca="1" si="128"/>
        <v>4.7506000089492684E-2</v>
      </c>
      <c r="C548" s="161" t="str">
        <f>Instructions!$I$45</f>
        <v>Word 24</v>
      </c>
      <c r="D548" s="161">
        <f t="shared" ca="1" si="133"/>
        <v>0.84856436364695154</v>
      </c>
      <c r="E548" s="161" t="str">
        <f>Instructions!$I$60</f>
        <v>Word 39</v>
      </c>
      <c r="F548" s="161">
        <f t="shared" ca="1" si="134"/>
        <v>0.37314257100902748</v>
      </c>
      <c r="G548" s="161" t="str">
        <f>Instructions!$I$75</f>
        <v>Word 54</v>
      </c>
      <c r="H548" s="161">
        <f t="shared" ca="1" si="134"/>
        <v>7.8904873770678785E-2</v>
      </c>
      <c r="I548" s="161" t="str">
        <f>Instructions!$I$90</f>
        <v>Word 69</v>
      </c>
      <c r="J548" s="161">
        <f t="shared" ca="1" si="134"/>
        <v>0.18252072083224924</v>
      </c>
    </row>
    <row r="549" spans="1:11" x14ac:dyDescent="0.3">
      <c r="A549" s="161" t="str">
        <f>Instructions!$I$31</f>
        <v>Word 10</v>
      </c>
      <c r="B549" s="161">
        <f t="shared" ca="1" si="128"/>
        <v>0.59722063159447025</v>
      </c>
      <c r="C549" s="161" t="str">
        <f>Instructions!$I$46</f>
        <v>Word 25</v>
      </c>
      <c r="D549" s="161">
        <f ca="1">RAND()</f>
        <v>0.67597594275365369</v>
      </c>
      <c r="E549" s="161" t="str">
        <f>Instructions!$I$61</f>
        <v>Word 40</v>
      </c>
      <c r="F549" s="161">
        <f ca="1">RAND()</f>
        <v>0.68642824134082181</v>
      </c>
      <c r="G549" s="161" t="str">
        <f>Instructions!$I$76</f>
        <v>Word 55</v>
      </c>
      <c r="H549" s="161">
        <f t="shared" ca="1" si="134"/>
        <v>0.71113570515321034</v>
      </c>
      <c r="I549" s="161" t="str">
        <f>Instructions!$I$91</f>
        <v>Word 70</v>
      </c>
      <c r="J549" s="161">
        <f t="shared" ca="1" si="134"/>
        <v>7.939419272588033E-2</v>
      </c>
    </row>
    <row r="550" spans="1:11" x14ac:dyDescent="0.3">
      <c r="A550" s="161" t="str">
        <f>Instructions!$I$32</f>
        <v>Word 11</v>
      </c>
      <c r="B550" s="161">
        <f t="shared" ca="1" si="128"/>
        <v>0.13446097673531976</v>
      </c>
      <c r="C550" s="161" t="str">
        <f>Instructions!$I$47</f>
        <v>Word 26</v>
      </c>
      <c r="D550" s="161">
        <f ca="1">RAND()</f>
        <v>0.72049123327945519</v>
      </c>
      <c r="E550" s="161" t="str">
        <f>Instructions!$I$62</f>
        <v>Word 41</v>
      </c>
      <c r="F550" s="161">
        <f ca="1">RAND()</f>
        <v>5.6797886668092934E-2</v>
      </c>
      <c r="G550" s="161" t="str">
        <f>Instructions!$I$77</f>
        <v>Word 56</v>
      </c>
      <c r="H550" s="161">
        <f t="shared" ca="1" si="134"/>
        <v>0.58835900462392654</v>
      </c>
      <c r="I550" s="161" t="str">
        <f>Instructions!$I$92</f>
        <v>Word 71</v>
      </c>
      <c r="J550" s="161">
        <f t="shared" ca="1" si="134"/>
        <v>0.82732777037211092</v>
      </c>
    </row>
    <row r="551" spans="1:11" x14ac:dyDescent="0.3">
      <c r="A551" s="161" t="str">
        <f>Instructions!$I$33</f>
        <v>Word 12</v>
      </c>
      <c r="B551" s="161">
        <f t="shared" ca="1" si="128"/>
        <v>0.66174495857911497</v>
      </c>
      <c r="C551" s="161" t="str">
        <f>Instructions!$I$48</f>
        <v>Word 27</v>
      </c>
      <c r="D551" s="161">
        <f ca="1">RAND()</f>
        <v>0.20427257086012507</v>
      </c>
      <c r="E551" s="161" t="str">
        <f>Instructions!$I$63</f>
        <v>Word 42</v>
      </c>
      <c r="F551" s="161">
        <f ca="1">RAND()</f>
        <v>7.7522616087248308E-2</v>
      </c>
      <c r="G551" s="161" t="str">
        <f>Instructions!$I$78</f>
        <v>Word 57</v>
      </c>
      <c r="H551" s="161">
        <f t="shared" ca="1" si="134"/>
        <v>0.32610141990931474</v>
      </c>
      <c r="I551" s="161" t="str">
        <f>Instructions!$I$93</f>
        <v>Word 72</v>
      </c>
      <c r="J551" s="161">
        <f t="shared" ca="1" si="134"/>
        <v>0.69564133784989568</v>
      </c>
    </row>
    <row r="552" spans="1:11" x14ac:dyDescent="0.3">
      <c r="A552" s="161" t="str">
        <f>Instructions!$I$34</f>
        <v>Word 13</v>
      </c>
      <c r="B552" s="161">
        <f t="shared" ca="1" si="128"/>
        <v>0.45540213566499532</v>
      </c>
      <c r="C552" s="161" t="str">
        <f>Instructions!$I$49</f>
        <v>Word 28</v>
      </c>
      <c r="D552" s="161">
        <f t="shared" ref="D552:D554" ca="1" si="135">RAND()</f>
        <v>0.76723419347221156</v>
      </c>
      <c r="E552" s="161" t="str">
        <f>Instructions!$I$64</f>
        <v>Word 43</v>
      </c>
      <c r="F552" s="161">
        <f t="shared" ref="F552:F554" ca="1" si="136">RAND()</f>
        <v>0.54477083084512468</v>
      </c>
      <c r="G552" s="161" t="str">
        <f>Instructions!$I$79</f>
        <v>Word 58</v>
      </c>
      <c r="H552" s="161">
        <f t="shared" ca="1" si="134"/>
        <v>0.43227785386595607</v>
      </c>
      <c r="I552" s="161" t="str">
        <f>Instructions!$I$94</f>
        <v>Word 73</v>
      </c>
      <c r="J552" s="161">
        <f t="shared" ca="1" si="134"/>
        <v>0.5835773204658401</v>
      </c>
    </row>
    <row r="553" spans="1:11" x14ac:dyDescent="0.3">
      <c r="A553" s="161" t="str">
        <f>Instructions!$I$35</f>
        <v>Word 14</v>
      </c>
      <c r="B553" s="161">
        <f t="shared" ca="1" si="128"/>
        <v>0.23637551042331562</v>
      </c>
      <c r="C553" s="161" t="str">
        <f>Instructions!$I$50</f>
        <v>Word 29</v>
      </c>
      <c r="D553" s="161">
        <f t="shared" ca="1" si="135"/>
        <v>0.41199685874656944</v>
      </c>
      <c r="E553" s="161" t="str">
        <f>Instructions!$I$65</f>
        <v>Word 44</v>
      </c>
      <c r="F553" s="161">
        <f t="shared" ca="1" si="136"/>
        <v>0.93733762579894564</v>
      </c>
      <c r="G553" s="161" t="str">
        <f>Instructions!$I$80</f>
        <v>Word 59</v>
      </c>
      <c r="H553" s="161">
        <f t="shared" ca="1" si="134"/>
        <v>0.32446055501534621</v>
      </c>
      <c r="I553" s="161" t="str">
        <f>Instructions!$I$95</f>
        <v>Word 74</v>
      </c>
      <c r="J553" s="161">
        <f t="shared" ca="1" si="134"/>
        <v>0.9240494718060186</v>
      </c>
    </row>
    <row r="554" spans="1:11" x14ac:dyDescent="0.3">
      <c r="A554" s="161" t="str">
        <f>Instructions!$I$36</f>
        <v>Word 15</v>
      </c>
      <c r="B554" s="161">
        <f t="shared" ca="1" si="128"/>
        <v>0.3426422120842415</v>
      </c>
      <c r="C554" s="161" t="str">
        <f>Instructions!$I$51</f>
        <v>Word 30</v>
      </c>
      <c r="D554" s="161">
        <f t="shared" ca="1" si="135"/>
        <v>0.31101880170935958</v>
      </c>
      <c r="E554" s="161" t="str">
        <f>Instructions!$I$66</f>
        <v>Word 45</v>
      </c>
      <c r="F554" s="161">
        <f t="shared" ca="1" si="136"/>
        <v>0.68936231214817956</v>
      </c>
      <c r="G554" s="161" t="str">
        <f>Instructions!$I$81</f>
        <v>Word 60</v>
      </c>
      <c r="H554" s="161">
        <f t="shared" ca="1" si="134"/>
        <v>0.7882908765604445</v>
      </c>
      <c r="I554" s="161" t="str">
        <f>Instructions!$I$96</f>
        <v>Word 75</v>
      </c>
      <c r="J554" s="161">
        <f t="shared" ca="1" si="134"/>
        <v>0.32210277193679215</v>
      </c>
    </row>
    <row r="555" spans="1:11" x14ac:dyDescent="0.3">
      <c r="K555" s="161">
        <v>28</v>
      </c>
    </row>
    <row r="560" spans="1:11" x14ac:dyDescent="0.3">
      <c r="A560" s="161" t="str">
        <f>Instructions!$I$22</f>
        <v>Word 1</v>
      </c>
      <c r="B560" s="161">
        <f t="shared" ref="B560:B574" ca="1" si="137">RAND()</f>
        <v>0.13812681081346534</v>
      </c>
      <c r="C560" s="161" t="str">
        <f>Instructions!$I$37</f>
        <v>Word 16</v>
      </c>
      <c r="D560" s="161">
        <f t="shared" ref="D560:D568" ca="1" si="138">RAND()</f>
        <v>0.6069770197953569</v>
      </c>
      <c r="E560" s="161" t="str">
        <f>Instructions!$I$52</f>
        <v>Word 31</v>
      </c>
      <c r="F560" s="161">
        <f t="shared" ref="F560:J574" ca="1" si="139">RAND()</f>
        <v>6.4869244576118645E-2</v>
      </c>
      <c r="G560" s="161" t="str">
        <f>Instructions!$I$67</f>
        <v>Word 46</v>
      </c>
      <c r="H560" s="161">
        <f t="shared" ca="1" si="139"/>
        <v>0.69848161724091062</v>
      </c>
      <c r="I560" s="161" t="str">
        <f>Instructions!$I$82</f>
        <v>Word 61</v>
      </c>
      <c r="J560" s="161">
        <f t="shared" ca="1" si="139"/>
        <v>0.92421084438669598</v>
      </c>
    </row>
    <row r="561" spans="1:11" x14ac:dyDescent="0.3">
      <c r="A561" s="161" t="str">
        <f>Instructions!$I$23</f>
        <v>Word 2</v>
      </c>
      <c r="B561" s="161">
        <f t="shared" ca="1" si="137"/>
        <v>0.14749244329927269</v>
      </c>
      <c r="C561" s="161" t="str">
        <f>Instructions!$I$38</f>
        <v>Word 17</v>
      </c>
      <c r="D561" s="161">
        <f t="shared" ca="1" si="138"/>
        <v>0.43077957595004857</v>
      </c>
      <c r="E561" s="161" t="str">
        <f>Instructions!$I$53</f>
        <v>Word 32</v>
      </c>
      <c r="F561" s="161">
        <f t="shared" ca="1" si="139"/>
        <v>7.0010103783743616E-2</v>
      </c>
      <c r="G561" s="161" t="str">
        <f>Instructions!$I$68</f>
        <v>Word 47</v>
      </c>
      <c r="H561" s="161">
        <f t="shared" ca="1" si="139"/>
        <v>0.26027708707064012</v>
      </c>
      <c r="I561" s="161" t="str">
        <f>Instructions!$I$83</f>
        <v>Word 62</v>
      </c>
      <c r="J561" s="161">
        <f t="shared" ca="1" si="139"/>
        <v>0.97944371463602775</v>
      </c>
    </row>
    <row r="562" spans="1:11" x14ac:dyDescent="0.3">
      <c r="A562" s="161" t="str">
        <f>Instructions!$I$24</f>
        <v>Word 3</v>
      </c>
      <c r="B562" s="161">
        <f t="shared" ca="1" si="137"/>
        <v>0.33068252617037441</v>
      </c>
      <c r="C562" s="161" t="str">
        <f>Instructions!$I$39</f>
        <v>Word 18</v>
      </c>
      <c r="D562" s="161">
        <f t="shared" ca="1" si="138"/>
        <v>0.9903028793934745</v>
      </c>
      <c r="E562" s="161" t="str">
        <f>Instructions!$I$54</f>
        <v>Word 33</v>
      </c>
      <c r="F562" s="161">
        <f t="shared" ca="1" si="139"/>
        <v>0.96824308975070428</v>
      </c>
      <c r="G562" s="161" t="str">
        <f>Instructions!$I$69</f>
        <v>Word 48</v>
      </c>
      <c r="H562" s="161">
        <f t="shared" ca="1" si="139"/>
        <v>0.56807139138766771</v>
      </c>
      <c r="I562" s="161" t="str">
        <f>Instructions!$I$84</f>
        <v>Word 63</v>
      </c>
      <c r="J562" s="161">
        <f t="shared" ca="1" si="139"/>
        <v>0.36476286232864719</v>
      </c>
    </row>
    <row r="563" spans="1:11" x14ac:dyDescent="0.3">
      <c r="A563" s="161" t="str">
        <f>Instructions!$I$25</f>
        <v>Word 4</v>
      </c>
      <c r="B563" s="161">
        <f t="shared" ca="1" si="137"/>
        <v>0.64748354947617071</v>
      </c>
      <c r="C563" s="161" t="str">
        <f>Instructions!$I$40</f>
        <v>Word 19</v>
      </c>
      <c r="D563" s="161">
        <f t="shared" ca="1" si="138"/>
        <v>0.30200364994065509</v>
      </c>
      <c r="E563" s="161" t="str">
        <f>Instructions!$I$55</f>
        <v>Word 34</v>
      </c>
      <c r="F563" s="161">
        <f t="shared" ca="1" si="139"/>
        <v>0.76179597957070455</v>
      </c>
      <c r="G563" s="161" t="str">
        <f>Instructions!$I$70</f>
        <v>Word 49</v>
      </c>
      <c r="H563" s="161">
        <f t="shared" ca="1" si="139"/>
        <v>0.90929131945142339</v>
      </c>
      <c r="I563" s="161" t="str">
        <f>Instructions!$I$85</f>
        <v>Word 64</v>
      </c>
      <c r="J563" s="161">
        <f t="shared" ca="1" si="139"/>
        <v>0.355442221344201</v>
      </c>
    </row>
    <row r="564" spans="1:11" x14ac:dyDescent="0.3">
      <c r="A564" s="161" t="str">
        <f>Instructions!$I$26</f>
        <v>Word 5</v>
      </c>
      <c r="B564" s="161">
        <f t="shared" ca="1" si="137"/>
        <v>0.94395254597533795</v>
      </c>
      <c r="C564" s="161" t="str">
        <f>Instructions!$I$41</f>
        <v>Word 20</v>
      </c>
      <c r="D564" s="161">
        <f t="shared" ca="1" si="138"/>
        <v>0.58103367320778021</v>
      </c>
      <c r="E564" s="161" t="str">
        <f>Instructions!$I$56</f>
        <v>Word 35</v>
      </c>
      <c r="F564" s="161">
        <f t="shared" ca="1" si="139"/>
        <v>0.89357465983324236</v>
      </c>
      <c r="G564" s="161" t="str">
        <f>Instructions!$I$71</f>
        <v>Word 50</v>
      </c>
      <c r="H564" s="161">
        <f t="shared" ca="1" si="139"/>
        <v>0.8078424602469868</v>
      </c>
      <c r="I564" s="161" t="str">
        <f>Instructions!$I$86</f>
        <v>Word 65</v>
      </c>
      <c r="J564" s="161">
        <f t="shared" ca="1" si="139"/>
        <v>0.97549107490221243</v>
      </c>
    </row>
    <row r="565" spans="1:11" x14ac:dyDescent="0.3">
      <c r="A565" s="161" t="str">
        <f>Instructions!$I$27</f>
        <v>Word 6</v>
      </c>
      <c r="B565" s="161">
        <f t="shared" ca="1" si="137"/>
        <v>0.33938357848699374</v>
      </c>
      <c r="C565" s="161" t="str">
        <f>Instructions!$I$42</f>
        <v>Word 21</v>
      </c>
      <c r="D565" s="161">
        <f t="shared" ca="1" si="138"/>
        <v>0.29803919813948798</v>
      </c>
      <c r="E565" s="161" t="str">
        <f>Instructions!$I$57</f>
        <v>Word 36</v>
      </c>
      <c r="F565" s="161">
        <f t="shared" ca="1" si="139"/>
        <v>0.55957762210495898</v>
      </c>
      <c r="G565" s="161" t="str">
        <f>Instructions!$I$72</f>
        <v>Word 51</v>
      </c>
      <c r="H565" s="161">
        <f t="shared" ca="1" si="139"/>
        <v>0.86949430835909303</v>
      </c>
      <c r="I565" s="161" t="str">
        <f>Instructions!$I$87</f>
        <v>Word 66</v>
      </c>
      <c r="J565" s="161">
        <f t="shared" ca="1" si="139"/>
        <v>0.4270981089014938</v>
      </c>
    </row>
    <row r="566" spans="1:11" x14ac:dyDescent="0.3">
      <c r="A566" s="161" t="str">
        <f>Instructions!$I$28</f>
        <v>Word 7</v>
      </c>
      <c r="B566" s="161">
        <f t="shared" ca="1" si="137"/>
        <v>0.64055328167202075</v>
      </c>
      <c r="C566" s="161" t="str">
        <f>Instructions!$I$43</f>
        <v>Word 22</v>
      </c>
      <c r="D566" s="161">
        <f t="shared" ca="1" si="138"/>
        <v>0.24711953866303604</v>
      </c>
      <c r="E566" s="161" t="str">
        <f>Instructions!$I$58</f>
        <v>Word 37</v>
      </c>
      <c r="F566" s="161">
        <f t="shared" ca="1" si="139"/>
        <v>0.87639987679669229</v>
      </c>
      <c r="G566" s="161" t="str">
        <f>Instructions!$I$73</f>
        <v>Word 52</v>
      </c>
      <c r="H566" s="161">
        <f t="shared" ca="1" si="139"/>
        <v>0.7026701877716145</v>
      </c>
      <c r="I566" s="161" t="str">
        <f>Instructions!$I$88</f>
        <v>Word 67</v>
      </c>
      <c r="J566" s="161">
        <f t="shared" ca="1" si="139"/>
        <v>0.43035323291639793</v>
      </c>
    </row>
    <row r="567" spans="1:11" x14ac:dyDescent="0.3">
      <c r="A567" s="161" t="str">
        <f>Instructions!$I$29</f>
        <v>Word 8</v>
      </c>
      <c r="B567" s="161">
        <f t="shared" ca="1" si="137"/>
        <v>8.0288524026500108E-2</v>
      </c>
      <c r="C567" s="161" t="str">
        <f>Instructions!$I$44</f>
        <v>Word 23</v>
      </c>
      <c r="D567" s="161">
        <f t="shared" ca="1" si="138"/>
        <v>0.10776358911139539</v>
      </c>
      <c r="E567" s="161" t="str">
        <f>Instructions!$I$59</f>
        <v>Word 38</v>
      </c>
      <c r="F567" s="161">
        <f t="shared" ca="1" si="139"/>
        <v>0.60731039915566665</v>
      </c>
      <c r="G567" s="161" t="str">
        <f>Instructions!$I$74</f>
        <v>Word 53</v>
      </c>
      <c r="H567" s="161">
        <f t="shared" ca="1" si="139"/>
        <v>0.47053320196528725</v>
      </c>
      <c r="I567" s="161" t="str">
        <f>Instructions!$I$89</f>
        <v>Word 68</v>
      </c>
      <c r="J567" s="161">
        <f t="shared" ca="1" si="139"/>
        <v>0.45395154082871225</v>
      </c>
    </row>
    <row r="568" spans="1:11" x14ac:dyDescent="0.3">
      <c r="A568" s="161" t="str">
        <f>Instructions!$I$30</f>
        <v>Word 9</v>
      </c>
      <c r="B568" s="161">
        <f t="shared" ca="1" si="137"/>
        <v>0.6329211302304687</v>
      </c>
      <c r="C568" s="161" t="str">
        <f>Instructions!$I$45</f>
        <v>Word 24</v>
      </c>
      <c r="D568" s="161">
        <f t="shared" ca="1" si="138"/>
        <v>0.2238081220765793</v>
      </c>
      <c r="E568" s="161" t="str">
        <f>Instructions!$I$60</f>
        <v>Word 39</v>
      </c>
      <c r="F568" s="161">
        <f t="shared" ca="1" si="139"/>
        <v>3.7784881078142485E-2</v>
      </c>
      <c r="G568" s="161" t="str">
        <f>Instructions!$I$75</f>
        <v>Word 54</v>
      </c>
      <c r="H568" s="161">
        <f t="shared" ca="1" si="139"/>
        <v>0.23024199891539465</v>
      </c>
      <c r="I568" s="161" t="str">
        <f>Instructions!$I$90</f>
        <v>Word 69</v>
      </c>
      <c r="J568" s="161">
        <f t="shared" ca="1" si="139"/>
        <v>0.24323458581760615</v>
      </c>
    </row>
    <row r="569" spans="1:11" x14ac:dyDescent="0.3">
      <c r="A569" s="161" t="str">
        <f>Instructions!$I$31</f>
        <v>Word 10</v>
      </c>
      <c r="B569" s="161">
        <f t="shared" ca="1" si="137"/>
        <v>0.93733987970937771</v>
      </c>
      <c r="C569" s="161" t="str">
        <f>Instructions!$I$46</f>
        <v>Word 25</v>
      </c>
      <c r="D569" s="161">
        <f ca="1">RAND()</f>
        <v>0.81395092179504913</v>
      </c>
      <c r="E569" s="161" t="str">
        <f>Instructions!$I$61</f>
        <v>Word 40</v>
      </c>
      <c r="F569" s="161">
        <f ca="1">RAND()</f>
        <v>0.6945643055805012</v>
      </c>
      <c r="G569" s="161" t="str">
        <f>Instructions!$I$76</f>
        <v>Word 55</v>
      </c>
      <c r="H569" s="161">
        <f t="shared" ca="1" si="139"/>
        <v>0.19720745414656604</v>
      </c>
      <c r="I569" s="161" t="str">
        <f>Instructions!$I$91</f>
        <v>Word 70</v>
      </c>
      <c r="J569" s="161">
        <f t="shared" ca="1" si="139"/>
        <v>0.75372511221580107</v>
      </c>
    </row>
    <row r="570" spans="1:11" x14ac:dyDescent="0.3">
      <c r="A570" s="161" t="str">
        <f>Instructions!$I$32</f>
        <v>Word 11</v>
      </c>
      <c r="B570" s="161">
        <f t="shared" ca="1" si="137"/>
        <v>0.38079461199111575</v>
      </c>
      <c r="C570" s="161" t="str">
        <f>Instructions!$I$47</f>
        <v>Word 26</v>
      </c>
      <c r="D570" s="161">
        <f ca="1">RAND()</f>
        <v>0.89858229665360645</v>
      </c>
      <c r="E570" s="161" t="str">
        <f>Instructions!$I$62</f>
        <v>Word 41</v>
      </c>
      <c r="F570" s="161">
        <f ca="1">RAND()</f>
        <v>0.28018676485504457</v>
      </c>
      <c r="G570" s="161" t="str">
        <f>Instructions!$I$77</f>
        <v>Word 56</v>
      </c>
      <c r="H570" s="161">
        <f t="shared" ca="1" si="139"/>
        <v>0.81640159841217308</v>
      </c>
      <c r="I570" s="161" t="str">
        <f>Instructions!$I$92</f>
        <v>Word 71</v>
      </c>
      <c r="J570" s="161">
        <f t="shared" ca="1" si="139"/>
        <v>0.57778058047892888</v>
      </c>
    </row>
    <row r="571" spans="1:11" x14ac:dyDescent="0.3">
      <c r="A571" s="161" t="str">
        <f>Instructions!$I$33</f>
        <v>Word 12</v>
      </c>
      <c r="B571" s="161">
        <f t="shared" ca="1" si="137"/>
        <v>0.28284239418666302</v>
      </c>
      <c r="C571" s="161" t="str">
        <f>Instructions!$I$48</f>
        <v>Word 27</v>
      </c>
      <c r="D571" s="161">
        <f ca="1">RAND()</f>
        <v>0.24829354125477998</v>
      </c>
      <c r="E571" s="161" t="str">
        <f>Instructions!$I$63</f>
        <v>Word 42</v>
      </c>
      <c r="F571" s="161">
        <f ca="1">RAND()</f>
        <v>0.64888850078040461</v>
      </c>
      <c r="G571" s="161" t="str">
        <f>Instructions!$I$78</f>
        <v>Word 57</v>
      </c>
      <c r="H571" s="161">
        <f t="shared" ca="1" si="139"/>
        <v>0.84805597998157856</v>
      </c>
      <c r="I571" s="161" t="str">
        <f>Instructions!$I$93</f>
        <v>Word 72</v>
      </c>
      <c r="J571" s="161">
        <f t="shared" ca="1" si="139"/>
        <v>0.46108030267846578</v>
      </c>
    </row>
    <row r="572" spans="1:11" x14ac:dyDescent="0.3">
      <c r="A572" s="161" t="str">
        <f>Instructions!$I$34</f>
        <v>Word 13</v>
      </c>
      <c r="B572" s="161">
        <f t="shared" ca="1" si="137"/>
        <v>1.6246298660212544E-2</v>
      </c>
      <c r="C572" s="161" t="str">
        <f>Instructions!$I$49</f>
        <v>Word 28</v>
      </c>
      <c r="D572" s="161">
        <f t="shared" ref="D572:D574" ca="1" si="140">RAND()</f>
        <v>0.21806547395494924</v>
      </c>
      <c r="E572" s="161" t="str">
        <f>Instructions!$I$64</f>
        <v>Word 43</v>
      </c>
      <c r="F572" s="161">
        <f t="shared" ref="F572:F574" ca="1" si="141">RAND()</f>
        <v>0.63712668931377481</v>
      </c>
      <c r="G572" s="161" t="str">
        <f>Instructions!$I$79</f>
        <v>Word 58</v>
      </c>
      <c r="H572" s="161">
        <f t="shared" ca="1" si="139"/>
        <v>0.99127758716439851</v>
      </c>
      <c r="I572" s="161" t="str">
        <f>Instructions!$I$94</f>
        <v>Word 73</v>
      </c>
      <c r="J572" s="161">
        <f t="shared" ca="1" si="139"/>
        <v>0.46559760830503716</v>
      </c>
    </row>
    <row r="573" spans="1:11" x14ac:dyDescent="0.3">
      <c r="A573" s="161" t="str">
        <f>Instructions!$I$35</f>
        <v>Word 14</v>
      </c>
      <c r="B573" s="161">
        <f t="shared" ca="1" si="137"/>
        <v>0.85841319844077513</v>
      </c>
      <c r="C573" s="161" t="str">
        <f>Instructions!$I$50</f>
        <v>Word 29</v>
      </c>
      <c r="D573" s="161">
        <f t="shared" ca="1" si="140"/>
        <v>8.421123648191553E-2</v>
      </c>
      <c r="E573" s="161" t="str">
        <f>Instructions!$I$65</f>
        <v>Word 44</v>
      </c>
      <c r="F573" s="161">
        <f t="shared" ca="1" si="141"/>
        <v>7.0747990314587561E-2</v>
      </c>
      <c r="G573" s="161" t="str">
        <f>Instructions!$I$80</f>
        <v>Word 59</v>
      </c>
      <c r="H573" s="161">
        <f t="shared" ca="1" si="139"/>
        <v>0.43593913449542432</v>
      </c>
      <c r="I573" s="161" t="str">
        <f>Instructions!$I$95</f>
        <v>Word 74</v>
      </c>
      <c r="J573" s="161">
        <f t="shared" ca="1" si="139"/>
        <v>4.0329312722328536E-2</v>
      </c>
    </row>
    <row r="574" spans="1:11" x14ac:dyDescent="0.3">
      <c r="A574" s="161" t="str">
        <f>Instructions!$I$36</f>
        <v>Word 15</v>
      </c>
      <c r="B574" s="161">
        <f t="shared" ca="1" si="137"/>
        <v>8.9461118522034644E-2</v>
      </c>
      <c r="C574" s="161" t="str">
        <f>Instructions!$I$51</f>
        <v>Word 30</v>
      </c>
      <c r="D574" s="161">
        <f t="shared" ca="1" si="140"/>
        <v>0.68760725228855235</v>
      </c>
      <c r="E574" s="161" t="str">
        <f>Instructions!$I$66</f>
        <v>Word 45</v>
      </c>
      <c r="F574" s="161">
        <f t="shared" ca="1" si="141"/>
        <v>0.46148256012968258</v>
      </c>
      <c r="G574" s="161" t="str">
        <f>Instructions!$I$81</f>
        <v>Word 60</v>
      </c>
      <c r="H574" s="161">
        <f t="shared" ca="1" si="139"/>
        <v>0.59179459923285094</v>
      </c>
      <c r="I574" s="161" t="str">
        <f>Instructions!$I$96</f>
        <v>Word 75</v>
      </c>
      <c r="J574" s="161">
        <f t="shared" ca="1" si="139"/>
        <v>0.87461965999274494</v>
      </c>
    </row>
    <row r="575" spans="1:11" x14ac:dyDescent="0.3">
      <c r="K575" s="161">
        <v>29</v>
      </c>
    </row>
    <row r="580" spans="1:10" x14ac:dyDescent="0.3">
      <c r="A580" s="161" t="str">
        <f>Instructions!$I$22</f>
        <v>Word 1</v>
      </c>
      <c r="B580" s="161">
        <f t="shared" ref="B580:B594" ca="1" si="142">RAND()</f>
        <v>0.13630514008877925</v>
      </c>
      <c r="C580" s="161" t="str">
        <f>Instructions!$I$37</f>
        <v>Word 16</v>
      </c>
      <c r="D580" s="161">
        <f t="shared" ref="D580:D588" ca="1" si="143">RAND()</f>
        <v>0.49918396848517532</v>
      </c>
      <c r="E580" s="161" t="str">
        <f>Instructions!$I$52</f>
        <v>Word 31</v>
      </c>
      <c r="F580" s="161">
        <f t="shared" ref="F580:J594" ca="1" si="144">RAND()</f>
        <v>0.27312286270549313</v>
      </c>
      <c r="G580" s="161" t="str">
        <f>Instructions!$I$67</f>
        <v>Word 46</v>
      </c>
      <c r="H580" s="161">
        <f t="shared" ca="1" si="144"/>
        <v>6.3425423431239691E-2</v>
      </c>
      <c r="I580" s="161" t="str">
        <f>Instructions!$I$82</f>
        <v>Word 61</v>
      </c>
      <c r="J580" s="161">
        <f t="shared" ca="1" si="144"/>
        <v>0.55224720967744223</v>
      </c>
    </row>
    <row r="581" spans="1:10" x14ac:dyDescent="0.3">
      <c r="A581" s="161" t="str">
        <f>Instructions!$I$23</f>
        <v>Word 2</v>
      </c>
      <c r="B581" s="161">
        <f t="shared" ca="1" si="142"/>
        <v>0.87238394732692481</v>
      </c>
      <c r="C581" s="161" t="str">
        <f>Instructions!$I$38</f>
        <v>Word 17</v>
      </c>
      <c r="D581" s="161">
        <f t="shared" ca="1" si="143"/>
        <v>9.8913832859002904E-2</v>
      </c>
      <c r="E581" s="161" t="str">
        <f>Instructions!$I$53</f>
        <v>Word 32</v>
      </c>
      <c r="F581" s="161">
        <f t="shared" ca="1" si="144"/>
        <v>0.33211539642439891</v>
      </c>
      <c r="G581" s="161" t="str">
        <f>Instructions!$I$68</f>
        <v>Word 47</v>
      </c>
      <c r="H581" s="161">
        <f t="shared" ca="1" si="144"/>
        <v>0.30115072777879448</v>
      </c>
      <c r="I581" s="161" t="str">
        <f>Instructions!$I$83</f>
        <v>Word 62</v>
      </c>
      <c r="J581" s="161">
        <f t="shared" ca="1" si="144"/>
        <v>0.32005094332253781</v>
      </c>
    </row>
    <row r="582" spans="1:10" x14ac:dyDescent="0.3">
      <c r="A582" s="161" t="str">
        <f>Instructions!$I$24</f>
        <v>Word 3</v>
      </c>
      <c r="B582" s="161">
        <f t="shared" ca="1" si="142"/>
        <v>0.45183320064917787</v>
      </c>
      <c r="C582" s="161" t="str">
        <f>Instructions!$I$39</f>
        <v>Word 18</v>
      </c>
      <c r="D582" s="161">
        <f t="shared" ca="1" si="143"/>
        <v>0.36053763884654433</v>
      </c>
      <c r="E582" s="161" t="str">
        <f>Instructions!$I$54</f>
        <v>Word 33</v>
      </c>
      <c r="F582" s="161">
        <f t="shared" ca="1" si="144"/>
        <v>7.8911006464041811E-2</v>
      </c>
      <c r="G582" s="161" t="str">
        <f>Instructions!$I$69</f>
        <v>Word 48</v>
      </c>
      <c r="H582" s="161">
        <f t="shared" ca="1" si="144"/>
        <v>0.40411953531689204</v>
      </c>
      <c r="I582" s="161" t="str">
        <f>Instructions!$I$84</f>
        <v>Word 63</v>
      </c>
      <c r="J582" s="161">
        <f t="shared" ca="1" si="144"/>
        <v>0.92503517278390335</v>
      </c>
    </row>
    <row r="583" spans="1:10" x14ac:dyDescent="0.3">
      <c r="A583" s="161" t="str">
        <f>Instructions!$I$25</f>
        <v>Word 4</v>
      </c>
      <c r="B583" s="161">
        <f t="shared" ca="1" si="142"/>
        <v>0.25110116969191487</v>
      </c>
      <c r="C583" s="161" t="str">
        <f>Instructions!$I$40</f>
        <v>Word 19</v>
      </c>
      <c r="D583" s="161">
        <f t="shared" ca="1" si="143"/>
        <v>0.93921681869946505</v>
      </c>
      <c r="E583" s="161" t="str">
        <f>Instructions!$I$55</f>
        <v>Word 34</v>
      </c>
      <c r="F583" s="161">
        <f t="shared" ca="1" si="144"/>
        <v>9.928536193109494E-2</v>
      </c>
      <c r="G583" s="161" t="str">
        <f>Instructions!$I$70</f>
        <v>Word 49</v>
      </c>
      <c r="H583" s="161">
        <f t="shared" ca="1" si="144"/>
        <v>0.44336356990418258</v>
      </c>
      <c r="I583" s="161" t="str">
        <f>Instructions!$I$85</f>
        <v>Word 64</v>
      </c>
      <c r="J583" s="161">
        <f t="shared" ca="1" si="144"/>
        <v>0.93508063129739527</v>
      </c>
    </row>
    <row r="584" spans="1:10" x14ac:dyDescent="0.3">
      <c r="A584" s="161" t="str">
        <f>Instructions!$I$26</f>
        <v>Word 5</v>
      </c>
      <c r="B584" s="161">
        <f t="shared" ca="1" si="142"/>
        <v>5.0543523593341466E-2</v>
      </c>
      <c r="C584" s="161" t="str">
        <f>Instructions!$I$41</f>
        <v>Word 20</v>
      </c>
      <c r="D584" s="161">
        <f t="shared" ca="1" si="143"/>
        <v>0.664820263055799</v>
      </c>
      <c r="E584" s="161" t="str">
        <f>Instructions!$I$56</f>
        <v>Word 35</v>
      </c>
      <c r="F584" s="161">
        <f t="shared" ca="1" si="144"/>
        <v>0.22003611830471725</v>
      </c>
      <c r="G584" s="161" t="str">
        <f>Instructions!$I$71</f>
        <v>Word 50</v>
      </c>
      <c r="H584" s="161">
        <f t="shared" ca="1" si="144"/>
        <v>0.25497578482258165</v>
      </c>
      <c r="I584" s="161" t="str">
        <f>Instructions!$I$86</f>
        <v>Word 65</v>
      </c>
      <c r="J584" s="161">
        <f t="shared" ca="1" si="144"/>
        <v>0.58239280303639718</v>
      </c>
    </row>
    <row r="585" spans="1:10" x14ac:dyDescent="0.3">
      <c r="A585" s="161" t="str">
        <f>Instructions!$I$27</f>
        <v>Word 6</v>
      </c>
      <c r="B585" s="161">
        <f t="shared" ca="1" si="142"/>
        <v>0.16402620202845253</v>
      </c>
      <c r="C585" s="161" t="str">
        <f>Instructions!$I$42</f>
        <v>Word 21</v>
      </c>
      <c r="D585" s="161">
        <f t="shared" ca="1" si="143"/>
        <v>0.28092271105111422</v>
      </c>
      <c r="E585" s="161" t="str">
        <f>Instructions!$I$57</f>
        <v>Word 36</v>
      </c>
      <c r="F585" s="161">
        <f t="shared" ca="1" si="144"/>
        <v>5.3877361187089967E-2</v>
      </c>
      <c r="G585" s="161" t="str">
        <f>Instructions!$I$72</f>
        <v>Word 51</v>
      </c>
      <c r="H585" s="161">
        <f t="shared" ca="1" si="144"/>
        <v>0.80668913847603563</v>
      </c>
      <c r="I585" s="161" t="str">
        <f>Instructions!$I$87</f>
        <v>Word 66</v>
      </c>
      <c r="J585" s="161">
        <f t="shared" ca="1" si="144"/>
        <v>0.90561930551121306</v>
      </c>
    </row>
    <row r="586" spans="1:10" x14ac:dyDescent="0.3">
      <c r="A586" s="161" t="str">
        <f>Instructions!$I$28</f>
        <v>Word 7</v>
      </c>
      <c r="B586" s="161">
        <f t="shared" ca="1" si="142"/>
        <v>0.20562829700297103</v>
      </c>
      <c r="C586" s="161" t="str">
        <f>Instructions!$I$43</f>
        <v>Word 22</v>
      </c>
      <c r="D586" s="161">
        <f t="shared" ca="1" si="143"/>
        <v>0.84298784229897061</v>
      </c>
      <c r="E586" s="161" t="str">
        <f>Instructions!$I$58</f>
        <v>Word 37</v>
      </c>
      <c r="F586" s="161">
        <f t="shared" ca="1" si="144"/>
        <v>0.79096837202745096</v>
      </c>
      <c r="G586" s="161" t="str">
        <f>Instructions!$I$73</f>
        <v>Word 52</v>
      </c>
      <c r="H586" s="161">
        <f t="shared" ca="1" si="144"/>
        <v>0.89244850446317381</v>
      </c>
      <c r="I586" s="161" t="str">
        <f>Instructions!$I$88</f>
        <v>Word 67</v>
      </c>
      <c r="J586" s="161">
        <f t="shared" ca="1" si="144"/>
        <v>0.37562672624678528</v>
      </c>
    </row>
    <row r="587" spans="1:10" x14ac:dyDescent="0.3">
      <c r="A587" s="161" t="str">
        <f>Instructions!$I$29</f>
        <v>Word 8</v>
      </c>
      <c r="B587" s="161">
        <f t="shared" ca="1" si="142"/>
        <v>1.5900647804492185E-2</v>
      </c>
      <c r="C587" s="161" t="str">
        <f>Instructions!$I$44</f>
        <v>Word 23</v>
      </c>
      <c r="D587" s="161">
        <f t="shared" ca="1" si="143"/>
        <v>0.87684396894348926</v>
      </c>
      <c r="E587" s="161" t="str">
        <f>Instructions!$I$59</f>
        <v>Word 38</v>
      </c>
      <c r="F587" s="161">
        <f t="shared" ca="1" si="144"/>
        <v>6.5221191890410757E-2</v>
      </c>
      <c r="G587" s="161" t="str">
        <f>Instructions!$I$74</f>
        <v>Word 53</v>
      </c>
      <c r="H587" s="161">
        <f t="shared" ca="1" si="144"/>
        <v>0.19302903975982977</v>
      </c>
      <c r="I587" s="161" t="str">
        <f>Instructions!$I$89</f>
        <v>Word 68</v>
      </c>
      <c r="J587" s="161">
        <f t="shared" ca="1" si="144"/>
        <v>8.8151506605308461E-3</v>
      </c>
    </row>
    <row r="588" spans="1:10" x14ac:dyDescent="0.3">
      <c r="A588" s="161" t="str">
        <f>Instructions!$I$30</f>
        <v>Word 9</v>
      </c>
      <c r="B588" s="161">
        <f t="shared" ca="1" si="142"/>
        <v>0.34806036618813496</v>
      </c>
      <c r="C588" s="161" t="str">
        <f>Instructions!$I$45</f>
        <v>Word 24</v>
      </c>
      <c r="D588" s="161">
        <f t="shared" ca="1" si="143"/>
        <v>0.71981207512529299</v>
      </c>
      <c r="E588" s="161" t="str">
        <f>Instructions!$I$60</f>
        <v>Word 39</v>
      </c>
      <c r="F588" s="161">
        <f t="shared" ca="1" si="144"/>
        <v>0.34351755232479853</v>
      </c>
      <c r="G588" s="161" t="str">
        <f>Instructions!$I$75</f>
        <v>Word 54</v>
      </c>
      <c r="H588" s="161">
        <f t="shared" ca="1" si="144"/>
        <v>0.55180753483565459</v>
      </c>
      <c r="I588" s="161" t="str">
        <f>Instructions!$I$90</f>
        <v>Word 69</v>
      </c>
      <c r="J588" s="161">
        <f t="shared" ca="1" si="144"/>
        <v>0.86785729179589632</v>
      </c>
    </row>
    <row r="589" spans="1:10" x14ac:dyDescent="0.3">
      <c r="A589" s="161" t="str">
        <f>Instructions!$I$31</f>
        <v>Word 10</v>
      </c>
      <c r="B589" s="161">
        <f t="shared" ca="1" si="142"/>
        <v>0.93004441719878383</v>
      </c>
      <c r="C589" s="161" t="str">
        <f>Instructions!$I$46</f>
        <v>Word 25</v>
      </c>
      <c r="D589" s="161">
        <f ca="1">RAND()</f>
        <v>0.19961005689318168</v>
      </c>
      <c r="E589" s="161" t="str">
        <f>Instructions!$I$61</f>
        <v>Word 40</v>
      </c>
      <c r="F589" s="161">
        <f ca="1">RAND()</f>
        <v>0.54540752860510699</v>
      </c>
      <c r="G589" s="161" t="str">
        <f>Instructions!$I$76</f>
        <v>Word 55</v>
      </c>
      <c r="H589" s="161">
        <f t="shared" ca="1" si="144"/>
        <v>0.96346189338441113</v>
      </c>
      <c r="I589" s="161" t="str">
        <f>Instructions!$I$91</f>
        <v>Word 70</v>
      </c>
      <c r="J589" s="161">
        <f t="shared" ca="1" si="144"/>
        <v>0.70323517168000493</v>
      </c>
    </row>
    <row r="590" spans="1:10" x14ac:dyDescent="0.3">
      <c r="A590" s="161" t="str">
        <f>Instructions!$I$32</f>
        <v>Word 11</v>
      </c>
      <c r="B590" s="161">
        <f t="shared" ca="1" si="142"/>
        <v>0.34264598561729986</v>
      </c>
      <c r="C590" s="161" t="str">
        <f>Instructions!$I$47</f>
        <v>Word 26</v>
      </c>
      <c r="D590" s="161">
        <f ca="1">RAND()</f>
        <v>0.79510927879261184</v>
      </c>
      <c r="E590" s="161" t="str">
        <f>Instructions!$I$62</f>
        <v>Word 41</v>
      </c>
      <c r="F590" s="161">
        <f ca="1">RAND()</f>
        <v>0.81261082016617114</v>
      </c>
      <c r="G590" s="161" t="str">
        <f>Instructions!$I$77</f>
        <v>Word 56</v>
      </c>
      <c r="H590" s="161">
        <f t="shared" ca="1" si="144"/>
        <v>3.0077008408174732E-3</v>
      </c>
      <c r="I590" s="161" t="str">
        <f>Instructions!$I$92</f>
        <v>Word 71</v>
      </c>
      <c r="J590" s="161">
        <f t="shared" ca="1" si="144"/>
        <v>0.68116122198938511</v>
      </c>
    </row>
    <row r="591" spans="1:10" x14ac:dyDescent="0.3">
      <c r="A591" s="161" t="str">
        <f>Instructions!$I$33</f>
        <v>Word 12</v>
      </c>
      <c r="B591" s="161">
        <f t="shared" ca="1" si="142"/>
        <v>0.8787827918227431</v>
      </c>
      <c r="C591" s="161" t="str">
        <f>Instructions!$I$48</f>
        <v>Word 27</v>
      </c>
      <c r="D591" s="161">
        <f ca="1">RAND()</f>
        <v>0.5697962328188132</v>
      </c>
      <c r="E591" s="161" t="str">
        <f>Instructions!$I$63</f>
        <v>Word 42</v>
      </c>
      <c r="F591" s="161">
        <f ca="1">RAND()</f>
        <v>0.39741122479498481</v>
      </c>
      <c r="G591" s="161" t="str">
        <f>Instructions!$I$78</f>
        <v>Word 57</v>
      </c>
      <c r="H591" s="161">
        <f t="shared" ca="1" si="144"/>
        <v>0.43973393738734157</v>
      </c>
      <c r="I591" s="161" t="str">
        <f>Instructions!$I$93</f>
        <v>Word 72</v>
      </c>
      <c r="J591" s="161">
        <f t="shared" ca="1" si="144"/>
        <v>0.85930476852779658</v>
      </c>
    </row>
    <row r="592" spans="1:10" x14ac:dyDescent="0.3">
      <c r="A592" s="161" t="str">
        <f>Instructions!$I$34</f>
        <v>Word 13</v>
      </c>
      <c r="B592" s="161">
        <f t="shared" ca="1" si="142"/>
        <v>7.3475275286430053E-2</v>
      </c>
      <c r="C592" s="161" t="str">
        <f>Instructions!$I$49</f>
        <v>Word 28</v>
      </c>
      <c r="D592" s="161">
        <f t="shared" ref="D592:D594" ca="1" si="145">RAND()</f>
        <v>0.24458442880216869</v>
      </c>
      <c r="E592" s="161" t="str">
        <f>Instructions!$I$64</f>
        <v>Word 43</v>
      </c>
      <c r="F592" s="161">
        <f t="shared" ref="F592:F594" ca="1" si="146">RAND()</f>
        <v>8.5469281803875918E-2</v>
      </c>
      <c r="G592" s="161" t="str">
        <f>Instructions!$I$79</f>
        <v>Word 58</v>
      </c>
      <c r="H592" s="161">
        <f t="shared" ca="1" si="144"/>
        <v>0.53000106451711271</v>
      </c>
      <c r="I592" s="161" t="str">
        <f>Instructions!$I$94</f>
        <v>Word 73</v>
      </c>
      <c r="J592" s="161">
        <f t="shared" ca="1" si="144"/>
        <v>0.1339875599727538</v>
      </c>
    </row>
    <row r="593" spans="1:11" x14ac:dyDescent="0.3">
      <c r="A593" s="161" t="str">
        <f>Instructions!$I$35</f>
        <v>Word 14</v>
      </c>
      <c r="B593" s="161">
        <f t="shared" ca="1" si="142"/>
        <v>0.51814537618305956</v>
      </c>
      <c r="C593" s="161" t="str">
        <f>Instructions!$I$50</f>
        <v>Word 29</v>
      </c>
      <c r="D593" s="161">
        <f t="shared" ca="1" si="145"/>
        <v>0.71893830081222465</v>
      </c>
      <c r="E593" s="161" t="str">
        <f>Instructions!$I$65</f>
        <v>Word 44</v>
      </c>
      <c r="F593" s="161">
        <f t="shared" ca="1" si="146"/>
        <v>0.34593262072815856</v>
      </c>
      <c r="G593" s="161" t="str">
        <f>Instructions!$I$80</f>
        <v>Word 59</v>
      </c>
      <c r="H593" s="161">
        <f t="shared" ca="1" si="144"/>
        <v>0.7676322641545571</v>
      </c>
      <c r="I593" s="161" t="str">
        <f>Instructions!$I$95</f>
        <v>Word 74</v>
      </c>
      <c r="J593" s="161">
        <f t="shared" ca="1" si="144"/>
        <v>0.70333532109270092</v>
      </c>
    </row>
    <row r="594" spans="1:11" x14ac:dyDescent="0.3">
      <c r="A594" s="161" t="str">
        <f>Instructions!$I$36</f>
        <v>Word 15</v>
      </c>
      <c r="B594" s="161">
        <f t="shared" ca="1" si="142"/>
        <v>0.79931569054101703</v>
      </c>
      <c r="C594" s="161" t="str">
        <f>Instructions!$I$51</f>
        <v>Word 30</v>
      </c>
      <c r="D594" s="161">
        <f t="shared" ca="1" si="145"/>
        <v>0.63187685815833294</v>
      </c>
      <c r="E594" s="161" t="str">
        <f>Instructions!$I$66</f>
        <v>Word 45</v>
      </c>
      <c r="F594" s="161">
        <f t="shared" ca="1" si="146"/>
        <v>0.49568896680556485</v>
      </c>
      <c r="G594" s="161" t="str">
        <f>Instructions!$I$81</f>
        <v>Word 60</v>
      </c>
      <c r="H594" s="161">
        <f t="shared" ca="1" si="144"/>
        <v>0.26262640355488909</v>
      </c>
      <c r="I594" s="161" t="str">
        <f>Instructions!$I$96</f>
        <v>Word 75</v>
      </c>
      <c r="J594" s="161">
        <f t="shared" ca="1" si="144"/>
        <v>0.51784647969643516</v>
      </c>
    </row>
    <row r="595" spans="1:11" x14ac:dyDescent="0.3">
      <c r="K595" s="161">
        <v>30</v>
      </c>
    </row>
    <row r="600" spans="1:11" x14ac:dyDescent="0.3">
      <c r="A600" s="161" t="str">
        <f>Instructions!$I$22</f>
        <v>Word 1</v>
      </c>
      <c r="B600" s="161">
        <f t="shared" ref="B600:B614" ca="1" si="147">RAND()</f>
        <v>0.58830298822978988</v>
      </c>
      <c r="C600" s="161" t="str">
        <f>Instructions!$I$37</f>
        <v>Word 16</v>
      </c>
      <c r="D600" s="161">
        <f t="shared" ref="D600:D608" ca="1" si="148">RAND()</f>
        <v>0.80887034227369514</v>
      </c>
      <c r="E600" s="161" t="str">
        <f>Instructions!$I$52</f>
        <v>Word 31</v>
      </c>
      <c r="F600" s="161">
        <f t="shared" ref="F600:J614" ca="1" si="149">RAND()</f>
        <v>0.14844227443606495</v>
      </c>
      <c r="G600" s="161" t="str">
        <f>Instructions!$I$67</f>
        <v>Word 46</v>
      </c>
      <c r="H600" s="161">
        <f t="shared" ca="1" si="149"/>
        <v>0.59139838930777178</v>
      </c>
      <c r="I600" s="161" t="str">
        <f>Instructions!$I$82</f>
        <v>Word 61</v>
      </c>
      <c r="J600" s="161">
        <f t="shared" ca="1" si="149"/>
        <v>0.16460054679378677</v>
      </c>
    </row>
    <row r="601" spans="1:11" x14ac:dyDescent="0.3">
      <c r="A601" s="161" t="str">
        <f>Instructions!$I$23</f>
        <v>Word 2</v>
      </c>
      <c r="B601" s="161">
        <f t="shared" ca="1" si="147"/>
        <v>0.66219427978270229</v>
      </c>
      <c r="C601" s="161" t="str">
        <f>Instructions!$I$38</f>
        <v>Word 17</v>
      </c>
      <c r="D601" s="161">
        <f t="shared" ca="1" si="148"/>
        <v>0.50986573734472174</v>
      </c>
      <c r="E601" s="161" t="str">
        <f>Instructions!$I$53</f>
        <v>Word 32</v>
      </c>
      <c r="F601" s="161">
        <f t="shared" ca="1" si="149"/>
        <v>0.72268202774920354</v>
      </c>
      <c r="G601" s="161" t="str">
        <f>Instructions!$I$68</f>
        <v>Word 47</v>
      </c>
      <c r="H601" s="161">
        <f t="shared" ca="1" si="149"/>
        <v>0.22696070668699819</v>
      </c>
      <c r="I601" s="161" t="str">
        <f>Instructions!$I$83</f>
        <v>Word 62</v>
      </c>
      <c r="J601" s="161">
        <f t="shared" ca="1" si="149"/>
        <v>0.11783456047601426</v>
      </c>
    </row>
    <row r="602" spans="1:11" x14ac:dyDescent="0.3">
      <c r="A602" s="161" t="str">
        <f>Instructions!$I$24</f>
        <v>Word 3</v>
      </c>
      <c r="B602" s="161">
        <f t="shared" ca="1" si="147"/>
        <v>0.57831635020562511</v>
      </c>
      <c r="C602" s="161" t="str">
        <f>Instructions!$I$39</f>
        <v>Word 18</v>
      </c>
      <c r="D602" s="161">
        <f t="shared" ca="1" si="148"/>
        <v>0.1279055340408296</v>
      </c>
      <c r="E602" s="161" t="str">
        <f>Instructions!$I$54</f>
        <v>Word 33</v>
      </c>
      <c r="F602" s="161">
        <f t="shared" ca="1" si="149"/>
        <v>0.14527627191208148</v>
      </c>
      <c r="G602" s="161" t="str">
        <f>Instructions!$I$69</f>
        <v>Word 48</v>
      </c>
      <c r="H602" s="161">
        <f t="shared" ca="1" si="149"/>
        <v>0.62307667245679943</v>
      </c>
      <c r="I602" s="161" t="str">
        <f>Instructions!$I$84</f>
        <v>Word 63</v>
      </c>
      <c r="J602" s="161">
        <f t="shared" ca="1" si="149"/>
        <v>0.87479808559947492</v>
      </c>
    </row>
    <row r="603" spans="1:11" x14ac:dyDescent="0.3">
      <c r="A603" s="161" t="str">
        <f>Instructions!$I$25</f>
        <v>Word 4</v>
      </c>
      <c r="B603" s="161">
        <f t="shared" ca="1" si="147"/>
        <v>0.20586262848173431</v>
      </c>
      <c r="C603" s="161" t="str">
        <f>Instructions!$I$40</f>
        <v>Word 19</v>
      </c>
      <c r="D603" s="161">
        <f t="shared" ca="1" si="148"/>
        <v>0.46379626840357757</v>
      </c>
      <c r="E603" s="161" t="str">
        <f>Instructions!$I$55</f>
        <v>Word 34</v>
      </c>
      <c r="F603" s="161">
        <f t="shared" ca="1" si="149"/>
        <v>0.37050036751854454</v>
      </c>
      <c r="G603" s="161" t="str">
        <f>Instructions!$I$70</f>
        <v>Word 49</v>
      </c>
      <c r="H603" s="161">
        <f t="shared" ca="1" si="149"/>
        <v>0.93499884150522017</v>
      </c>
      <c r="I603" s="161" t="str">
        <f>Instructions!$I$85</f>
        <v>Word 64</v>
      </c>
      <c r="J603" s="161">
        <f t="shared" ca="1" si="149"/>
        <v>0.53630602581725029</v>
      </c>
    </row>
    <row r="604" spans="1:11" x14ac:dyDescent="0.3">
      <c r="A604" s="161" t="str">
        <f>Instructions!$I$26</f>
        <v>Word 5</v>
      </c>
      <c r="B604" s="161">
        <f t="shared" ca="1" si="147"/>
        <v>0.2110968556625048</v>
      </c>
      <c r="C604" s="161" t="str">
        <f>Instructions!$I$41</f>
        <v>Word 20</v>
      </c>
      <c r="D604" s="161">
        <f t="shared" ca="1" si="148"/>
        <v>2.7547669316929868E-2</v>
      </c>
      <c r="E604" s="161" t="str">
        <f>Instructions!$I$56</f>
        <v>Word 35</v>
      </c>
      <c r="F604" s="161">
        <f t="shared" ca="1" si="149"/>
        <v>0.42126490658874205</v>
      </c>
      <c r="G604" s="161" t="str">
        <f>Instructions!$I$71</f>
        <v>Word 50</v>
      </c>
      <c r="H604" s="161">
        <f t="shared" ca="1" si="149"/>
        <v>0.48610074871579734</v>
      </c>
      <c r="I604" s="161" t="str">
        <f>Instructions!$I$86</f>
        <v>Word 65</v>
      </c>
      <c r="J604" s="161">
        <f t="shared" ca="1" si="149"/>
        <v>0.26780401825948152</v>
      </c>
    </row>
    <row r="605" spans="1:11" x14ac:dyDescent="0.3">
      <c r="A605" s="161" t="str">
        <f>Instructions!$I$27</f>
        <v>Word 6</v>
      </c>
      <c r="B605" s="161">
        <f t="shared" ca="1" si="147"/>
        <v>0.45876436684843824</v>
      </c>
      <c r="C605" s="161" t="str">
        <f>Instructions!$I$42</f>
        <v>Word 21</v>
      </c>
      <c r="D605" s="161">
        <f t="shared" ca="1" si="148"/>
        <v>0.16590328657196796</v>
      </c>
      <c r="E605" s="161" t="str">
        <f>Instructions!$I$57</f>
        <v>Word 36</v>
      </c>
      <c r="F605" s="161">
        <f t="shared" ca="1" si="149"/>
        <v>0.99443243320969155</v>
      </c>
      <c r="G605" s="161" t="str">
        <f>Instructions!$I$72</f>
        <v>Word 51</v>
      </c>
      <c r="H605" s="161">
        <f t="shared" ca="1" si="149"/>
        <v>0.73176986604014493</v>
      </c>
      <c r="I605" s="161" t="str">
        <f>Instructions!$I$87</f>
        <v>Word 66</v>
      </c>
      <c r="J605" s="161">
        <f t="shared" ca="1" si="149"/>
        <v>0.40981059957768518</v>
      </c>
    </row>
    <row r="606" spans="1:11" x14ac:dyDescent="0.3">
      <c r="A606" s="161" t="str">
        <f>Instructions!$I$28</f>
        <v>Word 7</v>
      </c>
      <c r="B606" s="161">
        <f t="shared" ca="1" si="147"/>
        <v>1.0291654612325507E-2</v>
      </c>
      <c r="C606" s="161" t="str">
        <f>Instructions!$I$43</f>
        <v>Word 22</v>
      </c>
      <c r="D606" s="161">
        <f t="shared" ca="1" si="148"/>
        <v>0.31462555024629091</v>
      </c>
      <c r="E606" s="161" t="str">
        <f>Instructions!$I$58</f>
        <v>Word 37</v>
      </c>
      <c r="F606" s="161">
        <f t="shared" ca="1" si="149"/>
        <v>0.7866560045879698</v>
      </c>
      <c r="G606" s="161" t="str">
        <f>Instructions!$I$73</f>
        <v>Word 52</v>
      </c>
      <c r="H606" s="161">
        <f t="shared" ca="1" si="149"/>
        <v>0.43122458760115356</v>
      </c>
      <c r="I606" s="161" t="str">
        <f>Instructions!$I$88</f>
        <v>Word 67</v>
      </c>
      <c r="J606" s="161">
        <f t="shared" ca="1" si="149"/>
        <v>0.30898035511005251</v>
      </c>
    </row>
    <row r="607" spans="1:11" x14ac:dyDescent="0.3">
      <c r="A607" s="161" t="str">
        <f>Instructions!$I$29</f>
        <v>Word 8</v>
      </c>
      <c r="B607" s="161">
        <f t="shared" ca="1" si="147"/>
        <v>0.26392701186926426</v>
      </c>
      <c r="C607" s="161" t="str">
        <f>Instructions!$I$44</f>
        <v>Word 23</v>
      </c>
      <c r="D607" s="161">
        <f t="shared" ca="1" si="148"/>
        <v>0.44584462177700268</v>
      </c>
      <c r="E607" s="161" t="str">
        <f>Instructions!$I$59</f>
        <v>Word 38</v>
      </c>
      <c r="F607" s="161">
        <f t="shared" ca="1" si="149"/>
        <v>0.53339244506642369</v>
      </c>
      <c r="G607" s="161" t="str">
        <f>Instructions!$I$74</f>
        <v>Word 53</v>
      </c>
      <c r="H607" s="161">
        <f t="shared" ca="1" si="149"/>
        <v>0.77106878414436864</v>
      </c>
      <c r="I607" s="161" t="str">
        <f>Instructions!$I$89</f>
        <v>Word 68</v>
      </c>
      <c r="J607" s="161">
        <f t="shared" ca="1" si="149"/>
        <v>0.38530759912063361</v>
      </c>
    </row>
    <row r="608" spans="1:11" x14ac:dyDescent="0.3">
      <c r="A608" s="161" t="str">
        <f>Instructions!$I$30</f>
        <v>Word 9</v>
      </c>
      <c r="B608" s="161">
        <f t="shared" ca="1" si="147"/>
        <v>0.4770495634996984</v>
      </c>
      <c r="C608" s="161" t="str">
        <f>Instructions!$I$45</f>
        <v>Word 24</v>
      </c>
      <c r="D608" s="161">
        <f t="shared" ca="1" si="148"/>
        <v>0.64060592136062067</v>
      </c>
      <c r="E608" s="161" t="str">
        <f>Instructions!$I$60</f>
        <v>Word 39</v>
      </c>
      <c r="F608" s="161">
        <f t="shared" ca="1" si="149"/>
        <v>0.66988499661229928</v>
      </c>
      <c r="G608" s="161" t="str">
        <f>Instructions!$I$75</f>
        <v>Word 54</v>
      </c>
      <c r="H608" s="161">
        <f t="shared" ca="1" si="149"/>
        <v>0.52688569620238479</v>
      </c>
      <c r="I608" s="161" t="str">
        <f>Instructions!$I$90</f>
        <v>Word 69</v>
      </c>
      <c r="J608" s="161">
        <f t="shared" ca="1" si="149"/>
        <v>0.98268221428332747</v>
      </c>
    </row>
    <row r="609" spans="1:11" x14ac:dyDescent="0.3">
      <c r="A609" s="161" t="str">
        <f>Instructions!$I$31</f>
        <v>Word 10</v>
      </c>
      <c r="B609" s="161">
        <f t="shared" ca="1" si="147"/>
        <v>0.35253030154703269</v>
      </c>
      <c r="C609" s="161" t="str">
        <f>Instructions!$I$46</f>
        <v>Word 25</v>
      </c>
      <c r="D609" s="161">
        <f ca="1">RAND()</f>
        <v>0.90972317953931126</v>
      </c>
      <c r="E609" s="161" t="str">
        <f>Instructions!$I$61</f>
        <v>Word 40</v>
      </c>
      <c r="F609" s="161">
        <f ca="1">RAND()</f>
        <v>0.84571724034501605</v>
      </c>
      <c r="G609" s="161" t="str">
        <f>Instructions!$I$76</f>
        <v>Word 55</v>
      </c>
      <c r="H609" s="161">
        <f t="shared" ca="1" si="149"/>
        <v>0.94119932067162682</v>
      </c>
      <c r="I609" s="161" t="str">
        <f>Instructions!$I$91</f>
        <v>Word 70</v>
      </c>
      <c r="J609" s="161">
        <f t="shared" ca="1" si="149"/>
        <v>0.5171961291877728</v>
      </c>
    </row>
    <row r="610" spans="1:11" x14ac:dyDescent="0.3">
      <c r="A610" s="161" t="str">
        <f>Instructions!$I$32</f>
        <v>Word 11</v>
      </c>
      <c r="B610" s="161">
        <f t="shared" ca="1" si="147"/>
        <v>0.61286236903949165</v>
      </c>
      <c r="C610" s="161" t="str">
        <f>Instructions!$I$47</f>
        <v>Word 26</v>
      </c>
      <c r="D610" s="161">
        <f ca="1">RAND()</f>
        <v>0.32038158919165272</v>
      </c>
      <c r="E610" s="161" t="str">
        <f>Instructions!$I$62</f>
        <v>Word 41</v>
      </c>
      <c r="F610" s="161">
        <f ca="1">RAND()</f>
        <v>0.10120619275517173</v>
      </c>
      <c r="G610" s="161" t="str">
        <f>Instructions!$I$77</f>
        <v>Word 56</v>
      </c>
      <c r="H610" s="161">
        <f t="shared" ca="1" si="149"/>
        <v>0.11091285277188978</v>
      </c>
      <c r="I610" s="161" t="str">
        <f>Instructions!$I$92</f>
        <v>Word 71</v>
      </c>
      <c r="J610" s="161">
        <f t="shared" ca="1" si="149"/>
        <v>0.86849001534447112</v>
      </c>
    </row>
    <row r="611" spans="1:11" x14ac:dyDescent="0.3">
      <c r="A611" s="161" t="str">
        <f>Instructions!$I$33</f>
        <v>Word 12</v>
      </c>
      <c r="B611" s="161">
        <f t="shared" ca="1" si="147"/>
        <v>0.17455195921821409</v>
      </c>
      <c r="C611" s="161" t="str">
        <f>Instructions!$I$48</f>
        <v>Word 27</v>
      </c>
      <c r="D611" s="161">
        <f ca="1">RAND()</f>
        <v>0.29366303631352175</v>
      </c>
      <c r="E611" s="161" t="str">
        <f>Instructions!$I$63</f>
        <v>Word 42</v>
      </c>
      <c r="F611" s="161">
        <f ca="1">RAND()</f>
        <v>0.97445982320068181</v>
      </c>
      <c r="G611" s="161" t="str">
        <f>Instructions!$I$78</f>
        <v>Word 57</v>
      </c>
      <c r="H611" s="161">
        <f t="shared" ca="1" si="149"/>
        <v>0.56251053278564034</v>
      </c>
      <c r="I611" s="161" t="str">
        <f>Instructions!$I$93</f>
        <v>Word 72</v>
      </c>
      <c r="J611" s="161">
        <f t="shared" ca="1" si="149"/>
        <v>0.50725123901976132</v>
      </c>
    </row>
    <row r="612" spans="1:11" x14ac:dyDescent="0.3">
      <c r="A612" s="161" t="str">
        <f>Instructions!$I$34</f>
        <v>Word 13</v>
      </c>
      <c r="B612" s="161">
        <f t="shared" ca="1" si="147"/>
        <v>0.290925852284738</v>
      </c>
      <c r="C612" s="161" t="str">
        <f>Instructions!$I$49</f>
        <v>Word 28</v>
      </c>
      <c r="D612" s="161">
        <f t="shared" ref="D612:D614" ca="1" si="150">RAND()</f>
        <v>3.4237919695327301E-2</v>
      </c>
      <c r="E612" s="161" t="str">
        <f>Instructions!$I$64</f>
        <v>Word 43</v>
      </c>
      <c r="F612" s="161">
        <f t="shared" ref="F612:F614" ca="1" si="151">RAND()</f>
        <v>0.37361470401132402</v>
      </c>
      <c r="G612" s="161" t="str">
        <f>Instructions!$I$79</f>
        <v>Word 58</v>
      </c>
      <c r="H612" s="161">
        <f t="shared" ca="1" si="149"/>
        <v>0.98380582728222332</v>
      </c>
      <c r="I612" s="161" t="str">
        <f>Instructions!$I$94</f>
        <v>Word 73</v>
      </c>
      <c r="J612" s="161">
        <f t="shared" ca="1" si="149"/>
        <v>0.98324062542327784</v>
      </c>
    </row>
    <row r="613" spans="1:11" x14ac:dyDescent="0.3">
      <c r="A613" s="161" t="str">
        <f>Instructions!$I$35</f>
        <v>Word 14</v>
      </c>
      <c r="B613" s="161">
        <f t="shared" ca="1" si="147"/>
        <v>0.27590426037196092</v>
      </c>
      <c r="C613" s="161" t="str">
        <f>Instructions!$I$50</f>
        <v>Word 29</v>
      </c>
      <c r="D613" s="161">
        <f t="shared" ca="1" si="150"/>
        <v>0.16832414499121828</v>
      </c>
      <c r="E613" s="161" t="str">
        <f>Instructions!$I$65</f>
        <v>Word 44</v>
      </c>
      <c r="F613" s="161">
        <f t="shared" ca="1" si="151"/>
        <v>0.70485734948454615</v>
      </c>
      <c r="G613" s="161" t="str">
        <f>Instructions!$I$80</f>
        <v>Word 59</v>
      </c>
      <c r="H613" s="161">
        <f t="shared" ca="1" si="149"/>
        <v>0.98681516008168668</v>
      </c>
      <c r="I613" s="161" t="str">
        <f>Instructions!$I$95</f>
        <v>Word 74</v>
      </c>
      <c r="J613" s="161">
        <f t="shared" ca="1" si="149"/>
        <v>0.77169949464914511</v>
      </c>
    </row>
    <row r="614" spans="1:11" x14ac:dyDescent="0.3">
      <c r="A614" s="161" t="str">
        <f>Instructions!$I$36</f>
        <v>Word 15</v>
      </c>
      <c r="B614" s="161">
        <f t="shared" ca="1" si="147"/>
        <v>0.19289608007148629</v>
      </c>
      <c r="C614" s="161" t="str">
        <f>Instructions!$I$51</f>
        <v>Word 30</v>
      </c>
      <c r="D614" s="161">
        <f t="shared" ca="1" si="150"/>
        <v>0.55538288090830901</v>
      </c>
      <c r="E614" s="161" t="str">
        <f>Instructions!$I$66</f>
        <v>Word 45</v>
      </c>
      <c r="F614" s="161">
        <f t="shared" ca="1" si="151"/>
        <v>0.48919710684211193</v>
      </c>
      <c r="G614" s="161" t="str">
        <f>Instructions!$I$81</f>
        <v>Word 60</v>
      </c>
      <c r="H614" s="161">
        <f t="shared" ca="1" si="149"/>
        <v>0.76554367447038607</v>
      </c>
      <c r="I614" s="161" t="str">
        <f>Instructions!$I$96</f>
        <v>Word 75</v>
      </c>
      <c r="J614" s="161">
        <f t="shared" ca="1" si="149"/>
        <v>0.94611692437070027</v>
      </c>
    </row>
    <row r="615" spans="1:11" x14ac:dyDescent="0.3">
      <c r="K615" s="161">
        <v>31</v>
      </c>
    </row>
    <row r="620" spans="1:11" x14ac:dyDescent="0.3">
      <c r="A620" s="161" t="str">
        <f>Instructions!$I$22</f>
        <v>Word 1</v>
      </c>
      <c r="B620" s="161">
        <f t="shared" ref="B620:B654" ca="1" si="152">RAND()</f>
        <v>0.53790148383938363</v>
      </c>
      <c r="C620" s="161" t="str">
        <f>Instructions!$I$37</f>
        <v>Word 16</v>
      </c>
      <c r="D620" s="161">
        <f t="shared" ref="D620:D628" ca="1" si="153">RAND()</f>
        <v>0.32523764399726407</v>
      </c>
      <c r="E620" s="161" t="str">
        <f>Instructions!$I$52</f>
        <v>Word 31</v>
      </c>
      <c r="F620" s="161">
        <f t="shared" ref="F620:J634" ca="1" si="154">RAND()</f>
        <v>0.8513181699321597</v>
      </c>
      <c r="G620" s="161" t="str">
        <f>Instructions!$I$67</f>
        <v>Word 46</v>
      </c>
      <c r="H620" s="161">
        <f t="shared" ca="1" si="154"/>
        <v>0.36165066482555253</v>
      </c>
      <c r="I620" s="161" t="str">
        <f>Instructions!$I$82</f>
        <v>Word 61</v>
      </c>
      <c r="J620" s="161">
        <f t="shared" ca="1" si="154"/>
        <v>0.63430915083386508</v>
      </c>
    </row>
    <row r="621" spans="1:11" x14ac:dyDescent="0.3">
      <c r="A621" s="161" t="str">
        <f>Instructions!$I$23</f>
        <v>Word 2</v>
      </c>
      <c r="B621" s="161">
        <f t="shared" ca="1" si="152"/>
        <v>0.67828977983470073</v>
      </c>
      <c r="C621" s="161" t="str">
        <f>Instructions!$I$38</f>
        <v>Word 17</v>
      </c>
      <c r="D621" s="161">
        <f t="shared" ca="1" si="153"/>
        <v>0.47183859488346547</v>
      </c>
      <c r="E621" s="161" t="str">
        <f>Instructions!$I$53</f>
        <v>Word 32</v>
      </c>
      <c r="F621" s="161">
        <f t="shared" ca="1" si="154"/>
        <v>0.60881700016674911</v>
      </c>
      <c r="G621" s="161" t="str">
        <f>Instructions!$I$68</f>
        <v>Word 47</v>
      </c>
      <c r="H621" s="161">
        <f t="shared" ca="1" si="154"/>
        <v>0.7551281312387238</v>
      </c>
      <c r="I621" s="161" t="str">
        <f>Instructions!$I$83</f>
        <v>Word 62</v>
      </c>
      <c r="J621" s="161">
        <f t="shared" ca="1" si="154"/>
        <v>0.3004204909489564</v>
      </c>
    </row>
    <row r="622" spans="1:11" x14ac:dyDescent="0.3">
      <c r="A622" s="161" t="str">
        <f>Instructions!$I$24</f>
        <v>Word 3</v>
      </c>
      <c r="B622" s="161">
        <f t="shared" ca="1" si="152"/>
        <v>0.28760723837844859</v>
      </c>
      <c r="C622" s="161" t="str">
        <f>Instructions!$I$39</f>
        <v>Word 18</v>
      </c>
      <c r="D622" s="161">
        <f t="shared" ca="1" si="153"/>
        <v>0.86156060454568639</v>
      </c>
      <c r="E622" s="161" t="str">
        <f>Instructions!$I$54</f>
        <v>Word 33</v>
      </c>
      <c r="F622" s="161">
        <f t="shared" ca="1" si="154"/>
        <v>0.40216550845824439</v>
      </c>
      <c r="G622" s="161" t="str">
        <f>Instructions!$I$69</f>
        <v>Word 48</v>
      </c>
      <c r="H622" s="161">
        <f t="shared" ca="1" si="154"/>
        <v>0.49735200408909341</v>
      </c>
      <c r="I622" s="161" t="str">
        <f>Instructions!$I$84</f>
        <v>Word 63</v>
      </c>
      <c r="J622" s="161">
        <f t="shared" ca="1" si="154"/>
        <v>7.1960413302169401E-2</v>
      </c>
    </row>
    <row r="623" spans="1:11" x14ac:dyDescent="0.3">
      <c r="A623" s="161" t="str">
        <f>Instructions!$I$25</f>
        <v>Word 4</v>
      </c>
      <c r="B623" s="161">
        <f t="shared" ca="1" si="152"/>
        <v>0.27434825733114121</v>
      </c>
      <c r="C623" s="161" t="str">
        <f>Instructions!$I$40</f>
        <v>Word 19</v>
      </c>
      <c r="D623" s="161">
        <f t="shared" ca="1" si="153"/>
        <v>0.46293138589191551</v>
      </c>
      <c r="E623" s="161" t="str">
        <f>Instructions!$I$55</f>
        <v>Word 34</v>
      </c>
      <c r="F623" s="161">
        <f t="shared" ca="1" si="154"/>
        <v>0.79955355248354976</v>
      </c>
      <c r="G623" s="161" t="str">
        <f>Instructions!$I$70</f>
        <v>Word 49</v>
      </c>
      <c r="H623" s="161">
        <f t="shared" ca="1" si="154"/>
        <v>0.42677318113113372</v>
      </c>
      <c r="I623" s="161" t="str">
        <f>Instructions!$I$85</f>
        <v>Word 64</v>
      </c>
      <c r="J623" s="161">
        <f t="shared" ca="1" si="154"/>
        <v>0.53946656225565803</v>
      </c>
    </row>
    <row r="624" spans="1:11" x14ac:dyDescent="0.3">
      <c r="A624" s="161" t="str">
        <f>Instructions!$I$26</f>
        <v>Word 5</v>
      </c>
      <c r="B624" s="161">
        <f t="shared" ca="1" si="152"/>
        <v>7.1322449112362518E-2</v>
      </c>
      <c r="C624" s="161" t="str">
        <f>Instructions!$I$41</f>
        <v>Word 20</v>
      </c>
      <c r="D624" s="161">
        <f t="shared" ca="1" si="153"/>
        <v>0.99777230400108285</v>
      </c>
      <c r="E624" s="161" t="str">
        <f>Instructions!$I$56</f>
        <v>Word 35</v>
      </c>
      <c r="F624" s="161">
        <f t="shared" ca="1" si="154"/>
        <v>0.16807066258032211</v>
      </c>
      <c r="G624" s="161" t="str">
        <f>Instructions!$I$71</f>
        <v>Word 50</v>
      </c>
      <c r="H624" s="161">
        <f t="shared" ca="1" si="154"/>
        <v>4.3136496389302281E-2</v>
      </c>
      <c r="I624" s="161" t="str">
        <f>Instructions!$I$86</f>
        <v>Word 65</v>
      </c>
      <c r="J624" s="161">
        <f t="shared" ca="1" si="154"/>
        <v>0.95431387564778503</v>
      </c>
    </row>
    <row r="625" spans="1:11" x14ac:dyDescent="0.3">
      <c r="A625" s="161" t="str">
        <f>Instructions!$I$27</f>
        <v>Word 6</v>
      </c>
      <c r="B625" s="161">
        <f t="shared" ca="1" si="152"/>
        <v>0.82088369440879105</v>
      </c>
      <c r="C625" s="161" t="str">
        <f>Instructions!$I$42</f>
        <v>Word 21</v>
      </c>
      <c r="D625" s="161">
        <f t="shared" ca="1" si="153"/>
        <v>0.27372461584266661</v>
      </c>
      <c r="E625" s="161" t="str">
        <f>Instructions!$I$57</f>
        <v>Word 36</v>
      </c>
      <c r="F625" s="161">
        <f t="shared" ca="1" si="154"/>
        <v>0.46060124369152966</v>
      </c>
      <c r="G625" s="161" t="str">
        <f>Instructions!$I$72</f>
        <v>Word 51</v>
      </c>
      <c r="H625" s="161">
        <f t="shared" ca="1" si="154"/>
        <v>0.78684076204921638</v>
      </c>
      <c r="I625" s="161" t="str">
        <f>Instructions!$I$87</f>
        <v>Word 66</v>
      </c>
      <c r="J625" s="161">
        <f t="shared" ca="1" si="154"/>
        <v>0.58743488021745638</v>
      </c>
    </row>
    <row r="626" spans="1:11" x14ac:dyDescent="0.3">
      <c r="A626" s="161" t="str">
        <f>Instructions!$I$28</f>
        <v>Word 7</v>
      </c>
      <c r="B626" s="161">
        <f t="shared" ca="1" si="152"/>
        <v>0.32603755840424509</v>
      </c>
      <c r="C626" s="161" t="str">
        <f>Instructions!$I$43</f>
        <v>Word 22</v>
      </c>
      <c r="D626" s="161">
        <f t="shared" ca="1" si="153"/>
        <v>0.57179058734695254</v>
      </c>
      <c r="E626" s="161" t="str">
        <f>Instructions!$I$58</f>
        <v>Word 37</v>
      </c>
      <c r="F626" s="161">
        <f t="shared" ca="1" si="154"/>
        <v>0.75689107733427019</v>
      </c>
      <c r="G626" s="161" t="str">
        <f>Instructions!$I$73</f>
        <v>Word 52</v>
      </c>
      <c r="H626" s="161">
        <f t="shared" ca="1" si="154"/>
        <v>0.34760726693337829</v>
      </c>
      <c r="I626" s="161" t="str">
        <f>Instructions!$I$88</f>
        <v>Word 67</v>
      </c>
      <c r="J626" s="161">
        <f t="shared" ca="1" si="154"/>
        <v>0.64459611244215631</v>
      </c>
    </row>
    <row r="627" spans="1:11" x14ac:dyDescent="0.3">
      <c r="A627" s="161" t="str">
        <f>Instructions!$I$29</f>
        <v>Word 8</v>
      </c>
      <c r="B627" s="161">
        <f t="shared" ca="1" si="152"/>
        <v>0.29630592240859843</v>
      </c>
      <c r="C627" s="161" t="str">
        <f>Instructions!$I$44</f>
        <v>Word 23</v>
      </c>
      <c r="D627" s="161">
        <f t="shared" ca="1" si="153"/>
        <v>0.83026213500282608</v>
      </c>
      <c r="E627" s="161" t="str">
        <f>Instructions!$I$59</f>
        <v>Word 38</v>
      </c>
      <c r="F627" s="161">
        <f t="shared" ca="1" si="154"/>
        <v>0.79377063950372706</v>
      </c>
      <c r="G627" s="161" t="str">
        <f>Instructions!$I$74</f>
        <v>Word 53</v>
      </c>
      <c r="H627" s="161">
        <f t="shared" ca="1" si="154"/>
        <v>0.18705698570220153</v>
      </c>
      <c r="I627" s="161" t="str">
        <f>Instructions!$I$89</f>
        <v>Word 68</v>
      </c>
      <c r="J627" s="161">
        <f t="shared" ca="1" si="154"/>
        <v>0.57819975152379988</v>
      </c>
    </row>
    <row r="628" spans="1:11" x14ac:dyDescent="0.3">
      <c r="A628" s="161" t="str">
        <f>Instructions!$I$30</f>
        <v>Word 9</v>
      </c>
      <c r="B628" s="161">
        <f t="shared" ca="1" si="152"/>
        <v>0.35911628702835563</v>
      </c>
      <c r="C628" s="161" t="str">
        <f>Instructions!$I$45</f>
        <v>Word 24</v>
      </c>
      <c r="D628" s="161">
        <f t="shared" ca="1" si="153"/>
        <v>0.85643979709151674</v>
      </c>
      <c r="E628" s="161" t="str">
        <f>Instructions!$I$60</f>
        <v>Word 39</v>
      </c>
      <c r="F628" s="161">
        <f t="shared" ca="1" si="154"/>
        <v>0.27724357396812382</v>
      </c>
      <c r="G628" s="161" t="str">
        <f>Instructions!$I$75</f>
        <v>Word 54</v>
      </c>
      <c r="H628" s="161">
        <f t="shared" ca="1" si="154"/>
        <v>0.56825559620222377</v>
      </c>
      <c r="I628" s="161" t="str">
        <f>Instructions!$I$90</f>
        <v>Word 69</v>
      </c>
      <c r="J628" s="161">
        <f t="shared" ca="1" si="154"/>
        <v>9.8354721759078334E-2</v>
      </c>
    </row>
    <row r="629" spans="1:11" x14ac:dyDescent="0.3">
      <c r="A629" s="161" t="str">
        <f>Instructions!$I$31</f>
        <v>Word 10</v>
      </c>
      <c r="B629" s="161">
        <f t="shared" ca="1" si="152"/>
        <v>0.88877978126807788</v>
      </c>
      <c r="C629" s="161" t="str">
        <f>Instructions!$I$46</f>
        <v>Word 25</v>
      </c>
      <c r="D629" s="161">
        <f ca="1">RAND()</f>
        <v>0.26377851802049845</v>
      </c>
      <c r="E629" s="161" t="str">
        <f>Instructions!$I$61</f>
        <v>Word 40</v>
      </c>
      <c r="F629" s="161">
        <f ca="1">RAND()</f>
        <v>0.41335744940973773</v>
      </c>
      <c r="G629" s="161" t="str">
        <f>Instructions!$I$76</f>
        <v>Word 55</v>
      </c>
      <c r="H629" s="161">
        <f t="shared" ca="1" si="154"/>
        <v>0.77711755247600722</v>
      </c>
      <c r="I629" s="161" t="str">
        <f>Instructions!$I$91</f>
        <v>Word 70</v>
      </c>
      <c r="J629" s="161">
        <f t="shared" ca="1" si="154"/>
        <v>0.75024779146268683</v>
      </c>
    </row>
    <row r="630" spans="1:11" x14ac:dyDescent="0.3">
      <c r="A630" s="161" t="str">
        <f>Instructions!$I$32</f>
        <v>Word 11</v>
      </c>
      <c r="B630" s="161">
        <f t="shared" ca="1" si="152"/>
        <v>0.54458436315493697</v>
      </c>
      <c r="C630" s="161" t="str">
        <f>Instructions!$I$47</f>
        <v>Word 26</v>
      </c>
      <c r="D630" s="161">
        <f ca="1">RAND()</f>
        <v>0.96587630171737016</v>
      </c>
      <c r="E630" s="161" t="str">
        <f>Instructions!$I$62</f>
        <v>Word 41</v>
      </c>
      <c r="F630" s="161">
        <f ca="1">RAND()</f>
        <v>0.73479164355596993</v>
      </c>
      <c r="G630" s="161" t="str">
        <f>Instructions!$I$77</f>
        <v>Word 56</v>
      </c>
      <c r="H630" s="161">
        <f t="shared" ca="1" si="154"/>
        <v>0.47078454369495715</v>
      </c>
      <c r="I630" s="161" t="str">
        <f>Instructions!$I$92</f>
        <v>Word 71</v>
      </c>
      <c r="J630" s="161">
        <f t="shared" ca="1" si="154"/>
        <v>0.12236456026650477</v>
      </c>
    </row>
    <row r="631" spans="1:11" x14ac:dyDescent="0.3">
      <c r="A631" s="161" t="str">
        <f>Instructions!$I$33</f>
        <v>Word 12</v>
      </c>
      <c r="B631" s="161">
        <f t="shared" ca="1" si="152"/>
        <v>0.66122021579561274</v>
      </c>
      <c r="C631" s="161" t="str">
        <f>Instructions!$I$48</f>
        <v>Word 27</v>
      </c>
      <c r="D631" s="161">
        <f ca="1">RAND()</f>
        <v>0.51954863761648262</v>
      </c>
      <c r="E631" s="161" t="str">
        <f>Instructions!$I$63</f>
        <v>Word 42</v>
      </c>
      <c r="F631" s="161">
        <f ca="1">RAND()</f>
        <v>0.71474245142522375</v>
      </c>
      <c r="G631" s="161" t="str">
        <f>Instructions!$I$78</f>
        <v>Word 57</v>
      </c>
      <c r="H631" s="161">
        <f t="shared" ca="1" si="154"/>
        <v>0.21870628924836732</v>
      </c>
      <c r="I631" s="161" t="str">
        <f>Instructions!$I$93</f>
        <v>Word 72</v>
      </c>
      <c r="J631" s="161">
        <f t="shared" ca="1" si="154"/>
        <v>0.51250341701567004</v>
      </c>
    </row>
    <row r="632" spans="1:11" x14ac:dyDescent="0.3">
      <c r="A632" s="161" t="str">
        <f>Instructions!$I$34</f>
        <v>Word 13</v>
      </c>
      <c r="B632" s="161">
        <f t="shared" ca="1" si="152"/>
        <v>0.29928484090583307</v>
      </c>
      <c r="C632" s="161" t="str">
        <f>Instructions!$I$49</f>
        <v>Word 28</v>
      </c>
      <c r="D632" s="161">
        <f t="shared" ref="D632:D634" ca="1" si="155">RAND()</f>
        <v>0.87115634614689186</v>
      </c>
      <c r="E632" s="161" t="str">
        <f>Instructions!$I$64</f>
        <v>Word 43</v>
      </c>
      <c r="F632" s="161">
        <f t="shared" ref="F632:F634" ca="1" si="156">RAND()</f>
        <v>0.96926680430961654</v>
      </c>
      <c r="G632" s="161" t="str">
        <f>Instructions!$I$79</f>
        <v>Word 58</v>
      </c>
      <c r="H632" s="161">
        <f t="shared" ca="1" si="154"/>
        <v>0.59823607253956923</v>
      </c>
      <c r="I632" s="161" t="str">
        <f>Instructions!$I$94</f>
        <v>Word 73</v>
      </c>
      <c r="J632" s="161">
        <f t="shared" ca="1" si="154"/>
        <v>0.51959755846718647</v>
      </c>
    </row>
    <row r="633" spans="1:11" x14ac:dyDescent="0.3">
      <c r="A633" s="161" t="str">
        <f>Instructions!$I$35</f>
        <v>Word 14</v>
      </c>
      <c r="B633" s="161">
        <f t="shared" ca="1" si="152"/>
        <v>0.38707452707738133</v>
      </c>
      <c r="C633" s="161" t="str">
        <f>Instructions!$I$50</f>
        <v>Word 29</v>
      </c>
      <c r="D633" s="161">
        <f t="shared" ca="1" si="155"/>
        <v>0.5550171016334895</v>
      </c>
      <c r="E633" s="161" t="str">
        <f>Instructions!$I$65</f>
        <v>Word 44</v>
      </c>
      <c r="F633" s="161">
        <f t="shared" ca="1" si="156"/>
        <v>0.13334355386369046</v>
      </c>
      <c r="G633" s="161" t="str">
        <f>Instructions!$I$80</f>
        <v>Word 59</v>
      </c>
      <c r="H633" s="161">
        <f t="shared" ca="1" si="154"/>
        <v>0.31970929010059068</v>
      </c>
      <c r="I633" s="161" t="str">
        <f>Instructions!$I$95</f>
        <v>Word 74</v>
      </c>
      <c r="J633" s="161">
        <f t="shared" ca="1" si="154"/>
        <v>0.99909311062186434</v>
      </c>
    </row>
    <row r="634" spans="1:11" x14ac:dyDescent="0.3">
      <c r="A634" s="161" t="str">
        <f>Instructions!$I$36</f>
        <v>Word 15</v>
      </c>
      <c r="B634" s="161">
        <f t="shared" ca="1" si="152"/>
        <v>0.70259123240443289</v>
      </c>
      <c r="C634" s="161" t="str">
        <f>Instructions!$I$51</f>
        <v>Word 30</v>
      </c>
      <c r="D634" s="161">
        <f t="shared" ca="1" si="155"/>
        <v>0.99169386804177362</v>
      </c>
      <c r="E634" s="161" t="str">
        <f>Instructions!$I$66</f>
        <v>Word 45</v>
      </c>
      <c r="F634" s="161">
        <f t="shared" ca="1" si="156"/>
        <v>0.67344983868309349</v>
      </c>
      <c r="G634" s="161" t="str">
        <f>Instructions!$I$81</f>
        <v>Word 60</v>
      </c>
      <c r="H634" s="161">
        <f t="shared" ca="1" si="154"/>
        <v>0.81115339826539146</v>
      </c>
      <c r="I634" s="161" t="str">
        <f>Instructions!$I$96</f>
        <v>Word 75</v>
      </c>
      <c r="J634" s="161">
        <f t="shared" ca="1" si="154"/>
        <v>5.1753955562611975E-2</v>
      </c>
    </row>
    <row r="635" spans="1:11" x14ac:dyDescent="0.3">
      <c r="K635" s="161">
        <v>32</v>
      </c>
    </row>
    <row r="640" spans="1:11" x14ac:dyDescent="0.3">
      <c r="A640" s="161" t="str">
        <f>Instructions!$I$22</f>
        <v>Word 1</v>
      </c>
      <c r="B640" s="161">
        <f t="shared" ca="1" si="152"/>
        <v>0.38908565014983865</v>
      </c>
      <c r="C640" s="161" t="str">
        <f>Instructions!$I$37</f>
        <v>Word 16</v>
      </c>
      <c r="D640" s="161">
        <f t="shared" ref="D640:D648" ca="1" si="157">RAND()</f>
        <v>0.68880535352479799</v>
      </c>
      <c r="E640" s="161" t="str">
        <f>Instructions!$I$52</f>
        <v>Word 31</v>
      </c>
      <c r="F640" s="161">
        <f t="shared" ref="F640:J654" ca="1" si="158">RAND()</f>
        <v>0.36944784148051113</v>
      </c>
      <c r="G640" s="161" t="str">
        <f>Instructions!$I$67</f>
        <v>Word 46</v>
      </c>
      <c r="H640" s="161">
        <f t="shared" ca="1" si="158"/>
        <v>0.69623093197864472</v>
      </c>
      <c r="I640" s="161" t="str">
        <f>Instructions!$I$82</f>
        <v>Word 61</v>
      </c>
      <c r="J640" s="161">
        <f t="shared" ca="1" si="158"/>
        <v>0.88436619959633556</v>
      </c>
    </row>
    <row r="641" spans="1:11" x14ac:dyDescent="0.3">
      <c r="A641" s="161" t="str">
        <f>Instructions!$I$23</f>
        <v>Word 2</v>
      </c>
      <c r="B641" s="161">
        <f t="shared" ca="1" si="152"/>
        <v>0.46800569269894099</v>
      </c>
      <c r="C641" s="161" t="str">
        <f>Instructions!$I$38</f>
        <v>Word 17</v>
      </c>
      <c r="D641" s="161">
        <f t="shared" ca="1" si="157"/>
        <v>0.6353449751924779</v>
      </c>
      <c r="E641" s="161" t="str">
        <f>Instructions!$I$53</f>
        <v>Word 32</v>
      </c>
      <c r="F641" s="161">
        <f t="shared" ca="1" si="158"/>
        <v>0.52333573581048731</v>
      </c>
      <c r="G641" s="161" t="str">
        <f>Instructions!$I$68</f>
        <v>Word 47</v>
      </c>
      <c r="H641" s="161">
        <f t="shared" ca="1" si="158"/>
        <v>0.56122454323794446</v>
      </c>
      <c r="I641" s="161" t="str">
        <f>Instructions!$I$83</f>
        <v>Word 62</v>
      </c>
      <c r="J641" s="161">
        <f t="shared" ca="1" si="158"/>
        <v>0.30774580915372929</v>
      </c>
    </row>
    <row r="642" spans="1:11" x14ac:dyDescent="0.3">
      <c r="A642" s="161" t="str">
        <f>Instructions!$I$24</f>
        <v>Word 3</v>
      </c>
      <c r="B642" s="161">
        <f t="shared" ca="1" si="152"/>
        <v>0.29750972044038748</v>
      </c>
      <c r="C642" s="161" t="str">
        <f>Instructions!$I$39</f>
        <v>Word 18</v>
      </c>
      <c r="D642" s="161">
        <f t="shared" ca="1" si="157"/>
        <v>0.21954290499085249</v>
      </c>
      <c r="E642" s="161" t="str">
        <f>Instructions!$I$54</f>
        <v>Word 33</v>
      </c>
      <c r="F642" s="161">
        <f t="shared" ca="1" si="158"/>
        <v>0.55252933042900054</v>
      </c>
      <c r="G642" s="161" t="str">
        <f>Instructions!$I$69</f>
        <v>Word 48</v>
      </c>
      <c r="H642" s="161">
        <f t="shared" ca="1" si="158"/>
        <v>7.3156617527946222E-2</v>
      </c>
      <c r="I642" s="161" t="str">
        <f>Instructions!$I$84</f>
        <v>Word 63</v>
      </c>
      <c r="J642" s="161">
        <f t="shared" ca="1" si="158"/>
        <v>0.39201154317897025</v>
      </c>
    </row>
    <row r="643" spans="1:11" x14ac:dyDescent="0.3">
      <c r="A643" s="161" t="str">
        <f>Instructions!$I$25</f>
        <v>Word 4</v>
      </c>
      <c r="B643" s="161">
        <f t="shared" ca="1" si="152"/>
        <v>0.72951715651299243</v>
      </c>
      <c r="C643" s="161" t="str">
        <f>Instructions!$I$40</f>
        <v>Word 19</v>
      </c>
      <c r="D643" s="161">
        <f t="shared" ca="1" si="157"/>
        <v>0.91424175324653711</v>
      </c>
      <c r="E643" s="161" t="str">
        <f>Instructions!$I$55</f>
        <v>Word 34</v>
      </c>
      <c r="F643" s="161">
        <f t="shared" ca="1" si="158"/>
        <v>0.75280178857737601</v>
      </c>
      <c r="G643" s="161" t="str">
        <f>Instructions!$I$70</f>
        <v>Word 49</v>
      </c>
      <c r="H643" s="161">
        <f t="shared" ca="1" si="158"/>
        <v>0.89445451250428798</v>
      </c>
      <c r="I643" s="161" t="str">
        <f>Instructions!$I$85</f>
        <v>Word 64</v>
      </c>
      <c r="J643" s="161">
        <f t="shared" ca="1" si="158"/>
        <v>0.70136899379438444</v>
      </c>
    </row>
    <row r="644" spans="1:11" x14ac:dyDescent="0.3">
      <c r="A644" s="161" t="str">
        <f>Instructions!$I$26</f>
        <v>Word 5</v>
      </c>
      <c r="B644" s="161">
        <f t="shared" ca="1" si="152"/>
        <v>2.4539157030022185E-2</v>
      </c>
      <c r="C644" s="161" t="str">
        <f>Instructions!$I$41</f>
        <v>Word 20</v>
      </c>
      <c r="D644" s="161">
        <f t="shared" ca="1" si="157"/>
        <v>0.80697508697186937</v>
      </c>
      <c r="E644" s="161" t="str">
        <f>Instructions!$I$56</f>
        <v>Word 35</v>
      </c>
      <c r="F644" s="161">
        <f t="shared" ca="1" si="158"/>
        <v>0.46104827772953449</v>
      </c>
      <c r="G644" s="161" t="str">
        <f>Instructions!$I$71</f>
        <v>Word 50</v>
      </c>
      <c r="H644" s="161">
        <f t="shared" ca="1" si="158"/>
        <v>0.2927371881211619</v>
      </c>
      <c r="I644" s="161" t="str">
        <f>Instructions!$I$86</f>
        <v>Word 65</v>
      </c>
      <c r="J644" s="161">
        <f t="shared" ca="1" si="158"/>
        <v>0.87769002357687398</v>
      </c>
    </row>
    <row r="645" spans="1:11" x14ac:dyDescent="0.3">
      <c r="A645" s="161" t="str">
        <f>Instructions!$I$27</f>
        <v>Word 6</v>
      </c>
      <c r="B645" s="161">
        <f t="shared" ca="1" si="152"/>
        <v>0.56104480329135265</v>
      </c>
      <c r="C645" s="161" t="str">
        <f>Instructions!$I$42</f>
        <v>Word 21</v>
      </c>
      <c r="D645" s="161">
        <f t="shared" ca="1" si="157"/>
        <v>0.5651875090898405</v>
      </c>
      <c r="E645" s="161" t="str">
        <f>Instructions!$I$57</f>
        <v>Word 36</v>
      </c>
      <c r="F645" s="161">
        <f t="shared" ca="1" si="158"/>
        <v>0.8827936843843105</v>
      </c>
      <c r="G645" s="161" t="str">
        <f>Instructions!$I$72</f>
        <v>Word 51</v>
      </c>
      <c r="H645" s="161">
        <f t="shared" ca="1" si="158"/>
        <v>0.38960555545783582</v>
      </c>
      <c r="I645" s="161" t="str">
        <f>Instructions!$I$87</f>
        <v>Word 66</v>
      </c>
      <c r="J645" s="161">
        <f t="shared" ca="1" si="158"/>
        <v>0.68375524164641555</v>
      </c>
    </row>
    <row r="646" spans="1:11" x14ac:dyDescent="0.3">
      <c r="A646" s="161" t="str">
        <f>Instructions!$I$28</f>
        <v>Word 7</v>
      </c>
      <c r="B646" s="161">
        <f t="shared" ca="1" si="152"/>
        <v>0.51770424291320227</v>
      </c>
      <c r="C646" s="161" t="str">
        <f>Instructions!$I$43</f>
        <v>Word 22</v>
      </c>
      <c r="D646" s="161">
        <f t="shared" ca="1" si="157"/>
        <v>0.81603025507536775</v>
      </c>
      <c r="E646" s="161" t="str">
        <f>Instructions!$I$58</f>
        <v>Word 37</v>
      </c>
      <c r="F646" s="161">
        <f t="shared" ca="1" si="158"/>
        <v>0.48930552176722408</v>
      </c>
      <c r="G646" s="161" t="str">
        <f>Instructions!$I$73</f>
        <v>Word 52</v>
      </c>
      <c r="H646" s="161">
        <f t="shared" ca="1" si="158"/>
        <v>0.44493914389818023</v>
      </c>
      <c r="I646" s="161" t="str">
        <f>Instructions!$I$88</f>
        <v>Word 67</v>
      </c>
      <c r="J646" s="161">
        <f t="shared" ca="1" si="158"/>
        <v>0.40507375689008585</v>
      </c>
    </row>
    <row r="647" spans="1:11" x14ac:dyDescent="0.3">
      <c r="A647" s="161" t="str">
        <f>Instructions!$I$29</f>
        <v>Word 8</v>
      </c>
      <c r="B647" s="161">
        <f t="shared" ca="1" si="152"/>
        <v>0.37604257534049756</v>
      </c>
      <c r="C647" s="161" t="str">
        <f>Instructions!$I$44</f>
        <v>Word 23</v>
      </c>
      <c r="D647" s="161">
        <f t="shared" ca="1" si="157"/>
        <v>0.79590912396148317</v>
      </c>
      <c r="E647" s="161" t="str">
        <f>Instructions!$I$59</f>
        <v>Word 38</v>
      </c>
      <c r="F647" s="161">
        <f t="shared" ca="1" si="158"/>
        <v>0.1061986303325273</v>
      </c>
      <c r="G647" s="161" t="str">
        <f>Instructions!$I$74</f>
        <v>Word 53</v>
      </c>
      <c r="H647" s="161">
        <f t="shared" ca="1" si="158"/>
        <v>0.25332602789982317</v>
      </c>
      <c r="I647" s="161" t="str">
        <f>Instructions!$I$89</f>
        <v>Word 68</v>
      </c>
      <c r="J647" s="161">
        <f t="shared" ca="1" si="158"/>
        <v>0.38667229601435227</v>
      </c>
    </row>
    <row r="648" spans="1:11" x14ac:dyDescent="0.3">
      <c r="A648" s="161" t="str">
        <f>Instructions!$I$30</f>
        <v>Word 9</v>
      </c>
      <c r="B648" s="161">
        <f t="shared" ca="1" si="152"/>
        <v>0.43226201239524187</v>
      </c>
      <c r="C648" s="161" t="str">
        <f>Instructions!$I$45</f>
        <v>Word 24</v>
      </c>
      <c r="D648" s="161">
        <f t="shared" ca="1" si="157"/>
        <v>0.78101194507275484</v>
      </c>
      <c r="E648" s="161" t="str">
        <f>Instructions!$I$60</f>
        <v>Word 39</v>
      </c>
      <c r="F648" s="161">
        <f t="shared" ca="1" si="158"/>
        <v>0.35263561054742132</v>
      </c>
      <c r="G648" s="161" t="str">
        <f>Instructions!$I$75</f>
        <v>Word 54</v>
      </c>
      <c r="H648" s="161">
        <f t="shared" ca="1" si="158"/>
        <v>0.27646783847204681</v>
      </c>
      <c r="I648" s="161" t="str">
        <f>Instructions!$I$90</f>
        <v>Word 69</v>
      </c>
      <c r="J648" s="161">
        <f t="shared" ca="1" si="158"/>
        <v>0.51432642252414851</v>
      </c>
    </row>
    <row r="649" spans="1:11" x14ac:dyDescent="0.3">
      <c r="A649" s="161" t="str">
        <f>Instructions!$I$31</f>
        <v>Word 10</v>
      </c>
      <c r="B649" s="161">
        <f t="shared" ca="1" si="152"/>
        <v>0.51398203236115858</v>
      </c>
      <c r="C649" s="161" t="str">
        <f>Instructions!$I$46</f>
        <v>Word 25</v>
      </c>
      <c r="D649" s="161">
        <f ca="1">RAND()</f>
        <v>0.11414164467220667</v>
      </c>
      <c r="E649" s="161" t="str">
        <f>Instructions!$I$61</f>
        <v>Word 40</v>
      </c>
      <c r="F649" s="161">
        <f ca="1">RAND()</f>
        <v>0.90324092923918753</v>
      </c>
      <c r="G649" s="161" t="str">
        <f>Instructions!$I$76</f>
        <v>Word 55</v>
      </c>
      <c r="H649" s="161">
        <f t="shared" ca="1" si="158"/>
        <v>0.16089007793448773</v>
      </c>
      <c r="I649" s="161" t="str">
        <f>Instructions!$I$91</f>
        <v>Word 70</v>
      </c>
      <c r="J649" s="161">
        <f t="shared" ca="1" si="158"/>
        <v>0.76290240938382292</v>
      </c>
    </row>
    <row r="650" spans="1:11" x14ac:dyDescent="0.3">
      <c r="A650" s="161" t="str">
        <f>Instructions!$I$32</f>
        <v>Word 11</v>
      </c>
      <c r="B650" s="161">
        <f t="shared" ca="1" si="152"/>
        <v>0.695804613452493</v>
      </c>
      <c r="C650" s="161" t="str">
        <f>Instructions!$I$47</f>
        <v>Word 26</v>
      </c>
      <c r="D650" s="161">
        <f ca="1">RAND()</f>
        <v>0.37771277267031178</v>
      </c>
      <c r="E650" s="161" t="str">
        <f>Instructions!$I$62</f>
        <v>Word 41</v>
      </c>
      <c r="F650" s="161">
        <f ca="1">RAND()</f>
        <v>0.47635683265993511</v>
      </c>
      <c r="G650" s="161" t="str">
        <f>Instructions!$I$77</f>
        <v>Word 56</v>
      </c>
      <c r="H650" s="161">
        <f t="shared" ca="1" si="158"/>
        <v>0.85356260500502767</v>
      </c>
      <c r="I650" s="161" t="str">
        <f>Instructions!$I$92</f>
        <v>Word 71</v>
      </c>
      <c r="J650" s="161">
        <f t="shared" ca="1" si="158"/>
        <v>6.778987091382771E-2</v>
      </c>
    </row>
    <row r="651" spans="1:11" x14ac:dyDescent="0.3">
      <c r="A651" s="161" t="str">
        <f>Instructions!$I$33</f>
        <v>Word 12</v>
      </c>
      <c r="B651" s="161">
        <f t="shared" ca="1" si="152"/>
        <v>0.74404983938754055</v>
      </c>
      <c r="C651" s="161" t="str">
        <f>Instructions!$I$48</f>
        <v>Word 27</v>
      </c>
      <c r="D651" s="161">
        <f ca="1">RAND()</f>
        <v>0.93898569883346228</v>
      </c>
      <c r="E651" s="161" t="str">
        <f>Instructions!$I$63</f>
        <v>Word 42</v>
      </c>
      <c r="F651" s="161">
        <f ca="1">RAND()</f>
        <v>0.91404402049642164</v>
      </c>
      <c r="G651" s="161" t="str">
        <f>Instructions!$I$78</f>
        <v>Word 57</v>
      </c>
      <c r="H651" s="161">
        <f t="shared" ca="1" si="158"/>
        <v>0.80573980137223811</v>
      </c>
      <c r="I651" s="161" t="str">
        <f>Instructions!$I$93</f>
        <v>Word 72</v>
      </c>
      <c r="J651" s="161">
        <f t="shared" ca="1" si="158"/>
        <v>0.83896722335610452</v>
      </c>
    </row>
    <row r="652" spans="1:11" x14ac:dyDescent="0.3">
      <c r="A652" s="161" t="str">
        <f>Instructions!$I$34</f>
        <v>Word 13</v>
      </c>
      <c r="B652" s="161">
        <f t="shared" ca="1" si="152"/>
        <v>0.32367683389442625</v>
      </c>
      <c r="C652" s="161" t="str">
        <f>Instructions!$I$49</f>
        <v>Word 28</v>
      </c>
      <c r="D652" s="161">
        <f t="shared" ref="D652:D654" ca="1" si="159">RAND()</f>
        <v>0.24800455186191095</v>
      </c>
      <c r="E652" s="161" t="str">
        <f>Instructions!$I$64</f>
        <v>Word 43</v>
      </c>
      <c r="F652" s="161">
        <f t="shared" ref="F652:F654" ca="1" si="160">RAND()</f>
        <v>0.56629470288634831</v>
      </c>
      <c r="G652" s="161" t="str">
        <f>Instructions!$I$79</f>
        <v>Word 58</v>
      </c>
      <c r="H652" s="161">
        <f t="shared" ca="1" si="158"/>
        <v>6.9888630503154081E-2</v>
      </c>
      <c r="I652" s="161" t="str">
        <f>Instructions!$I$94</f>
        <v>Word 73</v>
      </c>
      <c r="J652" s="161">
        <f t="shared" ca="1" si="158"/>
        <v>0.65574505862534327</v>
      </c>
    </row>
    <row r="653" spans="1:11" x14ac:dyDescent="0.3">
      <c r="A653" s="161" t="str">
        <f>Instructions!$I$35</f>
        <v>Word 14</v>
      </c>
      <c r="B653" s="161">
        <f t="shared" ca="1" si="152"/>
        <v>0.23118564683090181</v>
      </c>
      <c r="C653" s="161" t="str">
        <f>Instructions!$I$50</f>
        <v>Word 29</v>
      </c>
      <c r="D653" s="161">
        <f t="shared" ca="1" si="159"/>
        <v>0.22121522439343333</v>
      </c>
      <c r="E653" s="161" t="str">
        <f>Instructions!$I$65</f>
        <v>Word 44</v>
      </c>
      <c r="F653" s="161">
        <f t="shared" ca="1" si="160"/>
        <v>0.44250684455822631</v>
      </c>
      <c r="G653" s="161" t="str">
        <f>Instructions!$I$80</f>
        <v>Word 59</v>
      </c>
      <c r="H653" s="161">
        <f t="shared" ca="1" si="158"/>
        <v>0.35852502506073702</v>
      </c>
      <c r="I653" s="161" t="str">
        <f>Instructions!$I$95</f>
        <v>Word 74</v>
      </c>
      <c r="J653" s="161">
        <f t="shared" ca="1" si="158"/>
        <v>9.4366320357488154E-2</v>
      </c>
    </row>
    <row r="654" spans="1:11" x14ac:dyDescent="0.3">
      <c r="A654" s="161" t="str">
        <f>Instructions!$I$36</f>
        <v>Word 15</v>
      </c>
      <c r="B654" s="161">
        <f t="shared" ca="1" si="152"/>
        <v>0.11612750590335497</v>
      </c>
      <c r="C654" s="161" t="str">
        <f>Instructions!$I$51</f>
        <v>Word 30</v>
      </c>
      <c r="D654" s="161">
        <f t="shared" ca="1" si="159"/>
        <v>0.69955857197053528</v>
      </c>
      <c r="E654" s="161" t="str">
        <f>Instructions!$I$66</f>
        <v>Word 45</v>
      </c>
      <c r="F654" s="161">
        <f t="shared" ca="1" si="160"/>
        <v>0.25518500090738805</v>
      </c>
      <c r="G654" s="161" t="str">
        <f>Instructions!$I$81</f>
        <v>Word 60</v>
      </c>
      <c r="H654" s="161">
        <f t="shared" ca="1" si="158"/>
        <v>0.95229786115457571</v>
      </c>
      <c r="I654" s="161" t="str">
        <f>Instructions!$I$96</f>
        <v>Word 75</v>
      </c>
      <c r="J654" s="161">
        <f t="shared" ca="1" si="158"/>
        <v>0.28770574361502743</v>
      </c>
    </row>
    <row r="655" spans="1:11" x14ac:dyDescent="0.3">
      <c r="K655" s="161">
        <v>33</v>
      </c>
    </row>
    <row r="660" spans="1:10" x14ac:dyDescent="0.3">
      <c r="A660" s="161" t="str">
        <f>Instructions!$I$22</f>
        <v>Word 1</v>
      </c>
      <c r="B660" s="161">
        <f t="shared" ref="B660:B674" ca="1" si="161">RAND()</f>
        <v>0.12629686217536606</v>
      </c>
      <c r="C660" s="161" t="str">
        <f>Instructions!$I$37</f>
        <v>Word 16</v>
      </c>
      <c r="D660" s="161">
        <f t="shared" ref="D660:D668" ca="1" si="162">RAND()</f>
        <v>0.90785099860454899</v>
      </c>
      <c r="E660" s="161" t="str">
        <f>Instructions!$I$52</f>
        <v>Word 31</v>
      </c>
      <c r="F660" s="161">
        <f t="shared" ref="F660:J674" ca="1" si="163">RAND()</f>
        <v>0.50868909776174642</v>
      </c>
      <c r="G660" s="161" t="str">
        <f>Instructions!$I$67</f>
        <v>Word 46</v>
      </c>
      <c r="H660" s="161">
        <f t="shared" ca="1" si="163"/>
        <v>0.98462619767793813</v>
      </c>
      <c r="I660" s="161" t="str">
        <f>Instructions!$I$82</f>
        <v>Word 61</v>
      </c>
      <c r="J660" s="161">
        <f t="shared" ca="1" si="163"/>
        <v>0.60354322304045471</v>
      </c>
    </row>
    <row r="661" spans="1:10" x14ac:dyDescent="0.3">
      <c r="A661" s="161" t="str">
        <f>Instructions!$I$23</f>
        <v>Word 2</v>
      </c>
      <c r="B661" s="161">
        <f t="shared" ca="1" si="161"/>
        <v>0.49118560545733769</v>
      </c>
      <c r="C661" s="161" t="str">
        <f>Instructions!$I$38</f>
        <v>Word 17</v>
      </c>
      <c r="D661" s="161">
        <f t="shared" ca="1" si="162"/>
        <v>0.14711548416785269</v>
      </c>
      <c r="E661" s="161" t="str">
        <f>Instructions!$I$53</f>
        <v>Word 32</v>
      </c>
      <c r="F661" s="161">
        <f t="shared" ca="1" si="163"/>
        <v>0.67397644138313817</v>
      </c>
      <c r="G661" s="161" t="str">
        <f>Instructions!$I$68</f>
        <v>Word 47</v>
      </c>
      <c r="H661" s="161">
        <f t="shared" ca="1" si="163"/>
        <v>0.33365846433263802</v>
      </c>
      <c r="I661" s="161" t="str">
        <f>Instructions!$I$83</f>
        <v>Word 62</v>
      </c>
      <c r="J661" s="161">
        <f t="shared" ca="1" si="163"/>
        <v>0.67918443027135633</v>
      </c>
    </row>
    <row r="662" spans="1:10" x14ac:dyDescent="0.3">
      <c r="A662" s="161" t="str">
        <f>Instructions!$I$24</f>
        <v>Word 3</v>
      </c>
      <c r="B662" s="161">
        <f t="shared" ca="1" si="161"/>
        <v>0.53469730462719134</v>
      </c>
      <c r="C662" s="161" t="str">
        <f>Instructions!$I$39</f>
        <v>Word 18</v>
      </c>
      <c r="D662" s="161">
        <f t="shared" ca="1" si="162"/>
        <v>0.85426725613157517</v>
      </c>
      <c r="E662" s="161" t="str">
        <f>Instructions!$I$54</f>
        <v>Word 33</v>
      </c>
      <c r="F662" s="161">
        <f t="shared" ca="1" si="163"/>
        <v>0.4568517161311092</v>
      </c>
      <c r="G662" s="161" t="str">
        <f>Instructions!$I$69</f>
        <v>Word 48</v>
      </c>
      <c r="H662" s="161">
        <f t="shared" ca="1" si="163"/>
        <v>0.30599388546902984</v>
      </c>
      <c r="I662" s="161" t="str">
        <f>Instructions!$I$84</f>
        <v>Word 63</v>
      </c>
      <c r="J662" s="161">
        <f t="shared" ca="1" si="163"/>
        <v>0.50663913285796858</v>
      </c>
    </row>
    <row r="663" spans="1:10" x14ac:dyDescent="0.3">
      <c r="A663" s="161" t="str">
        <f>Instructions!$I$25</f>
        <v>Word 4</v>
      </c>
      <c r="B663" s="161">
        <f t="shared" ca="1" si="161"/>
        <v>0.65666740884623065</v>
      </c>
      <c r="C663" s="161" t="str">
        <f>Instructions!$I$40</f>
        <v>Word 19</v>
      </c>
      <c r="D663" s="161">
        <f t="shared" ca="1" si="162"/>
        <v>3.5865970963812388E-2</v>
      </c>
      <c r="E663" s="161" t="str">
        <f>Instructions!$I$55</f>
        <v>Word 34</v>
      </c>
      <c r="F663" s="161">
        <f t="shared" ca="1" si="163"/>
        <v>0.96929090180878319</v>
      </c>
      <c r="G663" s="161" t="str">
        <f>Instructions!$I$70</f>
        <v>Word 49</v>
      </c>
      <c r="H663" s="161">
        <f t="shared" ca="1" si="163"/>
        <v>0.96346421253480785</v>
      </c>
      <c r="I663" s="161" t="str">
        <f>Instructions!$I$85</f>
        <v>Word 64</v>
      </c>
      <c r="J663" s="161">
        <f t="shared" ca="1" si="163"/>
        <v>0.83756325367183049</v>
      </c>
    </row>
    <row r="664" spans="1:10" x14ac:dyDescent="0.3">
      <c r="A664" s="161" t="str">
        <f>Instructions!$I$26</f>
        <v>Word 5</v>
      </c>
      <c r="B664" s="161">
        <f t="shared" ca="1" si="161"/>
        <v>0.92143706737755227</v>
      </c>
      <c r="C664" s="161" t="str">
        <f>Instructions!$I$41</f>
        <v>Word 20</v>
      </c>
      <c r="D664" s="161">
        <f t="shared" ca="1" si="162"/>
        <v>0.91390678583118834</v>
      </c>
      <c r="E664" s="161" t="str">
        <f>Instructions!$I$56</f>
        <v>Word 35</v>
      </c>
      <c r="F664" s="161">
        <f t="shared" ca="1" si="163"/>
        <v>0.57180455745469039</v>
      </c>
      <c r="G664" s="161" t="str">
        <f>Instructions!$I$71</f>
        <v>Word 50</v>
      </c>
      <c r="H664" s="161">
        <f t="shared" ca="1" si="163"/>
        <v>0.65189516490965893</v>
      </c>
      <c r="I664" s="161" t="str">
        <f>Instructions!$I$86</f>
        <v>Word 65</v>
      </c>
      <c r="J664" s="161">
        <f t="shared" ca="1" si="163"/>
        <v>0.99412276848103176</v>
      </c>
    </row>
    <row r="665" spans="1:10" x14ac:dyDescent="0.3">
      <c r="A665" s="161" t="str">
        <f>Instructions!$I$27</f>
        <v>Word 6</v>
      </c>
      <c r="B665" s="161">
        <f t="shared" ca="1" si="161"/>
        <v>6.3949475892077778E-2</v>
      </c>
      <c r="C665" s="161" t="str">
        <f>Instructions!$I$42</f>
        <v>Word 21</v>
      </c>
      <c r="D665" s="161">
        <f t="shared" ca="1" si="162"/>
        <v>0.26875211009022815</v>
      </c>
      <c r="E665" s="161" t="str">
        <f>Instructions!$I$57</f>
        <v>Word 36</v>
      </c>
      <c r="F665" s="161">
        <f t="shared" ca="1" si="163"/>
        <v>0.31722109168868651</v>
      </c>
      <c r="G665" s="161" t="str">
        <f>Instructions!$I$72</f>
        <v>Word 51</v>
      </c>
      <c r="H665" s="161">
        <f t="shared" ca="1" si="163"/>
        <v>0.13895324552864385</v>
      </c>
      <c r="I665" s="161" t="str">
        <f>Instructions!$I$87</f>
        <v>Word 66</v>
      </c>
      <c r="J665" s="161">
        <f t="shared" ca="1" si="163"/>
        <v>0.90826117896280179</v>
      </c>
    </row>
    <row r="666" spans="1:10" x14ac:dyDescent="0.3">
      <c r="A666" s="161" t="str">
        <f>Instructions!$I$28</f>
        <v>Word 7</v>
      </c>
      <c r="B666" s="161">
        <f t="shared" ca="1" si="161"/>
        <v>0.62337842212590144</v>
      </c>
      <c r="C666" s="161" t="str">
        <f>Instructions!$I$43</f>
        <v>Word 22</v>
      </c>
      <c r="D666" s="161">
        <f t="shared" ca="1" si="162"/>
        <v>0.8902558330444692</v>
      </c>
      <c r="E666" s="161" t="str">
        <f>Instructions!$I$58</f>
        <v>Word 37</v>
      </c>
      <c r="F666" s="161">
        <f t="shared" ca="1" si="163"/>
        <v>2.2329418020027858E-2</v>
      </c>
      <c r="G666" s="161" t="str">
        <f>Instructions!$I$73</f>
        <v>Word 52</v>
      </c>
      <c r="H666" s="161">
        <f t="shared" ca="1" si="163"/>
        <v>0.3828760915422208</v>
      </c>
      <c r="I666" s="161" t="str">
        <f>Instructions!$I$88</f>
        <v>Word 67</v>
      </c>
      <c r="J666" s="161">
        <f t="shared" ca="1" si="163"/>
        <v>0.70773525073300358</v>
      </c>
    </row>
    <row r="667" spans="1:10" x14ac:dyDescent="0.3">
      <c r="A667" s="161" t="str">
        <f>Instructions!$I$29</f>
        <v>Word 8</v>
      </c>
      <c r="B667" s="161">
        <f t="shared" ca="1" si="161"/>
        <v>0.54332116981347589</v>
      </c>
      <c r="C667" s="161" t="str">
        <f>Instructions!$I$44</f>
        <v>Word 23</v>
      </c>
      <c r="D667" s="161">
        <f t="shared" ca="1" si="162"/>
        <v>0.54245821503783853</v>
      </c>
      <c r="E667" s="161" t="str">
        <f>Instructions!$I$59</f>
        <v>Word 38</v>
      </c>
      <c r="F667" s="161">
        <f t="shared" ca="1" si="163"/>
        <v>1.5633619509765051E-3</v>
      </c>
      <c r="G667" s="161" t="str">
        <f>Instructions!$I$74</f>
        <v>Word 53</v>
      </c>
      <c r="H667" s="161">
        <f t="shared" ca="1" si="163"/>
        <v>0.39313891713600047</v>
      </c>
      <c r="I667" s="161" t="str">
        <f>Instructions!$I$89</f>
        <v>Word 68</v>
      </c>
      <c r="J667" s="161">
        <f t="shared" ca="1" si="163"/>
        <v>0.25677367594870559</v>
      </c>
    </row>
    <row r="668" spans="1:10" x14ac:dyDescent="0.3">
      <c r="A668" s="161" t="str">
        <f>Instructions!$I$30</f>
        <v>Word 9</v>
      </c>
      <c r="B668" s="161">
        <f t="shared" ca="1" si="161"/>
        <v>0.18302072484809662</v>
      </c>
      <c r="C668" s="161" t="str">
        <f>Instructions!$I$45</f>
        <v>Word 24</v>
      </c>
      <c r="D668" s="161">
        <f t="shared" ca="1" si="162"/>
        <v>0.1352000049505524</v>
      </c>
      <c r="E668" s="161" t="str">
        <f>Instructions!$I$60</f>
        <v>Word 39</v>
      </c>
      <c r="F668" s="161">
        <f t="shared" ca="1" si="163"/>
        <v>0.20190664810971526</v>
      </c>
      <c r="G668" s="161" t="str">
        <f>Instructions!$I$75</f>
        <v>Word 54</v>
      </c>
      <c r="H668" s="161">
        <f t="shared" ca="1" si="163"/>
        <v>0.68067640620318481</v>
      </c>
      <c r="I668" s="161" t="str">
        <f>Instructions!$I$90</f>
        <v>Word 69</v>
      </c>
      <c r="J668" s="161">
        <f t="shared" ca="1" si="163"/>
        <v>0.62100251586786892</v>
      </c>
    </row>
    <row r="669" spans="1:10" x14ac:dyDescent="0.3">
      <c r="A669" s="161" t="str">
        <f>Instructions!$I$31</f>
        <v>Word 10</v>
      </c>
      <c r="B669" s="161">
        <f t="shared" ca="1" si="161"/>
        <v>4.8786052923203482E-2</v>
      </c>
      <c r="C669" s="161" t="str">
        <f>Instructions!$I$46</f>
        <v>Word 25</v>
      </c>
      <c r="D669" s="161">
        <f ca="1">RAND()</f>
        <v>0.69622534929534796</v>
      </c>
      <c r="E669" s="161" t="str">
        <f>Instructions!$I$61</f>
        <v>Word 40</v>
      </c>
      <c r="F669" s="161">
        <f ca="1">RAND()</f>
        <v>0.46526544155464278</v>
      </c>
      <c r="G669" s="161" t="str">
        <f>Instructions!$I$76</f>
        <v>Word 55</v>
      </c>
      <c r="H669" s="161">
        <f t="shared" ca="1" si="163"/>
        <v>0.43134951985817882</v>
      </c>
      <c r="I669" s="161" t="str">
        <f>Instructions!$I$91</f>
        <v>Word 70</v>
      </c>
      <c r="J669" s="161">
        <f t="shared" ca="1" si="163"/>
        <v>3.0190105390772715E-2</v>
      </c>
    </row>
    <row r="670" spans="1:10" x14ac:dyDescent="0.3">
      <c r="A670" s="161" t="str">
        <f>Instructions!$I$32</f>
        <v>Word 11</v>
      </c>
      <c r="B670" s="161">
        <f t="shared" ca="1" si="161"/>
        <v>0.10256245852870705</v>
      </c>
      <c r="C670" s="161" t="str">
        <f>Instructions!$I$47</f>
        <v>Word 26</v>
      </c>
      <c r="D670" s="161">
        <f ca="1">RAND()</f>
        <v>0.66757640538949359</v>
      </c>
      <c r="E670" s="161" t="str">
        <f>Instructions!$I$62</f>
        <v>Word 41</v>
      </c>
      <c r="F670" s="161">
        <f ca="1">RAND()</f>
        <v>0.10182470897362128</v>
      </c>
      <c r="G670" s="161" t="str">
        <f>Instructions!$I$77</f>
        <v>Word 56</v>
      </c>
      <c r="H670" s="161">
        <f t="shared" ca="1" si="163"/>
        <v>3.128695696871564E-2</v>
      </c>
      <c r="I670" s="161" t="str">
        <f>Instructions!$I$92</f>
        <v>Word 71</v>
      </c>
      <c r="J670" s="161">
        <f t="shared" ca="1" si="163"/>
        <v>0.41049240545125609</v>
      </c>
    </row>
    <row r="671" spans="1:10" x14ac:dyDescent="0.3">
      <c r="A671" s="161" t="str">
        <f>Instructions!$I$33</f>
        <v>Word 12</v>
      </c>
      <c r="B671" s="161">
        <f t="shared" ca="1" si="161"/>
        <v>9.5597623276162391E-3</v>
      </c>
      <c r="C671" s="161" t="str">
        <f>Instructions!$I$48</f>
        <v>Word 27</v>
      </c>
      <c r="D671" s="161">
        <f ca="1">RAND()</f>
        <v>0.64287953994993829</v>
      </c>
      <c r="E671" s="161" t="str">
        <f>Instructions!$I$63</f>
        <v>Word 42</v>
      </c>
      <c r="F671" s="161">
        <f ca="1">RAND()</f>
        <v>0.52381635691896877</v>
      </c>
      <c r="G671" s="161" t="str">
        <f>Instructions!$I$78</f>
        <v>Word 57</v>
      </c>
      <c r="H671" s="161">
        <f t="shared" ca="1" si="163"/>
        <v>0.10337380669696394</v>
      </c>
      <c r="I671" s="161" t="str">
        <f>Instructions!$I$93</f>
        <v>Word 72</v>
      </c>
      <c r="J671" s="161">
        <f t="shared" ca="1" si="163"/>
        <v>0.25436847687105246</v>
      </c>
    </row>
    <row r="672" spans="1:10" x14ac:dyDescent="0.3">
      <c r="A672" s="161" t="str">
        <f>Instructions!$I$34</f>
        <v>Word 13</v>
      </c>
      <c r="B672" s="161">
        <f t="shared" ca="1" si="161"/>
        <v>0.87458403215288849</v>
      </c>
      <c r="C672" s="161" t="str">
        <f>Instructions!$I$49</f>
        <v>Word 28</v>
      </c>
      <c r="D672" s="161">
        <f t="shared" ref="D672:D674" ca="1" si="164">RAND()</f>
        <v>0.19523354401078552</v>
      </c>
      <c r="E672" s="161" t="str">
        <f>Instructions!$I$64</f>
        <v>Word 43</v>
      </c>
      <c r="F672" s="161">
        <f t="shared" ref="F672:F674" ca="1" si="165">RAND()</f>
        <v>0.57354104976002396</v>
      </c>
      <c r="G672" s="161" t="str">
        <f>Instructions!$I$79</f>
        <v>Word 58</v>
      </c>
      <c r="H672" s="161">
        <f t="shared" ca="1" si="163"/>
        <v>0.50966101841098199</v>
      </c>
      <c r="I672" s="161" t="str">
        <f>Instructions!$I$94</f>
        <v>Word 73</v>
      </c>
      <c r="J672" s="161">
        <f t="shared" ca="1" si="163"/>
        <v>0.46348817189696567</v>
      </c>
    </row>
    <row r="673" spans="1:11" x14ac:dyDescent="0.3">
      <c r="A673" s="161" t="str">
        <f>Instructions!$I$35</f>
        <v>Word 14</v>
      </c>
      <c r="B673" s="161">
        <f t="shared" ca="1" si="161"/>
        <v>4.5297513648582144E-2</v>
      </c>
      <c r="C673" s="161" t="str">
        <f>Instructions!$I$50</f>
        <v>Word 29</v>
      </c>
      <c r="D673" s="161">
        <f t="shared" ca="1" si="164"/>
        <v>0.9940928559979505</v>
      </c>
      <c r="E673" s="161" t="str">
        <f>Instructions!$I$65</f>
        <v>Word 44</v>
      </c>
      <c r="F673" s="161">
        <f t="shared" ca="1" si="165"/>
        <v>0.96184605909224041</v>
      </c>
      <c r="G673" s="161" t="str">
        <f>Instructions!$I$80</f>
        <v>Word 59</v>
      </c>
      <c r="H673" s="161">
        <f t="shared" ca="1" si="163"/>
        <v>0.13021919971920881</v>
      </c>
      <c r="I673" s="161" t="str">
        <f>Instructions!$I$95</f>
        <v>Word 74</v>
      </c>
      <c r="J673" s="161">
        <f t="shared" ca="1" si="163"/>
        <v>0.2083201836611005</v>
      </c>
    </row>
    <row r="674" spans="1:11" x14ac:dyDescent="0.3">
      <c r="A674" s="161" t="str">
        <f>Instructions!$I$36</f>
        <v>Word 15</v>
      </c>
      <c r="B674" s="161">
        <f t="shared" ca="1" si="161"/>
        <v>0.21881703199323643</v>
      </c>
      <c r="C674" s="161" t="str">
        <f>Instructions!$I$51</f>
        <v>Word 30</v>
      </c>
      <c r="D674" s="161">
        <f t="shared" ca="1" si="164"/>
        <v>0.58465488691094114</v>
      </c>
      <c r="E674" s="161" t="str">
        <f>Instructions!$I$66</f>
        <v>Word 45</v>
      </c>
      <c r="F674" s="161">
        <f t="shared" ca="1" si="165"/>
        <v>0.31631099206051372</v>
      </c>
      <c r="G674" s="161" t="str">
        <f>Instructions!$I$81</f>
        <v>Word 60</v>
      </c>
      <c r="H674" s="161">
        <f t="shared" ca="1" si="163"/>
        <v>0.16468815669054138</v>
      </c>
      <c r="I674" s="161" t="str">
        <f>Instructions!$I$96</f>
        <v>Word 75</v>
      </c>
      <c r="J674" s="161">
        <f t="shared" ca="1" si="163"/>
        <v>0.62896457575683262</v>
      </c>
    </row>
    <row r="675" spans="1:11" x14ac:dyDescent="0.3">
      <c r="K675" s="161">
        <v>34</v>
      </c>
    </row>
    <row r="680" spans="1:11" x14ac:dyDescent="0.3">
      <c r="A680" s="161" t="str">
        <f>Instructions!$I$22</f>
        <v>Word 1</v>
      </c>
      <c r="B680" s="161">
        <f t="shared" ref="B680:B694" ca="1" si="166">RAND()</f>
        <v>0.78892007857544511</v>
      </c>
      <c r="C680" s="161" t="str">
        <f>Instructions!$I$37</f>
        <v>Word 16</v>
      </c>
      <c r="D680" s="161">
        <f t="shared" ref="D680:D688" ca="1" si="167">RAND()</f>
        <v>0.1480309434044883</v>
      </c>
      <c r="E680" s="161" t="str">
        <f>Instructions!$I$52</f>
        <v>Word 31</v>
      </c>
      <c r="F680" s="161">
        <f t="shared" ref="F680:J694" ca="1" si="168">RAND()</f>
        <v>0.13212215708843333</v>
      </c>
      <c r="G680" s="161" t="str">
        <f>Instructions!$I$67</f>
        <v>Word 46</v>
      </c>
      <c r="H680" s="161">
        <f t="shared" ca="1" si="168"/>
        <v>0.5021778798726827</v>
      </c>
      <c r="I680" s="161" t="str">
        <f>Instructions!$I$82</f>
        <v>Word 61</v>
      </c>
      <c r="J680" s="161">
        <f t="shared" ca="1" si="168"/>
        <v>0.61848064934122771</v>
      </c>
    </row>
    <row r="681" spans="1:11" x14ac:dyDescent="0.3">
      <c r="A681" s="161" t="str">
        <f>Instructions!$I$23</f>
        <v>Word 2</v>
      </c>
      <c r="B681" s="161">
        <f t="shared" ca="1" si="166"/>
        <v>0.22978175165548353</v>
      </c>
      <c r="C681" s="161" t="str">
        <f>Instructions!$I$38</f>
        <v>Word 17</v>
      </c>
      <c r="D681" s="161">
        <f t="shared" ca="1" si="167"/>
        <v>0.60593233585566941</v>
      </c>
      <c r="E681" s="161" t="str">
        <f>Instructions!$I$53</f>
        <v>Word 32</v>
      </c>
      <c r="F681" s="161">
        <f t="shared" ca="1" si="168"/>
        <v>0.5130654399174428</v>
      </c>
      <c r="G681" s="161" t="str">
        <f>Instructions!$I$68</f>
        <v>Word 47</v>
      </c>
      <c r="H681" s="161">
        <f t="shared" ca="1" si="168"/>
        <v>0.51115175181977757</v>
      </c>
      <c r="I681" s="161" t="str">
        <f>Instructions!$I$83</f>
        <v>Word 62</v>
      </c>
      <c r="J681" s="161">
        <f t="shared" ca="1" si="168"/>
        <v>0.2198169764197343</v>
      </c>
    </row>
    <row r="682" spans="1:11" x14ac:dyDescent="0.3">
      <c r="A682" s="161" t="str">
        <f>Instructions!$I$24</f>
        <v>Word 3</v>
      </c>
      <c r="B682" s="161">
        <f t="shared" ca="1" si="166"/>
        <v>0.84455033280192715</v>
      </c>
      <c r="C682" s="161" t="str">
        <f>Instructions!$I$39</f>
        <v>Word 18</v>
      </c>
      <c r="D682" s="161">
        <f t="shared" ca="1" si="167"/>
        <v>0.94335349636285126</v>
      </c>
      <c r="E682" s="161" t="str">
        <f>Instructions!$I$54</f>
        <v>Word 33</v>
      </c>
      <c r="F682" s="161">
        <f t="shared" ca="1" si="168"/>
        <v>0.41251753697096505</v>
      </c>
      <c r="G682" s="161" t="str">
        <f>Instructions!$I$69</f>
        <v>Word 48</v>
      </c>
      <c r="H682" s="161">
        <f t="shared" ca="1" si="168"/>
        <v>2.8831236917647551E-2</v>
      </c>
      <c r="I682" s="161" t="str">
        <f>Instructions!$I$84</f>
        <v>Word 63</v>
      </c>
      <c r="J682" s="161">
        <f t="shared" ca="1" si="168"/>
        <v>0.42424967754884768</v>
      </c>
    </row>
    <row r="683" spans="1:11" x14ac:dyDescent="0.3">
      <c r="A683" s="161" t="str">
        <f>Instructions!$I$25</f>
        <v>Word 4</v>
      </c>
      <c r="B683" s="161">
        <f t="shared" ca="1" si="166"/>
        <v>0.74585395161922041</v>
      </c>
      <c r="C683" s="161" t="str">
        <f>Instructions!$I$40</f>
        <v>Word 19</v>
      </c>
      <c r="D683" s="161">
        <f t="shared" ca="1" si="167"/>
        <v>0.84941444881481565</v>
      </c>
      <c r="E683" s="161" t="str">
        <f>Instructions!$I$55</f>
        <v>Word 34</v>
      </c>
      <c r="F683" s="161">
        <f t="shared" ca="1" si="168"/>
        <v>0.30632110254514255</v>
      </c>
      <c r="G683" s="161" t="str">
        <f>Instructions!$I$70</f>
        <v>Word 49</v>
      </c>
      <c r="H683" s="161">
        <f t="shared" ca="1" si="168"/>
        <v>0.50565257056915724</v>
      </c>
      <c r="I683" s="161" t="str">
        <f>Instructions!$I$85</f>
        <v>Word 64</v>
      </c>
      <c r="J683" s="161">
        <f t="shared" ca="1" si="168"/>
        <v>0.60737366169759699</v>
      </c>
    </row>
    <row r="684" spans="1:11" x14ac:dyDescent="0.3">
      <c r="A684" s="161" t="str">
        <f>Instructions!$I$26</f>
        <v>Word 5</v>
      </c>
      <c r="B684" s="161">
        <f t="shared" ca="1" si="166"/>
        <v>0.14787037626916544</v>
      </c>
      <c r="C684" s="161" t="str">
        <f>Instructions!$I$41</f>
        <v>Word 20</v>
      </c>
      <c r="D684" s="161">
        <f t="shared" ca="1" si="167"/>
        <v>0.89012542547717799</v>
      </c>
      <c r="E684" s="161" t="str">
        <f>Instructions!$I$56</f>
        <v>Word 35</v>
      </c>
      <c r="F684" s="161">
        <f t="shared" ca="1" si="168"/>
        <v>7.2580078318365215E-2</v>
      </c>
      <c r="G684" s="161" t="str">
        <f>Instructions!$I$71</f>
        <v>Word 50</v>
      </c>
      <c r="H684" s="161">
        <f t="shared" ca="1" si="168"/>
        <v>0.1520729905431677</v>
      </c>
      <c r="I684" s="161" t="str">
        <f>Instructions!$I$86</f>
        <v>Word 65</v>
      </c>
      <c r="J684" s="161">
        <f t="shared" ca="1" si="168"/>
        <v>0.76856762277385793</v>
      </c>
    </row>
    <row r="685" spans="1:11" x14ac:dyDescent="0.3">
      <c r="A685" s="161" t="str">
        <f>Instructions!$I$27</f>
        <v>Word 6</v>
      </c>
      <c r="B685" s="161">
        <f t="shared" ca="1" si="166"/>
        <v>3.617188328415788E-2</v>
      </c>
      <c r="C685" s="161" t="str">
        <f>Instructions!$I$42</f>
        <v>Word 21</v>
      </c>
      <c r="D685" s="161">
        <f t="shared" ca="1" si="167"/>
        <v>0.17297692634100481</v>
      </c>
      <c r="E685" s="161" t="str">
        <f>Instructions!$I$57</f>
        <v>Word 36</v>
      </c>
      <c r="F685" s="161">
        <f t="shared" ca="1" si="168"/>
        <v>0.37115459628733327</v>
      </c>
      <c r="G685" s="161" t="str">
        <f>Instructions!$I$72</f>
        <v>Word 51</v>
      </c>
      <c r="H685" s="161">
        <f t="shared" ca="1" si="168"/>
        <v>0.76608185789220984</v>
      </c>
      <c r="I685" s="161" t="str">
        <f>Instructions!$I$87</f>
        <v>Word 66</v>
      </c>
      <c r="J685" s="161">
        <f t="shared" ca="1" si="168"/>
        <v>0.21172596003397659</v>
      </c>
    </row>
    <row r="686" spans="1:11" x14ac:dyDescent="0.3">
      <c r="A686" s="161" t="str">
        <f>Instructions!$I$28</f>
        <v>Word 7</v>
      </c>
      <c r="B686" s="161">
        <f t="shared" ca="1" si="166"/>
        <v>0.28851824990879527</v>
      </c>
      <c r="C686" s="161" t="str">
        <f>Instructions!$I$43</f>
        <v>Word 22</v>
      </c>
      <c r="D686" s="161">
        <f t="shared" ca="1" si="167"/>
        <v>0.61931016959294205</v>
      </c>
      <c r="E686" s="161" t="str">
        <f>Instructions!$I$58</f>
        <v>Word 37</v>
      </c>
      <c r="F686" s="161">
        <f t="shared" ca="1" si="168"/>
        <v>0.62751658796664445</v>
      </c>
      <c r="G686" s="161" t="str">
        <f>Instructions!$I$73</f>
        <v>Word 52</v>
      </c>
      <c r="H686" s="161">
        <f t="shared" ca="1" si="168"/>
        <v>0.4782973600370789</v>
      </c>
      <c r="I686" s="161" t="str">
        <f>Instructions!$I$88</f>
        <v>Word 67</v>
      </c>
      <c r="J686" s="161">
        <f t="shared" ca="1" si="168"/>
        <v>0.1620191998254662</v>
      </c>
    </row>
    <row r="687" spans="1:11" x14ac:dyDescent="0.3">
      <c r="A687" s="161" t="str">
        <f>Instructions!$I$29</f>
        <v>Word 8</v>
      </c>
      <c r="B687" s="161">
        <f t="shared" ca="1" si="166"/>
        <v>0.94745873858017382</v>
      </c>
      <c r="C687" s="161" t="str">
        <f>Instructions!$I$44</f>
        <v>Word 23</v>
      </c>
      <c r="D687" s="161">
        <f t="shared" ca="1" si="167"/>
        <v>0.99624093910440081</v>
      </c>
      <c r="E687" s="161" t="str">
        <f>Instructions!$I$59</f>
        <v>Word 38</v>
      </c>
      <c r="F687" s="161">
        <f t="shared" ca="1" si="168"/>
        <v>0.79227560646662065</v>
      </c>
      <c r="G687" s="161" t="str">
        <f>Instructions!$I$74</f>
        <v>Word 53</v>
      </c>
      <c r="H687" s="161">
        <f t="shared" ca="1" si="168"/>
        <v>0.75775073062695009</v>
      </c>
      <c r="I687" s="161" t="str">
        <f>Instructions!$I$89</f>
        <v>Word 68</v>
      </c>
      <c r="J687" s="161">
        <f t="shared" ca="1" si="168"/>
        <v>0.85170233500581805</v>
      </c>
    </row>
    <row r="688" spans="1:11" x14ac:dyDescent="0.3">
      <c r="A688" s="161" t="str">
        <f>Instructions!$I$30</f>
        <v>Word 9</v>
      </c>
      <c r="B688" s="161">
        <f t="shared" ca="1" si="166"/>
        <v>7.9825510314639692E-2</v>
      </c>
      <c r="C688" s="161" t="str">
        <f>Instructions!$I$45</f>
        <v>Word 24</v>
      </c>
      <c r="D688" s="161">
        <f t="shared" ca="1" si="167"/>
        <v>3.4395219511240582E-2</v>
      </c>
      <c r="E688" s="161" t="str">
        <f>Instructions!$I$60</f>
        <v>Word 39</v>
      </c>
      <c r="F688" s="161">
        <f t="shared" ca="1" si="168"/>
        <v>0.38081307425464261</v>
      </c>
      <c r="G688" s="161" t="str">
        <f>Instructions!$I$75</f>
        <v>Word 54</v>
      </c>
      <c r="H688" s="161">
        <f t="shared" ca="1" si="168"/>
        <v>5.7808038202806444E-2</v>
      </c>
      <c r="I688" s="161" t="str">
        <f>Instructions!$I$90</f>
        <v>Word 69</v>
      </c>
      <c r="J688" s="161">
        <f t="shared" ca="1" si="168"/>
        <v>0.62730595278304979</v>
      </c>
    </row>
    <row r="689" spans="1:11" x14ac:dyDescent="0.3">
      <c r="A689" s="161" t="str">
        <f>Instructions!$I$31</f>
        <v>Word 10</v>
      </c>
      <c r="B689" s="161">
        <f t="shared" ca="1" si="166"/>
        <v>0.49555548036791908</v>
      </c>
      <c r="C689" s="161" t="str">
        <f>Instructions!$I$46</f>
        <v>Word 25</v>
      </c>
      <c r="D689" s="161">
        <f ca="1">RAND()</f>
        <v>5.7646917247090368E-2</v>
      </c>
      <c r="E689" s="161" t="str">
        <f>Instructions!$I$61</f>
        <v>Word 40</v>
      </c>
      <c r="F689" s="161">
        <f ca="1">RAND()</f>
        <v>0.78509901172089513</v>
      </c>
      <c r="G689" s="161" t="str">
        <f>Instructions!$I$76</f>
        <v>Word 55</v>
      </c>
      <c r="H689" s="161">
        <f t="shared" ca="1" si="168"/>
        <v>0.76678033153867253</v>
      </c>
      <c r="I689" s="161" t="str">
        <f>Instructions!$I$91</f>
        <v>Word 70</v>
      </c>
      <c r="J689" s="161">
        <f t="shared" ca="1" si="168"/>
        <v>0.71025919835105422</v>
      </c>
    </row>
    <row r="690" spans="1:11" x14ac:dyDescent="0.3">
      <c r="A690" s="161" t="str">
        <f>Instructions!$I$32</f>
        <v>Word 11</v>
      </c>
      <c r="B690" s="161">
        <f t="shared" ca="1" si="166"/>
        <v>0.67586838676445915</v>
      </c>
      <c r="C690" s="161" t="str">
        <f>Instructions!$I$47</f>
        <v>Word 26</v>
      </c>
      <c r="D690" s="161">
        <f ca="1">RAND()</f>
        <v>8.7399695300713232E-2</v>
      </c>
      <c r="E690" s="161" t="str">
        <f>Instructions!$I$62</f>
        <v>Word 41</v>
      </c>
      <c r="F690" s="161">
        <f ca="1">RAND()</f>
        <v>0.78570752222927709</v>
      </c>
      <c r="G690" s="161" t="str">
        <f>Instructions!$I$77</f>
        <v>Word 56</v>
      </c>
      <c r="H690" s="161">
        <f t="shared" ca="1" si="168"/>
        <v>0.27746343184313449</v>
      </c>
      <c r="I690" s="161" t="str">
        <f>Instructions!$I$92</f>
        <v>Word 71</v>
      </c>
      <c r="J690" s="161">
        <f t="shared" ca="1" si="168"/>
        <v>0.82685898650305334</v>
      </c>
    </row>
    <row r="691" spans="1:11" x14ac:dyDescent="0.3">
      <c r="A691" s="161" t="str">
        <f>Instructions!$I$33</f>
        <v>Word 12</v>
      </c>
      <c r="B691" s="161">
        <f t="shared" ca="1" si="166"/>
        <v>0.72557013996768882</v>
      </c>
      <c r="C691" s="161" t="str">
        <f>Instructions!$I$48</f>
        <v>Word 27</v>
      </c>
      <c r="D691" s="161">
        <f ca="1">RAND()</f>
        <v>0.45622141828294971</v>
      </c>
      <c r="E691" s="161" t="str">
        <f>Instructions!$I$63</f>
        <v>Word 42</v>
      </c>
      <c r="F691" s="161">
        <f ca="1">RAND()</f>
        <v>0.31316265254667641</v>
      </c>
      <c r="G691" s="161" t="str">
        <f>Instructions!$I$78</f>
        <v>Word 57</v>
      </c>
      <c r="H691" s="161">
        <f t="shared" ca="1" si="168"/>
        <v>0.7453111614759228</v>
      </c>
      <c r="I691" s="161" t="str">
        <f>Instructions!$I$93</f>
        <v>Word 72</v>
      </c>
      <c r="J691" s="161">
        <f t="shared" ca="1" si="168"/>
        <v>0.34268014110682543</v>
      </c>
    </row>
    <row r="692" spans="1:11" x14ac:dyDescent="0.3">
      <c r="A692" s="161" t="str">
        <f>Instructions!$I$34</f>
        <v>Word 13</v>
      </c>
      <c r="B692" s="161">
        <f t="shared" ca="1" si="166"/>
        <v>0.60138339100340843</v>
      </c>
      <c r="C692" s="161" t="str">
        <f>Instructions!$I$49</f>
        <v>Word 28</v>
      </c>
      <c r="D692" s="161">
        <f t="shared" ref="D692:D694" ca="1" si="169">RAND()</f>
        <v>0.87552992939496244</v>
      </c>
      <c r="E692" s="161" t="str">
        <f>Instructions!$I$64</f>
        <v>Word 43</v>
      </c>
      <c r="F692" s="161">
        <f t="shared" ref="F692:F694" ca="1" si="170">RAND()</f>
        <v>0.53647602418832185</v>
      </c>
      <c r="G692" s="161" t="str">
        <f>Instructions!$I$79</f>
        <v>Word 58</v>
      </c>
      <c r="H692" s="161">
        <f t="shared" ca="1" si="168"/>
        <v>0.33544672156058797</v>
      </c>
      <c r="I692" s="161" t="str">
        <f>Instructions!$I$94</f>
        <v>Word 73</v>
      </c>
      <c r="J692" s="161">
        <f t="shared" ca="1" si="168"/>
        <v>0.98292339085971425</v>
      </c>
    </row>
    <row r="693" spans="1:11" x14ac:dyDescent="0.3">
      <c r="A693" s="161" t="str">
        <f>Instructions!$I$35</f>
        <v>Word 14</v>
      </c>
      <c r="B693" s="161">
        <f t="shared" ca="1" si="166"/>
        <v>0.24171073691104628</v>
      </c>
      <c r="C693" s="161" t="str">
        <f>Instructions!$I$50</f>
        <v>Word 29</v>
      </c>
      <c r="D693" s="161">
        <f t="shared" ca="1" si="169"/>
        <v>7.0568709605212443E-2</v>
      </c>
      <c r="E693" s="161" t="str">
        <f>Instructions!$I$65</f>
        <v>Word 44</v>
      </c>
      <c r="F693" s="161">
        <f t="shared" ca="1" si="170"/>
        <v>0.27630495068571026</v>
      </c>
      <c r="G693" s="161" t="str">
        <f>Instructions!$I$80</f>
        <v>Word 59</v>
      </c>
      <c r="H693" s="161">
        <f t="shared" ca="1" si="168"/>
        <v>0.85913058062033709</v>
      </c>
      <c r="I693" s="161" t="str">
        <f>Instructions!$I$95</f>
        <v>Word 74</v>
      </c>
      <c r="J693" s="161">
        <f t="shared" ca="1" si="168"/>
        <v>0.3667112569631179</v>
      </c>
    </row>
    <row r="694" spans="1:11" x14ac:dyDescent="0.3">
      <c r="A694" s="161" t="str">
        <f>Instructions!$I$36</f>
        <v>Word 15</v>
      </c>
      <c r="B694" s="161">
        <f t="shared" ca="1" si="166"/>
        <v>0.89087338735144206</v>
      </c>
      <c r="C694" s="161" t="str">
        <f>Instructions!$I$51</f>
        <v>Word 30</v>
      </c>
      <c r="D694" s="161">
        <f t="shared" ca="1" si="169"/>
        <v>0.57809512960704623</v>
      </c>
      <c r="E694" s="161" t="str">
        <f>Instructions!$I$66</f>
        <v>Word 45</v>
      </c>
      <c r="F694" s="161">
        <f t="shared" ca="1" si="170"/>
        <v>0.57623459215700856</v>
      </c>
      <c r="G694" s="161" t="str">
        <f>Instructions!$I$81</f>
        <v>Word 60</v>
      </c>
      <c r="H694" s="161">
        <f t="shared" ca="1" si="168"/>
        <v>0.67623421962296471</v>
      </c>
      <c r="I694" s="161" t="str">
        <f>Instructions!$I$96</f>
        <v>Word 75</v>
      </c>
      <c r="J694" s="161">
        <f t="shared" ca="1" si="168"/>
        <v>2.9632419013392308E-3</v>
      </c>
    </row>
    <row r="695" spans="1:11" x14ac:dyDescent="0.3">
      <c r="K695" s="161">
        <v>35</v>
      </c>
    </row>
    <row r="700" spans="1:11" x14ac:dyDescent="0.3">
      <c r="A700" s="161" t="str">
        <f>Instructions!$I$22</f>
        <v>Word 1</v>
      </c>
      <c r="B700" s="161">
        <f t="shared" ref="B700:B714" ca="1" si="171">RAND()</f>
        <v>0.61782885369195573</v>
      </c>
      <c r="C700" s="161" t="str">
        <f>Instructions!$I$37</f>
        <v>Word 16</v>
      </c>
      <c r="D700" s="161">
        <f t="shared" ref="D700:D708" ca="1" si="172">RAND()</f>
        <v>0.406615165219809</v>
      </c>
      <c r="E700" s="161" t="str">
        <f>Instructions!$I$52</f>
        <v>Word 31</v>
      </c>
      <c r="F700" s="161">
        <f t="shared" ref="F700:J714" ca="1" si="173">RAND()</f>
        <v>0.37310495116510334</v>
      </c>
      <c r="G700" s="161" t="str">
        <f>Instructions!$I$67</f>
        <v>Word 46</v>
      </c>
      <c r="H700" s="161">
        <f t="shared" ca="1" si="173"/>
        <v>0.37857530821467489</v>
      </c>
      <c r="I700" s="161" t="str">
        <f>Instructions!$I$82</f>
        <v>Word 61</v>
      </c>
      <c r="J700" s="161">
        <f t="shared" ca="1" si="173"/>
        <v>0.59917812307734819</v>
      </c>
    </row>
    <row r="701" spans="1:11" x14ac:dyDescent="0.3">
      <c r="A701" s="161" t="str">
        <f>Instructions!$I$23</f>
        <v>Word 2</v>
      </c>
      <c r="B701" s="161">
        <f t="shared" ca="1" si="171"/>
        <v>0.18423322940228792</v>
      </c>
      <c r="C701" s="161" t="str">
        <f>Instructions!$I$38</f>
        <v>Word 17</v>
      </c>
      <c r="D701" s="161">
        <f t="shared" ca="1" si="172"/>
        <v>0.97992976337992566</v>
      </c>
      <c r="E701" s="161" t="str">
        <f>Instructions!$I$53</f>
        <v>Word 32</v>
      </c>
      <c r="F701" s="161">
        <f t="shared" ca="1" si="173"/>
        <v>0.74252575087705519</v>
      </c>
      <c r="G701" s="161" t="str">
        <f>Instructions!$I$68</f>
        <v>Word 47</v>
      </c>
      <c r="H701" s="161">
        <f t="shared" ca="1" si="173"/>
        <v>0.3342929721340353</v>
      </c>
      <c r="I701" s="161" t="str">
        <f>Instructions!$I$83</f>
        <v>Word 62</v>
      </c>
      <c r="J701" s="161">
        <f t="shared" ca="1" si="173"/>
        <v>0.72703897024437636</v>
      </c>
    </row>
    <row r="702" spans="1:11" x14ac:dyDescent="0.3">
      <c r="A702" s="161" t="str">
        <f>Instructions!$I$24</f>
        <v>Word 3</v>
      </c>
      <c r="B702" s="161">
        <f t="shared" ca="1" si="171"/>
        <v>0.11952260715250251</v>
      </c>
      <c r="C702" s="161" t="str">
        <f>Instructions!$I$39</f>
        <v>Word 18</v>
      </c>
      <c r="D702" s="161">
        <f t="shared" ca="1" si="172"/>
        <v>0.64133080265031561</v>
      </c>
      <c r="E702" s="161" t="str">
        <f>Instructions!$I$54</f>
        <v>Word 33</v>
      </c>
      <c r="F702" s="161">
        <f t="shared" ca="1" si="173"/>
        <v>0.93809113573379088</v>
      </c>
      <c r="G702" s="161" t="str">
        <f>Instructions!$I$69</f>
        <v>Word 48</v>
      </c>
      <c r="H702" s="161">
        <f t="shared" ca="1" si="173"/>
        <v>0.10824632153675406</v>
      </c>
      <c r="I702" s="161" t="str">
        <f>Instructions!$I$84</f>
        <v>Word 63</v>
      </c>
      <c r="J702" s="161">
        <f t="shared" ca="1" si="173"/>
        <v>0.91280302159588977</v>
      </c>
    </row>
    <row r="703" spans="1:11" x14ac:dyDescent="0.3">
      <c r="A703" s="161" t="str">
        <f>Instructions!$I$25</f>
        <v>Word 4</v>
      </c>
      <c r="B703" s="161">
        <f t="shared" ca="1" si="171"/>
        <v>0.66841711531128611</v>
      </c>
      <c r="C703" s="161" t="str">
        <f>Instructions!$I$40</f>
        <v>Word 19</v>
      </c>
      <c r="D703" s="161">
        <f t="shared" ca="1" si="172"/>
        <v>0.49082198849112912</v>
      </c>
      <c r="E703" s="161" t="str">
        <f>Instructions!$I$55</f>
        <v>Word 34</v>
      </c>
      <c r="F703" s="161">
        <f t="shared" ca="1" si="173"/>
        <v>0.21766877389945238</v>
      </c>
      <c r="G703" s="161" t="str">
        <f>Instructions!$I$70</f>
        <v>Word 49</v>
      </c>
      <c r="H703" s="161">
        <f t="shared" ca="1" si="173"/>
        <v>0.62689188165131504</v>
      </c>
      <c r="I703" s="161" t="str">
        <f>Instructions!$I$85</f>
        <v>Word 64</v>
      </c>
      <c r="J703" s="161">
        <f t="shared" ca="1" si="173"/>
        <v>0.64050918324423067</v>
      </c>
    </row>
    <row r="704" spans="1:11" x14ac:dyDescent="0.3">
      <c r="A704" s="161" t="str">
        <f>Instructions!$I$26</f>
        <v>Word 5</v>
      </c>
      <c r="B704" s="161">
        <f t="shared" ca="1" si="171"/>
        <v>0.33045586262114268</v>
      </c>
      <c r="C704" s="161" t="str">
        <f>Instructions!$I$41</f>
        <v>Word 20</v>
      </c>
      <c r="D704" s="161">
        <f t="shared" ca="1" si="172"/>
        <v>7.5153921878701846E-2</v>
      </c>
      <c r="E704" s="161" t="str">
        <f>Instructions!$I$56</f>
        <v>Word 35</v>
      </c>
      <c r="F704" s="161">
        <f t="shared" ca="1" si="173"/>
        <v>0.82831950771232687</v>
      </c>
      <c r="G704" s="161" t="str">
        <f>Instructions!$I$71</f>
        <v>Word 50</v>
      </c>
      <c r="H704" s="161">
        <f t="shared" ca="1" si="173"/>
        <v>0.81170069050411053</v>
      </c>
      <c r="I704" s="161" t="str">
        <f>Instructions!$I$86</f>
        <v>Word 65</v>
      </c>
      <c r="J704" s="161">
        <f t="shared" ca="1" si="173"/>
        <v>0.25592683779902503</v>
      </c>
    </row>
    <row r="705" spans="1:11" x14ac:dyDescent="0.3">
      <c r="A705" s="161" t="str">
        <f>Instructions!$I$27</f>
        <v>Word 6</v>
      </c>
      <c r="B705" s="161">
        <f t="shared" ca="1" si="171"/>
        <v>0.42863898474029838</v>
      </c>
      <c r="C705" s="161" t="str">
        <f>Instructions!$I$42</f>
        <v>Word 21</v>
      </c>
      <c r="D705" s="161">
        <f t="shared" ca="1" si="172"/>
        <v>0.45940083252440389</v>
      </c>
      <c r="E705" s="161" t="str">
        <f>Instructions!$I$57</f>
        <v>Word 36</v>
      </c>
      <c r="F705" s="161">
        <f t="shared" ca="1" si="173"/>
        <v>4.3200575567082788E-2</v>
      </c>
      <c r="G705" s="161" t="str">
        <f>Instructions!$I$72</f>
        <v>Word 51</v>
      </c>
      <c r="H705" s="161">
        <f t="shared" ca="1" si="173"/>
        <v>0.7583312109557766</v>
      </c>
      <c r="I705" s="161" t="str">
        <f>Instructions!$I$87</f>
        <v>Word 66</v>
      </c>
      <c r="J705" s="161">
        <f t="shared" ca="1" si="173"/>
        <v>0.43325878804851059</v>
      </c>
    </row>
    <row r="706" spans="1:11" x14ac:dyDescent="0.3">
      <c r="A706" s="161" t="str">
        <f>Instructions!$I$28</f>
        <v>Word 7</v>
      </c>
      <c r="B706" s="161">
        <f t="shared" ca="1" si="171"/>
        <v>0.57477971024584773</v>
      </c>
      <c r="C706" s="161" t="str">
        <f>Instructions!$I$43</f>
        <v>Word 22</v>
      </c>
      <c r="D706" s="161">
        <f t="shared" ca="1" si="172"/>
        <v>0.44468834967802484</v>
      </c>
      <c r="E706" s="161" t="str">
        <f>Instructions!$I$58</f>
        <v>Word 37</v>
      </c>
      <c r="F706" s="161">
        <f t="shared" ca="1" si="173"/>
        <v>0.92913105795552453</v>
      </c>
      <c r="G706" s="161" t="str">
        <f>Instructions!$I$73</f>
        <v>Word 52</v>
      </c>
      <c r="H706" s="161">
        <f t="shared" ca="1" si="173"/>
        <v>0.41700041830531465</v>
      </c>
      <c r="I706" s="161" t="str">
        <f>Instructions!$I$88</f>
        <v>Word 67</v>
      </c>
      <c r="J706" s="161">
        <f t="shared" ca="1" si="173"/>
        <v>0.48507609300009868</v>
      </c>
    </row>
    <row r="707" spans="1:11" x14ac:dyDescent="0.3">
      <c r="A707" s="161" t="str">
        <f>Instructions!$I$29</f>
        <v>Word 8</v>
      </c>
      <c r="B707" s="161">
        <f t="shared" ca="1" si="171"/>
        <v>0.24592259672487948</v>
      </c>
      <c r="C707" s="161" t="str">
        <f>Instructions!$I$44</f>
        <v>Word 23</v>
      </c>
      <c r="D707" s="161">
        <f t="shared" ca="1" si="172"/>
        <v>0.19005294300065811</v>
      </c>
      <c r="E707" s="161" t="str">
        <f>Instructions!$I$59</f>
        <v>Word 38</v>
      </c>
      <c r="F707" s="161">
        <f t="shared" ca="1" si="173"/>
        <v>0.44024871381458264</v>
      </c>
      <c r="G707" s="161" t="str">
        <f>Instructions!$I$74</f>
        <v>Word 53</v>
      </c>
      <c r="H707" s="161">
        <f t="shared" ca="1" si="173"/>
        <v>0.60752291763510935</v>
      </c>
      <c r="I707" s="161" t="str">
        <f>Instructions!$I$89</f>
        <v>Word 68</v>
      </c>
      <c r="J707" s="161">
        <f t="shared" ca="1" si="173"/>
        <v>0.94402528557865706</v>
      </c>
    </row>
    <row r="708" spans="1:11" x14ac:dyDescent="0.3">
      <c r="A708" s="161" t="str">
        <f>Instructions!$I$30</f>
        <v>Word 9</v>
      </c>
      <c r="B708" s="161">
        <f t="shared" ca="1" si="171"/>
        <v>9.4181941059028218E-2</v>
      </c>
      <c r="C708" s="161" t="str">
        <f>Instructions!$I$45</f>
        <v>Word 24</v>
      </c>
      <c r="D708" s="161">
        <f t="shared" ca="1" si="172"/>
        <v>0.53042777920169559</v>
      </c>
      <c r="E708" s="161" t="str">
        <f>Instructions!$I$60</f>
        <v>Word 39</v>
      </c>
      <c r="F708" s="161">
        <f t="shared" ca="1" si="173"/>
        <v>8.542638864228802E-2</v>
      </c>
      <c r="G708" s="161" t="str">
        <f>Instructions!$I$75</f>
        <v>Word 54</v>
      </c>
      <c r="H708" s="161">
        <f t="shared" ca="1" si="173"/>
        <v>0.98005403615182884</v>
      </c>
      <c r="I708" s="161" t="str">
        <f>Instructions!$I$90</f>
        <v>Word 69</v>
      </c>
      <c r="J708" s="161">
        <f t="shared" ca="1" si="173"/>
        <v>0.31798106886543409</v>
      </c>
    </row>
    <row r="709" spans="1:11" x14ac:dyDescent="0.3">
      <c r="A709" s="161" t="str">
        <f>Instructions!$I$31</f>
        <v>Word 10</v>
      </c>
      <c r="B709" s="161">
        <f t="shared" ca="1" si="171"/>
        <v>0.55363555213203164</v>
      </c>
      <c r="C709" s="161" t="str">
        <f>Instructions!$I$46</f>
        <v>Word 25</v>
      </c>
      <c r="D709" s="161">
        <f ca="1">RAND()</f>
        <v>0.14670993578685765</v>
      </c>
      <c r="E709" s="161" t="str">
        <f>Instructions!$I$61</f>
        <v>Word 40</v>
      </c>
      <c r="F709" s="161">
        <f ca="1">RAND()</f>
        <v>0.10995285539381228</v>
      </c>
      <c r="G709" s="161" t="str">
        <f>Instructions!$I$76</f>
        <v>Word 55</v>
      </c>
      <c r="H709" s="161">
        <f t="shared" ca="1" si="173"/>
        <v>0.56042323868397226</v>
      </c>
      <c r="I709" s="161" t="str">
        <f>Instructions!$I$91</f>
        <v>Word 70</v>
      </c>
      <c r="J709" s="161">
        <f t="shared" ca="1" si="173"/>
        <v>0.70029130987240795</v>
      </c>
    </row>
    <row r="710" spans="1:11" x14ac:dyDescent="0.3">
      <c r="A710" s="161" t="str">
        <f>Instructions!$I$32</f>
        <v>Word 11</v>
      </c>
      <c r="B710" s="161">
        <f t="shared" ca="1" si="171"/>
        <v>0.2987399610495769</v>
      </c>
      <c r="C710" s="161" t="str">
        <f>Instructions!$I$47</f>
        <v>Word 26</v>
      </c>
      <c r="D710" s="161">
        <f ca="1">RAND()</f>
        <v>0.31483501567303984</v>
      </c>
      <c r="E710" s="161" t="str">
        <f>Instructions!$I$62</f>
        <v>Word 41</v>
      </c>
      <c r="F710" s="161">
        <f ca="1">RAND()</f>
        <v>0.36282536546484634</v>
      </c>
      <c r="G710" s="161" t="str">
        <f>Instructions!$I$77</f>
        <v>Word 56</v>
      </c>
      <c r="H710" s="161">
        <f t="shared" ca="1" si="173"/>
        <v>0.69623340959930158</v>
      </c>
      <c r="I710" s="161" t="str">
        <f>Instructions!$I$92</f>
        <v>Word 71</v>
      </c>
      <c r="J710" s="161">
        <f t="shared" ca="1" si="173"/>
        <v>0.21538989633421723</v>
      </c>
    </row>
    <row r="711" spans="1:11" x14ac:dyDescent="0.3">
      <c r="A711" s="161" t="str">
        <f>Instructions!$I$33</f>
        <v>Word 12</v>
      </c>
      <c r="B711" s="161">
        <f t="shared" ca="1" si="171"/>
        <v>0.53514343176265533</v>
      </c>
      <c r="C711" s="161" t="str">
        <f>Instructions!$I$48</f>
        <v>Word 27</v>
      </c>
      <c r="D711" s="161">
        <f ca="1">RAND()</f>
        <v>8.8688669691218025E-2</v>
      </c>
      <c r="E711" s="161" t="str">
        <f>Instructions!$I$63</f>
        <v>Word 42</v>
      </c>
      <c r="F711" s="161">
        <f ca="1">RAND()</f>
        <v>0.38863202125145313</v>
      </c>
      <c r="G711" s="161" t="str">
        <f>Instructions!$I$78</f>
        <v>Word 57</v>
      </c>
      <c r="H711" s="161">
        <f t="shared" ca="1" si="173"/>
        <v>0.75831527814352695</v>
      </c>
      <c r="I711" s="161" t="str">
        <f>Instructions!$I$93</f>
        <v>Word 72</v>
      </c>
      <c r="J711" s="161">
        <f t="shared" ca="1" si="173"/>
        <v>0.16228658026386256</v>
      </c>
    </row>
    <row r="712" spans="1:11" x14ac:dyDescent="0.3">
      <c r="A712" s="161" t="str">
        <f>Instructions!$I$34</f>
        <v>Word 13</v>
      </c>
      <c r="B712" s="161">
        <f t="shared" ca="1" si="171"/>
        <v>0.33013447051164457</v>
      </c>
      <c r="C712" s="161" t="str">
        <f>Instructions!$I$49</f>
        <v>Word 28</v>
      </c>
      <c r="D712" s="161">
        <f t="shared" ref="D712:D714" ca="1" si="174">RAND()</f>
        <v>0.355935214995729</v>
      </c>
      <c r="E712" s="161" t="str">
        <f>Instructions!$I$64</f>
        <v>Word 43</v>
      </c>
      <c r="F712" s="161">
        <f t="shared" ref="F712:F714" ca="1" si="175">RAND()</f>
        <v>0.22427978511733804</v>
      </c>
      <c r="G712" s="161" t="str">
        <f>Instructions!$I$79</f>
        <v>Word 58</v>
      </c>
      <c r="H712" s="161">
        <f t="shared" ca="1" si="173"/>
        <v>0.4134209128801003</v>
      </c>
      <c r="I712" s="161" t="str">
        <f>Instructions!$I$94</f>
        <v>Word 73</v>
      </c>
      <c r="J712" s="161">
        <f t="shared" ca="1" si="173"/>
        <v>0.9521689136009448</v>
      </c>
    </row>
    <row r="713" spans="1:11" x14ac:dyDescent="0.3">
      <c r="A713" s="161" t="str">
        <f>Instructions!$I$35</f>
        <v>Word 14</v>
      </c>
      <c r="B713" s="161">
        <f t="shared" ca="1" si="171"/>
        <v>0.69647460083130885</v>
      </c>
      <c r="C713" s="161" t="str">
        <f>Instructions!$I$50</f>
        <v>Word 29</v>
      </c>
      <c r="D713" s="161">
        <f t="shared" ca="1" si="174"/>
        <v>0.318951181416959</v>
      </c>
      <c r="E713" s="161" t="str">
        <f>Instructions!$I$65</f>
        <v>Word 44</v>
      </c>
      <c r="F713" s="161">
        <f t="shared" ca="1" si="175"/>
        <v>0.23751241294951386</v>
      </c>
      <c r="G713" s="161" t="str">
        <f>Instructions!$I$80</f>
        <v>Word 59</v>
      </c>
      <c r="H713" s="161">
        <f t="shared" ca="1" si="173"/>
        <v>0.25853505375219399</v>
      </c>
      <c r="I713" s="161" t="str">
        <f>Instructions!$I$95</f>
        <v>Word 74</v>
      </c>
      <c r="J713" s="161">
        <f t="shared" ca="1" si="173"/>
        <v>0.48278413989708102</v>
      </c>
    </row>
    <row r="714" spans="1:11" x14ac:dyDescent="0.3">
      <c r="A714" s="161" t="str">
        <f>Instructions!$I$36</f>
        <v>Word 15</v>
      </c>
      <c r="B714" s="161">
        <f t="shared" ca="1" si="171"/>
        <v>0.2825239820911617</v>
      </c>
      <c r="C714" s="161" t="str">
        <f>Instructions!$I$51</f>
        <v>Word 30</v>
      </c>
      <c r="D714" s="161">
        <f t="shared" ca="1" si="174"/>
        <v>0.11659483603589227</v>
      </c>
      <c r="E714" s="161" t="str">
        <f>Instructions!$I$66</f>
        <v>Word 45</v>
      </c>
      <c r="F714" s="161">
        <f t="shared" ca="1" si="175"/>
        <v>0.5255154709853489</v>
      </c>
      <c r="G714" s="161" t="str">
        <f>Instructions!$I$81</f>
        <v>Word 60</v>
      </c>
      <c r="H714" s="161">
        <f t="shared" ca="1" si="173"/>
        <v>0.46875048442072664</v>
      </c>
      <c r="I714" s="161" t="str">
        <f>Instructions!$I$96</f>
        <v>Word 75</v>
      </c>
      <c r="J714" s="161">
        <f t="shared" ca="1" si="173"/>
        <v>0.65782073495787585</v>
      </c>
    </row>
    <row r="715" spans="1:11" x14ac:dyDescent="0.3">
      <c r="K715" s="161">
        <v>36</v>
      </c>
    </row>
    <row r="720" spans="1:11" x14ac:dyDescent="0.3">
      <c r="A720" s="161" t="str">
        <f>Instructions!$I$22</f>
        <v>Word 1</v>
      </c>
      <c r="B720" s="161">
        <f t="shared" ref="B720:B754" ca="1" si="176">RAND()</f>
        <v>0.56196604295185781</v>
      </c>
      <c r="C720" s="161" t="str">
        <f>Instructions!$I$37</f>
        <v>Word 16</v>
      </c>
      <c r="D720" s="161">
        <f t="shared" ref="D720:D728" ca="1" si="177">RAND()</f>
        <v>0.81280497562860188</v>
      </c>
      <c r="E720" s="161" t="str">
        <f>Instructions!$I$52</f>
        <v>Word 31</v>
      </c>
      <c r="F720" s="161">
        <f t="shared" ref="F720:J734" ca="1" si="178">RAND()</f>
        <v>0.91597483330199003</v>
      </c>
      <c r="G720" s="161" t="str">
        <f>Instructions!$I$67</f>
        <v>Word 46</v>
      </c>
      <c r="H720" s="161">
        <f t="shared" ca="1" si="178"/>
        <v>0.91317930666963065</v>
      </c>
      <c r="I720" s="161" t="str">
        <f>Instructions!$I$82</f>
        <v>Word 61</v>
      </c>
      <c r="J720" s="161">
        <f t="shared" ca="1" si="178"/>
        <v>0.25187886833275108</v>
      </c>
    </row>
    <row r="721" spans="1:11" x14ac:dyDescent="0.3">
      <c r="A721" s="161" t="str">
        <f>Instructions!$I$23</f>
        <v>Word 2</v>
      </c>
      <c r="B721" s="161">
        <f t="shared" ca="1" si="176"/>
        <v>0.15134668921142391</v>
      </c>
      <c r="C721" s="161" t="str">
        <f>Instructions!$I$38</f>
        <v>Word 17</v>
      </c>
      <c r="D721" s="161">
        <f t="shared" ca="1" si="177"/>
        <v>0.67240290579711526</v>
      </c>
      <c r="E721" s="161" t="str">
        <f>Instructions!$I$53</f>
        <v>Word 32</v>
      </c>
      <c r="F721" s="161">
        <f t="shared" ca="1" si="178"/>
        <v>2.0238990139457624E-2</v>
      </c>
      <c r="G721" s="161" t="str">
        <f>Instructions!$I$68</f>
        <v>Word 47</v>
      </c>
      <c r="H721" s="161">
        <f t="shared" ca="1" si="178"/>
        <v>0.24670473372968704</v>
      </c>
      <c r="I721" s="161" t="str">
        <f>Instructions!$I$83</f>
        <v>Word 62</v>
      </c>
      <c r="J721" s="161">
        <f t="shared" ca="1" si="178"/>
        <v>0.78909370536594525</v>
      </c>
    </row>
    <row r="722" spans="1:11" x14ac:dyDescent="0.3">
      <c r="A722" s="161" t="str">
        <f>Instructions!$I$24</f>
        <v>Word 3</v>
      </c>
      <c r="B722" s="161">
        <f t="shared" ca="1" si="176"/>
        <v>0.27106129806030854</v>
      </c>
      <c r="C722" s="161" t="str">
        <f>Instructions!$I$39</f>
        <v>Word 18</v>
      </c>
      <c r="D722" s="161">
        <f t="shared" ca="1" si="177"/>
        <v>0.99926096367395045</v>
      </c>
      <c r="E722" s="161" t="str">
        <f>Instructions!$I$54</f>
        <v>Word 33</v>
      </c>
      <c r="F722" s="161">
        <f t="shared" ca="1" si="178"/>
        <v>0.74472415323189478</v>
      </c>
      <c r="G722" s="161" t="str">
        <f>Instructions!$I$69</f>
        <v>Word 48</v>
      </c>
      <c r="H722" s="161">
        <f t="shared" ca="1" si="178"/>
        <v>0.90493762033092728</v>
      </c>
      <c r="I722" s="161" t="str">
        <f>Instructions!$I$84</f>
        <v>Word 63</v>
      </c>
      <c r="J722" s="161">
        <f t="shared" ca="1" si="178"/>
        <v>0.30126736296690104</v>
      </c>
    </row>
    <row r="723" spans="1:11" x14ac:dyDescent="0.3">
      <c r="A723" s="161" t="str">
        <f>Instructions!$I$25</f>
        <v>Word 4</v>
      </c>
      <c r="B723" s="161">
        <f t="shared" ca="1" si="176"/>
        <v>0.15002695799677956</v>
      </c>
      <c r="C723" s="161" t="str">
        <f>Instructions!$I$40</f>
        <v>Word 19</v>
      </c>
      <c r="D723" s="161">
        <f t="shared" ca="1" si="177"/>
        <v>0.62275355589578196</v>
      </c>
      <c r="E723" s="161" t="str">
        <f>Instructions!$I$55</f>
        <v>Word 34</v>
      </c>
      <c r="F723" s="161">
        <f t="shared" ca="1" si="178"/>
        <v>0.38636916176683866</v>
      </c>
      <c r="G723" s="161" t="str">
        <f>Instructions!$I$70</f>
        <v>Word 49</v>
      </c>
      <c r="H723" s="161">
        <f t="shared" ca="1" si="178"/>
        <v>2.7194364059076714E-2</v>
      </c>
      <c r="I723" s="161" t="str">
        <f>Instructions!$I$85</f>
        <v>Word 64</v>
      </c>
      <c r="J723" s="161">
        <f t="shared" ca="1" si="178"/>
        <v>0.8988133371131829</v>
      </c>
    </row>
    <row r="724" spans="1:11" x14ac:dyDescent="0.3">
      <c r="A724" s="161" t="str">
        <f>Instructions!$I$26</f>
        <v>Word 5</v>
      </c>
      <c r="B724" s="161">
        <f t="shared" ca="1" si="176"/>
        <v>0.39131302269036361</v>
      </c>
      <c r="C724" s="161" t="str">
        <f>Instructions!$I$41</f>
        <v>Word 20</v>
      </c>
      <c r="D724" s="161">
        <f t="shared" ca="1" si="177"/>
        <v>0.53590389696604079</v>
      </c>
      <c r="E724" s="161" t="str">
        <f>Instructions!$I$56</f>
        <v>Word 35</v>
      </c>
      <c r="F724" s="161">
        <f t="shared" ca="1" si="178"/>
        <v>4.1996676018250634E-2</v>
      </c>
      <c r="G724" s="161" t="str">
        <f>Instructions!$I$71</f>
        <v>Word 50</v>
      </c>
      <c r="H724" s="161">
        <f t="shared" ca="1" si="178"/>
        <v>0.715937455685423</v>
      </c>
      <c r="I724" s="161" t="str">
        <f>Instructions!$I$86</f>
        <v>Word 65</v>
      </c>
      <c r="J724" s="161">
        <f t="shared" ca="1" si="178"/>
        <v>0.80288891057943546</v>
      </c>
    </row>
    <row r="725" spans="1:11" x14ac:dyDescent="0.3">
      <c r="A725" s="161" t="str">
        <f>Instructions!$I$27</f>
        <v>Word 6</v>
      </c>
      <c r="B725" s="161">
        <f t="shared" ca="1" si="176"/>
        <v>0.41949276666293667</v>
      </c>
      <c r="C725" s="161" t="str">
        <f>Instructions!$I$42</f>
        <v>Word 21</v>
      </c>
      <c r="D725" s="161">
        <f t="shared" ca="1" si="177"/>
        <v>0.16268638920965151</v>
      </c>
      <c r="E725" s="161" t="str">
        <f>Instructions!$I$57</f>
        <v>Word 36</v>
      </c>
      <c r="F725" s="161">
        <f t="shared" ca="1" si="178"/>
        <v>0.55686626117758342</v>
      </c>
      <c r="G725" s="161" t="str">
        <f>Instructions!$I$72</f>
        <v>Word 51</v>
      </c>
      <c r="H725" s="161">
        <f t="shared" ca="1" si="178"/>
        <v>0.51181717203368382</v>
      </c>
      <c r="I725" s="161" t="str">
        <f>Instructions!$I$87</f>
        <v>Word 66</v>
      </c>
      <c r="J725" s="161">
        <f t="shared" ca="1" si="178"/>
        <v>0.13959789340274886</v>
      </c>
    </row>
    <row r="726" spans="1:11" x14ac:dyDescent="0.3">
      <c r="A726" s="161" t="str">
        <f>Instructions!$I$28</f>
        <v>Word 7</v>
      </c>
      <c r="B726" s="161">
        <f t="shared" ca="1" si="176"/>
        <v>0.4991391590595633</v>
      </c>
      <c r="C726" s="161" t="str">
        <f>Instructions!$I$43</f>
        <v>Word 22</v>
      </c>
      <c r="D726" s="161">
        <f t="shared" ca="1" si="177"/>
        <v>0.3321308846603962</v>
      </c>
      <c r="E726" s="161" t="str">
        <f>Instructions!$I$58</f>
        <v>Word 37</v>
      </c>
      <c r="F726" s="161">
        <f t="shared" ca="1" si="178"/>
        <v>0.14387758086986036</v>
      </c>
      <c r="G726" s="161" t="str">
        <f>Instructions!$I$73</f>
        <v>Word 52</v>
      </c>
      <c r="H726" s="161">
        <f t="shared" ca="1" si="178"/>
        <v>0.34509452161974663</v>
      </c>
      <c r="I726" s="161" t="str">
        <f>Instructions!$I$88</f>
        <v>Word 67</v>
      </c>
      <c r="J726" s="161">
        <f t="shared" ca="1" si="178"/>
        <v>0.1321511584508549</v>
      </c>
    </row>
    <row r="727" spans="1:11" x14ac:dyDescent="0.3">
      <c r="A727" s="161" t="str">
        <f>Instructions!$I$29</f>
        <v>Word 8</v>
      </c>
      <c r="B727" s="161">
        <f t="shared" ca="1" si="176"/>
        <v>0.73682233192231583</v>
      </c>
      <c r="C727" s="161" t="str">
        <f>Instructions!$I$44</f>
        <v>Word 23</v>
      </c>
      <c r="D727" s="161">
        <f t="shared" ca="1" si="177"/>
        <v>0.59403366068768371</v>
      </c>
      <c r="E727" s="161" t="str">
        <f>Instructions!$I$59</f>
        <v>Word 38</v>
      </c>
      <c r="F727" s="161">
        <f t="shared" ca="1" si="178"/>
        <v>0.88326200678449673</v>
      </c>
      <c r="G727" s="161" t="str">
        <f>Instructions!$I$74</f>
        <v>Word 53</v>
      </c>
      <c r="H727" s="161">
        <f t="shared" ca="1" si="178"/>
        <v>0.13971327377654263</v>
      </c>
      <c r="I727" s="161" t="str">
        <f>Instructions!$I$89</f>
        <v>Word 68</v>
      </c>
      <c r="J727" s="161">
        <f t="shared" ca="1" si="178"/>
        <v>0.72635797346635478</v>
      </c>
    </row>
    <row r="728" spans="1:11" x14ac:dyDescent="0.3">
      <c r="A728" s="161" t="str">
        <f>Instructions!$I$30</f>
        <v>Word 9</v>
      </c>
      <c r="B728" s="161">
        <f t="shared" ca="1" si="176"/>
        <v>0.25612846315825466</v>
      </c>
      <c r="C728" s="161" t="str">
        <f>Instructions!$I$45</f>
        <v>Word 24</v>
      </c>
      <c r="D728" s="161">
        <f t="shared" ca="1" si="177"/>
        <v>0.69461952596321708</v>
      </c>
      <c r="E728" s="161" t="str">
        <f>Instructions!$I$60</f>
        <v>Word 39</v>
      </c>
      <c r="F728" s="161">
        <f t="shared" ca="1" si="178"/>
        <v>0.85477694794861936</v>
      </c>
      <c r="G728" s="161" t="str">
        <f>Instructions!$I$75</f>
        <v>Word 54</v>
      </c>
      <c r="H728" s="161">
        <f t="shared" ca="1" si="178"/>
        <v>5.2676874197939649E-2</v>
      </c>
      <c r="I728" s="161" t="str">
        <f>Instructions!$I$90</f>
        <v>Word 69</v>
      </c>
      <c r="J728" s="161">
        <f t="shared" ca="1" si="178"/>
        <v>0.32929580424026306</v>
      </c>
    </row>
    <row r="729" spans="1:11" x14ac:dyDescent="0.3">
      <c r="A729" s="161" t="str">
        <f>Instructions!$I$31</f>
        <v>Word 10</v>
      </c>
      <c r="B729" s="161">
        <f t="shared" ca="1" si="176"/>
        <v>0.33126303433026694</v>
      </c>
      <c r="C729" s="161" t="str">
        <f>Instructions!$I$46</f>
        <v>Word 25</v>
      </c>
      <c r="D729" s="161">
        <f ca="1">RAND()</f>
        <v>0.56000762655868519</v>
      </c>
      <c r="E729" s="161" t="str">
        <f>Instructions!$I$61</f>
        <v>Word 40</v>
      </c>
      <c r="F729" s="161">
        <f ca="1">RAND()</f>
        <v>0.39867666753088449</v>
      </c>
      <c r="G729" s="161" t="str">
        <f>Instructions!$I$76</f>
        <v>Word 55</v>
      </c>
      <c r="H729" s="161">
        <f t="shared" ca="1" si="178"/>
        <v>0.45039169250679911</v>
      </c>
      <c r="I729" s="161" t="str">
        <f>Instructions!$I$91</f>
        <v>Word 70</v>
      </c>
      <c r="J729" s="161">
        <f t="shared" ca="1" si="178"/>
        <v>0.59476987258575731</v>
      </c>
    </row>
    <row r="730" spans="1:11" x14ac:dyDescent="0.3">
      <c r="A730" s="161" t="str">
        <f>Instructions!$I$32</f>
        <v>Word 11</v>
      </c>
      <c r="B730" s="161">
        <f t="shared" ca="1" si="176"/>
        <v>0.75118062367493443</v>
      </c>
      <c r="C730" s="161" t="str">
        <f>Instructions!$I$47</f>
        <v>Word 26</v>
      </c>
      <c r="D730" s="161">
        <f ca="1">RAND()</f>
        <v>0.45836321214310816</v>
      </c>
      <c r="E730" s="161" t="str">
        <f>Instructions!$I$62</f>
        <v>Word 41</v>
      </c>
      <c r="F730" s="161">
        <f ca="1">RAND()</f>
        <v>6.2792177632368329E-2</v>
      </c>
      <c r="G730" s="161" t="str">
        <f>Instructions!$I$77</f>
        <v>Word 56</v>
      </c>
      <c r="H730" s="161">
        <f t="shared" ca="1" si="178"/>
        <v>0.29233267605400104</v>
      </c>
      <c r="I730" s="161" t="str">
        <f>Instructions!$I$92</f>
        <v>Word 71</v>
      </c>
      <c r="J730" s="161">
        <f t="shared" ca="1" si="178"/>
        <v>0.92753004691189067</v>
      </c>
    </row>
    <row r="731" spans="1:11" x14ac:dyDescent="0.3">
      <c r="A731" s="161" t="str">
        <f>Instructions!$I$33</f>
        <v>Word 12</v>
      </c>
      <c r="B731" s="161">
        <f t="shared" ca="1" si="176"/>
        <v>0.85780936551925646</v>
      </c>
      <c r="C731" s="161" t="str">
        <f>Instructions!$I$48</f>
        <v>Word 27</v>
      </c>
      <c r="D731" s="161">
        <f ca="1">RAND()</f>
        <v>0.64764797751070979</v>
      </c>
      <c r="E731" s="161" t="str">
        <f>Instructions!$I$63</f>
        <v>Word 42</v>
      </c>
      <c r="F731" s="161">
        <f ca="1">RAND()</f>
        <v>0.42208654483480312</v>
      </c>
      <c r="G731" s="161" t="str">
        <f>Instructions!$I$78</f>
        <v>Word 57</v>
      </c>
      <c r="H731" s="161">
        <f t="shared" ca="1" si="178"/>
        <v>0.97316502510457814</v>
      </c>
      <c r="I731" s="161" t="str">
        <f>Instructions!$I$93</f>
        <v>Word 72</v>
      </c>
      <c r="J731" s="161">
        <f t="shared" ca="1" si="178"/>
        <v>0.65237639301008665</v>
      </c>
    </row>
    <row r="732" spans="1:11" x14ac:dyDescent="0.3">
      <c r="A732" s="161" t="str">
        <f>Instructions!$I$34</f>
        <v>Word 13</v>
      </c>
      <c r="B732" s="161">
        <f t="shared" ca="1" si="176"/>
        <v>0.47687419316832502</v>
      </c>
      <c r="C732" s="161" t="str">
        <f>Instructions!$I$49</f>
        <v>Word 28</v>
      </c>
      <c r="D732" s="161">
        <f t="shared" ref="D732:D734" ca="1" si="179">RAND()</f>
        <v>0.60961370412893967</v>
      </c>
      <c r="E732" s="161" t="str">
        <f>Instructions!$I$64</f>
        <v>Word 43</v>
      </c>
      <c r="F732" s="161">
        <f t="shared" ref="F732:F734" ca="1" si="180">RAND()</f>
        <v>0.29788903183295601</v>
      </c>
      <c r="G732" s="161" t="str">
        <f>Instructions!$I$79</f>
        <v>Word 58</v>
      </c>
      <c r="H732" s="161">
        <f t="shared" ca="1" si="178"/>
        <v>0.93153600745247045</v>
      </c>
      <c r="I732" s="161" t="str">
        <f>Instructions!$I$94</f>
        <v>Word 73</v>
      </c>
      <c r="J732" s="161">
        <f t="shared" ca="1" si="178"/>
        <v>0.25344611094157599</v>
      </c>
    </row>
    <row r="733" spans="1:11" x14ac:dyDescent="0.3">
      <c r="A733" s="161" t="str">
        <f>Instructions!$I$35</f>
        <v>Word 14</v>
      </c>
      <c r="B733" s="161">
        <f t="shared" ca="1" si="176"/>
        <v>0.88506647877058209</v>
      </c>
      <c r="C733" s="161" t="str">
        <f>Instructions!$I$50</f>
        <v>Word 29</v>
      </c>
      <c r="D733" s="161">
        <f t="shared" ca="1" si="179"/>
        <v>0.66010001215793146</v>
      </c>
      <c r="E733" s="161" t="str">
        <f>Instructions!$I$65</f>
        <v>Word 44</v>
      </c>
      <c r="F733" s="161">
        <f t="shared" ca="1" si="180"/>
        <v>0.4519608561755738</v>
      </c>
      <c r="G733" s="161" t="str">
        <f>Instructions!$I$80</f>
        <v>Word 59</v>
      </c>
      <c r="H733" s="161">
        <f t="shared" ca="1" si="178"/>
        <v>0.72649350897233034</v>
      </c>
      <c r="I733" s="161" t="str">
        <f>Instructions!$I$95</f>
        <v>Word 74</v>
      </c>
      <c r="J733" s="161">
        <f t="shared" ca="1" si="178"/>
        <v>0.13760617240750506</v>
      </c>
    </row>
    <row r="734" spans="1:11" x14ac:dyDescent="0.3">
      <c r="A734" s="161" t="str">
        <f>Instructions!$I$36</f>
        <v>Word 15</v>
      </c>
      <c r="B734" s="161">
        <f t="shared" ca="1" si="176"/>
        <v>0.26369302204762435</v>
      </c>
      <c r="C734" s="161" t="str">
        <f>Instructions!$I$51</f>
        <v>Word 30</v>
      </c>
      <c r="D734" s="161">
        <f t="shared" ca="1" si="179"/>
        <v>0.72455159912868217</v>
      </c>
      <c r="E734" s="161" t="str">
        <f>Instructions!$I$66</f>
        <v>Word 45</v>
      </c>
      <c r="F734" s="161">
        <f t="shared" ca="1" si="180"/>
        <v>0.62360965769162913</v>
      </c>
      <c r="G734" s="161" t="str">
        <f>Instructions!$I$81</f>
        <v>Word 60</v>
      </c>
      <c r="H734" s="161">
        <f t="shared" ca="1" si="178"/>
        <v>7.2999700417306523E-2</v>
      </c>
      <c r="I734" s="161" t="str">
        <f>Instructions!$I$96</f>
        <v>Word 75</v>
      </c>
      <c r="J734" s="161">
        <f t="shared" ca="1" si="178"/>
        <v>0.24127778913291054</v>
      </c>
    </row>
    <row r="735" spans="1:11" x14ac:dyDescent="0.3">
      <c r="K735" s="161">
        <v>37</v>
      </c>
    </row>
    <row r="740" spans="1:10" x14ac:dyDescent="0.3">
      <c r="A740" s="161" t="str">
        <f>Instructions!$I$22</f>
        <v>Word 1</v>
      </c>
      <c r="B740" s="161">
        <f t="shared" ca="1" si="176"/>
        <v>0.32108257478699387</v>
      </c>
      <c r="C740" s="161" t="str">
        <f>Instructions!$I$37</f>
        <v>Word 16</v>
      </c>
      <c r="D740" s="161">
        <f t="shared" ref="D740:D748" ca="1" si="181">RAND()</f>
        <v>0.51881413339226179</v>
      </c>
      <c r="E740" s="161" t="str">
        <f>Instructions!$I$52</f>
        <v>Word 31</v>
      </c>
      <c r="F740" s="161">
        <f t="shared" ref="F740:J754" ca="1" si="182">RAND()</f>
        <v>0.24746291076458526</v>
      </c>
      <c r="G740" s="161" t="str">
        <f>Instructions!$I$67</f>
        <v>Word 46</v>
      </c>
      <c r="H740" s="161">
        <f t="shared" ca="1" si="182"/>
        <v>0.4402163644710041</v>
      </c>
      <c r="I740" s="161" t="str">
        <f>Instructions!$I$82</f>
        <v>Word 61</v>
      </c>
      <c r="J740" s="161">
        <f t="shared" ca="1" si="182"/>
        <v>0.49082960408453635</v>
      </c>
    </row>
    <row r="741" spans="1:10" x14ac:dyDescent="0.3">
      <c r="A741" s="161" t="str">
        <f>Instructions!$I$23</f>
        <v>Word 2</v>
      </c>
      <c r="B741" s="161">
        <f t="shared" ca="1" si="176"/>
        <v>0.58609710854358688</v>
      </c>
      <c r="C741" s="161" t="str">
        <f>Instructions!$I$38</f>
        <v>Word 17</v>
      </c>
      <c r="D741" s="161">
        <f t="shared" ca="1" si="181"/>
        <v>0.16300559854153818</v>
      </c>
      <c r="E741" s="161" t="str">
        <f>Instructions!$I$53</f>
        <v>Word 32</v>
      </c>
      <c r="F741" s="161">
        <f t="shared" ca="1" si="182"/>
        <v>0.96624554980684707</v>
      </c>
      <c r="G741" s="161" t="str">
        <f>Instructions!$I$68</f>
        <v>Word 47</v>
      </c>
      <c r="H741" s="161">
        <f t="shared" ca="1" si="182"/>
        <v>0.71249636327891652</v>
      </c>
      <c r="I741" s="161" t="str">
        <f>Instructions!$I$83</f>
        <v>Word 62</v>
      </c>
      <c r="J741" s="161">
        <f t="shared" ca="1" si="182"/>
        <v>0.66761175110878801</v>
      </c>
    </row>
    <row r="742" spans="1:10" x14ac:dyDescent="0.3">
      <c r="A742" s="161" t="str">
        <f>Instructions!$I$24</f>
        <v>Word 3</v>
      </c>
      <c r="B742" s="161">
        <f t="shared" ca="1" si="176"/>
        <v>6.8309812496412103E-3</v>
      </c>
      <c r="C742" s="161" t="str">
        <f>Instructions!$I$39</f>
        <v>Word 18</v>
      </c>
      <c r="D742" s="161">
        <f t="shared" ca="1" si="181"/>
        <v>2.0846270256000832E-2</v>
      </c>
      <c r="E742" s="161" t="str">
        <f>Instructions!$I$54</f>
        <v>Word 33</v>
      </c>
      <c r="F742" s="161">
        <f t="shared" ca="1" si="182"/>
        <v>0.15198217920734192</v>
      </c>
      <c r="G742" s="161" t="str">
        <f>Instructions!$I$69</f>
        <v>Word 48</v>
      </c>
      <c r="H742" s="161">
        <f t="shared" ca="1" si="182"/>
        <v>0.5499594573778388</v>
      </c>
      <c r="I742" s="161" t="str">
        <f>Instructions!$I$84</f>
        <v>Word 63</v>
      </c>
      <c r="J742" s="161">
        <f t="shared" ca="1" si="182"/>
        <v>0.83010777462918817</v>
      </c>
    </row>
    <row r="743" spans="1:10" x14ac:dyDescent="0.3">
      <c r="A743" s="161" t="str">
        <f>Instructions!$I$25</f>
        <v>Word 4</v>
      </c>
      <c r="B743" s="161">
        <f t="shared" ca="1" si="176"/>
        <v>0.38757406707316189</v>
      </c>
      <c r="C743" s="161" t="str">
        <f>Instructions!$I$40</f>
        <v>Word 19</v>
      </c>
      <c r="D743" s="161">
        <f t="shared" ca="1" si="181"/>
        <v>0.49131633809836273</v>
      </c>
      <c r="E743" s="161" t="str">
        <f>Instructions!$I$55</f>
        <v>Word 34</v>
      </c>
      <c r="F743" s="161">
        <f t="shared" ca="1" si="182"/>
        <v>0.90099743018018597</v>
      </c>
      <c r="G743" s="161" t="str">
        <f>Instructions!$I$70</f>
        <v>Word 49</v>
      </c>
      <c r="H743" s="161">
        <f t="shared" ca="1" si="182"/>
        <v>0.75136818307470055</v>
      </c>
      <c r="I743" s="161" t="str">
        <f>Instructions!$I$85</f>
        <v>Word 64</v>
      </c>
      <c r="J743" s="161">
        <f t="shared" ca="1" si="182"/>
        <v>0.70189958588201296</v>
      </c>
    </row>
    <row r="744" spans="1:10" x14ac:dyDescent="0.3">
      <c r="A744" s="161" t="str">
        <f>Instructions!$I$26</f>
        <v>Word 5</v>
      </c>
      <c r="B744" s="161">
        <f t="shared" ca="1" si="176"/>
        <v>0.31199345947666002</v>
      </c>
      <c r="C744" s="161" t="str">
        <f>Instructions!$I$41</f>
        <v>Word 20</v>
      </c>
      <c r="D744" s="161">
        <f t="shared" ca="1" si="181"/>
        <v>4.0258527098239072E-2</v>
      </c>
      <c r="E744" s="161" t="str">
        <f>Instructions!$I$56</f>
        <v>Word 35</v>
      </c>
      <c r="F744" s="161">
        <f t="shared" ca="1" si="182"/>
        <v>0.88827905572316412</v>
      </c>
      <c r="G744" s="161" t="str">
        <f>Instructions!$I$71</f>
        <v>Word 50</v>
      </c>
      <c r="H744" s="161">
        <f t="shared" ca="1" si="182"/>
        <v>0.73387082209487875</v>
      </c>
      <c r="I744" s="161" t="str">
        <f>Instructions!$I$86</f>
        <v>Word 65</v>
      </c>
      <c r="J744" s="161">
        <f t="shared" ca="1" si="182"/>
        <v>0.82230313475981331</v>
      </c>
    </row>
    <row r="745" spans="1:10" x14ac:dyDescent="0.3">
      <c r="A745" s="161" t="str">
        <f>Instructions!$I$27</f>
        <v>Word 6</v>
      </c>
      <c r="B745" s="161">
        <f t="shared" ca="1" si="176"/>
        <v>0.32504041996935096</v>
      </c>
      <c r="C745" s="161" t="str">
        <f>Instructions!$I$42</f>
        <v>Word 21</v>
      </c>
      <c r="D745" s="161">
        <f t="shared" ca="1" si="181"/>
        <v>0.84045700840569237</v>
      </c>
      <c r="E745" s="161" t="str">
        <f>Instructions!$I$57</f>
        <v>Word 36</v>
      </c>
      <c r="F745" s="161">
        <f t="shared" ca="1" si="182"/>
        <v>0.74933922222537663</v>
      </c>
      <c r="G745" s="161" t="str">
        <f>Instructions!$I$72</f>
        <v>Word 51</v>
      </c>
      <c r="H745" s="161">
        <f t="shared" ca="1" si="182"/>
        <v>7.1068296118944385E-2</v>
      </c>
      <c r="I745" s="161" t="str">
        <f>Instructions!$I$87</f>
        <v>Word 66</v>
      </c>
      <c r="J745" s="161">
        <f t="shared" ca="1" si="182"/>
        <v>0.49771342852684142</v>
      </c>
    </row>
    <row r="746" spans="1:10" x14ac:dyDescent="0.3">
      <c r="A746" s="161" t="str">
        <f>Instructions!$I$28</f>
        <v>Word 7</v>
      </c>
      <c r="B746" s="161">
        <f t="shared" ca="1" si="176"/>
        <v>0.7396209534262449</v>
      </c>
      <c r="C746" s="161" t="str">
        <f>Instructions!$I$43</f>
        <v>Word 22</v>
      </c>
      <c r="D746" s="161">
        <f t="shared" ca="1" si="181"/>
        <v>0.30908715606160087</v>
      </c>
      <c r="E746" s="161" t="str">
        <f>Instructions!$I$58</f>
        <v>Word 37</v>
      </c>
      <c r="F746" s="161">
        <f t="shared" ca="1" si="182"/>
        <v>4.9054264517364943E-2</v>
      </c>
      <c r="G746" s="161" t="str">
        <f>Instructions!$I$73</f>
        <v>Word 52</v>
      </c>
      <c r="H746" s="161">
        <f t="shared" ca="1" si="182"/>
        <v>0.34866314378608987</v>
      </c>
      <c r="I746" s="161" t="str">
        <f>Instructions!$I$88</f>
        <v>Word 67</v>
      </c>
      <c r="J746" s="161">
        <f t="shared" ca="1" si="182"/>
        <v>0.90193222325063027</v>
      </c>
    </row>
    <row r="747" spans="1:10" x14ac:dyDescent="0.3">
      <c r="A747" s="161" t="str">
        <f>Instructions!$I$29</f>
        <v>Word 8</v>
      </c>
      <c r="B747" s="161">
        <f t="shared" ca="1" si="176"/>
        <v>0.88945239655710728</v>
      </c>
      <c r="C747" s="161" t="str">
        <f>Instructions!$I$44</f>
        <v>Word 23</v>
      </c>
      <c r="D747" s="161">
        <f t="shared" ca="1" si="181"/>
        <v>0.23620403567414916</v>
      </c>
      <c r="E747" s="161" t="str">
        <f>Instructions!$I$59</f>
        <v>Word 38</v>
      </c>
      <c r="F747" s="161">
        <f t="shared" ca="1" si="182"/>
        <v>0.44547287784525391</v>
      </c>
      <c r="G747" s="161" t="str">
        <f>Instructions!$I$74</f>
        <v>Word 53</v>
      </c>
      <c r="H747" s="161">
        <f t="shared" ca="1" si="182"/>
        <v>0.96352302736148221</v>
      </c>
      <c r="I747" s="161" t="str">
        <f>Instructions!$I$89</f>
        <v>Word 68</v>
      </c>
      <c r="J747" s="161">
        <f t="shared" ca="1" si="182"/>
        <v>0.10665528900903776</v>
      </c>
    </row>
    <row r="748" spans="1:10" x14ac:dyDescent="0.3">
      <c r="A748" s="161" t="str">
        <f>Instructions!$I$30</f>
        <v>Word 9</v>
      </c>
      <c r="B748" s="161">
        <f t="shared" ca="1" si="176"/>
        <v>0.90521527599912222</v>
      </c>
      <c r="C748" s="161" t="str">
        <f>Instructions!$I$45</f>
        <v>Word 24</v>
      </c>
      <c r="D748" s="161">
        <f t="shared" ca="1" si="181"/>
        <v>0.37021422476612353</v>
      </c>
      <c r="E748" s="161" t="str">
        <f>Instructions!$I$60</f>
        <v>Word 39</v>
      </c>
      <c r="F748" s="161">
        <f t="shared" ca="1" si="182"/>
        <v>0.13157089325699489</v>
      </c>
      <c r="G748" s="161" t="str">
        <f>Instructions!$I$75</f>
        <v>Word 54</v>
      </c>
      <c r="H748" s="161">
        <f t="shared" ca="1" si="182"/>
        <v>0.77989872232597324</v>
      </c>
      <c r="I748" s="161" t="str">
        <f>Instructions!$I$90</f>
        <v>Word 69</v>
      </c>
      <c r="J748" s="161">
        <f t="shared" ca="1" si="182"/>
        <v>0.24317840387149237</v>
      </c>
    </row>
    <row r="749" spans="1:10" x14ac:dyDescent="0.3">
      <c r="A749" s="161" t="str">
        <f>Instructions!$I$31</f>
        <v>Word 10</v>
      </c>
      <c r="B749" s="161">
        <f t="shared" ca="1" si="176"/>
        <v>0.64750855098549431</v>
      </c>
      <c r="C749" s="161" t="str">
        <f>Instructions!$I$46</f>
        <v>Word 25</v>
      </c>
      <c r="D749" s="161">
        <f ca="1">RAND()</f>
        <v>0.91954175449545839</v>
      </c>
      <c r="E749" s="161" t="str">
        <f>Instructions!$I$61</f>
        <v>Word 40</v>
      </c>
      <c r="F749" s="161">
        <f ca="1">RAND()</f>
        <v>0.3915325181555156</v>
      </c>
      <c r="G749" s="161" t="str">
        <f>Instructions!$I$76</f>
        <v>Word 55</v>
      </c>
      <c r="H749" s="161">
        <f t="shared" ca="1" si="182"/>
        <v>0.22465162318008225</v>
      </c>
      <c r="I749" s="161" t="str">
        <f>Instructions!$I$91</f>
        <v>Word 70</v>
      </c>
      <c r="J749" s="161">
        <f t="shared" ca="1" si="182"/>
        <v>0.52345055622795089</v>
      </c>
    </row>
    <row r="750" spans="1:10" x14ac:dyDescent="0.3">
      <c r="A750" s="161" t="str">
        <f>Instructions!$I$32</f>
        <v>Word 11</v>
      </c>
      <c r="B750" s="161">
        <f t="shared" ca="1" si="176"/>
        <v>0.6796248663880412</v>
      </c>
      <c r="C750" s="161" t="str">
        <f>Instructions!$I$47</f>
        <v>Word 26</v>
      </c>
      <c r="D750" s="161">
        <f ca="1">RAND()</f>
        <v>0.54241041150399316</v>
      </c>
      <c r="E750" s="161" t="str">
        <f>Instructions!$I$62</f>
        <v>Word 41</v>
      </c>
      <c r="F750" s="161">
        <f ca="1">RAND()</f>
        <v>0.935848176622464</v>
      </c>
      <c r="G750" s="161" t="str">
        <f>Instructions!$I$77</f>
        <v>Word 56</v>
      </c>
      <c r="H750" s="161">
        <f t="shared" ca="1" si="182"/>
        <v>0.39390865246945628</v>
      </c>
      <c r="I750" s="161" t="str">
        <f>Instructions!$I$92</f>
        <v>Word 71</v>
      </c>
      <c r="J750" s="161">
        <f t="shared" ca="1" si="182"/>
        <v>0.86932663737911631</v>
      </c>
    </row>
    <row r="751" spans="1:10" x14ac:dyDescent="0.3">
      <c r="A751" s="161" t="str">
        <f>Instructions!$I$33</f>
        <v>Word 12</v>
      </c>
      <c r="B751" s="161">
        <f t="shared" ca="1" si="176"/>
        <v>6.8641731788527172E-2</v>
      </c>
      <c r="C751" s="161" t="str">
        <f>Instructions!$I$48</f>
        <v>Word 27</v>
      </c>
      <c r="D751" s="161">
        <f ca="1">RAND()</f>
        <v>9.2822848726167861E-2</v>
      </c>
      <c r="E751" s="161" t="str">
        <f>Instructions!$I$63</f>
        <v>Word 42</v>
      </c>
      <c r="F751" s="161">
        <f ca="1">RAND()</f>
        <v>0.48395586750943875</v>
      </c>
      <c r="G751" s="161" t="str">
        <f>Instructions!$I$78</f>
        <v>Word 57</v>
      </c>
      <c r="H751" s="161">
        <f t="shared" ca="1" si="182"/>
        <v>0.76596739005785619</v>
      </c>
      <c r="I751" s="161" t="str">
        <f>Instructions!$I$93</f>
        <v>Word 72</v>
      </c>
      <c r="J751" s="161">
        <f t="shared" ca="1" si="182"/>
        <v>3.4174898336376991E-2</v>
      </c>
    </row>
    <row r="752" spans="1:10" x14ac:dyDescent="0.3">
      <c r="A752" s="161" t="str">
        <f>Instructions!$I$34</f>
        <v>Word 13</v>
      </c>
      <c r="B752" s="161">
        <f t="shared" ca="1" si="176"/>
        <v>0.29551815802984716</v>
      </c>
      <c r="C752" s="161" t="str">
        <f>Instructions!$I$49</f>
        <v>Word 28</v>
      </c>
      <c r="D752" s="161">
        <f t="shared" ref="D752:D754" ca="1" si="183">RAND()</f>
        <v>0.28922635250338669</v>
      </c>
      <c r="E752" s="161" t="str">
        <f>Instructions!$I$64</f>
        <v>Word 43</v>
      </c>
      <c r="F752" s="161">
        <f t="shared" ref="F752:F754" ca="1" si="184">RAND()</f>
        <v>0.8381546042587168</v>
      </c>
      <c r="G752" s="161" t="str">
        <f>Instructions!$I$79</f>
        <v>Word 58</v>
      </c>
      <c r="H752" s="161">
        <f t="shared" ca="1" si="182"/>
        <v>0.47409601744602459</v>
      </c>
      <c r="I752" s="161" t="str">
        <f>Instructions!$I$94</f>
        <v>Word 73</v>
      </c>
      <c r="J752" s="161">
        <f t="shared" ca="1" si="182"/>
        <v>0.68743201200397963</v>
      </c>
    </row>
    <row r="753" spans="1:11" x14ac:dyDescent="0.3">
      <c r="A753" s="161" t="str">
        <f>Instructions!$I$35</f>
        <v>Word 14</v>
      </c>
      <c r="B753" s="161">
        <f t="shared" ca="1" si="176"/>
        <v>0.21609762804275301</v>
      </c>
      <c r="C753" s="161" t="str">
        <f>Instructions!$I$50</f>
        <v>Word 29</v>
      </c>
      <c r="D753" s="161">
        <f t="shared" ca="1" si="183"/>
        <v>0.79923405634138367</v>
      </c>
      <c r="E753" s="161" t="str">
        <f>Instructions!$I$65</f>
        <v>Word 44</v>
      </c>
      <c r="F753" s="161">
        <f t="shared" ca="1" si="184"/>
        <v>5.3284319485991327E-2</v>
      </c>
      <c r="G753" s="161" t="str">
        <f>Instructions!$I$80</f>
        <v>Word 59</v>
      </c>
      <c r="H753" s="161">
        <f t="shared" ca="1" si="182"/>
        <v>0.10660227944103096</v>
      </c>
      <c r="I753" s="161" t="str">
        <f>Instructions!$I$95</f>
        <v>Word 74</v>
      </c>
      <c r="J753" s="161">
        <f t="shared" ca="1" si="182"/>
        <v>0.87497057760876762</v>
      </c>
    </row>
    <row r="754" spans="1:11" x14ac:dyDescent="0.3">
      <c r="A754" s="161" t="str">
        <f>Instructions!$I$36</f>
        <v>Word 15</v>
      </c>
      <c r="B754" s="161">
        <f t="shared" ca="1" si="176"/>
        <v>3.7734027629054201E-2</v>
      </c>
      <c r="C754" s="161" t="str">
        <f>Instructions!$I$51</f>
        <v>Word 30</v>
      </c>
      <c r="D754" s="161">
        <f t="shared" ca="1" si="183"/>
        <v>0.34685669726672486</v>
      </c>
      <c r="E754" s="161" t="str">
        <f>Instructions!$I$66</f>
        <v>Word 45</v>
      </c>
      <c r="F754" s="161">
        <f t="shared" ca="1" si="184"/>
        <v>0.66119418174370659</v>
      </c>
      <c r="G754" s="161" t="str">
        <f>Instructions!$I$81</f>
        <v>Word 60</v>
      </c>
      <c r="H754" s="161">
        <f t="shared" ca="1" si="182"/>
        <v>0.26060736050634359</v>
      </c>
      <c r="I754" s="161" t="str">
        <f>Instructions!$I$96</f>
        <v>Word 75</v>
      </c>
      <c r="J754" s="161">
        <f t="shared" ca="1" si="182"/>
        <v>0.58365513345980924</v>
      </c>
    </row>
    <row r="755" spans="1:11" x14ac:dyDescent="0.3">
      <c r="K755" s="161">
        <v>38</v>
      </c>
    </row>
    <row r="760" spans="1:11" x14ac:dyDescent="0.3">
      <c r="A760" s="161" t="str">
        <f>Instructions!$I$22</f>
        <v>Word 1</v>
      </c>
      <c r="B760" s="161">
        <f t="shared" ref="B760:B774" ca="1" si="185">RAND()</f>
        <v>0.77471828584447033</v>
      </c>
      <c r="C760" s="161" t="str">
        <f>Instructions!$I$37</f>
        <v>Word 16</v>
      </c>
      <c r="D760" s="161">
        <f t="shared" ref="D760:D768" ca="1" si="186">RAND()</f>
        <v>0.58037579201869127</v>
      </c>
      <c r="E760" s="161" t="str">
        <f>Instructions!$I$52</f>
        <v>Word 31</v>
      </c>
      <c r="F760" s="161">
        <f t="shared" ref="F760:J774" ca="1" si="187">RAND()</f>
        <v>0.52475389510049752</v>
      </c>
      <c r="G760" s="161" t="str">
        <f>Instructions!$I$67</f>
        <v>Word 46</v>
      </c>
      <c r="H760" s="161">
        <f t="shared" ca="1" si="187"/>
        <v>0.6220219720034027</v>
      </c>
      <c r="I760" s="161" t="str">
        <f>Instructions!$I$82</f>
        <v>Word 61</v>
      </c>
      <c r="J760" s="161">
        <f t="shared" ca="1" si="187"/>
        <v>0.38105089701106243</v>
      </c>
    </row>
    <row r="761" spans="1:11" x14ac:dyDescent="0.3">
      <c r="A761" s="161" t="str">
        <f>Instructions!$I$23</f>
        <v>Word 2</v>
      </c>
      <c r="B761" s="161">
        <f t="shared" ca="1" si="185"/>
        <v>0.30362344224033122</v>
      </c>
      <c r="C761" s="161" t="str">
        <f>Instructions!$I$38</f>
        <v>Word 17</v>
      </c>
      <c r="D761" s="161">
        <f t="shared" ca="1" si="186"/>
        <v>0.67554869487617442</v>
      </c>
      <c r="E761" s="161" t="str">
        <f>Instructions!$I$53</f>
        <v>Word 32</v>
      </c>
      <c r="F761" s="161">
        <f t="shared" ca="1" si="187"/>
        <v>0.70927333993459685</v>
      </c>
      <c r="G761" s="161" t="str">
        <f>Instructions!$I$68</f>
        <v>Word 47</v>
      </c>
      <c r="H761" s="161">
        <f t="shared" ca="1" si="187"/>
        <v>0.50645856581258208</v>
      </c>
      <c r="I761" s="161" t="str">
        <f>Instructions!$I$83</f>
        <v>Word 62</v>
      </c>
      <c r="J761" s="161">
        <f t="shared" ca="1" si="187"/>
        <v>0.37540802227117209</v>
      </c>
    </row>
    <row r="762" spans="1:11" x14ac:dyDescent="0.3">
      <c r="A762" s="161" t="str">
        <f>Instructions!$I$24</f>
        <v>Word 3</v>
      </c>
      <c r="B762" s="161">
        <f t="shared" ca="1" si="185"/>
        <v>0.78717608314180687</v>
      </c>
      <c r="C762" s="161" t="str">
        <f>Instructions!$I$39</f>
        <v>Word 18</v>
      </c>
      <c r="D762" s="161">
        <f t="shared" ca="1" si="186"/>
        <v>0.90826854180924022</v>
      </c>
      <c r="E762" s="161" t="str">
        <f>Instructions!$I$54</f>
        <v>Word 33</v>
      </c>
      <c r="F762" s="161">
        <f t="shared" ca="1" si="187"/>
        <v>0.71687108894476348</v>
      </c>
      <c r="G762" s="161" t="str">
        <f>Instructions!$I$69</f>
        <v>Word 48</v>
      </c>
      <c r="H762" s="161">
        <f t="shared" ca="1" si="187"/>
        <v>0.87696295221611764</v>
      </c>
      <c r="I762" s="161" t="str">
        <f>Instructions!$I$84</f>
        <v>Word 63</v>
      </c>
      <c r="J762" s="161">
        <f t="shared" ca="1" si="187"/>
        <v>0.58406981515099499</v>
      </c>
    </row>
    <row r="763" spans="1:11" x14ac:dyDescent="0.3">
      <c r="A763" s="161" t="str">
        <f>Instructions!$I$25</f>
        <v>Word 4</v>
      </c>
      <c r="B763" s="161">
        <f t="shared" ca="1" si="185"/>
        <v>0.99656508600198856</v>
      </c>
      <c r="C763" s="161" t="str">
        <f>Instructions!$I$40</f>
        <v>Word 19</v>
      </c>
      <c r="D763" s="161">
        <f t="shared" ca="1" si="186"/>
        <v>0.40056141760608655</v>
      </c>
      <c r="E763" s="161" t="str">
        <f>Instructions!$I$55</f>
        <v>Word 34</v>
      </c>
      <c r="F763" s="161">
        <f t="shared" ca="1" si="187"/>
        <v>0.75955528280343598</v>
      </c>
      <c r="G763" s="161" t="str">
        <f>Instructions!$I$70</f>
        <v>Word 49</v>
      </c>
      <c r="H763" s="161">
        <f t="shared" ca="1" si="187"/>
        <v>0.53593141763308894</v>
      </c>
      <c r="I763" s="161" t="str">
        <f>Instructions!$I$85</f>
        <v>Word 64</v>
      </c>
      <c r="J763" s="161">
        <f t="shared" ca="1" si="187"/>
        <v>0.676270183476257</v>
      </c>
    </row>
    <row r="764" spans="1:11" x14ac:dyDescent="0.3">
      <c r="A764" s="161" t="str">
        <f>Instructions!$I$26</f>
        <v>Word 5</v>
      </c>
      <c r="B764" s="161">
        <f t="shared" ca="1" si="185"/>
        <v>0.81200004151889427</v>
      </c>
      <c r="C764" s="161" t="str">
        <f>Instructions!$I$41</f>
        <v>Word 20</v>
      </c>
      <c r="D764" s="161">
        <f t="shared" ca="1" si="186"/>
        <v>0.85881252777595307</v>
      </c>
      <c r="E764" s="161" t="str">
        <f>Instructions!$I$56</f>
        <v>Word 35</v>
      </c>
      <c r="F764" s="161">
        <f t="shared" ca="1" si="187"/>
        <v>0.59316100011562223</v>
      </c>
      <c r="G764" s="161" t="str">
        <f>Instructions!$I$71</f>
        <v>Word 50</v>
      </c>
      <c r="H764" s="161">
        <f t="shared" ca="1" si="187"/>
        <v>0.3173074581740718</v>
      </c>
      <c r="I764" s="161" t="str">
        <f>Instructions!$I$86</f>
        <v>Word 65</v>
      </c>
      <c r="J764" s="161">
        <f t="shared" ca="1" si="187"/>
        <v>0.85214111292549211</v>
      </c>
    </row>
    <row r="765" spans="1:11" x14ac:dyDescent="0.3">
      <c r="A765" s="161" t="str">
        <f>Instructions!$I$27</f>
        <v>Word 6</v>
      </c>
      <c r="B765" s="161">
        <f t="shared" ca="1" si="185"/>
        <v>0.3112172848111181</v>
      </c>
      <c r="C765" s="161" t="str">
        <f>Instructions!$I$42</f>
        <v>Word 21</v>
      </c>
      <c r="D765" s="161">
        <f t="shared" ca="1" si="186"/>
        <v>4.0708008854823285E-2</v>
      </c>
      <c r="E765" s="161" t="str">
        <f>Instructions!$I$57</f>
        <v>Word 36</v>
      </c>
      <c r="F765" s="161">
        <f t="shared" ca="1" si="187"/>
        <v>3.0820049919381365E-2</v>
      </c>
      <c r="G765" s="161" t="str">
        <f>Instructions!$I$72</f>
        <v>Word 51</v>
      </c>
      <c r="H765" s="161">
        <f t="shared" ca="1" si="187"/>
        <v>0.5748622963889749</v>
      </c>
      <c r="I765" s="161" t="str">
        <f>Instructions!$I$87</f>
        <v>Word 66</v>
      </c>
      <c r="J765" s="161">
        <f t="shared" ca="1" si="187"/>
        <v>0.1002113913489141</v>
      </c>
    </row>
    <row r="766" spans="1:11" x14ac:dyDescent="0.3">
      <c r="A766" s="161" t="str">
        <f>Instructions!$I$28</f>
        <v>Word 7</v>
      </c>
      <c r="B766" s="161">
        <f t="shared" ca="1" si="185"/>
        <v>0.28897992154357643</v>
      </c>
      <c r="C766" s="161" t="str">
        <f>Instructions!$I$43</f>
        <v>Word 22</v>
      </c>
      <c r="D766" s="161">
        <f t="shared" ca="1" si="186"/>
        <v>0.92625782974223769</v>
      </c>
      <c r="E766" s="161" t="str">
        <f>Instructions!$I$58</f>
        <v>Word 37</v>
      </c>
      <c r="F766" s="161">
        <f t="shared" ca="1" si="187"/>
        <v>0.93810800750360279</v>
      </c>
      <c r="G766" s="161" t="str">
        <f>Instructions!$I$73</f>
        <v>Word 52</v>
      </c>
      <c r="H766" s="161">
        <f t="shared" ca="1" si="187"/>
        <v>0.30702332925995834</v>
      </c>
      <c r="I766" s="161" t="str">
        <f>Instructions!$I$88</f>
        <v>Word 67</v>
      </c>
      <c r="J766" s="161">
        <f t="shared" ca="1" si="187"/>
        <v>0.46636475047368975</v>
      </c>
    </row>
    <row r="767" spans="1:11" x14ac:dyDescent="0.3">
      <c r="A767" s="161" t="str">
        <f>Instructions!$I$29</f>
        <v>Word 8</v>
      </c>
      <c r="B767" s="161">
        <f t="shared" ca="1" si="185"/>
        <v>0.53542644977850062</v>
      </c>
      <c r="C767" s="161" t="str">
        <f>Instructions!$I$44</f>
        <v>Word 23</v>
      </c>
      <c r="D767" s="161">
        <f t="shared" ca="1" si="186"/>
        <v>0.53049632457941687</v>
      </c>
      <c r="E767" s="161" t="str">
        <f>Instructions!$I$59</f>
        <v>Word 38</v>
      </c>
      <c r="F767" s="161">
        <f t="shared" ca="1" si="187"/>
        <v>0.50397371837659877</v>
      </c>
      <c r="G767" s="161" t="str">
        <f>Instructions!$I$74</f>
        <v>Word 53</v>
      </c>
      <c r="H767" s="161">
        <f t="shared" ca="1" si="187"/>
        <v>0.49865509806904185</v>
      </c>
      <c r="I767" s="161" t="str">
        <f>Instructions!$I$89</f>
        <v>Word 68</v>
      </c>
      <c r="J767" s="161">
        <f t="shared" ca="1" si="187"/>
        <v>0.79415373207669204</v>
      </c>
    </row>
    <row r="768" spans="1:11" x14ac:dyDescent="0.3">
      <c r="A768" s="161" t="str">
        <f>Instructions!$I$30</f>
        <v>Word 9</v>
      </c>
      <c r="B768" s="161">
        <f t="shared" ca="1" si="185"/>
        <v>0.1652548158170013</v>
      </c>
      <c r="C768" s="161" t="str">
        <f>Instructions!$I$45</f>
        <v>Word 24</v>
      </c>
      <c r="D768" s="161">
        <f t="shared" ca="1" si="186"/>
        <v>0.91653300068551613</v>
      </c>
      <c r="E768" s="161" t="str">
        <f>Instructions!$I$60</f>
        <v>Word 39</v>
      </c>
      <c r="F768" s="161">
        <f t="shared" ca="1" si="187"/>
        <v>0.73791563186603981</v>
      </c>
      <c r="G768" s="161" t="str">
        <f>Instructions!$I$75</f>
        <v>Word 54</v>
      </c>
      <c r="H768" s="161">
        <f t="shared" ca="1" si="187"/>
        <v>0.21308976815126845</v>
      </c>
      <c r="I768" s="161" t="str">
        <f>Instructions!$I$90</f>
        <v>Word 69</v>
      </c>
      <c r="J768" s="161">
        <f t="shared" ca="1" si="187"/>
        <v>0.64547538396689486</v>
      </c>
    </row>
    <row r="769" spans="1:11" x14ac:dyDescent="0.3">
      <c r="A769" s="161" t="str">
        <f>Instructions!$I$31</f>
        <v>Word 10</v>
      </c>
      <c r="B769" s="161">
        <f t="shared" ca="1" si="185"/>
        <v>0.21272360902707321</v>
      </c>
      <c r="C769" s="161" t="str">
        <f>Instructions!$I$46</f>
        <v>Word 25</v>
      </c>
      <c r="D769" s="161">
        <f ca="1">RAND()</f>
        <v>0.71202209337682909</v>
      </c>
      <c r="E769" s="161" t="str">
        <f>Instructions!$I$61</f>
        <v>Word 40</v>
      </c>
      <c r="F769" s="161">
        <f ca="1">RAND()</f>
        <v>0.9161054435277034</v>
      </c>
      <c r="G769" s="161" t="str">
        <f>Instructions!$I$76</f>
        <v>Word 55</v>
      </c>
      <c r="H769" s="161">
        <f t="shared" ca="1" si="187"/>
        <v>0.35798100102312957</v>
      </c>
      <c r="I769" s="161" t="str">
        <f>Instructions!$I$91</f>
        <v>Word 70</v>
      </c>
      <c r="J769" s="161">
        <f t="shared" ca="1" si="187"/>
        <v>3.9134799699102163E-2</v>
      </c>
    </row>
    <row r="770" spans="1:11" x14ac:dyDescent="0.3">
      <c r="A770" s="161" t="str">
        <f>Instructions!$I$32</f>
        <v>Word 11</v>
      </c>
      <c r="B770" s="161">
        <f t="shared" ca="1" si="185"/>
        <v>4.1005891421547647E-2</v>
      </c>
      <c r="C770" s="161" t="str">
        <f>Instructions!$I$47</f>
        <v>Word 26</v>
      </c>
      <c r="D770" s="161">
        <f ca="1">RAND()</f>
        <v>0.22210791757263793</v>
      </c>
      <c r="E770" s="161" t="str">
        <f>Instructions!$I$62</f>
        <v>Word 41</v>
      </c>
      <c r="F770" s="161">
        <f ca="1">RAND()</f>
        <v>0.2289728374649963</v>
      </c>
      <c r="G770" s="161" t="str">
        <f>Instructions!$I$77</f>
        <v>Word 56</v>
      </c>
      <c r="H770" s="161">
        <f t="shared" ca="1" si="187"/>
        <v>0.69325153053598865</v>
      </c>
      <c r="I770" s="161" t="str">
        <f>Instructions!$I$92</f>
        <v>Word 71</v>
      </c>
      <c r="J770" s="161">
        <f t="shared" ca="1" si="187"/>
        <v>0.34587859367732021</v>
      </c>
    </row>
    <row r="771" spans="1:11" x14ac:dyDescent="0.3">
      <c r="A771" s="161" t="str">
        <f>Instructions!$I$33</f>
        <v>Word 12</v>
      </c>
      <c r="B771" s="161">
        <f t="shared" ca="1" si="185"/>
        <v>0.43847173609834145</v>
      </c>
      <c r="C771" s="161" t="str">
        <f>Instructions!$I$48</f>
        <v>Word 27</v>
      </c>
      <c r="D771" s="161">
        <f ca="1">RAND()</f>
        <v>0.38480017282266787</v>
      </c>
      <c r="E771" s="161" t="str">
        <f>Instructions!$I$63</f>
        <v>Word 42</v>
      </c>
      <c r="F771" s="161">
        <f ca="1">RAND()</f>
        <v>0.14039755560427802</v>
      </c>
      <c r="G771" s="161" t="str">
        <f>Instructions!$I$78</f>
        <v>Word 57</v>
      </c>
      <c r="H771" s="161">
        <f t="shared" ca="1" si="187"/>
        <v>0.86509609777894214</v>
      </c>
      <c r="I771" s="161" t="str">
        <f>Instructions!$I$93</f>
        <v>Word 72</v>
      </c>
      <c r="J771" s="161">
        <f t="shared" ca="1" si="187"/>
        <v>0.17605867034126843</v>
      </c>
    </row>
    <row r="772" spans="1:11" x14ac:dyDescent="0.3">
      <c r="A772" s="161" t="str">
        <f>Instructions!$I$34</f>
        <v>Word 13</v>
      </c>
      <c r="B772" s="161">
        <f t="shared" ca="1" si="185"/>
        <v>0.18521246220684384</v>
      </c>
      <c r="C772" s="161" t="str">
        <f>Instructions!$I$49</f>
        <v>Word 28</v>
      </c>
      <c r="D772" s="161">
        <f t="shared" ref="D772:D774" ca="1" si="188">RAND()</f>
        <v>0.10729509449735486</v>
      </c>
      <c r="E772" s="161" t="str">
        <f>Instructions!$I$64</f>
        <v>Word 43</v>
      </c>
      <c r="F772" s="161">
        <f t="shared" ref="F772:F774" ca="1" si="189">RAND()</f>
        <v>0.490355768260057</v>
      </c>
      <c r="G772" s="161" t="str">
        <f>Instructions!$I$79</f>
        <v>Word 58</v>
      </c>
      <c r="H772" s="161">
        <f t="shared" ca="1" si="187"/>
        <v>0.95011745181339968</v>
      </c>
      <c r="I772" s="161" t="str">
        <f>Instructions!$I$94</f>
        <v>Word 73</v>
      </c>
      <c r="J772" s="161">
        <f t="shared" ca="1" si="187"/>
        <v>0.47076131424731349</v>
      </c>
    </row>
    <row r="773" spans="1:11" x14ac:dyDescent="0.3">
      <c r="A773" s="161" t="str">
        <f>Instructions!$I$35</f>
        <v>Word 14</v>
      </c>
      <c r="B773" s="161">
        <f t="shared" ca="1" si="185"/>
        <v>0.51127365867569208</v>
      </c>
      <c r="C773" s="161" t="str">
        <f>Instructions!$I$50</f>
        <v>Word 29</v>
      </c>
      <c r="D773" s="161">
        <f t="shared" ca="1" si="188"/>
        <v>0.35878247637166483</v>
      </c>
      <c r="E773" s="161" t="str">
        <f>Instructions!$I$65</f>
        <v>Word 44</v>
      </c>
      <c r="F773" s="161">
        <f t="shared" ca="1" si="189"/>
        <v>0.64675429093612624</v>
      </c>
      <c r="G773" s="161" t="str">
        <f>Instructions!$I$80</f>
        <v>Word 59</v>
      </c>
      <c r="H773" s="161">
        <f t="shared" ca="1" si="187"/>
        <v>0.57933777073470971</v>
      </c>
      <c r="I773" s="161" t="str">
        <f>Instructions!$I$95</f>
        <v>Word 74</v>
      </c>
      <c r="J773" s="161">
        <f t="shared" ca="1" si="187"/>
        <v>0.83674329096139932</v>
      </c>
    </row>
    <row r="774" spans="1:11" x14ac:dyDescent="0.3">
      <c r="A774" s="161" t="str">
        <f>Instructions!$I$36</f>
        <v>Word 15</v>
      </c>
      <c r="B774" s="161">
        <f t="shared" ca="1" si="185"/>
        <v>0.98062459572981264</v>
      </c>
      <c r="C774" s="161" t="str">
        <f>Instructions!$I$51</f>
        <v>Word 30</v>
      </c>
      <c r="D774" s="161">
        <f t="shared" ca="1" si="188"/>
        <v>0.91778808344557228</v>
      </c>
      <c r="E774" s="161" t="str">
        <f>Instructions!$I$66</f>
        <v>Word 45</v>
      </c>
      <c r="F774" s="161">
        <f t="shared" ca="1" si="189"/>
        <v>0.44193798250751204</v>
      </c>
      <c r="G774" s="161" t="str">
        <f>Instructions!$I$81</f>
        <v>Word 60</v>
      </c>
      <c r="H774" s="161">
        <f t="shared" ca="1" si="187"/>
        <v>0.51927919248671417</v>
      </c>
      <c r="I774" s="161" t="str">
        <f>Instructions!$I$96</f>
        <v>Word 75</v>
      </c>
      <c r="J774" s="161">
        <f t="shared" ca="1" si="187"/>
        <v>0.25677462471045953</v>
      </c>
    </row>
    <row r="775" spans="1:11" x14ac:dyDescent="0.3">
      <c r="K775" s="161">
        <v>39</v>
      </c>
    </row>
    <row r="780" spans="1:11" x14ac:dyDescent="0.3">
      <c r="A780" s="161" t="str">
        <f>Instructions!$I$22</f>
        <v>Word 1</v>
      </c>
      <c r="B780" s="161">
        <f t="shared" ref="B780:B794" ca="1" si="190">RAND()</f>
        <v>0.16483521102245258</v>
      </c>
      <c r="C780" s="161" t="str">
        <f>Instructions!$I$37</f>
        <v>Word 16</v>
      </c>
      <c r="D780" s="161">
        <f t="shared" ref="D780:D788" ca="1" si="191">RAND()</f>
        <v>0.1632213090412078</v>
      </c>
      <c r="E780" s="161" t="str">
        <f>Instructions!$I$52</f>
        <v>Word 31</v>
      </c>
      <c r="F780" s="161">
        <f t="shared" ref="F780:J794" ca="1" si="192">RAND()</f>
        <v>7.0405624915138243E-2</v>
      </c>
      <c r="G780" s="161" t="str">
        <f>Instructions!$I$67</f>
        <v>Word 46</v>
      </c>
      <c r="H780" s="161">
        <f t="shared" ca="1" si="192"/>
        <v>0.90479771549494414</v>
      </c>
      <c r="I780" s="161" t="str">
        <f>Instructions!$I$82</f>
        <v>Word 61</v>
      </c>
      <c r="J780" s="161">
        <f t="shared" ca="1" si="192"/>
        <v>0.7234837462463598</v>
      </c>
    </row>
    <row r="781" spans="1:11" x14ac:dyDescent="0.3">
      <c r="A781" s="161" t="str">
        <f>Instructions!$I$23</f>
        <v>Word 2</v>
      </c>
      <c r="B781" s="161">
        <f t="shared" ca="1" si="190"/>
        <v>0.54160236906624604</v>
      </c>
      <c r="C781" s="161" t="str">
        <f>Instructions!$I$38</f>
        <v>Word 17</v>
      </c>
      <c r="D781" s="161">
        <f t="shared" ca="1" si="191"/>
        <v>0.31349688534266262</v>
      </c>
      <c r="E781" s="161" t="str">
        <f>Instructions!$I$53</f>
        <v>Word 32</v>
      </c>
      <c r="F781" s="161">
        <f t="shared" ca="1" si="192"/>
        <v>0.72470614810249179</v>
      </c>
      <c r="G781" s="161" t="str">
        <f>Instructions!$I$68</f>
        <v>Word 47</v>
      </c>
      <c r="H781" s="161">
        <f t="shared" ca="1" si="192"/>
        <v>0.94795299951785983</v>
      </c>
      <c r="I781" s="161" t="str">
        <f>Instructions!$I$83</f>
        <v>Word 62</v>
      </c>
      <c r="J781" s="161">
        <f t="shared" ca="1" si="192"/>
        <v>0.41665949297121874</v>
      </c>
    </row>
    <row r="782" spans="1:11" x14ac:dyDescent="0.3">
      <c r="A782" s="161" t="str">
        <f>Instructions!$I$24</f>
        <v>Word 3</v>
      </c>
      <c r="B782" s="161">
        <f t="shared" ca="1" si="190"/>
        <v>0.36682828606429174</v>
      </c>
      <c r="C782" s="161" t="str">
        <f>Instructions!$I$39</f>
        <v>Word 18</v>
      </c>
      <c r="D782" s="161">
        <f t="shared" ca="1" si="191"/>
        <v>0.36871591552779837</v>
      </c>
      <c r="E782" s="161" t="str">
        <f>Instructions!$I$54</f>
        <v>Word 33</v>
      </c>
      <c r="F782" s="161">
        <f t="shared" ca="1" si="192"/>
        <v>0.9946723913102371</v>
      </c>
      <c r="G782" s="161" t="str">
        <f>Instructions!$I$69</f>
        <v>Word 48</v>
      </c>
      <c r="H782" s="161">
        <f t="shared" ca="1" si="192"/>
        <v>0.78546179074361722</v>
      </c>
      <c r="I782" s="161" t="str">
        <f>Instructions!$I$84</f>
        <v>Word 63</v>
      </c>
      <c r="J782" s="161">
        <f t="shared" ca="1" si="192"/>
        <v>0.94477064958815415</v>
      </c>
    </row>
    <row r="783" spans="1:11" x14ac:dyDescent="0.3">
      <c r="A783" s="161" t="str">
        <f>Instructions!$I$25</f>
        <v>Word 4</v>
      </c>
      <c r="B783" s="161">
        <f t="shared" ca="1" si="190"/>
        <v>7.2097848752466942E-2</v>
      </c>
      <c r="C783" s="161" t="str">
        <f>Instructions!$I$40</f>
        <v>Word 19</v>
      </c>
      <c r="D783" s="161">
        <f t="shared" ca="1" si="191"/>
        <v>0.69576650596785616</v>
      </c>
      <c r="E783" s="161" t="str">
        <f>Instructions!$I$55</f>
        <v>Word 34</v>
      </c>
      <c r="F783" s="161">
        <f t="shared" ca="1" si="192"/>
        <v>0.83186365248503191</v>
      </c>
      <c r="G783" s="161" t="str">
        <f>Instructions!$I$70</f>
        <v>Word 49</v>
      </c>
      <c r="H783" s="161">
        <f t="shared" ca="1" si="192"/>
        <v>0.37137929769199618</v>
      </c>
      <c r="I783" s="161" t="str">
        <f>Instructions!$I$85</f>
        <v>Word 64</v>
      </c>
      <c r="J783" s="161">
        <f t="shared" ca="1" si="192"/>
        <v>0.27598270649913792</v>
      </c>
    </row>
    <row r="784" spans="1:11" x14ac:dyDescent="0.3">
      <c r="A784" s="161" t="str">
        <f>Instructions!$I$26</f>
        <v>Word 5</v>
      </c>
      <c r="B784" s="161">
        <f t="shared" ca="1" si="190"/>
        <v>0.55243385939589185</v>
      </c>
      <c r="C784" s="161" t="str">
        <f>Instructions!$I$41</f>
        <v>Word 20</v>
      </c>
      <c r="D784" s="161">
        <f t="shared" ca="1" si="191"/>
        <v>0.24748261400950078</v>
      </c>
      <c r="E784" s="161" t="str">
        <f>Instructions!$I$56</f>
        <v>Word 35</v>
      </c>
      <c r="F784" s="161">
        <f t="shared" ca="1" si="192"/>
        <v>0.54255163248234151</v>
      </c>
      <c r="G784" s="161" t="str">
        <f>Instructions!$I$71</f>
        <v>Word 50</v>
      </c>
      <c r="H784" s="161">
        <f t="shared" ca="1" si="192"/>
        <v>0.44981684181591564</v>
      </c>
      <c r="I784" s="161" t="str">
        <f>Instructions!$I$86</f>
        <v>Word 65</v>
      </c>
      <c r="J784" s="161">
        <f t="shared" ca="1" si="192"/>
        <v>0.61519160648277615</v>
      </c>
    </row>
    <row r="785" spans="1:11" x14ac:dyDescent="0.3">
      <c r="A785" s="161" t="str">
        <f>Instructions!$I$27</f>
        <v>Word 6</v>
      </c>
      <c r="B785" s="161">
        <f t="shared" ca="1" si="190"/>
        <v>0.60102877108018182</v>
      </c>
      <c r="C785" s="161" t="str">
        <f>Instructions!$I$42</f>
        <v>Word 21</v>
      </c>
      <c r="D785" s="161">
        <f t="shared" ca="1" si="191"/>
        <v>0.76352468677589413</v>
      </c>
      <c r="E785" s="161" t="str">
        <f>Instructions!$I$57</f>
        <v>Word 36</v>
      </c>
      <c r="F785" s="161">
        <f t="shared" ca="1" si="192"/>
        <v>0.14413182397115465</v>
      </c>
      <c r="G785" s="161" t="str">
        <f>Instructions!$I$72</f>
        <v>Word 51</v>
      </c>
      <c r="H785" s="161">
        <f t="shared" ca="1" si="192"/>
        <v>0.49486068262970484</v>
      </c>
      <c r="I785" s="161" t="str">
        <f>Instructions!$I$87</f>
        <v>Word 66</v>
      </c>
      <c r="J785" s="161">
        <f t="shared" ca="1" si="192"/>
        <v>0.7642527136085534</v>
      </c>
    </row>
    <row r="786" spans="1:11" x14ac:dyDescent="0.3">
      <c r="A786" s="161" t="str">
        <f>Instructions!$I$28</f>
        <v>Word 7</v>
      </c>
      <c r="B786" s="161">
        <f t="shared" ca="1" si="190"/>
        <v>0.32677458942887172</v>
      </c>
      <c r="C786" s="161" t="str">
        <f>Instructions!$I$43</f>
        <v>Word 22</v>
      </c>
      <c r="D786" s="161">
        <f t="shared" ca="1" si="191"/>
        <v>8.3474711463923601E-2</v>
      </c>
      <c r="E786" s="161" t="str">
        <f>Instructions!$I$58</f>
        <v>Word 37</v>
      </c>
      <c r="F786" s="161">
        <f t="shared" ca="1" si="192"/>
        <v>0.10797275805320816</v>
      </c>
      <c r="G786" s="161" t="str">
        <f>Instructions!$I$73</f>
        <v>Word 52</v>
      </c>
      <c r="H786" s="161">
        <f t="shared" ca="1" si="192"/>
        <v>0.381081580192285</v>
      </c>
      <c r="I786" s="161" t="str">
        <f>Instructions!$I$88</f>
        <v>Word 67</v>
      </c>
      <c r="J786" s="161">
        <f t="shared" ca="1" si="192"/>
        <v>0.76246936508506369</v>
      </c>
    </row>
    <row r="787" spans="1:11" x14ac:dyDescent="0.3">
      <c r="A787" s="161" t="str">
        <f>Instructions!$I$29</f>
        <v>Word 8</v>
      </c>
      <c r="B787" s="161">
        <f t="shared" ca="1" si="190"/>
        <v>2.6458337699355239E-2</v>
      </c>
      <c r="C787" s="161" t="str">
        <f>Instructions!$I$44</f>
        <v>Word 23</v>
      </c>
      <c r="D787" s="161">
        <f t="shared" ca="1" si="191"/>
        <v>0.17954527054103331</v>
      </c>
      <c r="E787" s="161" t="str">
        <f>Instructions!$I$59</f>
        <v>Word 38</v>
      </c>
      <c r="F787" s="161">
        <f t="shared" ca="1" si="192"/>
        <v>5.1269755367708392E-2</v>
      </c>
      <c r="G787" s="161" t="str">
        <f>Instructions!$I$74</f>
        <v>Word 53</v>
      </c>
      <c r="H787" s="161">
        <f t="shared" ca="1" si="192"/>
        <v>0.36420706993646246</v>
      </c>
      <c r="I787" s="161" t="str">
        <f>Instructions!$I$89</f>
        <v>Word 68</v>
      </c>
      <c r="J787" s="161">
        <f t="shared" ca="1" si="192"/>
        <v>0.63014205945038826</v>
      </c>
    </row>
    <row r="788" spans="1:11" x14ac:dyDescent="0.3">
      <c r="A788" s="161" t="str">
        <f>Instructions!$I$30</f>
        <v>Word 9</v>
      </c>
      <c r="B788" s="161">
        <f t="shared" ca="1" si="190"/>
        <v>0.1620614361980266</v>
      </c>
      <c r="C788" s="161" t="str">
        <f>Instructions!$I$45</f>
        <v>Word 24</v>
      </c>
      <c r="D788" s="161">
        <f t="shared" ca="1" si="191"/>
        <v>0.69809769710125114</v>
      </c>
      <c r="E788" s="161" t="str">
        <f>Instructions!$I$60</f>
        <v>Word 39</v>
      </c>
      <c r="F788" s="161">
        <f t="shared" ca="1" si="192"/>
        <v>4.12052033392728E-2</v>
      </c>
      <c r="G788" s="161" t="str">
        <f>Instructions!$I$75</f>
        <v>Word 54</v>
      </c>
      <c r="H788" s="161">
        <f t="shared" ca="1" si="192"/>
        <v>0.77542246501619638</v>
      </c>
      <c r="I788" s="161" t="str">
        <f>Instructions!$I$90</f>
        <v>Word 69</v>
      </c>
      <c r="J788" s="161">
        <f t="shared" ca="1" si="192"/>
        <v>0.54073667152069582</v>
      </c>
    </row>
    <row r="789" spans="1:11" x14ac:dyDescent="0.3">
      <c r="A789" s="161" t="str">
        <f>Instructions!$I$31</f>
        <v>Word 10</v>
      </c>
      <c r="B789" s="161">
        <f t="shared" ca="1" si="190"/>
        <v>0.64792477104647006</v>
      </c>
      <c r="C789" s="161" t="str">
        <f>Instructions!$I$46</f>
        <v>Word 25</v>
      </c>
      <c r="D789" s="161">
        <f ca="1">RAND()</f>
        <v>0.53131655276685397</v>
      </c>
      <c r="E789" s="161" t="str">
        <f>Instructions!$I$61</f>
        <v>Word 40</v>
      </c>
      <c r="F789" s="161">
        <f ca="1">RAND()</f>
        <v>0.51679460406880462</v>
      </c>
      <c r="G789" s="161" t="str">
        <f>Instructions!$I$76</f>
        <v>Word 55</v>
      </c>
      <c r="H789" s="161">
        <f t="shared" ca="1" si="192"/>
        <v>0.73713192282582785</v>
      </c>
      <c r="I789" s="161" t="str">
        <f>Instructions!$I$91</f>
        <v>Word 70</v>
      </c>
      <c r="J789" s="161">
        <f t="shared" ca="1" si="192"/>
        <v>0.18781718050774987</v>
      </c>
    </row>
    <row r="790" spans="1:11" x14ac:dyDescent="0.3">
      <c r="A790" s="161" t="str">
        <f>Instructions!$I$32</f>
        <v>Word 11</v>
      </c>
      <c r="B790" s="161">
        <f t="shared" ca="1" si="190"/>
        <v>0.45466770992233252</v>
      </c>
      <c r="C790" s="161" t="str">
        <f>Instructions!$I$47</f>
        <v>Word 26</v>
      </c>
      <c r="D790" s="161">
        <f ca="1">RAND()</f>
        <v>0.4293700614630992</v>
      </c>
      <c r="E790" s="161" t="str">
        <f>Instructions!$I$62</f>
        <v>Word 41</v>
      </c>
      <c r="F790" s="161">
        <f ca="1">RAND()</f>
        <v>0.52269244731936271</v>
      </c>
      <c r="G790" s="161" t="str">
        <f>Instructions!$I$77</f>
        <v>Word 56</v>
      </c>
      <c r="H790" s="161">
        <f t="shared" ca="1" si="192"/>
        <v>0.29143203926537942</v>
      </c>
      <c r="I790" s="161" t="str">
        <f>Instructions!$I$92</f>
        <v>Word 71</v>
      </c>
      <c r="J790" s="161">
        <f t="shared" ca="1" si="192"/>
        <v>0.79672537788523545</v>
      </c>
    </row>
    <row r="791" spans="1:11" x14ac:dyDescent="0.3">
      <c r="A791" s="161" t="str">
        <f>Instructions!$I$33</f>
        <v>Word 12</v>
      </c>
      <c r="B791" s="161">
        <f t="shared" ca="1" si="190"/>
        <v>0.54307713497954757</v>
      </c>
      <c r="C791" s="161" t="str">
        <f>Instructions!$I$48</f>
        <v>Word 27</v>
      </c>
      <c r="D791" s="161">
        <f ca="1">RAND()</f>
        <v>0.30030178437040156</v>
      </c>
      <c r="E791" s="161" t="str">
        <f>Instructions!$I$63</f>
        <v>Word 42</v>
      </c>
      <c r="F791" s="161">
        <f ca="1">RAND()</f>
        <v>0.39155996904737356</v>
      </c>
      <c r="G791" s="161" t="str">
        <f>Instructions!$I$78</f>
        <v>Word 57</v>
      </c>
      <c r="H791" s="161">
        <f t="shared" ca="1" si="192"/>
        <v>0.4881044403167728</v>
      </c>
      <c r="I791" s="161" t="str">
        <f>Instructions!$I$93</f>
        <v>Word 72</v>
      </c>
      <c r="J791" s="161">
        <f t="shared" ca="1" si="192"/>
        <v>9.6197868450371371E-2</v>
      </c>
    </row>
    <row r="792" spans="1:11" x14ac:dyDescent="0.3">
      <c r="A792" s="161" t="str">
        <f>Instructions!$I$34</f>
        <v>Word 13</v>
      </c>
      <c r="B792" s="161">
        <f t="shared" ca="1" si="190"/>
        <v>0.14312044622621645</v>
      </c>
      <c r="C792" s="161" t="str">
        <f>Instructions!$I$49</f>
        <v>Word 28</v>
      </c>
      <c r="D792" s="161">
        <f t="shared" ref="D792:D794" ca="1" si="193">RAND()</f>
        <v>0.11896613863437489</v>
      </c>
      <c r="E792" s="161" t="str">
        <f>Instructions!$I$64</f>
        <v>Word 43</v>
      </c>
      <c r="F792" s="161">
        <f t="shared" ref="F792:F794" ca="1" si="194">RAND()</f>
        <v>0.75022140051703234</v>
      </c>
      <c r="G792" s="161" t="str">
        <f>Instructions!$I$79</f>
        <v>Word 58</v>
      </c>
      <c r="H792" s="161">
        <f t="shared" ca="1" si="192"/>
        <v>0.55453549531382074</v>
      </c>
      <c r="I792" s="161" t="str">
        <f>Instructions!$I$94</f>
        <v>Word 73</v>
      </c>
      <c r="J792" s="161">
        <f t="shared" ca="1" si="192"/>
        <v>0.39325697243011126</v>
      </c>
    </row>
    <row r="793" spans="1:11" x14ac:dyDescent="0.3">
      <c r="A793" s="161" t="str">
        <f>Instructions!$I$35</f>
        <v>Word 14</v>
      </c>
      <c r="B793" s="161">
        <f t="shared" ca="1" si="190"/>
        <v>0.96107019265896299</v>
      </c>
      <c r="C793" s="161" t="str">
        <f>Instructions!$I$50</f>
        <v>Word 29</v>
      </c>
      <c r="D793" s="161">
        <f t="shared" ca="1" si="193"/>
        <v>0.8661838849403164</v>
      </c>
      <c r="E793" s="161" t="str">
        <f>Instructions!$I$65</f>
        <v>Word 44</v>
      </c>
      <c r="F793" s="161">
        <f t="shared" ca="1" si="194"/>
        <v>3.6336692713780927E-2</v>
      </c>
      <c r="G793" s="161" t="str">
        <f>Instructions!$I$80</f>
        <v>Word 59</v>
      </c>
      <c r="H793" s="161">
        <f t="shared" ca="1" si="192"/>
        <v>0.78498392360010472</v>
      </c>
      <c r="I793" s="161" t="str">
        <f>Instructions!$I$95</f>
        <v>Word 74</v>
      </c>
      <c r="J793" s="161">
        <f t="shared" ca="1" si="192"/>
        <v>0.40283639567825824</v>
      </c>
    </row>
    <row r="794" spans="1:11" x14ac:dyDescent="0.3">
      <c r="A794" s="161" t="str">
        <f>Instructions!$I$36</f>
        <v>Word 15</v>
      </c>
      <c r="B794" s="161">
        <f t="shared" ca="1" si="190"/>
        <v>3.34967137615233E-2</v>
      </c>
      <c r="C794" s="161" t="str">
        <f>Instructions!$I$51</f>
        <v>Word 30</v>
      </c>
      <c r="D794" s="161">
        <f t="shared" ca="1" si="193"/>
        <v>0.8492567102052333</v>
      </c>
      <c r="E794" s="161" t="str">
        <f>Instructions!$I$66</f>
        <v>Word 45</v>
      </c>
      <c r="F794" s="161">
        <f t="shared" ca="1" si="194"/>
        <v>0.89805554108352259</v>
      </c>
      <c r="G794" s="161" t="str">
        <f>Instructions!$I$81</f>
        <v>Word 60</v>
      </c>
      <c r="H794" s="161">
        <f t="shared" ca="1" si="192"/>
        <v>0.58825263658986204</v>
      </c>
      <c r="I794" s="161" t="str">
        <f>Instructions!$I$96</f>
        <v>Word 75</v>
      </c>
      <c r="J794" s="161">
        <f t="shared" ca="1" si="192"/>
        <v>0.15207541328069374</v>
      </c>
    </row>
    <row r="795" spans="1:11" x14ac:dyDescent="0.3">
      <c r="K795" s="161">
        <v>40</v>
      </c>
    </row>
    <row r="800" spans="1:11" x14ac:dyDescent="0.3">
      <c r="A800" s="161" t="str">
        <f>Instructions!$I$22</f>
        <v>Word 1</v>
      </c>
      <c r="B800" s="161">
        <f t="shared" ref="B800:B814" ca="1" si="195">RAND()</f>
        <v>0.33067702162364854</v>
      </c>
      <c r="C800" s="161" t="str">
        <f>Instructions!$I$37</f>
        <v>Word 16</v>
      </c>
      <c r="D800" s="161">
        <f t="shared" ref="D800:D808" ca="1" si="196">RAND()</f>
        <v>0.70377028415113851</v>
      </c>
      <c r="E800" s="161" t="str">
        <f>Instructions!$I$52</f>
        <v>Word 31</v>
      </c>
      <c r="F800" s="161">
        <f t="shared" ref="F800:J814" ca="1" si="197">RAND()</f>
        <v>0.49937891721817962</v>
      </c>
      <c r="G800" s="161" t="str">
        <f>Instructions!$I$67</f>
        <v>Word 46</v>
      </c>
      <c r="H800" s="161">
        <f t="shared" ca="1" si="197"/>
        <v>0.16382466180403954</v>
      </c>
      <c r="I800" s="161" t="str">
        <f>Instructions!$I$82</f>
        <v>Word 61</v>
      </c>
      <c r="J800" s="161">
        <f t="shared" ca="1" si="197"/>
        <v>0.94285653673094572</v>
      </c>
    </row>
    <row r="801" spans="1:11" x14ac:dyDescent="0.3">
      <c r="A801" s="161" t="str">
        <f>Instructions!$I$23</f>
        <v>Word 2</v>
      </c>
      <c r="B801" s="161">
        <f t="shared" ca="1" si="195"/>
        <v>0.87012563073239879</v>
      </c>
      <c r="C801" s="161" t="str">
        <f>Instructions!$I$38</f>
        <v>Word 17</v>
      </c>
      <c r="D801" s="161">
        <f t="shared" ca="1" si="196"/>
        <v>0.82361179633053883</v>
      </c>
      <c r="E801" s="161" t="str">
        <f>Instructions!$I$53</f>
        <v>Word 32</v>
      </c>
      <c r="F801" s="161">
        <f t="shared" ca="1" si="197"/>
        <v>0.6002393114863076</v>
      </c>
      <c r="G801" s="161" t="str">
        <f>Instructions!$I$68</f>
        <v>Word 47</v>
      </c>
      <c r="H801" s="161">
        <f t="shared" ca="1" si="197"/>
        <v>0.67233215295938209</v>
      </c>
      <c r="I801" s="161" t="str">
        <f>Instructions!$I$83</f>
        <v>Word 62</v>
      </c>
      <c r="J801" s="161">
        <f t="shared" ca="1" si="197"/>
        <v>1.1548385992443122E-2</v>
      </c>
    </row>
    <row r="802" spans="1:11" x14ac:dyDescent="0.3">
      <c r="A802" s="161" t="str">
        <f>Instructions!$I$24</f>
        <v>Word 3</v>
      </c>
      <c r="B802" s="161">
        <f t="shared" ca="1" si="195"/>
        <v>0.36471602258030122</v>
      </c>
      <c r="C802" s="161" t="str">
        <f>Instructions!$I$39</f>
        <v>Word 18</v>
      </c>
      <c r="D802" s="161">
        <f t="shared" ca="1" si="196"/>
        <v>0.82292582498251177</v>
      </c>
      <c r="E802" s="161" t="str">
        <f>Instructions!$I$54</f>
        <v>Word 33</v>
      </c>
      <c r="F802" s="161">
        <f t="shared" ca="1" si="197"/>
        <v>0.31981336707375008</v>
      </c>
      <c r="G802" s="161" t="str">
        <f>Instructions!$I$69</f>
        <v>Word 48</v>
      </c>
      <c r="H802" s="161">
        <f t="shared" ca="1" si="197"/>
        <v>0.33910759364613785</v>
      </c>
      <c r="I802" s="161" t="str">
        <f>Instructions!$I$84</f>
        <v>Word 63</v>
      </c>
      <c r="J802" s="161">
        <f t="shared" ca="1" si="197"/>
        <v>5.6328849814893833E-2</v>
      </c>
    </row>
    <row r="803" spans="1:11" x14ac:dyDescent="0.3">
      <c r="A803" s="161" t="str">
        <f>Instructions!$I$25</f>
        <v>Word 4</v>
      </c>
      <c r="B803" s="161">
        <f t="shared" ca="1" si="195"/>
        <v>0.59835216213627973</v>
      </c>
      <c r="C803" s="161" t="str">
        <f>Instructions!$I$40</f>
        <v>Word 19</v>
      </c>
      <c r="D803" s="161">
        <f t="shared" ca="1" si="196"/>
        <v>0.71045567722619241</v>
      </c>
      <c r="E803" s="161" t="str">
        <f>Instructions!$I$55</f>
        <v>Word 34</v>
      </c>
      <c r="F803" s="161">
        <f t="shared" ca="1" si="197"/>
        <v>0.19087763069275898</v>
      </c>
      <c r="G803" s="161" t="str">
        <f>Instructions!$I$70</f>
        <v>Word 49</v>
      </c>
      <c r="H803" s="161">
        <f t="shared" ca="1" si="197"/>
        <v>4.8941670465199261E-2</v>
      </c>
      <c r="I803" s="161" t="str">
        <f>Instructions!$I$85</f>
        <v>Word 64</v>
      </c>
      <c r="J803" s="161">
        <f t="shared" ca="1" si="197"/>
        <v>0.39568491436311981</v>
      </c>
    </row>
    <row r="804" spans="1:11" x14ac:dyDescent="0.3">
      <c r="A804" s="161" t="str">
        <f>Instructions!$I$26</f>
        <v>Word 5</v>
      </c>
      <c r="B804" s="161">
        <f t="shared" ca="1" si="195"/>
        <v>0.29135361713290642</v>
      </c>
      <c r="C804" s="161" t="str">
        <f>Instructions!$I$41</f>
        <v>Word 20</v>
      </c>
      <c r="D804" s="161">
        <f t="shared" ca="1" si="196"/>
        <v>0.69238102692622316</v>
      </c>
      <c r="E804" s="161" t="str">
        <f>Instructions!$I$56</f>
        <v>Word 35</v>
      </c>
      <c r="F804" s="161">
        <f t="shared" ca="1" si="197"/>
        <v>0.49788625389472596</v>
      </c>
      <c r="G804" s="161" t="str">
        <f>Instructions!$I$71</f>
        <v>Word 50</v>
      </c>
      <c r="H804" s="161">
        <f t="shared" ca="1" si="197"/>
        <v>0.39826549706894165</v>
      </c>
      <c r="I804" s="161" t="str">
        <f>Instructions!$I$86</f>
        <v>Word 65</v>
      </c>
      <c r="J804" s="161">
        <f t="shared" ca="1" si="197"/>
        <v>0.80695602514014497</v>
      </c>
    </row>
    <row r="805" spans="1:11" x14ac:dyDescent="0.3">
      <c r="A805" s="161" t="str">
        <f>Instructions!$I$27</f>
        <v>Word 6</v>
      </c>
      <c r="B805" s="161">
        <f t="shared" ca="1" si="195"/>
        <v>0.27286172203649905</v>
      </c>
      <c r="C805" s="161" t="str">
        <f>Instructions!$I$42</f>
        <v>Word 21</v>
      </c>
      <c r="D805" s="161">
        <f t="shared" ca="1" si="196"/>
        <v>0.95831678365150363</v>
      </c>
      <c r="E805" s="161" t="str">
        <f>Instructions!$I$57</f>
        <v>Word 36</v>
      </c>
      <c r="F805" s="161">
        <f t="shared" ca="1" si="197"/>
        <v>7.8565499683541207E-2</v>
      </c>
      <c r="G805" s="161" t="str">
        <f>Instructions!$I$72</f>
        <v>Word 51</v>
      </c>
      <c r="H805" s="161">
        <f t="shared" ca="1" si="197"/>
        <v>0.9681081830994086</v>
      </c>
      <c r="I805" s="161" t="str">
        <f>Instructions!$I$87</f>
        <v>Word 66</v>
      </c>
      <c r="J805" s="161">
        <f t="shared" ca="1" si="197"/>
        <v>0.73948722708252768</v>
      </c>
    </row>
    <row r="806" spans="1:11" x14ac:dyDescent="0.3">
      <c r="A806" s="161" t="str">
        <f>Instructions!$I$28</f>
        <v>Word 7</v>
      </c>
      <c r="B806" s="161">
        <f t="shared" ca="1" si="195"/>
        <v>0.50249319300733664</v>
      </c>
      <c r="C806" s="161" t="str">
        <f>Instructions!$I$43</f>
        <v>Word 22</v>
      </c>
      <c r="D806" s="161">
        <f t="shared" ca="1" si="196"/>
        <v>0.55936878654708633</v>
      </c>
      <c r="E806" s="161" t="str">
        <f>Instructions!$I$58</f>
        <v>Word 37</v>
      </c>
      <c r="F806" s="161">
        <f t="shared" ca="1" si="197"/>
        <v>0.52111323307843305</v>
      </c>
      <c r="G806" s="161" t="str">
        <f>Instructions!$I$73</f>
        <v>Word 52</v>
      </c>
      <c r="H806" s="161">
        <f t="shared" ca="1" si="197"/>
        <v>0.76287508797029735</v>
      </c>
      <c r="I806" s="161" t="str">
        <f>Instructions!$I$88</f>
        <v>Word 67</v>
      </c>
      <c r="J806" s="161">
        <f t="shared" ca="1" si="197"/>
        <v>1.7628418717556271E-2</v>
      </c>
    </row>
    <row r="807" spans="1:11" x14ac:dyDescent="0.3">
      <c r="A807" s="161" t="str">
        <f>Instructions!$I$29</f>
        <v>Word 8</v>
      </c>
      <c r="B807" s="161">
        <f t="shared" ca="1" si="195"/>
        <v>0.47454748480759068</v>
      </c>
      <c r="C807" s="161" t="str">
        <f>Instructions!$I$44</f>
        <v>Word 23</v>
      </c>
      <c r="D807" s="161">
        <f t="shared" ca="1" si="196"/>
        <v>6.1106290885662662E-2</v>
      </c>
      <c r="E807" s="161" t="str">
        <f>Instructions!$I$59</f>
        <v>Word 38</v>
      </c>
      <c r="F807" s="161">
        <f t="shared" ca="1" si="197"/>
        <v>0.26987856352288553</v>
      </c>
      <c r="G807" s="161" t="str">
        <f>Instructions!$I$74</f>
        <v>Word 53</v>
      </c>
      <c r="H807" s="161">
        <f t="shared" ca="1" si="197"/>
        <v>0.4918832630680694</v>
      </c>
      <c r="I807" s="161" t="str">
        <f>Instructions!$I$89</f>
        <v>Word 68</v>
      </c>
      <c r="J807" s="161">
        <f t="shared" ca="1" si="197"/>
        <v>0.24959950276524512</v>
      </c>
    </row>
    <row r="808" spans="1:11" x14ac:dyDescent="0.3">
      <c r="A808" s="161" t="str">
        <f>Instructions!$I$30</f>
        <v>Word 9</v>
      </c>
      <c r="B808" s="161">
        <f t="shared" ca="1" si="195"/>
        <v>0.17960525086500467</v>
      </c>
      <c r="C808" s="161" t="str">
        <f>Instructions!$I$45</f>
        <v>Word 24</v>
      </c>
      <c r="D808" s="161">
        <f t="shared" ca="1" si="196"/>
        <v>0.13024638685989098</v>
      </c>
      <c r="E808" s="161" t="str">
        <f>Instructions!$I$60</f>
        <v>Word 39</v>
      </c>
      <c r="F808" s="161">
        <f t="shared" ca="1" si="197"/>
        <v>0.32722336675472319</v>
      </c>
      <c r="G808" s="161" t="str">
        <f>Instructions!$I$75</f>
        <v>Word 54</v>
      </c>
      <c r="H808" s="161">
        <f t="shared" ca="1" si="197"/>
        <v>8.4330917256054683E-2</v>
      </c>
      <c r="I808" s="161" t="str">
        <f>Instructions!$I$90</f>
        <v>Word 69</v>
      </c>
      <c r="J808" s="161">
        <f t="shared" ca="1" si="197"/>
        <v>0.28298904215505716</v>
      </c>
    </row>
    <row r="809" spans="1:11" x14ac:dyDescent="0.3">
      <c r="A809" s="161" t="str">
        <f>Instructions!$I$31</f>
        <v>Word 10</v>
      </c>
      <c r="B809" s="161">
        <f t="shared" ca="1" si="195"/>
        <v>0.92376518607092373</v>
      </c>
      <c r="C809" s="161" t="str">
        <f>Instructions!$I$46</f>
        <v>Word 25</v>
      </c>
      <c r="D809" s="161">
        <f ca="1">RAND()</f>
        <v>0.97562271598770567</v>
      </c>
      <c r="E809" s="161" t="str">
        <f>Instructions!$I$61</f>
        <v>Word 40</v>
      </c>
      <c r="F809" s="161">
        <f ca="1">RAND()</f>
        <v>0.62693545433226161</v>
      </c>
      <c r="G809" s="161" t="str">
        <f>Instructions!$I$76</f>
        <v>Word 55</v>
      </c>
      <c r="H809" s="161">
        <f t="shared" ca="1" si="197"/>
        <v>0.98366809301028635</v>
      </c>
      <c r="I809" s="161" t="str">
        <f>Instructions!$I$91</f>
        <v>Word 70</v>
      </c>
      <c r="J809" s="161">
        <f t="shared" ca="1" si="197"/>
        <v>0.13074807636370644</v>
      </c>
    </row>
    <row r="810" spans="1:11" x14ac:dyDescent="0.3">
      <c r="A810" s="161" t="str">
        <f>Instructions!$I$32</f>
        <v>Word 11</v>
      </c>
      <c r="B810" s="161">
        <f t="shared" ca="1" si="195"/>
        <v>0.41274020024173375</v>
      </c>
      <c r="C810" s="161" t="str">
        <f>Instructions!$I$47</f>
        <v>Word 26</v>
      </c>
      <c r="D810" s="161">
        <f ca="1">RAND()</f>
        <v>0.30056888758752798</v>
      </c>
      <c r="E810" s="161" t="str">
        <f>Instructions!$I$62</f>
        <v>Word 41</v>
      </c>
      <c r="F810" s="161">
        <f ca="1">RAND()</f>
        <v>0.99729283559472237</v>
      </c>
      <c r="G810" s="161" t="str">
        <f>Instructions!$I$77</f>
        <v>Word 56</v>
      </c>
      <c r="H810" s="161">
        <f t="shared" ca="1" si="197"/>
        <v>0.95675924437393167</v>
      </c>
      <c r="I810" s="161" t="str">
        <f>Instructions!$I$92</f>
        <v>Word 71</v>
      </c>
      <c r="J810" s="161">
        <f t="shared" ca="1" si="197"/>
        <v>5.8698220238879717E-2</v>
      </c>
    </row>
    <row r="811" spans="1:11" x14ac:dyDescent="0.3">
      <c r="A811" s="161" t="str">
        <f>Instructions!$I$33</f>
        <v>Word 12</v>
      </c>
      <c r="B811" s="161">
        <f t="shared" ca="1" si="195"/>
        <v>0.43406762068298987</v>
      </c>
      <c r="C811" s="161" t="str">
        <f>Instructions!$I$48</f>
        <v>Word 27</v>
      </c>
      <c r="D811" s="161">
        <f ca="1">RAND()</f>
        <v>6.7184323826760761E-2</v>
      </c>
      <c r="E811" s="161" t="str">
        <f>Instructions!$I$63</f>
        <v>Word 42</v>
      </c>
      <c r="F811" s="161">
        <f ca="1">RAND()</f>
        <v>0.13303244083821664</v>
      </c>
      <c r="G811" s="161" t="str">
        <f>Instructions!$I$78</f>
        <v>Word 57</v>
      </c>
      <c r="H811" s="161">
        <f t="shared" ca="1" si="197"/>
        <v>0.71718943477635821</v>
      </c>
      <c r="I811" s="161" t="str">
        <f>Instructions!$I$93</f>
        <v>Word 72</v>
      </c>
      <c r="J811" s="161">
        <f t="shared" ca="1" si="197"/>
        <v>0.90662674545858202</v>
      </c>
    </row>
    <row r="812" spans="1:11" x14ac:dyDescent="0.3">
      <c r="A812" s="161" t="str">
        <f>Instructions!$I$34</f>
        <v>Word 13</v>
      </c>
      <c r="B812" s="161">
        <f t="shared" ca="1" si="195"/>
        <v>0.86293032315070295</v>
      </c>
      <c r="C812" s="161" t="str">
        <f>Instructions!$I$49</f>
        <v>Word 28</v>
      </c>
      <c r="D812" s="161">
        <f t="shared" ref="D812:D814" ca="1" si="198">RAND()</f>
        <v>0.37541967327665848</v>
      </c>
      <c r="E812" s="161" t="str">
        <f>Instructions!$I$64</f>
        <v>Word 43</v>
      </c>
      <c r="F812" s="161">
        <f t="shared" ref="F812:F814" ca="1" si="199">RAND()</f>
        <v>0.25101163783470637</v>
      </c>
      <c r="G812" s="161" t="str">
        <f>Instructions!$I$79</f>
        <v>Word 58</v>
      </c>
      <c r="H812" s="161">
        <f t="shared" ca="1" si="197"/>
        <v>0.42534827262900365</v>
      </c>
      <c r="I812" s="161" t="str">
        <f>Instructions!$I$94</f>
        <v>Word 73</v>
      </c>
      <c r="J812" s="161">
        <f t="shared" ca="1" si="197"/>
        <v>0.73817082393158251</v>
      </c>
    </row>
    <row r="813" spans="1:11" x14ac:dyDescent="0.3">
      <c r="A813" s="161" t="str">
        <f>Instructions!$I$35</f>
        <v>Word 14</v>
      </c>
      <c r="B813" s="161">
        <f t="shared" ca="1" si="195"/>
        <v>0.94243471295072545</v>
      </c>
      <c r="C813" s="161" t="str">
        <f>Instructions!$I$50</f>
        <v>Word 29</v>
      </c>
      <c r="D813" s="161">
        <f t="shared" ca="1" si="198"/>
        <v>0.31926767771642628</v>
      </c>
      <c r="E813" s="161" t="str">
        <f>Instructions!$I$65</f>
        <v>Word 44</v>
      </c>
      <c r="F813" s="161">
        <f t="shared" ca="1" si="199"/>
        <v>0.60697294420799619</v>
      </c>
      <c r="G813" s="161" t="str">
        <f>Instructions!$I$80</f>
        <v>Word 59</v>
      </c>
      <c r="H813" s="161">
        <f t="shared" ca="1" si="197"/>
        <v>0.38855468807814253</v>
      </c>
      <c r="I813" s="161" t="str">
        <f>Instructions!$I$95</f>
        <v>Word 74</v>
      </c>
      <c r="J813" s="161">
        <f t="shared" ca="1" si="197"/>
        <v>0.24794799227381903</v>
      </c>
    </row>
    <row r="814" spans="1:11" x14ac:dyDescent="0.3">
      <c r="A814" s="161" t="str">
        <f>Instructions!$I$36</f>
        <v>Word 15</v>
      </c>
      <c r="B814" s="161">
        <f t="shared" ca="1" si="195"/>
        <v>0.46715047955675015</v>
      </c>
      <c r="C814" s="161" t="str">
        <f>Instructions!$I$51</f>
        <v>Word 30</v>
      </c>
      <c r="D814" s="161">
        <f t="shared" ca="1" si="198"/>
        <v>1.5482204973140679E-2</v>
      </c>
      <c r="E814" s="161" t="str">
        <f>Instructions!$I$66</f>
        <v>Word 45</v>
      </c>
      <c r="F814" s="161">
        <f t="shared" ca="1" si="199"/>
        <v>0.45470653218741586</v>
      </c>
      <c r="G814" s="161" t="str">
        <f>Instructions!$I$81</f>
        <v>Word 60</v>
      </c>
      <c r="H814" s="161">
        <f t="shared" ca="1" si="197"/>
        <v>0.29092545126440184</v>
      </c>
      <c r="I814" s="161" t="str">
        <f>Instructions!$I$96</f>
        <v>Word 75</v>
      </c>
      <c r="J814" s="161">
        <f t="shared" ca="1" si="197"/>
        <v>0.99694564756591553</v>
      </c>
    </row>
    <row r="815" spans="1:11" x14ac:dyDescent="0.3">
      <c r="K815" s="161">
        <v>41</v>
      </c>
    </row>
    <row r="820" spans="1:10" x14ac:dyDescent="0.3">
      <c r="A820" s="161" t="str">
        <f>Instructions!$I$22</f>
        <v>Word 1</v>
      </c>
      <c r="B820" s="161">
        <f t="shared" ref="B820:B854" ca="1" si="200">RAND()</f>
        <v>0.56520105238988549</v>
      </c>
      <c r="C820" s="161" t="str">
        <f>Instructions!$I$37</f>
        <v>Word 16</v>
      </c>
      <c r="D820" s="161">
        <f t="shared" ref="D820:D828" ca="1" si="201">RAND()</f>
        <v>3.6247070467637865E-2</v>
      </c>
      <c r="E820" s="161" t="str">
        <f>Instructions!$I$52</f>
        <v>Word 31</v>
      </c>
      <c r="F820" s="161">
        <f t="shared" ref="F820:J834" ca="1" si="202">RAND()</f>
        <v>0.78935703028194981</v>
      </c>
      <c r="G820" s="161" t="str">
        <f>Instructions!$I$67</f>
        <v>Word 46</v>
      </c>
      <c r="H820" s="161">
        <f t="shared" ca="1" si="202"/>
        <v>0.91463319882870597</v>
      </c>
      <c r="I820" s="161" t="str">
        <f>Instructions!$I$82</f>
        <v>Word 61</v>
      </c>
      <c r="J820" s="161">
        <f t="shared" ca="1" si="202"/>
        <v>0.92225157169994287</v>
      </c>
    </row>
    <row r="821" spans="1:10" x14ac:dyDescent="0.3">
      <c r="A821" s="161" t="str">
        <f>Instructions!$I$23</f>
        <v>Word 2</v>
      </c>
      <c r="B821" s="161">
        <f t="shared" ca="1" si="200"/>
        <v>0.84457637046057266</v>
      </c>
      <c r="C821" s="161" t="str">
        <f>Instructions!$I$38</f>
        <v>Word 17</v>
      </c>
      <c r="D821" s="161">
        <f t="shared" ca="1" si="201"/>
        <v>0.1210770653790525</v>
      </c>
      <c r="E821" s="161" t="str">
        <f>Instructions!$I$53</f>
        <v>Word 32</v>
      </c>
      <c r="F821" s="161">
        <f t="shared" ca="1" si="202"/>
        <v>0.68269397163474388</v>
      </c>
      <c r="G821" s="161" t="str">
        <f>Instructions!$I$68</f>
        <v>Word 47</v>
      </c>
      <c r="H821" s="161">
        <f t="shared" ca="1" si="202"/>
        <v>0.8134256808078828</v>
      </c>
      <c r="I821" s="161" t="str">
        <f>Instructions!$I$83</f>
        <v>Word 62</v>
      </c>
      <c r="J821" s="161">
        <f t="shared" ca="1" si="202"/>
        <v>0.87432761211045029</v>
      </c>
    </row>
    <row r="822" spans="1:10" x14ac:dyDescent="0.3">
      <c r="A822" s="161" t="str">
        <f>Instructions!$I$24</f>
        <v>Word 3</v>
      </c>
      <c r="B822" s="161">
        <f t="shared" ca="1" si="200"/>
        <v>0.85274017274279423</v>
      </c>
      <c r="C822" s="161" t="str">
        <f>Instructions!$I$39</f>
        <v>Word 18</v>
      </c>
      <c r="D822" s="161">
        <f t="shared" ca="1" si="201"/>
        <v>0.26241961016430471</v>
      </c>
      <c r="E822" s="161" t="str">
        <f>Instructions!$I$54</f>
        <v>Word 33</v>
      </c>
      <c r="F822" s="161">
        <f t="shared" ca="1" si="202"/>
        <v>0.94281410069749128</v>
      </c>
      <c r="G822" s="161" t="str">
        <f>Instructions!$I$69</f>
        <v>Word 48</v>
      </c>
      <c r="H822" s="161">
        <f t="shared" ca="1" si="202"/>
        <v>0.95790880758309205</v>
      </c>
      <c r="I822" s="161" t="str">
        <f>Instructions!$I$84</f>
        <v>Word 63</v>
      </c>
      <c r="J822" s="161">
        <f t="shared" ca="1" si="202"/>
        <v>0.75138272027771102</v>
      </c>
    </row>
    <row r="823" spans="1:10" x14ac:dyDescent="0.3">
      <c r="A823" s="161" t="str">
        <f>Instructions!$I$25</f>
        <v>Word 4</v>
      </c>
      <c r="B823" s="161">
        <f t="shared" ca="1" si="200"/>
        <v>0.38541477400122992</v>
      </c>
      <c r="C823" s="161" t="str">
        <f>Instructions!$I$40</f>
        <v>Word 19</v>
      </c>
      <c r="D823" s="161">
        <f t="shared" ca="1" si="201"/>
        <v>0.58561265541010676</v>
      </c>
      <c r="E823" s="161" t="str">
        <f>Instructions!$I$55</f>
        <v>Word 34</v>
      </c>
      <c r="F823" s="161">
        <f t="shared" ca="1" si="202"/>
        <v>0.72184614816401416</v>
      </c>
      <c r="G823" s="161" t="str">
        <f>Instructions!$I$70</f>
        <v>Word 49</v>
      </c>
      <c r="H823" s="161">
        <f t="shared" ca="1" si="202"/>
        <v>3.3795459467188649E-2</v>
      </c>
      <c r="I823" s="161" t="str">
        <f>Instructions!$I$85</f>
        <v>Word 64</v>
      </c>
      <c r="J823" s="161">
        <f t="shared" ca="1" si="202"/>
        <v>0.59969482923140693</v>
      </c>
    </row>
    <row r="824" spans="1:10" x14ac:dyDescent="0.3">
      <c r="A824" s="161" t="str">
        <f>Instructions!$I$26</f>
        <v>Word 5</v>
      </c>
      <c r="B824" s="161">
        <f t="shared" ca="1" si="200"/>
        <v>0.74862514868554186</v>
      </c>
      <c r="C824" s="161" t="str">
        <f>Instructions!$I$41</f>
        <v>Word 20</v>
      </c>
      <c r="D824" s="161">
        <f t="shared" ca="1" si="201"/>
        <v>0.745111975144509</v>
      </c>
      <c r="E824" s="161" t="str">
        <f>Instructions!$I$56</f>
        <v>Word 35</v>
      </c>
      <c r="F824" s="161">
        <f t="shared" ca="1" si="202"/>
        <v>0.96569155112926741</v>
      </c>
      <c r="G824" s="161" t="str">
        <f>Instructions!$I$71</f>
        <v>Word 50</v>
      </c>
      <c r="H824" s="161">
        <f t="shared" ca="1" si="202"/>
        <v>0.4192408198478238</v>
      </c>
      <c r="I824" s="161" t="str">
        <f>Instructions!$I$86</f>
        <v>Word 65</v>
      </c>
      <c r="J824" s="161">
        <f t="shared" ca="1" si="202"/>
        <v>0.69045304928067808</v>
      </c>
    </row>
    <row r="825" spans="1:10" x14ac:dyDescent="0.3">
      <c r="A825" s="161" t="str">
        <f>Instructions!$I$27</f>
        <v>Word 6</v>
      </c>
      <c r="B825" s="161">
        <f t="shared" ca="1" si="200"/>
        <v>0.86351173757028843</v>
      </c>
      <c r="C825" s="161" t="str">
        <f>Instructions!$I$42</f>
        <v>Word 21</v>
      </c>
      <c r="D825" s="161">
        <f t="shared" ca="1" si="201"/>
        <v>6.6844722493348274E-2</v>
      </c>
      <c r="E825" s="161" t="str">
        <f>Instructions!$I$57</f>
        <v>Word 36</v>
      </c>
      <c r="F825" s="161">
        <f t="shared" ca="1" si="202"/>
        <v>0.60788335956459261</v>
      </c>
      <c r="G825" s="161" t="str">
        <f>Instructions!$I$72</f>
        <v>Word 51</v>
      </c>
      <c r="H825" s="161">
        <f t="shared" ca="1" si="202"/>
        <v>8.3262108607262686E-4</v>
      </c>
      <c r="I825" s="161" t="str">
        <f>Instructions!$I$87</f>
        <v>Word 66</v>
      </c>
      <c r="J825" s="161">
        <f t="shared" ca="1" si="202"/>
        <v>0.22785357734253509</v>
      </c>
    </row>
    <row r="826" spans="1:10" x14ac:dyDescent="0.3">
      <c r="A826" s="161" t="str">
        <f>Instructions!$I$28</f>
        <v>Word 7</v>
      </c>
      <c r="B826" s="161">
        <f t="shared" ca="1" si="200"/>
        <v>0.2851588963716819</v>
      </c>
      <c r="C826" s="161" t="str">
        <f>Instructions!$I$43</f>
        <v>Word 22</v>
      </c>
      <c r="D826" s="161">
        <f t="shared" ca="1" si="201"/>
        <v>0.64628236265900041</v>
      </c>
      <c r="E826" s="161" t="str">
        <f>Instructions!$I$58</f>
        <v>Word 37</v>
      </c>
      <c r="F826" s="161">
        <f t="shared" ca="1" si="202"/>
        <v>0.23780399460836799</v>
      </c>
      <c r="G826" s="161" t="str">
        <f>Instructions!$I$73</f>
        <v>Word 52</v>
      </c>
      <c r="H826" s="161">
        <f t="shared" ca="1" si="202"/>
        <v>0.98880326751467273</v>
      </c>
      <c r="I826" s="161" t="str">
        <f>Instructions!$I$88</f>
        <v>Word 67</v>
      </c>
      <c r="J826" s="161">
        <f t="shared" ca="1" si="202"/>
        <v>0.37335022335216139</v>
      </c>
    </row>
    <row r="827" spans="1:10" x14ac:dyDescent="0.3">
      <c r="A827" s="161" t="str">
        <f>Instructions!$I$29</f>
        <v>Word 8</v>
      </c>
      <c r="B827" s="161">
        <f t="shared" ca="1" si="200"/>
        <v>0.65212549845176626</v>
      </c>
      <c r="C827" s="161" t="str">
        <f>Instructions!$I$44</f>
        <v>Word 23</v>
      </c>
      <c r="D827" s="161">
        <f t="shared" ca="1" si="201"/>
        <v>0.94158817175775567</v>
      </c>
      <c r="E827" s="161" t="str">
        <f>Instructions!$I$59</f>
        <v>Word 38</v>
      </c>
      <c r="F827" s="161">
        <f t="shared" ca="1" si="202"/>
        <v>0.64557561884359327</v>
      </c>
      <c r="G827" s="161" t="str">
        <f>Instructions!$I$74</f>
        <v>Word 53</v>
      </c>
      <c r="H827" s="161">
        <f t="shared" ca="1" si="202"/>
        <v>0.98173214823415811</v>
      </c>
      <c r="I827" s="161" t="str">
        <f>Instructions!$I$89</f>
        <v>Word 68</v>
      </c>
      <c r="J827" s="161">
        <f t="shared" ca="1" si="202"/>
        <v>0.74578388467326495</v>
      </c>
    </row>
    <row r="828" spans="1:10" x14ac:dyDescent="0.3">
      <c r="A828" s="161" t="str">
        <f>Instructions!$I$30</f>
        <v>Word 9</v>
      </c>
      <c r="B828" s="161">
        <f t="shared" ca="1" si="200"/>
        <v>0.20145938823482712</v>
      </c>
      <c r="C828" s="161" t="str">
        <f>Instructions!$I$45</f>
        <v>Word 24</v>
      </c>
      <c r="D828" s="161">
        <f t="shared" ca="1" si="201"/>
        <v>0.14589564269587485</v>
      </c>
      <c r="E828" s="161" t="str">
        <f>Instructions!$I$60</f>
        <v>Word 39</v>
      </c>
      <c r="F828" s="161">
        <f t="shared" ca="1" si="202"/>
        <v>0.90549119503049202</v>
      </c>
      <c r="G828" s="161" t="str">
        <f>Instructions!$I$75</f>
        <v>Word 54</v>
      </c>
      <c r="H828" s="161">
        <f t="shared" ca="1" si="202"/>
        <v>0.78235914138017693</v>
      </c>
      <c r="I828" s="161" t="str">
        <f>Instructions!$I$90</f>
        <v>Word 69</v>
      </c>
      <c r="J828" s="161">
        <f t="shared" ca="1" si="202"/>
        <v>1.7914147056114715E-2</v>
      </c>
    </row>
    <row r="829" spans="1:10" x14ac:dyDescent="0.3">
      <c r="A829" s="161" t="str">
        <f>Instructions!$I$31</f>
        <v>Word 10</v>
      </c>
      <c r="B829" s="161">
        <f t="shared" ca="1" si="200"/>
        <v>0.1183042929512782</v>
      </c>
      <c r="C829" s="161" t="str">
        <f>Instructions!$I$46</f>
        <v>Word 25</v>
      </c>
      <c r="D829" s="161">
        <f ca="1">RAND()</f>
        <v>0.29946477203232347</v>
      </c>
      <c r="E829" s="161" t="str">
        <f>Instructions!$I$61</f>
        <v>Word 40</v>
      </c>
      <c r="F829" s="161">
        <f ca="1">RAND()</f>
        <v>0.34156485804673442</v>
      </c>
      <c r="G829" s="161" t="str">
        <f>Instructions!$I$76</f>
        <v>Word 55</v>
      </c>
      <c r="H829" s="161">
        <f t="shared" ca="1" si="202"/>
        <v>0.53589415797543571</v>
      </c>
      <c r="I829" s="161" t="str">
        <f>Instructions!$I$91</f>
        <v>Word 70</v>
      </c>
      <c r="J829" s="161">
        <f t="shared" ca="1" si="202"/>
        <v>0.4083141572935125</v>
      </c>
    </row>
    <row r="830" spans="1:10" x14ac:dyDescent="0.3">
      <c r="A830" s="161" t="str">
        <f>Instructions!$I$32</f>
        <v>Word 11</v>
      </c>
      <c r="B830" s="161">
        <f t="shared" ca="1" si="200"/>
        <v>5.964192873702201E-3</v>
      </c>
      <c r="C830" s="161" t="str">
        <f>Instructions!$I$47</f>
        <v>Word 26</v>
      </c>
      <c r="D830" s="161">
        <f ca="1">RAND()</f>
        <v>0.79271081980520308</v>
      </c>
      <c r="E830" s="161" t="str">
        <f>Instructions!$I$62</f>
        <v>Word 41</v>
      </c>
      <c r="F830" s="161">
        <f ca="1">RAND()</f>
        <v>0.21479093854381459</v>
      </c>
      <c r="G830" s="161" t="str">
        <f>Instructions!$I$77</f>
        <v>Word 56</v>
      </c>
      <c r="H830" s="161">
        <f t="shared" ca="1" si="202"/>
        <v>0.18130545814457122</v>
      </c>
      <c r="I830" s="161" t="str">
        <f>Instructions!$I$92</f>
        <v>Word 71</v>
      </c>
      <c r="J830" s="161">
        <f t="shared" ca="1" si="202"/>
        <v>0.46203116558613055</v>
      </c>
    </row>
    <row r="831" spans="1:10" x14ac:dyDescent="0.3">
      <c r="A831" s="161" t="str">
        <f>Instructions!$I$33</f>
        <v>Word 12</v>
      </c>
      <c r="B831" s="161">
        <f t="shared" ca="1" si="200"/>
        <v>0.27765095408619245</v>
      </c>
      <c r="C831" s="161" t="str">
        <f>Instructions!$I$48</f>
        <v>Word 27</v>
      </c>
      <c r="D831" s="161">
        <f ca="1">RAND()</f>
        <v>0.21020366168489935</v>
      </c>
      <c r="E831" s="161" t="str">
        <f>Instructions!$I$63</f>
        <v>Word 42</v>
      </c>
      <c r="F831" s="161">
        <f ca="1">RAND()</f>
        <v>0.15754717986327404</v>
      </c>
      <c r="G831" s="161" t="str">
        <f>Instructions!$I$78</f>
        <v>Word 57</v>
      </c>
      <c r="H831" s="161">
        <f t="shared" ca="1" si="202"/>
        <v>0.758566927249538</v>
      </c>
      <c r="I831" s="161" t="str">
        <f>Instructions!$I$93</f>
        <v>Word 72</v>
      </c>
      <c r="J831" s="161">
        <f t="shared" ca="1" si="202"/>
        <v>0.67642309893273178</v>
      </c>
    </row>
    <row r="832" spans="1:10" x14ac:dyDescent="0.3">
      <c r="A832" s="161" t="str">
        <f>Instructions!$I$34</f>
        <v>Word 13</v>
      </c>
      <c r="B832" s="161">
        <f t="shared" ca="1" si="200"/>
        <v>0.55897495530553398</v>
      </c>
      <c r="C832" s="161" t="str">
        <f>Instructions!$I$49</f>
        <v>Word 28</v>
      </c>
      <c r="D832" s="161">
        <f t="shared" ref="D832:D834" ca="1" si="203">RAND()</f>
        <v>0.46107081323950994</v>
      </c>
      <c r="E832" s="161" t="str">
        <f>Instructions!$I$64</f>
        <v>Word 43</v>
      </c>
      <c r="F832" s="161">
        <f t="shared" ref="F832:F834" ca="1" si="204">RAND()</f>
        <v>0.69701101317690317</v>
      </c>
      <c r="G832" s="161" t="str">
        <f>Instructions!$I$79</f>
        <v>Word 58</v>
      </c>
      <c r="H832" s="161">
        <f t="shared" ca="1" si="202"/>
        <v>0.95417322157158002</v>
      </c>
      <c r="I832" s="161" t="str">
        <f>Instructions!$I$94</f>
        <v>Word 73</v>
      </c>
      <c r="J832" s="161">
        <f t="shared" ca="1" si="202"/>
        <v>0.21106332143262918</v>
      </c>
    </row>
    <row r="833" spans="1:11" x14ac:dyDescent="0.3">
      <c r="A833" s="161" t="str">
        <f>Instructions!$I$35</f>
        <v>Word 14</v>
      </c>
      <c r="B833" s="161">
        <f t="shared" ca="1" si="200"/>
        <v>0.40623644896425415</v>
      </c>
      <c r="C833" s="161" t="str">
        <f>Instructions!$I$50</f>
        <v>Word 29</v>
      </c>
      <c r="D833" s="161">
        <f t="shared" ca="1" si="203"/>
        <v>0.59930194021692207</v>
      </c>
      <c r="E833" s="161" t="str">
        <f>Instructions!$I$65</f>
        <v>Word 44</v>
      </c>
      <c r="F833" s="161">
        <f t="shared" ca="1" si="204"/>
        <v>0.84918247849883299</v>
      </c>
      <c r="G833" s="161" t="str">
        <f>Instructions!$I$80</f>
        <v>Word 59</v>
      </c>
      <c r="H833" s="161">
        <f t="shared" ca="1" si="202"/>
        <v>0.39151420902480494</v>
      </c>
      <c r="I833" s="161" t="str">
        <f>Instructions!$I$95</f>
        <v>Word 74</v>
      </c>
      <c r="J833" s="161">
        <f t="shared" ca="1" si="202"/>
        <v>0.77453882191185452</v>
      </c>
    </row>
    <row r="834" spans="1:11" x14ac:dyDescent="0.3">
      <c r="A834" s="161" t="str">
        <f>Instructions!$I$36</f>
        <v>Word 15</v>
      </c>
      <c r="B834" s="161">
        <f t="shared" ca="1" si="200"/>
        <v>0.84853489672629101</v>
      </c>
      <c r="C834" s="161" t="str">
        <f>Instructions!$I$51</f>
        <v>Word 30</v>
      </c>
      <c r="D834" s="161">
        <f t="shared" ca="1" si="203"/>
        <v>0.8698685147541918</v>
      </c>
      <c r="E834" s="161" t="str">
        <f>Instructions!$I$66</f>
        <v>Word 45</v>
      </c>
      <c r="F834" s="161">
        <f t="shared" ca="1" si="204"/>
        <v>0.83429194221696357</v>
      </c>
      <c r="G834" s="161" t="str">
        <f>Instructions!$I$81</f>
        <v>Word 60</v>
      </c>
      <c r="H834" s="161">
        <f t="shared" ca="1" si="202"/>
        <v>0.44722303915041084</v>
      </c>
      <c r="I834" s="161" t="str">
        <f>Instructions!$I$96</f>
        <v>Word 75</v>
      </c>
      <c r="J834" s="161">
        <f t="shared" ca="1" si="202"/>
        <v>0.3085601537631053</v>
      </c>
    </row>
    <row r="835" spans="1:11" x14ac:dyDescent="0.3">
      <c r="K835" s="161">
        <v>42</v>
      </c>
    </row>
    <row r="840" spans="1:11" x14ac:dyDescent="0.3">
      <c r="A840" s="161" t="str">
        <f>Instructions!$I$22</f>
        <v>Word 1</v>
      </c>
      <c r="B840" s="161">
        <f t="shared" ca="1" si="200"/>
        <v>0.23851441815858954</v>
      </c>
      <c r="C840" s="161" t="str">
        <f>Instructions!$I$37</f>
        <v>Word 16</v>
      </c>
      <c r="D840" s="161">
        <f t="shared" ref="D840:D848" ca="1" si="205">RAND()</f>
        <v>0.92619251764416644</v>
      </c>
      <c r="E840" s="161" t="str">
        <f>Instructions!$I$52</f>
        <v>Word 31</v>
      </c>
      <c r="F840" s="161">
        <f t="shared" ref="F840:J854" ca="1" si="206">RAND()</f>
        <v>0.47933894685151679</v>
      </c>
      <c r="G840" s="161" t="str">
        <f>Instructions!$I$67</f>
        <v>Word 46</v>
      </c>
      <c r="H840" s="161">
        <f t="shared" ca="1" si="206"/>
        <v>0.14193487998237586</v>
      </c>
      <c r="I840" s="161" t="str">
        <f>Instructions!$I$82</f>
        <v>Word 61</v>
      </c>
      <c r="J840" s="161">
        <f t="shared" ca="1" si="206"/>
        <v>0.68163329888490654</v>
      </c>
    </row>
    <row r="841" spans="1:11" x14ac:dyDescent="0.3">
      <c r="A841" s="161" t="str">
        <f>Instructions!$I$23</f>
        <v>Word 2</v>
      </c>
      <c r="B841" s="161">
        <f t="shared" ca="1" si="200"/>
        <v>0.92934383080653693</v>
      </c>
      <c r="C841" s="161" t="str">
        <f>Instructions!$I$38</f>
        <v>Word 17</v>
      </c>
      <c r="D841" s="161">
        <f t="shared" ca="1" si="205"/>
        <v>0.9774528125622024</v>
      </c>
      <c r="E841" s="161" t="str">
        <f>Instructions!$I$53</f>
        <v>Word 32</v>
      </c>
      <c r="F841" s="161">
        <f t="shared" ca="1" si="206"/>
        <v>0.16762497630806639</v>
      </c>
      <c r="G841" s="161" t="str">
        <f>Instructions!$I$68</f>
        <v>Word 47</v>
      </c>
      <c r="H841" s="161">
        <f t="shared" ca="1" si="206"/>
        <v>0.81577284551261553</v>
      </c>
      <c r="I841" s="161" t="str">
        <f>Instructions!$I$83</f>
        <v>Word 62</v>
      </c>
      <c r="J841" s="161">
        <f t="shared" ca="1" si="206"/>
        <v>0.58612292367261731</v>
      </c>
    </row>
    <row r="842" spans="1:11" x14ac:dyDescent="0.3">
      <c r="A842" s="161" t="str">
        <f>Instructions!$I$24</f>
        <v>Word 3</v>
      </c>
      <c r="B842" s="161">
        <f t="shared" ca="1" si="200"/>
        <v>8.4172650335838539E-2</v>
      </c>
      <c r="C842" s="161" t="str">
        <f>Instructions!$I$39</f>
        <v>Word 18</v>
      </c>
      <c r="D842" s="161">
        <f t="shared" ca="1" si="205"/>
        <v>0.19592514513788095</v>
      </c>
      <c r="E842" s="161" t="str">
        <f>Instructions!$I$54</f>
        <v>Word 33</v>
      </c>
      <c r="F842" s="161">
        <f t="shared" ca="1" si="206"/>
        <v>5.5084923918355067E-2</v>
      </c>
      <c r="G842" s="161" t="str">
        <f>Instructions!$I$69</f>
        <v>Word 48</v>
      </c>
      <c r="H842" s="161">
        <f t="shared" ca="1" si="206"/>
        <v>9.4859711003754121E-2</v>
      </c>
      <c r="I842" s="161" t="str">
        <f>Instructions!$I$84</f>
        <v>Word 63</v>
      </c>
      <c r="J842" s="161">
        <f t="shared" ca="1" si="206"/>
        <v>0.13886461508544701</v>
      </c>
    </row>
    <row r="843" spans="1:11" x14ac:dyDescent="0.3">
      <c r="A843" s="161" t="str">
        <f>Instructions!$I$25</f>
        <v>Word 4</v>
      </c>
      <c r="B843" s="161">
        <f t="shared" ca="1" si="200"/>
        <v>7.717062703776123E-2</v>
      </c>
      <c r="C843" s="161" t="str">
        <f>Instructions!$I$40</f>
        <v>Word 19</v>
      </c>
      <c r="D843" s="161">
        <f t="shared" ca="1" si="205"/>
        <v>0.60751659810063363</v>
      </c>
      <c r="E843" s="161" t="str">
        <f>Instructions!$I$55</f>
        <v>Word 34</v>
      </c>
      <c r="F843" s="161">
        <f t="shared" ca="1" si="206"/>
        <v>0.86840697990449023</v>
      </c>
      <c r="G843" s="161" t="str">
        <f>Instructions!$I$70</f>
        <v>Word 49</v>
      </c>
      <c r="H843" s="161">
        <f t="shared" ca="1" si="206"/>
        <v>7.7648101994954977E-2</v>
      </c>
      <c r="I843" s="161" t="str">
        <f>Instructions!$I$85</f>
        <v>Word 64</v>
      </c>
      <c r="J843" s="161">
        <f t="shared" ca="1" si="206"/>
        <v>0.21869562733405667</v>
      </c>
    </row>
    <row r="844" spans="1:11" x14ac:dyDescent="0.3">
      <c r="A844" s="161" t="str">
        <f>Instructions!$I$26</f>
        <v>Word 5</v>
      </c>
      <c r="B844" s="161">
        <f t="shared" ca="1" si="200"/>
        <v>0.70165171097445489</v>
      </c>
      <c r="C844" s="161" t="str">
        <f>Instructions!$I$41</f>
        <v>Word 20</v>
      </c>
      <c r="D844" s="161">
        <f t="shared" ca="1" si="205"/>
        <v>0.1011325969822775</v>
      </c>
      <c r="E844" s="161" t="str">
        <f>Instructions!$I$56</f>
        <v>Word 35</v>
      </c>
      <c r="F844" s="161">
        <f t="shared" ca="1" si="206"/>
        <v>0.56253285263060926</v>
      </c>
      <c r="G844" s="161" t="str">
        <f>Instructions!$I$71</f>
        <v>Word 50</v>
      </c>
      <c r="H844" s="161">
        <f t="shared" ca="1" si="206"/>
        <v>0.55122857304159578</v>
      </c>
      <c r="I844" s="161" t="str">
        <f>Instructions!$I$86</f>
        <v>Word 65</v>
      </c>
      <c r="J844" s="161">
        <f t="shared" ca="1" si="206"/>
        <v>0.80839892278347325</v>
      </c>
    </row>
    <row r="845" spans="1:11" x14ac:dyDescent="0.3">
      <c r="A845" s="161" t="str">
        <f>Instructions!$I$27</f>
        <v>Word 6</v>
      </c>
      <c r="B845" s="161">
        <f t="shared" ca="1" si="200"/>
        <v>0.51891032773551793</v>
      </c>
      <c r="C845" s="161" t="str">
        <f>Instructions!$I$42</f>
        <v>Word 21</v>
      </c>
      <c r="D845" s="161">
        <f t="shared" ca="1" si="205"/>
        <v>6.8189882336430752E-2</v>
      </c>
      <c r="E845" s="161" t="str">
        <f>Instructions!$I$57</f>
        <v>Word 36</v>
      </c>
      <c r="F845" s="161">
        <f t="shared" ca="1" si="206"/>
        <v>2.877833193390078E-2</v>
      </c>
      <c r="G845" s="161" t="str">
        <f>Instructions!$I$72</f>
        <v>Word 51</v>
      </c>
      <c r="H845" s="161">
        <f t="shared" ca="1" si="206"/>
        <v>0.31382327653543096</v>
      </c>
      <c r="I845" s="161" t="str">
        <f>Instructions!$I$87</f>
        <v>Word 66</v>
      </c>
      <c r="J845" s="161">
        <f t="shared" ca="1" si="206"/>
        <v>9.5361221218683512E-2</v>
      </c>
    </row>
    <row r="846" spans="1:11" x14ac:dyDescent="0.3">
      <c r="A846" s="161" t="str">
        <f>Instructions!$I$28</f>
        <v>Word 7</v>
      </c>
      <c r="B846" s="161">
        <f t="shared" ca="1" si="200"/>
        <v>0.86020659360570284</v>
      </c>
      <c r="C846" s="161" t="str">
        <f>Instructions!$I$43</f>
        <v>Word 22</v>
      </c>
      <c r="D846" s="161">
        <f t="shared" ca="1" si="205"/>
        <v>0.51568319415862485</v>
      </c>
      <c r="E846" s="161" t="str">
        <f>Instructions!$I$58</f>
        <v>Word 37</v>
      </c>
      <c r="F846" s="161">
        <f t="shared" ca="1" si="206"/>
        <v>0.6090231890068647</v>
      </c>
      <c r="G846" s="161" t="str">
        <f>Instructions!$I$73</f>
        <v>Word 52</v>
      </c>
      <c r="H846" s="161">
        <f t="shared" ca="1" si="206"/>
        <v>0.61214619322418473</v>
      </c>
      <c r="I846" s="161" t="str">
        <f>Instructions!$I$88</f>
        <v>Word 67</v>
      </c>
      <c r="J846" s="161">
        <f t="shared" ca="1" si="206"/>
        <v>0.14844487213134205</v>
      </c>
    </row>
    <row r="847" spans="1:11" x14ac:dyDescent="0.3">
      <c r="A847" s="161" t="str">
        <f>Instructions!$I$29</f>
        <v>Word 8</v>
      </c>
      <c r="B847" s="161">
        <f t="shared" ca="1" si="200"/>
        <v>0.13651125473449588</v>
      </c>
      <c r="C847" s="161" t="str">
        <f>Instructions!$I$44</f>
        <v>Word 23</v>
      </c>
      <c r="D847" s="161">
        <f t="shared" ca="1" si="205"/>
        <v>0.18537065463586311</v>
      </c>
      <c r="E847" s="161" t="str">
        <f>Instructions!$I$59</f>
        <v>Word 38</v>
      </c>
      <c r="F847" s="161">
        <f t="shared" ca="1" si="206"/>
        <v>0.99684044905366953</v>
      </c>
      <c r="G847" s="161" t="str">
        <f>Instructions!$I$74</f>
        <v>Word 53</v>
      </c>
      <c r="H847" s="161">
        <f t="shared" ca="1" si="206"/>
        <v>0.46917396039786718</v>
      </c>
      <c r="I847" s="161" t="str">
        <f>Instructions!$I$89</f>
        <v>Word 68</v>
      </c>
      <c r="J847" s="161">
        <f t="shared" ca="1" si="206"/>
        <v>0.15715093251542955</v>
      </c>
    </row>
    <row r="848" spans="1:11" x14ac:dyDescent="0.3">
      <c r="A848" s="161" t="str">
        <f>Instructions!$I$30</f>
        <v>Word 9</v>
      </c>
      <c r="B848" s="161">
        <f t="shared" ca="1" si="200"/>
        <v>0.49246318912725529</v>
      </c>
      <c r="C848" s="161" t="str">
        <f>Instructions!$I$45</f>
        <v>Word 24</v>
      </c>
      <c r="D848" s="161">
        <f t="shared" ca="1" si="205"/>
        <v>0.42626177165936208</v>
      </c>
      <c r="E848" s="161" t="str">
        <f>Instructions!$I$60</f>
        <v>Word 39</v>
      </c>
      <c r="F848" s="161">
        <f t="shared" ca="1" si="206"/>
        <v>0.68923089135898818</v>
      </c>
      <c r="G848" s="161" t="str">
        <f>Instructions!$I$75</f>
        <v>Word 54</v>
      </c>
      <c r="H848" s="161">
        <f t="shared" ca="1" si="206"/>
        <v>0.90500127574516875</v>
      </c>
      <c r="I848" s="161" t="str">
        <f>Instructions!$I$90</f>
        <v>Word 69</v>
      </c>
      <c r="J848" s="161">
        <f t="shared" ca="1" si="206"/>
        <v>0.83385309637786642</v>
      </c>
    </row>
    <row r="849" spans="1:11" x14ac:dyDescent="0.3">
      <c r="A849" s="161" t="str">
        <f>Instructions!$I$31</f>
        <v>Word 10</v>
      </c>
      <c r="B849" s="161">
        <f t="shared" ca="1" si="200"/>
        <v>0.76793016434345751</v>
      </c>
      <c r="C849" s="161" t="str">
        <f>Instructions!$I$46</f>
        <v>Word 25</v>
      </c>
      <c r="D849" s="161">
        <f ca="1">RAND()</f>
        <v>0.86311100021426279</v>
      </c>
      <c r="E849" s="161" t="str">
        <f>Instructions!$I$61</f>
        <v>Word 40</v>
      </c>
      <c r="F849" s="161">
        <f ca="1">RAND()</f>
        <v>0.25428755859836394</v>
      </c>
      <c r="G849" s="161" t="str">
        <f>Instructions!$I$76</f>
        <v>Word 55</v>
      </c>
      <c r="H849" s="161">
        <f t="shared" ca="1" si="206"/>
        <v>0.73863960112397442</v>
      </c>
      <c r="I849" s="161" t="str">
        <f>Instructions!$I$91</f>
        <v>Word 70</v>
      </c>
      <c r="J849" s="161">
        <f t="shared" ca="1" si="206"/>
        <v>0.159159849841779</v>
      </c>
    </row>
    <row r="850" spans="1:11" x14ac:dyDescent="0.3">
      <c r="A850" s="161" t="str">
        <f>Instructions!$I$32</f>
        <v>Word 11</v>
      </c>
      <c r="B850" s="161">
        <f t="shared" ca="1" si="200"/>
        <v>0.49219372783691406</v>
      </c>
      <c r="C850" s="161" t="str">
        <f>Instructions!$I$47</f>
        <v>Word 26</v>
      </c>
      <c r="D850" s="161">
        <f ca="1">RAND()</f>
        <v>0.28597299174366653</v>
      </c>
      <c r="E850" s="161" t="str">
        <f>Instructions!$I$62</f>
        <v>Word 41</v>
      </c>
      <c r="F850" s="161">
        <f ca="1">RAND()</f>
        <v>3.9998364846274281E-3</v>
      </c>
      <c r="G850" s="161" t="str">
        <f>Instructions!$I$77</f>
        <v>Word 56</v>
      </c>
      <c r="H850" s="161">
        <f t="shared" ca="1" si="206"/>
        <v>0.28962532230232352</v>
      </c>
      <c r="I850" s="161" t="str">
        <f>Instructions!$I$92</f>
        <v>Word 71</v>
      </c>
      <c r="J850" s="161">
        <f t="shared" ca="1" si="206"/>
        <v>5.5111453643972075E-2</v>
      </c>
    </row>
    <row r="851" spans="1:11" x14ac:dyDescent="0.3">
      <c r="A851" s="161" t="str">
        <f>Instructions!$I$33</f>
        <v>Word 12</v>
      </c>
      <c r="B851" s="161">
        <f t="shared" ca="1" si="200"/>
        <v>0.70846631036975427</v>
      </c>
      <c r="C851" s="161" t="str">
        <f>Instructions!$I$48</f>
        <v>Word 27</v>
      </c>
      <c r="D851" s="161">
        <f ca="1">RAND()</f>
        <v>0.57925890143732084</v>
      </c>
      <c r="E851" s="161" t="str">
        <f>Instructions!$I$63</f>
        <v>Word 42</v>
      </c>
      <c r="F851" s="161">
        <f ca="1">RAND()</f>
        <v>0.38911727562916243</v>
      </c>
      <c r="G851" s="161" t="str">
        <f>Instructions!$I$78</f>
        <v>Word 57</v>
      </c>
      <c r="H851" s="161">
        <f t="shared" ca="1" si="206"/>
        <v>0.16760954849800147</v>
      </c>
      <c r="I851" s="161" t="str">
        <f>Instructions!$I$93</f>
        <v>Word 72</v>
      </c>
      <c r="J851" s="161">
        <f t="shared" ca="1" si="206"/>
        <v>0.73224864137834156</v>
      </c>
    </row>
    <row r="852" spans="1:11" x14ac:dyDescent="0.3">
      <c r="A852" s="161" t="str">
        <f>Instructions!$I$34</f>
        <v>Word 13</v>
      </c>
      <c r="B852" s="161">
        <f t="shared" ca="1" si="200"/>
        <v>0.27591981040828539</v>
      </c>
      <c r="C852" s="161" t="str">
        <f>Instructions!$I$49</f>
        <v>Word 28</v>
      </c>
      <c r="D852" s="161">
        <f t="shared" ref="D852:D854" ca="1" si="207">RAND()</f>
        <v>0.22133287949708225</v>
      </c>
      <c r="E852" s="161" t="str">
        <f>Instructions!$I$64</f>
        <v>Word 43</v>
      </c>
      <c r="F852" s="161">
        <f t="shared" ref="F852:F854" ca="1" si="208">RAND()</f>
        <v>0.53401267766855232</v>
      </c>
      <c r="G852" s="161" t="str">
        <f>Instructions!$I$79</f>
        <v>Word 58</v>
      </c>
      <c r="H852" s="161">
        <f t="shared" ca="1" si="206"/>
        <v>0.94950135505334665</v>
      </c>
      <c r="I852" s="161" t="str">
        <f>Instructions!$I$94</f>
        <v>Word 73</v>
      </c>
      <c r="J852" s="161">
        <f t="shared" ca="1" si="206"/>
        <v>0.84909409127430502</v>
      </c>
    </row>
    <row r="853" spans="1:11" x14ac:dyDescent="0.3">
      <c r="A853" s="161" t="str">
        <f>Instructions!$I$35</f>
        <v>Word 14</v>
      </c>
      <c r="B853" s="161">
        <f t="shared" ca="1" si="200"/>
        <v>0.91099163616255052</v>
      </c>
      <c r="C853" s="161" t="str">
        <f>Instructions!$I$50</f>
        <v>Word 29</v>
      </c>
      <c r="D853" s="161">
        <f t="shared" ca="1" si="207"/>
        <v>9.3146949188393058E-2</v>
      </c>
      <c r="E853" s="161" t="str">
        <f>Instructions!$I$65</f>
        <v>Word 44</v>
      </c>
      <c r="F853" s="161">
        <f t="shared" ca="1" si="208"/>
        <v>1.7166822467805098E-2</v>
      </c>
      <c r="G853" s="161" t="str">
        <f>Instructions!$I$80</f>
        <v>Word 59</v>
      </c>
      <c r="H853" s="161">
        <f t="shared" ca="1" si="206"/>
        <v>0.82860838600784725</v>
      </c>
      <c r="I853" s="161" t="str">
        <f>Instructions!$I$95</f>
        <v>Word 74</v>
      </c>
      <c r="J853" s="161">
        <f t="shared" ca="1" si="206"/>
        <v>0.92890163368778178</v>
      </c>
    </row>
    <row r="854" spans="1:11" x14ac:dyDescent="0.3">
      <c r="A854" s="161" t="str">
        <f>Instructions!$I$36</f>
        <v>Word 15</v>
      </c>
      <c r="B854" s="161">
        <f t="shared" ca="1" si="200"/>
        <v>0.40557359412072802</v>
      </c>
      <c r="C854" s="161" t="str">
        <f>Instructions!$I$51</f>
        <v>Word 30</v>
      </c>
      <c r="D854" s="161">
        <f t="shared" ca="1" si="207"/>
        <v>0.75503172416475961</v>
      </c>
      <c r="E854" s="161" t="str">
        <f>Instructions!$I$66</f>
        <v>Word 45</v>
      </c>
      <c r="F854" s="161">
        <f t="shared" ca="1" si="208"/>
        <v>0.45425814640360906</v>
      </c>
      <c r="G854" s="161" t="str">
        <f>Instructions!$I$81</f>
        <v>Word 60</v>
      </c>
      <c r="H854" s="161">
        <f t="shared" ca="1" si="206"/>
        <v>9.7884905570038927E-2</v>
      </c>
      <c r="I854" s="161" t="str">
        <f>Instructions!$I$96</f>
        <v>Word 75</v>
      </c>
      <c r="J854" s="161">
        <f t="shared" ca="1" si="206"/>
        <v>0.11789135337733425</v>
      </c>
    </row>
    <row r="855" spans="1:11" x14ac:dyDescent="0.3">
      <c r="K855" s="161">
        <v>43</v>
      </c>
    </row>
    <row r="860" spans="1:11" x14ac:dyDescent="0.3">
      <c r="A860" s="161" t="str">
        <f>Instructions!$I$22</f>
        <v>Word 1</v>
      </c>
      <c r="B860" s="161">
        <f t="shared" ref="B860:B874" ca="1" si="209">RAND()</f>
        <v>0.13725662111639092</v>
      </c>
      <c r="C860" s="161" t="str">
        <f>Instructions!$I$37</f>
        <v>Word 16</v>
      </c>
      <c r="D860" s="161">
        <f t="shared" ref="D860:D868" ca="1" si="210">RAND()</f>
        <v>0.3099626741132625</v>
      </c>
      <c r="E860" s="161" t="str">
        <f>Instructions!$I$52</f>
        <v>Word 31</v>
      </c>
      <c r="F860" s="161">
        <f t="shared" ref="F860:J874" ca="1" si="211">RAND()</f>
        <v>0.29098566710446983</v>
      </c>
      <c r="G860" s="161" t="str">
        <f>Instructions!$I$67</f>
        <v>Word 46</v>
      </c>
      <c r="H860" s="161">
        <f t="shared" ca="1" si="211"/>
        <v>0.94868101556367923</v>
      </c>
      <c r="I860" s="161" t="str">
        <f>Instructions!$I$82</f>
        <v>Word 61</v>
      </c>
      <c r="J860" s="161">
        <f t="shared" ca="1" si="211"/>
        <v>0.11379695890204</v>
      </c>
    </row>
    <row r="861" spans="1:11" x14ac:dyDescent="0.3">
      <c r="A861" s="161" t="str">
        <f>Instructions!$I$23</f>
        <v>Word 2</v>
      </c>
      <c r="B861" s="161">
        <f t="shared" ca="1" si="209"/>
        <v>0.3197380909858798</v>
      </c>
      <c r="C861" s="161" t="str">
        <f>Instructions!$I$38</f>
        <v>Word 17</v>
      </c>
      <c r="D861" s="161">
        <f t="shared" ca="1" si="210"/>
        <v>0.72476386025815198</v>
      </c>
      <c r="E861" s="161" t="str">
        <f>Instructions!$I$53</f>
        <v>Word 32</v>
      </c>
      <c r="F861" s="161">
        <f t="shared" ca="1" si="211"/>
        <v>0.3534380654444923</v>
      </c>
      <c r="G861" s="161" t="str">
        <f>Instructions!$I$68</f>
        <v>Word 47</v>
      </c>
      <c r="H861" s="161">
        <f t="shared" ca="1" si="211"/>
        <v>0.43681856131079411</v>
      </c>
      <c r="I861" s="161" t="str">
        <f>Instructions!$I$83</f>
        <v>Word 62</v>
      </c>
      <c r="J861" s="161">
        <f t="shared" ca="1" si="211"/>
        <v>0.2765572968764497</v>
      </c>
    </row>
    <row r="862" spans="1:11" x14ac:dyDescent="0.3">
      <c r="A862" s="161" t="str">
        <f>Instructions!$I$24</f>
        <v>Word 3</v>
      </c>
      <c r="B862" s="161">
        <f t="shared" ca="1" si="209"/>
        <v>0.17673078720563784</v>
      </c>
      <c r="C862" s="161" t="str">
        <f>Instructions!$I$39</f>
        <v>Word 18</v>
      </c>
      <c r="D862" s="161">
        <f t="shared" ca="1" si="210"/>
        <v>0.2450972698124243</v>
      </c>
      <c r="E862" s="161" t="str">
        <f>Instructions!$I$54</f>
        <v>Word 33</v>
      </c>
      <c r="F862" s="161">
        <f t="shared" ca="1" si="211"/>
        <v>0.2964267957137805</v>
      </c>
      <c r="G862" s="161" t="str">
        <f>Instructions!$I$69</f>
        <v>Word 48</v>
      </c>
      <c r="H862" s="161">
        <f t="shared" ca="1" si="211"/>
        <v>0.57562102369464108</v>
      </c>
      <c r="I862" s="161" t="str">
        <f>Instructions!$I$84</f>
        <v>Word 63</v>
      </c>
      <c r="J862" s="161">
        <f t="shared" ca="1" si="211"/>
        <v>0.86165653977662648</v>
      </c>
    </row>
    <row r="863" spans="1:11" x14ac:dyDescent="0.3">
      <c r="A863" s="161" t="str">
        <f>Instructions!$I$25</f>
        <v>Word 4</v>
      </c>
      <c r="B863" s="161">
        <f t="shared" ca="1" si="209"/>
        <v>0.7770501948548203</v>
      </c>
      <c r="C863" s="161" t="str">
        <f>Instructions!$I$40</f>
        <v>Word 19</v>
      </c>
      <c r="D863" s="161">
        <f t="shared" ca="1" si="210"/>
        <v>0.49154118384679135</v>
      </c>
      <c r="E863" s="161" t="str">
        <f>Instructions!$I$55</f>
        <v>Word 34</v>
      </c>
      <c r="F863" s="161">
        <f t="shared" ca="1" si="211"/>
        <v>0.11104278685989866</v>
      </c>
      <c r="G863" s="161" t="str">
        <f>Instructions!$I$70</f>
        <v>Word 49</v>
      </c>
      <c r="H863" s="161">
        <f t="shared" ca="1" si="211"/>
        <v>6.4673176038817504E-2</v>
      </c>
      <c r="I863" s="161" t="str">
        <f>Instructions!$I$85</f>
        <v>Word 64</v>
      </c>
      <c r="J863" s="161">
        <f t="shared" ca="1" si="211"/>
        <v>0.6463197097881267</v>
      </c>
    </row>
    <row r="864" spans="1:11" x14ac:dyDescent="0.3">
      <c r="A864" s="161" t="str">
        <f>Instructions!$I$26</f>
        <v>Word 5</v>
      </c>
      <c r="B864" s="161">
        <f t="shared" ca="1" si="209"/>
        <v>0.58425378385449211</v>
      </c>
      <c r="C864" s="161" t="str">
        <f>Instructions!$I$41</f>
        <v>Word 20</v>
      </c>
      <c r="D864" s="161">
        <f t="shared" ca="1" si="210"/>
        <v>0.28651299007841335</v>
      </c>
      <c r="E864" s="161" t="str">
        <f>Instructions!$I$56</f>
        <v>Word 35</v>
      </c>
      <c r="F864" s="161">
        <f t="shared" ca="1" si="211"/>
        <v>0.82776085105990005</v>
      </c>
      <c r="G864" s="161" t="str">
        <f>Instructions!$I$71</f>
        <v>Word 50</v>
      </c>
      <c r="H864" s="161">
        <f t="shared" ca="1" si="211"/>
        <v>0.46793907075263619</v>
      </c>
      <c r="I864" s="161" t="str">
        <f>Instructions!$I$86</f>
        <v>Word 65</v>
      </c>
      <c r="J864" s="161">
        <f t="shared" ca="1" si="211"/>
        <v>0.86808788650332125</v>
      </c>
    </row>
    <row r="865" spans="1:11" x14ac:dyDescent="0.3">
      <c r="A865" s="161" t="str">
        <f>Instructions!$I$27</f>
        <v>Word 6</v>
      </c>
      <c r="B865" s="161">
        <f t="shared" ca="1" si="209"/>
        <v>0.51827456260156723</v>
      </c>
      <c r="C865" s="161" t="str">
        <f>Instructions!$I$42</f>
        <v>Word 21</v>
      </c>
      <c r="D865" s="161">
        <f t="shared" ca="1" si="210"/>
        <v>0.32873512097519797</v>
      </c>
      <c r="E865" s="161" t="str">
        <f>Instructions!$I$57</f>
        <v>Word 36</v>
      </c>
      <c r="F865" s="161">
        <f t="shared" ca="1" si="211"/>
        <v>0.10045073677634486</v>
      </c>
      <c r="G865" s="161" t="str">
        <f>Instructions!$I$72</f>
        <v>Word 51</v>
      </c>
      <c r="H865" s="161">
        <f t="shared" ca="1" si="211"/>
        <v>0.3648168603114631</v>
      </c>
      <c r="I865" s="161" t="str">
        <f>Instructions!$I$87</f>
        <v>Word 66</v>
      </c>
      <c r="J865" s="161">
        <f t="shared" ca="1" si="211"/>
        <v>0.44040908371240706</v>
      </c>
    </row>
    <row r="866" spans="1:11" x14ac:dyDescent="0.3">
      <c r="A866" s="161" t="str">
        <f>Instructions!$I$28</f>
        <v>Word 7</v>
      </c>
      <c r="B866" s="161">
        <f t="shared" ca="1" si="209"/>
        <v>0.32797480847847238</v>
      </c>
      <c r="C866" s="161" t="str">
        <f>Instructions!$I$43</f>
        <v>Word 22</v>
      </c>
      <c r="D866" s="161">
        <f t="shared" ca="1" si="210"/>
        <v>0.25646326512298101</v>
      </c>
      <c r="E866" s="161" t="str">
        <f>Instructions!$I$58</f>
        <v>Word 37</v>
      </c>
      <c r="F866" s="161">
        <f t="shared" ca="1" si="211"/>
        <v>0.59832171345618768</v>
      </c>
      <c r="G866" s="161" t="str">
        <f>Instructions!$I$73</f>
        <v>Word 52</v>
      </c>
      <c r="H866" s="161">
        <f t="shared" ca="1" si="211"/>
        <v>2.9640121297918043E-3</v>
      </c>
      <c r="I866" s="161" t="str">
        <f>Instructions!$I$88</f>
        <v>Word 67</v>
      </c>
      <c r="J866" s="161">
        <f t="shared" ca="1" si="211"/>
        <v>0.82572023383935012</v>
      </c>
    </row>
    <row r="867" spans="1:11" x14ac:dyDescent="0.3">
      <c r="A867" s="161" t="str">
        <f>Instructions!$I$29</f>
        <v>Word 8</v>
      </c>
      <c r="B867" s="161">
        <f t="shared" ca="1" si="209"/>
        <v>0.83786859574299355</v>
      </c>
      <c r="C867" s="161" t="str">
        <f>Instructions!$I$44</f>
        <v>Word 23</v>
      </c>
      <c r="D867" s="161">
        <f t="shared" ca="1" si="210"/>
        <v>0.44353437589650613</v>
      </c>
      <c r="E867" s="161" t="str">
        <f>Instructions!$I$59</f>
        <v>Word 38</v>
      </c>
      <c r="F867" s="161">
        <f t="shared" ca="1" si="211"/>
        <v>0.58377580548902952</v>
      </c>
      <c r="G867" s="161" t="str">
        <f>Instructions!$I$74</f>
        <v>Word 53</v>
      </c>
      <c r="H867" s="161">
        <f t="shared" ca="1" si="211"/>
        <v>0.65760250354803307</v>
      </c>
      <c r="I867" s="161" t="str">
        <f>Instructions!$I$89</f>
        <v>Word 68</v>
      </c>
      <c r="J867" s="161">
        <f t="shared" ca="1" si="211"/>
        <v>0.50124704768511419</v>
      </c>
    </row>
    <row r="868" spans="1:11" x14ac:dyDescent="0.3">
      <c r="A868" s="161" t="str">
        <f>Instructions!$I$30</f>
        <v>Word 9</v>
      </c>
      <c r="B868" s="161">
        <f t="shared" ca="1" si="209"/>
        <v>0.82074600400228059</v>
      </c>
      <c r="C868" s="161" t="str">
        <f>Instructions!$I$45</f>
        <v>Word 24</v>
      </c>
      <c r="D868" s="161">
        <f t="shared" ca="1" si="210"/>
        <v>0.55268715309696759</v>
      </c>
      <c r="E868" s="161" t="str">
        <f>Instructions!$I$60</f>
        <v>Word 39</v>
      </c>
      <c r="F868" s="161">
        <f t="shared" ca="1" si="211"/>
        <v>0.66965688058195727</v>
      </c>
      <c r="G868" s="161" t="str">
        <f>Instructions!$I$75</f>
        <v>Word 54</v>
      </c>
      <c r="H868" s="161">
        <f t="shared" ca="1" si="211"/>
        <v>0.96185475819957522</v>
      </c>
      <c r="I868" s="161" t="str">
        <f>Instructions!$I$90</f>
        <v>Word 69</v>
      </c>
      <c r="J868" s="161">
        <f t="shared" ca="1" si="211"/>
        <v>0.25198622495216494</v>
      </c>
    </row>
    <row r="869" spans="1:11" x14ac:dyDescent="0.3">
      <c r="A869" s="161" t="str">
        <f>Instructions!$I$31</f>
        <v>Word 10</v>
      </c>
      <c r="B869" s="161">
        <f t="shared" ca="1" si="209"/>
        <v>0.21545391777534717</v>
      </c>
      <c r="C869" s="161" t="str">
        <f>Instructions!$I$46</f>
        <v>Word 25</v>
      </c>
      <c r="D869" s="161">
        <f ca="1">RAND()</f>
        <v>0.32013107046184186</v>
      </c>
      <c r="E869" s="161" t="str">
        <f>Instructions!$I$61</f>
        <v>Word 40</v>
      </c>
      <c r="F869" s="161">
        <f ca="1">RAND()</f>
        <v>0.11841487700060815</v>
      </c>
      <c r="G869" s="161" t="str">
        <f>Instructions!$I$76</f>
        <v>Word 55</v>
      </c>
      <c r="H869" s="161">
        <f t="shared" ca="1" si="211"/>
        <v>0.58092463869113042</v>
      </c>
      <c r="I869" s="161" t="str">
        <f>Instructions!$I$91</f>
        <v>Word 70</v>
      </c>
      <c r="J869" s="161">
        <f t="shared" ca="1" si="211"/>
        <v>0.82131721974249894</v>
      </c>
    </row>
    <row r="870" spans="1:11" x14ac:dyDescent="0.3">
      <c r="A870" s="161" t="str">
        <f>Instructions!$I$32</f>
        <v>Word 11</v>
      </c>
      <c r="B870" s="161">
        <f t="shared" ca="1" si="209"/>
        <v>0.59492209760325754</v>
      </c>
      <c r="C870" s="161" t="str">
        <f>Instructions!$I$47</f>
        <v>Word 26</v>
      </c>
      <c r="D870" s="161">
        <f ca="1">RAND()</f>
        <v>0.68603202145236641</v>
      </c>
      <c r="E870" s="161" t="str">
        <f>Instructions!$I$62</f>
        <v>Word 41</v>
      </c>
      <c r="F870" s="161">
        <f ca="1">RAND()</f>
        <v>0.46775452223092928</v>
      </c>
      <c r="G870" s="161" t="str">
        <f>Instructions!$I$77</f>
        <v>Word 56</v>
      </c>
      <c r="H870" s="161">
        <f t="shared" ca="1" si="211"/>
        <v>0.44987621684035406</v>
      </c>
      <c r="I870" s="161" t="str">
        <f>Instructions!$I$92</f>
        <v>Word 71</v>
      </c>
      <c r="J870" s="161">
        <f t="shared" ca="1" si="211"/>
        <v>0.6929354307840192</v>
      </c>
    </row>
    <row r="871" spans="1:11" x14ac:dyDescent="0.3">
      <c r="A871" s="161" t="str">
        <f>Instructions!$I$33</f>
        <v>Word 12</v>
      </c>
      <c r="B871" s="161">
        <f t="shared" ca="1" si="209"/>
        <v>0.15264041568203779</v>
      </c>
      <c r="C871" s="161" t="str">
        <f>Instructions!$I$48</f>
        <v>Word 27</v>
      </c>
      <c r="D871" s="161">
        <f ca="1">RAND()</f>
        <v>0.30229244527749166</v>
      </c>
      <c r="E871" s="161" t="str">
        <f>Instructions!$I$63</f>
        <v>Word 42</v>
      </c>
      <c r="F871" s="161">
        <f ca="1">RAND()</f>
        <v>0.22906534683895918</v>
      </c>
      <c r="G871" s="161" t="str">
        <f>Instructions!$I$78</f>
        <v>Word 57</v>
      </c>
      <c r="H871" s="161">
        <f t="shared" ca="1" si="211"/>
        <v>0.17929237897816841</v>
      </c>
      <c r="I871" s="161" t="str">
        <f>Instructions!$I$93</f>
        <v>Word 72</v>
      </c>
      <c r="J871" s="161">
        <f t="shared" ca="1" si="211"/>
        <v>3.136252069248946E-2</v>
      </c>
    </row>
    <row r="872" spans="1:11" x14ac:dyDescent="0.3">
      <c r="A872" s="161" t="str">
        <f>Instructions!$I$34</f>
        <v>Word 13</v>
      </c>
      <c r="B872" s="161">
        <f t="shared" ca="1" si="209"/>
        <v>0.84367189752468752</v>
      </c>
      <c r="C872" s="161" t="str">
        <f>Instructions!$I$49</f>
        <v>Word 28</v>
      </c>
      <c r="D872" s="161">
        <f t="shared" ref="D872:D874" ca="1" si="212">RAND()</f>
        <v>0.6714748122586337</v>
      </c>
      <c r="E872" s="161" t="str">
        <f>Instructions!$I$64</f>
        <v>Word 43</v>
      </c>
      <c r="F872" s="161">
        <f t="shared" ref="F872:F874" ca="1" si="213">RAND()</f>
        <v>4.9015238365859082E-2</v>
      </c>
      <c r="G872" s="161" t="str">
        <f>Instructions!$I$79</f>
        <v>Word 58</v>
      </c>
      <c r="H872" s="161">
        <f t="shared" ca="1" si="211"/>
        <v>0.8679501129230901</v>
      </c>
      <c r="I872" s="161" t="str">
        <f>Instructions!$I$94</f>
        <v>Word 73</v>
      </c>
      <c r="J872" s="161">
        <f t="shared" ca="1" si="211"/>
        <v>0.26672418018013377</v>
      </c>
    </row>
    <row r="873" spans="1:11" x14ac:dyDescent="0.3">
      <c r="A873" s="161" t="str">
        <f>Instructions!$I$35</f>
        <v>Word 14</v>
      </c>
      <c r="B873" s="161">
        <f t="shared" ca="1" si="209"/>
        <v>0.37413823466877194</v>
      </c>
      <c r="C873" s="161" t="str">
        <f>Instructions!$I$50</f>
        <v>Word 29</v>
      </c>
      <c r="D873" s="161">
        <f t="shared" ca="1" si="212"/>
        <v>9.5245352208414125E-2</v>
      </c>
      <c r="E873" s="161" t="str">
        <f>Instructions!$I$65</f>
        <v>Word 44</v>
      </c>
      <c r="F873" s="161">
        <f t="shared" ca="1" si="213"/>
        <v>0.31515160767398831</v>
      </c>
      <c r="G873" s="161" t="str">
        <f>Instructions!$I$80</f>
        <v>Word 59</v>
      </c>
      <c r="H873" s="161">
        <f t="shared" ca="1" si="211"/>
        <v>0.40601035000664998</v>
      </c>
      <c r="I873" s="161" t="str">
        <f>Instructions!$I$95</f>
        <v>Word 74</v>
      </c>
      <c r="J873" s="161">
        <f t="shared" ca="1" si="211"/>
        <v>0.16345829471350026</v>
      </c>
    </row>
    <row r="874" spans="1:11" x14ac:dyDescent="0.3">
      <c r="A874" s="161" t="str">
        <f>Instructions!$I$36</f>
        <v>Word 15</v>
      </c>
      <c r="B874" s="161">
        <f t="shared" ca="1" si="209"/>
        <v>0.24093335042665265</v>
      </c>
      <c r="C874" s="161" t="str">
        <f>Instructions!$I$51</f>
        <v>Word 30</v>
      </c>
      <c r="D874" s="161">
        <f t="shared" ca="1" si="212"/>
        <v>7.3947511249315756E-2</v>
      </c>
      <c r="E874" s="161" t="str">
        <f>Instructions!$I$66</f>
        <v>Word 45</v>
      </c>
      <c r="F874" s="161">
        <f t="shared" ca="1" si="213"/>
        <v>0.40348051473295909</v>
      </c>
      <c r="G874" s="161" t="str">
        <f>Instructions!$I$81</f>
        <v>Word 60</v>
      </c>
      <c r="H874" s="161">
        <f t="shared" ca="1" si="211"/>
        <v>0.58909139463057136</v>
      </c>
      <c r="I874" s="161" t="str">
        <f>Instructions!$I$96</f>
        <v>Word 75</v>
      </c>
      <c r="J874" s="161">
        <f t="shared" ca="1" si="211"/>
        <v>0.93178139492266476</v>
      </c>
    </row>
    <row r="875" spans="1:11" x14ac:dyDescent="0.3">
      <c r="K875" s="161">
        <v>44</v>
      </c>
    </row>
    <row r="880" spans="1:11" x14ac:dyDescent="0.3">
      <c r="A880" s="161" t="str">
        <f>Instructions!$I$22</f>
        <v>Word 1</v>
      </c>
      <c r="B880" s="161">
        <f t="shared" ref="B880:B894" ca="1" si="214">RAND()</f>
        <v>0.95983766038118268</v>
      </c>
      <c r="C880" s="161" t="str">
        <f>Instructions!$I$37</f>
        <v>Word 16</v>
      </c>
      <c r="D880" s="161">
        <f t="shared" ref="D880:D888" ca="1" si="215">RAND()</f>
        <v>0.87229219497107668</v>
      </c>
      <c r="E880" s="161" t="str">
        <f>Instructions!$I$52</f>
        <v>Word 31</v>
      </c>
      <c r="F880" s="161">
        <f t="shared" ref="F880:J894" ca="1" si="216">RAND()</f>
        <v>0.54092408704160533</v>
      </c>
      <c r="G880" s="161" t="str">
        <f>Instructions!$I$67</f>
        <v>Word 46</v>
      </c>
      <c r="H880" s="161">
        <f t="shared" ca="1" si="216"/>
        <v>0.38044666828544493</v>
      </c>
      <c r="I880" s="161" t="str">
        <f>Instructions!$I$82</f>
        <v>Word 61</v>
      </c>
      <c r="J880" s="161">
        <f t="shared" ca="1" si="216"/>
        <v>0.86108414928692467</v>
      </c>
    </row>
    <row r="881" spans="1:11" x14ac:dyDescent="0.3">
      <c r="A881" s="161" t="str">
        <f>Instructions!$I$23</f>
        <v>Word 2</v>
      </c>
      <c r="B881" s="161">
        <f t="shared" ca="1" si="214"/>
        <v>0.25152691849851438</v>
      </c>
      <c r="C881" s="161" t="str">
        <f>Instructions!$I$38</f>
        <v>Word 17</v>
      </c>
      <c r="D881" s="161">
        <f t="shared" ca="1" si="215"/>
        <v>0.18982027216396613</v>
      </c>
      <c r="E881" s="161" t="str">
        <f>Instructions!$I$53</f>
        <v>Word 32</v>
      </c>
      <c r="F881" s="161">
        <f t="shared" ca="1" si="216"/>
        <v>0.52880552567103623</v>
      </c>
      <c r="G881" s="161" t="str">
        <f>Instructions!$I$68</f>
        <v>Word 47</v>
      </c>
      <c r="H881" s="161">
        <f t="shared" ca="1" si="216"/>
        <v>0.77341463657480802</v>
      </c>
      <c r="I881" s="161" t="str">
        <f>Instructions!$I$83</f>
        <v>Word 62</v>
      </c>
      <c r="J881" s="161">
        <f t="shared" ca="1" si="216"/>
        <v>0.11140628719520185</v>
      </c>
    </row>
    <row r="882" spans="1:11" x14ac:dyDescent="0.3">
      <c r="A882" s="161" t="str">
        <f>Instructions!$I$24</f>
        <v>Word 3</v>
      </c>
      <c r="B882" s="161">
        <f t="shared" ca="1" si="214"/>
        <v>0.39192350813360333</v>
      </c>
      <c r="C882" s="161" t="str">
        <f>Instructions!$I$39</f>
        <v>Word 18</v>
      </c>
      <c r="D882" s="161">
        <f t="shared" ca="1" si="215"/>
        <v>0.20187676389788201</v>
      </c>
      <c r="E882" s="161" t="str">
        <f>Instructions!$I$54</f>
        <v>Word 33</v>
      </c>
      <c r="F882" s="161">
        <f t="shared" ca="1" si="216"/>
        <v>0.61804089220420233</v>
      </c>
      <c r="G882" s="161" t="str">
        <f>Instructions!$I$69</f>
        <v>Word 48</v>
      </c>
      <c r="H882" s="161">
        <f t="shared" ca="1" si="216"/>
        <v>0.42282232476057924</v>
      </c>
      <c r="I882" s="161" t="str">
        <f>Instructions!$I$84</f>
        <v>Word 63</v>
      </c>
      <c r="J882" s="161">
        <f t="shared" ca="1" si="216"/>
        <v>0.51097582357960347</v>
      </c>
    </row>
    <row r="883" spans="1:11" x14ac:dyDescent="0.3">
      <c r="A883" s="161" t="str">
        <f>Instructions!$I$25</f>
        <v>Word 4</v>
      </c>
      <c r="B883" s="161">
        <f t="shared" ca="1" si="214"/>
        <v>0.68159909331150004</v>
      </c>
      <c r="C883" s="161" t="str">
        <f>Instructions!$I$40</f>
        <v>Word 19</v>
      </c>
      <c r="D883" s="161">
        <f t="shared" ca="1" si="215"/>
        <v>0.99908449143902733</v>
      </c>
      <c r="E883" s="161" t="str">
        <f>Instructions!$I$55</f>
        <v>Word 34</v>
      </c>
      <c r="F883" s="161">
        <f t="shared" ca="1" si="216"/>
        <v>0.86259536323969732</v>
      </c>
      <c r="G883" s="161" t="str">
        <f>Instructions!$I$70</f>
        <v>Word 49</v>
      </c>
      <c r="H883" s="161">
        <f t="shared" ca="1" si="216"/>
        <v>1.0992927526583318E-2</v>
      </c>
      <c r="I883" s="161" t="str">
        <f>Instructions!$I$85</f>
        <v>Word 64</v>
      </c>
      <c r="J883" s="161">
        <f t="shared" ca="1" si="216"/>
        <v>0.97934761700441375</v>
      </c>
    </row>
    <row r="884" spans="1:11" x14ac:dyDescent="0.3">
      <c r="A884" s="161" t="str">
        <f>Instructions!$I$26</f>
        <v>Word 5</v>
      </c>
      <c r="B884" s="161">
        <f t="shared" ca="1" si="214"/>
        <v>6.2159969420255257E-2</v>
      </c>
      <c r="C884" s="161" t="str">
        <f>Instructions!$I$41</f>
        <v>Word 20</v>
      </c>
      <c r="D884" s="161">
        <f t="shared" ca="1" si="215"/>
        <v>0.64848978678929348</v>
      </c>
      <c r="E884" s="161" t="str">
        <f>Instructions!$I$56</f>
        <v>Word 35</v>
      </c>
      <c r="F884" s="161">
        <f t="shared" ca="1" si="216"/>
        <v>0.59853389694343362</v>
      </c>
      <c r="G884" s="161" t="str">
        <f>Instructions!$I$71</f>
        <v>Word 50</v>
      </c>
      <c r="H884" s="161">
        <f t="shared" ca="1" si="216"/>
        <v>0.88829961883109032</v>
      </c>
      <c r="I884" s="161" t="str">
        <f>Instructions!$I$86</f>
        <v>Word 65</v>
      </c>
      <c r="J884" s="161">
        <f t="shared" ca="1" si="216"/>
        <v>0.10348967710333323</v>
      </c>
    </row>
    <row r="885" spans="1:11" x14ac:dyDescent="0.3">
      <c r="A885" s="161" t="str">
        <f>Instructions!$I$27</f>
        <v>Word 6</v>
      </c>
      <c r="B885" s="161">
        <f t="shared" ca="1" si="214"/>
        <v>0.27031479648456647</v>
      </c>
      <c r="C885" s="161" t="str">
        <f>Instructions!$I$42</f>
        <v>Word 21</v>
      </c>
      <c r="D885" s="161">
        <f t="shared" ca="1" si="215"/>
        <v>2.8668356853717492E-2</v>
      </c>
      <c r="E885" s="161" t="str">
        <f>Instructions!$I$57</f>
        <v>Word 36</v>
      </c>
      <c r="F885" s="161">
        <f t="shared" ca="1" si="216"/>
        <v>0.23703582872189222</v>
      </c>
      <c r="G885" s="161" t="str">
        <f>Instructions!$I$72</f>
        <v>Word 51</v>
      </c>
      <c r="H885" s="161">
        <f t="shared" ca="1" si="216"/>
        <v>0.73901037921906143</v>
      </c>
      <c r="I885" s="161" t="str">
        <f>Instructions!$I$87</f>
        <v>Word 66</v>
      </c>
      <c r="J885" s="161">
        <f t="shared" ca="1" si="216"/>
        <v>3.153105624562369E-2</v>
      </c>
    </row>
    <row r="886" spans="1:11" x14ac:dyDescent="0.3">
      <c r="A886" s="161" t="str">
        <f>Instructions!$I$28</f>
        <v>Word 7</v>
      </c>
      <c r="B886" s="161">
        <f t="shared" ca="1" si="214"/>
        <v>0.95246573551832581</v>
      </c>
      <c r="C886" s="161" t="str">
        <f>Instructions!$I$43</f>
        <v>Word 22</v>
      </c>
      <c r="D886" s="161">
        <f t="shared" ca="1" si="215"/>
        <v>0.70244928494060466</v>
      </c>
      <c r="E886" s="161" t="str">
        <f>Instructions!$I$58</f>
        <v>Word 37</v>
      </c>
      <c r="F886" s="161">
        <f t="shared" ca="1" si="216"/>
        <v>0.78951477012914595</v>
      </c>
      <c r="G886" s="161" t="str">
        <f>Instructions!$I$73</f>
        <v>Word 52</v>
      </c>
      <c r="H886" s="161">
        <f t="shared" ca="1" si="216"/>
        <v>0.35822219869732308</v>
      </c>
      <c r="I886" s="161" t="str">
        <f>Instructions!$I$88</f>
        <v>Word 67</v>
      </c>
      <c r="J886" s="161">
        <f t="shared" ca="1" si="216"/>
        <v>3.0284214065733339E-3</v>
      </c>
    </row>
    <row r="887" spans="1:11" x14ac:dyDescent="0.3">
      <c r="A887" s="161" t="str">
        <f>Instructions!$I$29</f>
        <v>Word 8</v>
      </c>
      <c r="B887" s="161">
        <f t="shared" ca="1" si="214"/>
        <v>0.70814681433723559</v>
      </c>
      <c r="C887" s="161" t="str">
        <f>Instructions!$I$44</f>
        <v>Word 23</v>
      </c>
      <c r="D887" s="161">
        <f t="shared" ca="1" si="215"/>
        <v>0.57666288651813347</v>
      </c>
      <c r="E887" s="161" t="str">
        <f>Instructions!$I$59</f>
        <v>Word 38</v>
      </c>
      <c r="F887" s="161">
        <f t="shared" ca="1" si="216"/>
        <v>0.90535656764384165</v>
      </c>
      <c r="G887" s="161" t="str">
        <f>Instructions!$I$74</f>
        <v>Word 53</v>
      </c>
      <c r="H887" s="161">
        <f t="shared" ca="1" si="216"/>
        <v>0.18355678957034161</v>
      </c>
      <c r="I887" s="161" t="str">
        <f>Instructions!$I$89</f>
        <v>Word 68</v>
      </c>
      <c r="J887" s="161">
        <f t="shared" ca="1" si="216"/>
        <v>0.37090652344054675</v>
      </c>
    </row>
    <row r="888" spans="1:11" x14ac:dyDescent="0.3">
      <c r="A888" s="161" t="str">
        <f>Instructions!$I$30</f>
        <v>Word 9</v>
      </c>
      <c r="B888" s="161">
        <f t="shared" ca="1" si="214"/>
        <v>0.40886062033761839</v>
      </c>
      <c r="C888" s="161" t="str">
        <f>Instructions!$I$45</f>
        <v>Word 24</v>
      </c>
      <c r="D888" s="161">
        <f t="shared" ca="1" si="215"/>
        <v>0.13936581355158228</v>
      </c>
      <c r="E888" s="161" t="str">
        <f>Instructions!$I$60</f>
        <v>Word 39</v>
      </c>
      <c r="F888" s="161">
        <f t="shared" ca="1" si="216"/>
        <v>0.60433820693521312</v>
      </c>
      <c r="G888" s="161" t="str">
        <f>Instructions!$I$75</f>
        <v>Word 54</v>
      </c>
      <c r="H888" s="161">
        <f t="shared" ca="1" si="216"/>
        <v>0.48248425985232846</v>
      </c>
      <c r="I888" s="161" t="str">
        <f>Instructions!$I$90</f>
        <v>Word 69</v>
      </c>
      <c r="J888" s="161">
        <f t="shared" ca="1" si="216"/>
        <v>0.21612953414026437</v>
      </c>
    </row>
    <row r="889" spans="1:11" x14ac:dyDescent="0.3">
      <c r="A889" s="161" t="str">
        <f>Instructions!$I$31</f>
        <v>Word 10</v>
      </c>
      <c r="B889" s="161">
        <f t="shared" ca="1" si="214"/>
        <v>8.6532018474684058E-2</v>
      </c>
      <c r="C889" s="161" t="str">
        <f>Instructions!$I$46</f>
        <v>Word 25</v>
      </c>
      <c r="D889" s="161">
        <f ca="1">RAND()</f>
        <v>0.53962712664883039</v>
      </c>
      <c r="E889" s="161" t="str">
        <f>Instructions!$I$61</f>
        <v>Word 40</v>
      </c>
      <c r="F889" s="161">
        <f ca="1">RAND()</f>
        <v>0.2260203283226454</v>
      </c>
      <c r="G889" s="161" t="str">
        <f>Instructions!$I$76</f>
        <v>Word 55</v>
      </c>
      <c r="H889" s="161">
        <f t="shared" ca="1" si="216"/>
        <v>0.55346941371125991</v>
      </c>
      <c r="I889" s="161" t="str">
        <f>Instructions!$I$91</f>
        <v>Word 70</v>
      </c>
      <c r="J889" s="161">
        <f t="shared" ca="1" si="216"/>
        <v>0.20666647919087744</v>
      </c>
    </row>
    <row r="890" spans="1:11" x14ac:dyDescent="0.3">
      <c r="A890" s="161" t="str">
        <f>Instructions!$I$32</f>
        <v>Word 11</v>
      </c>
      <c r="B890" s="161">
        <f t="shared" ca="1" si="214"/>
        <v>0.11773125856796152</v>
      </c>
      <c r="C890" s="161" t="str">
        <f>Instructions!$I$47</f>
        <v>Word 26</v>
      </c>
      <c r="D890" s="161">
        <f ca="1">RAND()</f>
        <v>0.82060588996951189</v>
      </c>
      <c r="E890" s="161" t="str">
        <f>Instructions!$I$62</f>
        <v>Word 41</v>
      </c>
      <c r="F890" s="161">
        <f ca="1">RAND()</f>
        <v>0.5372168018298451</v>
      </c>
      <c r="G890" s="161" t="str">
        <f>Instructions!$I$77</f>
        <v>Word 56</v>
      </c>
      <c r="H890" s="161">
        <f t="shared" ca="1" si="216"/>
        <v>0.32691557883599975</v>
      </c>
      <c r="I890" s="161" t="str">
        <f>Instructions!$I$92</f>
        <v>Word 71</v>
      </c>
      <c r="J890" s="161">
        <f t="shared" ca="1" si="216"/>
        <v>0.26408781414243299</v>
      </c>
    </row>
    <row r="891" spans="1:11" x14ac:dyDescent="0.3">
      <c r="A891" s="161" t="str">
        <f>Instructions!$I$33</f>
        <v>Word 12</v>
      </c>
      <c r="B891" s="161">
        <f t="shared" ca="1" si="214"/>
        <v>0.16793237388785887</v>
      </c>
      <c r="C891" s="161" t="str">
        <f>Instructions!$I$48</f>
        <v>Word 27</v>
      </c>
      <c r="D891" s="161">
        <f ca="1">RAND()</f>
        <v>0.50060635508949369</v>
      </c>
      <c r="E891" s="161" t="str">
        <f>Instructions!$I$63</f>
        <v>Word 42</v>
      </c>
      <c r="F891" s="161">
        <f ca="1">RAND()</f>
        <v>0.41685108292664885</v>
      </c>
      <c r="G891" s="161" t="str">
        <f>Instructions!$I$78</f>
        <v>Word 57</v>
      </c>
      <c r="H891" s="161">
        <f t="shared" ca="1" si="216"/>
        <v>0.128796739492959</v>
      </c>
      <c r="I891" s="161" t="str">
        <f>Instructions!$I$93</f>
        <v>Word 72</v>
      </c>
      <c r="J891" s="161">
        <f t="shared" ca="1" si="216"/>
        <v>0.17934804090065715</v>
      </c>
    </row>
    <row r="892" spans="1:11" x14ac:dyDescent="0.3">
      <c r="A892" s="161" t="str">
        <f>Instructions!$I$34</f>
        <v>Word 13</v>
      </c>
      <c r="B892" s="161">
        <f t="shared" ca="1" si="214"/>
        <v>0.3564980087959907</v>
      </c>
      <c r="C892" s="161" t="str">
        <f>Instructions!$I$49</f>
        <v>Word 28</v>
      </c>
      <c r="D892" s="161">
        <f t="shared" ref="D892:D894" ca="1" si="217">RAND()</f>
        <v>0.96850591534301589</v>
      </c>
      <c r="E892" s="161" t="str">
        <f>Instructions!$I$64</f>
        <v>Word 43</v>
      </c>
      <c r="F892" s="161">
        <f t="shared" ref="F892:F894" ca="1" si="218">RAND()</f>
        <v>0.19179294900898214</v>
      </c>
      <c r="G892" s="161" t="str">
        <f>Instructions!$I$79</f>
        <v>Word 58</v>
      </c>
      <c r="H892" s="161">
        <f t="shared" ca="1" si="216"/>
        <v>0.99373705988991934</v>
      </c>
      <c r="I892" s="161" t="str">
        <f>Instructions!$I$94</f>
        <v>Word 73</v>
      </c>
      <c r="J892" s="161">
        <f t="shared" ca="1" si="216"/>
        <v>0.96516469772699898</v>
      </c>
    </row>
    <row r="893" spans="1:11" x14ac:dyDescent="0.3">
      <c r="A893" s="161" t="str">
        <f>Instructions!$I$35</f>
        <v>Word 14</v>
      </c>
      <c r="B893" s="161">
        <f t="shared" ca="1" si="214"/>
        <v>0.30636722144454565</v>
      </c>
      <c r="C893" s="161" t="str">
        <f>Instructions!$I$50</f>
        <v>Word 29</v>
      </c>
      <c r="D893" s="161">
        <f t="shared" ca="1" si="217"/>
        <v>0.78214468380991353</v>
      </c>
      <c r="E893" s="161" t="str">
        <f>Instructions!$I$65</f>
        <v>Word 44</v>
      </c>
      <c r="F893" s="161">
        <f t="shared" ca="1" si="218"/>
        <v>0.53602291254587631</v>
      </c>
      <c r="G893" s="161" t="str">
        <f>Instructions!$I$80</f>
        <v>Word 59</v>
      </c>
      <c r="H893" s="161">
        <f t="shared" ca="1" si="216"/>
        <v>0.34310176163980877</v>
      </c>
      <c r="I893" s="161" t="str">
        <f>Instructions!$I$95</f>
        <v>Word 74</v>
      </c>
      <c r="J893" s="161">
        <f t="shared" ca="1" si="216"/>
        <v>0.44212765513571073</v>
      </c>
    </row>
    <row r="894" spans="1:11" x14ac:dyDescent="0.3">
      <c r="A894" s="161" t="str">
        <f>Instructions!$I$36</f>
        <v>Word 15</v>
      </c>
      <c r="B894" s="161">
        <f t="shared" ca="1" si="214"/>
        <v>4.544355739961925E-3</v>
      </c>
      <c r="C894" s="161" t="str">
        <f>Instructions!$I$51</f>
        <v>Word 30</v>
      </c>
      <c r="D894" s="161">
        <f t="shared" ca="1" si="217"/>
        <v>0.904911455768724</v>
      </c>
      <c r="E894" s="161" t="str">
        <f>Instructions!$I$66</f>
        <v>Word 45</v>
      </c>
      <c r="F894" s="161">
        <f t="shared" ca="1" si="218"/>
        <v>0.88329774528373939</v>
      </c>
      <c r="G894" s="161" t="str">
        <f>Instructions!$I$81</f>
        <v>Word 60</v>
      </c>
      <c r="H894" s="161">
        <f t="shared" ca="1" si="216"/>
        <v>0.15397206611405845</v>
      </c>
      <c r="I894" s="161" t="str">
        <f>Instructions!$I$96</f>
        <v>Word 75</v>
      </c>
      <c r="J894" s="161">
        <f t="shared" ca="1" si="216"/>
        <v>5.6460608076596586E-2</v>
      </c>
    </row>
    <row r="895" spans="1:11" x14ac:dyDescent="0.3">
      <c r="K895" s="161">
        <v>45</v>
      </c>
    </row>
    <row r="900" spans="1:10" x14ac:dyDescent="0.3">
      <c r="A900" s="161" t="str">
        <f>Instructions!$I$22</f>
        <v>Word 1</v>
      </c>
      <c r="B900" s="161">
        <f t="shared" ref="B900:B914" ca="1" si="219">RAND()</f>
        <v>0.69757133895350909</v>
      </c>
      <c r="C900" s="161" t="str">
        <f>Instructions!$I$37</f>
        <v>Word 16</v>
      </c>
      <c r="D900" s="161">
        <f t="shared" ref="D900:D908" ca="1" si="220">RAND()</f>
        <v>0.34864403112184583</v>
      </c>
      <c r="E900" s="161" t="str">
        <f>Instructions!$I$52</f>
        <v>Word 31</v>
      </c>
      <c r="F900" s="161">
        <f t="shared" ref="F900:J914" ca="1" si="221">RAND()</f>
        <v>0.61157812685013568</v>
      </c>
      <c r="G900" s="161" t="str">
        <f>Instructions!$I$67</f>
        <v>Word 46</v>
      </c>
      <c r="H900" s="161">
        <f t="shared" ca="1" si="221"/>
        <v>0.82238657045649233</v>
      </c>
      <c r="I900" s="161" t="str">
        <f>Instructions!$I$82</f>
        <v>Word 61</v>
      </c>
      <c r="J900" s="161">
        <f t="shared" ca="1" si="221"/>
        <v>0.62709784018691428</v>
      </c>
    </row>
    <row r="901" spans="1:10" x14ac:dyDescent="0.3">
      <c r="A901" s="161" t="str">
        <f>Instructions!$I$23</f>
        <v>Word 2</v>
      </c>
      <c r="B901" s="161">
        <f t="shared" ca="1" si="219"/>
        <v>5.1160078943539022E-2</v>
      </c>
      <c r="C901" s="161" t="str">
        <f>Instructions!$I$38</f>
        <v>Word 17</v>
      </c>
      <c r="D901" s="161">
        <f t="shared" ca="1" si="220"/>
        <v>5.439462470801848E-2</v>
      </c>
      <c r="E901" s="161" t="str">
        <f>Instructions!$I$53</f>
        <v>Word 32</v>
      </c>
      <c r="F901" s="161">
        <f t="shared" ca="1" si="221"/>
        <v>0.30725204520821747</v>
      </c>
      <c r="G901" s="161" t="str">
        <f>Instructions!$I$68</f>
        <v>Word 47</v>
      </c>
      <c r="H901" s="161">
        <f t="shared" ca="1" si="221"/>
        <v>0.87418356159591992</v>
      </c>
      <c r="I901" s="161" t="str">
        <f>Instructions!$I$83</f>
        <v>Word 62</v>
      </c>
      <c r="J901" s="161">
        <f t="shared" ca="1" si="221"/>
        <v>0.98761870436399457</v>
      </c>
    </row>
    <row r="902" spans="1:10" x14ac:dyDescent="0.3">
      <c r="A902" s="161" t="str">
        <f>Instructions!$I$24</f>
        <v>Word 3</v>
      </c>
      <c r="B902" s="161">
        <f t="shared" ca="1" si="219"/>
        <v>0.3000037111630397</v>
      </c>
      <c r="C902" s="161" t="str">
        <f>Instructions!$I$39</f>
        <v>Word 18</v>
      </c>
      <c r="D902" s="161">
        <f t="shared" ca="1" si="220"/>
        <v>0.86203218036106266</v>
      </c>
      <c r="E902" s="161" t="str">
        <f>Instructions!$I$54</f>
        <v>Word 33</v>
      </c>
      <c r="F902" s="161">
        <f t="shared" ca="1" si="221"/>
        <v>0.24471506308332214</v>
      </c>
      <c r="G902" s="161" t="str">
        <f>Instructions!$I$69</f>
        <v>Word 48</v>
      </c>
      <c r="H902" s="161">
        <f t="shared" ca="1" si="221"/>
        <v>0.91993376479554723</v>
      </c>
      <c r="I902" s="161" t="str">
        <f>Instructions!$I$84</f>
        <v>Word 63</v>
      </c>
      <c r="J902" s="161">
        <f t="shared" ca="1" si="221"/>
        <v>0.5573423005825624</v>
      </c>
    </row>
    <row r="903" spans="1:10" x14ac:dyDescent="0.3">
      <c r="A903" s="161" t="str">
        <f>Instructions!$I$25</f>
        <v>Word 4</v>
      </c>
      <c r="B903" s="161">
        <f t="shared" ca="1" si="219"/>
        <v>0.86868340417294199</v>
      </c>
      <c r="C903" s="161" t="str">
        <f>Instructions!$I$40</f>
        <v>Word 19</v>
      </c>
      <c r="D903" s="161">
        <f t="shared" ca="1" si="220"/>
        <v>0.85910387146600975</v>
      </c>
      <c r="E903" s="161" t="str">
        <f>Instructions!$I$55</f>
        <v>Word 34</v>
      </c>
      <c r="F903" s="161">
        <f t="shared" ca="1" si="221"/>
        <v>0.26355413949058171</v>
      </c>
      <c r="G903" s="161" t="str">
        <f>Instructions!$I$70</f>
        <v>Word 49</v>
      </c>
      <c r="H903" s="161">
        <f t="shared" ca="1" si="221"/>
        <v>0.3356042706914899</v>
      </c>
      <c r="I903" s="161" t="str">
        <f>Instructions!$I$85</f>
        <v>Word 64</v>
      </c>
      <c r="J903" s="161">
        <f t="shared" ca="1" si="221"/>
        <v>0.51639603256717659</v>
      </c>
    </row>
    <row r="904" spans="1:10" x14ac:dyDescent="0.3">
      <c r="A904" s="161" t="str">
        <f>Instructions!$I$26</f>
        <v>Word 5</v>
      </c>
      <c r="B904" s="161">
        <f t="shared" ca="1" si="219"/>
        <v>0.63486058304818793</v>
      </c>
      <c r="C904" s="161" t="str">
        <f>Instructions!$I$41</f>
        <v>Word 20</v>
      </c>
      <c r="D904" s="161">
        <f t="shared" ca="1" si="220"/>
        <v>7.1537115113946892E-2</v>
      </c>
      <c r="E904" s="161" t="str">
        <f>Instructions!$I$56</f>
        <v>Word 35</v>
      </c>
      <c r="F904" s="161">
        <f t="shared" ca="1" si="221"/>
        <v>0.26700986487658718</v>
      </c>
      <c r="G904" s="161" t="str">
        <f>Instructions!$I$71</f>
        <v>Word 50</v>
      </c>
      <c r="H904" s="161">
        <f t="shared" ca="1" si="221"/>
        <v>0.16067013890933413</v>
      </c>
      <c r="I904" s="161" t="str">
        <f>Instructions!$I$86</f>
        <v>Word 65</v>
      </c>
      <c r="J904" s="161">
        <f t="shared" ca="1" si="221"/>
        <v>0.50499937244166759</v>
      </c>
    </row>
    <row r="905" spans="1:10" x14ac:dyDescent="0.3">
      <c r="A905" s="161" t="str">
        <f>Instructions!$I$27</f>
        <v>Word 6</v>
      </c>
      <c r="B905" s="161">
        <f t="shared" ca="1" si="219"/>
        <v>0.81385416932462706</v>
      </c>
      <c r="C905" s="161" t="str">
        <f>Instructions!$I$42</f>
        <v>Word 21</v>
      </c>
      <c r="D905" s="161">
        <f t="shared" ca="1" si="220"/>
        <v>0.28876250500643164</v>
      </c>
      <c r="E905" s="161" t="str">
        <f>Instructions!$I$57</f>
        <v>Word 36</v>
      </c>
      <c r="F905" s="161">
        <f t="shared" ca="1" si="221"/>
        <v>0.47887192018632729</v>
      </c>
      <c r="G905" s="161" t="str">
        <f>Instructions!$I$72</f>
        <v>Word 51</v>
      </c>
      <c r="H905" s="161">
        <f t="shared" ca="1" si="221"/>
        <v>0.93308340402359902</v>
      </c>
      <c r="I905" s="161" t="str">
        <f>Instructions!$I$87</f>
        <v>Word 66</v>
      </c>
      <c r="J905" s="161">
        <f t="shared" ca="1" si="221"/>
        <v>0.32887674502659159</v>
      </c>
    </row>
    <row r="906" spans="1:10" x14ac:dyDescent="0.3">
      <c r="A906" s="161" t="str">
        <f>Instructions!$I$28</f>
        <v>Word 7</v>
      </c>
      <c r="B906" s="161">
        <f t="shared" ca="1" si="219"/>
        <v>0.45364560215605854</v>
      </c>
      <c r="C906" s="161" t="str">
        <f>Instructions!$I$43</f>
        <v>Word 22</v>
      </c>
      <c r="D906" s="161">
        <f t="shared" ca="1" si="220"/>
        <v>0.66119646692052558</v>
      </c>
      <c r="E906" s="161" t="str">
        <f>Instructions!$I$58</f>
        <v>Word 37</v>
      </c>
      <c r="F906" s="161">
        <f t="shared" ca="1" si="221"/>
        <v>0.82059467565224387</v>
      </c>
      <c r="G906" s="161" t="str">
        <f>Instructions!$I$73</f>
        <v>Word 52</v>
      </c>
      <c r="H906" s="161">
        <f t="shared" ca="1" si="221"/>
        <v>0.19043355347543922</v>
      </c>
      <c r="I906" s="161" t="str">
        <f>Instructions!$I$88</f>
        <v>Word 67</v>
      </c>
      <c r="J906" s="161">
        <f t="shared" ca="1" si="221"/>
        <v>0.77508164376399469</v>
      </c>
    </row>
    <row r="907" spans="1:10" x14ac:dyDescent="0.3">
      <c r="A907" s="161" t="str">
        <f>Instructions!$I$29</f>
        <v>Word 8</v>
      </c>
      <c r="B907" s="161">
        <f t="shared" ca="1" si="219"/>
        <v>0.75806460097728234</v>
      </c>
      <c r="C907" s="161" t="str">
        <f>Instructions!$I$44</f>
        <v>Word 23</v>
      </c>
      <c r="D907" s="161">
        <f t="shared" ca="1" si="220"/>
        <v>0.88436500204474433</v>
      </c>
      <c r="E907" s="161" t="str">
        <f>Instructions!$I$59</f>
        <v>Word 38</v>
      </c>
      <c r="F907" s="161">
        <f t="shared" ca="1" si="221"/>
        <v>5.4183350882660797E-2</v>
      </c>
      <c r="G907" s="161" t="str">
        <f>Instructions!$I$74</f>
        <v>Word 53</v>
      </c>
      <c r="H907" s="161">
        <f t="shared" ca="1" si="221"/>
        <v>0.44683550143685813</v>
      </c>
      <c r="I907" s="161" t="str">
        <f>Instructions!$I$89</f>
        <v>Word 68</v>
      </c>
      <c r="J907" s="161">
        <f t="shared" ca="1" si="221"/>
        <v>0.67138319675350977</v>
      </c>
    </row>
    <row r="908" spans="1:10" x14ac:dyDescent="0.3">
      <c r="A908" s="161" t="str">
        <f>Instructions!$I$30</f>
        <v>Word 9</v>
      </c>
      <c r="B908" s="161">
        <f t="shared" ca="1" si="219"/>
        <v>0.56790101971297335</v>
      </c>
      <c r="C908" s="161" t="str">
        <f>Instructions!$I$45</f>
        <v>Word 24</v>
      </c>
      <c r="D908" s="161">
        <f t="shared" ca="1" si="220"/>
        <v>0.64805782128625944</v>
      </c>
      <c r="E908" s="161" t="str">
        <f>Instructions!$I$60</f>
        <v>Word 39</v>
      </c>
      <c r="F908" s="161">
        <f t="shared" ca="1" si="221"/>
        <v>0.74164630692228495</v>
      </c>
      <c r="G908" s="161" t="str">
        <f>Instructions!$I$75</f>
        <v>Word 54</v>
      </c>
      <c r="H908" s="161">
        <f t="shared" ca="1" si="221"/>
        <v>0.90448105262976208</v>
      </c>
      <c r="I908" s="161" t="str">
        <f>Instructions!$I$90</f>
        <v>Word 69</v>
      </c>
      <c r="J908" s="161">
        <f t="shared" ca="1" si="221"/>
        <v>0.99483136406542505</v>
      </c>
    </row>
    <row r="909" spans="1:10" x14ac:dyDescent="0.3">
      <c r="A909" s="161" t="str">
        <f>Instructions!$I$31</f>
        <v>Word 10</v>
      </c>
      <c r="B909" s="161">
        <f t="shared" ca="1" si="219"/>
        <v>0.82563753910020676</v>
      </c>
      <c r="C909" s="161" t="str">
        <f>Instructions!$I$46</f>
        <v>Word 25</v>
      </c>
      <c r="D909" s="161">
        <f ca="1">RAND()</f>
        <v>0.16100466292804272</v>
      </c>
      <c r="E909" s="161" t="str">
        <f>Instructions!$I$61</f>
        <v>Word 40</v>
      </c>
      <c r="F909" s="161">
        <f ca="1">RAND()</f>
        <v>0.427472531465377</v>
      </c>
      <c r="G909" s="161" t="str">
        <f>Instructions!$I$76</f>
        <v>Word 55</v>
      </c>
      <c r="H909" s="161">
        <f t="shared" ca="1" si="221"/>
        <v>0.58847138936813659</v>
      </c>
      <c r="I909" s="161" t="str">
        <f>Instructions!$I$91</f>
        <v>Word 70</v>
      </c>
      <c r="J909" s="161">
        <f t="shared" ca="1" si="221"/>
        <v>0.14963399863811866</v>
      </c>
    </row>
    <row r="910" spans="1:10" x14ac:dyDescent="0.3">
      <c r="A910" s="161" t="str">
        <f>Instructions!$I$32</f>
        <v>Word 11</v>
      </c>
      <c r="B910" s="161">
        <f t="shared" ca="1" si="219"/>
        <v>0.3770619597310445</v>
      </c>
      <c r="C910" s="161" t="str">
        <f>Instructions!$I$47</f>
        <v>Word 26</v>
      </c>
      <c r="D910" s="161">
        <f ca="1">RAND()</f>
        <v>0.22913909888204054</v>
      </c>
      <c r="E910" s="161" t="str">
        <f>Instructions!$I$62</f>
        <v>Word 41</v>
      </c>
      <c r="F910" s="161">
        <f ca="1">RAND()</f>
        <v>0.1752281690240699</v>
      </c>
      <c r="G910" s="161" t="str">
        <f>Instructions!$I$77</f>
        <v>Word 56</v>
      </c>
      <c r="H910" s="161">
        <f t="shared" ca="1" si="221"/>
        <v>0.85745983594740482</v>
      </c>
      <c r="I910" s="161" t="str">
        <f>Instructions!$I$92</f>
        <v>Word 71</v>
      </c>
      <c r="J910" s="161">
        <f t="shared" ca="1" si="221"/>
        <v>0.25217560645984094</v>
      </c>
    </row>
    <row r="911" spans="1:10" x14ac:dyDescent="0.3">
      <c r="A911" s="161" t="str">
        <f>Instructions!$I$33</f>
        <v>Word 12</v>
      </c>
      <c r="B911" s="161">
        <f t="shared" ca="1" si="219"/>
        <v>0.55282797978664755</v>
      </c>
      <c r="C911" s="161" t="str">
        <f>Instructions!$I$48</f>
        <v>Word 27</v>
      </c>
      <c r="D911" s="161">
        <f ca="1">RAND()</f>
        <v>0.71023042852908769</v>
      </c>
      <c r="E911" s="161" t="str">
        <f>Instructions!$I$63</f>
        <v>Word 42</v>
      </c>
      <c r="F911" s="161">
        <f ca="1">RAND()</f>
        <v>0.89012772444286625</v>
      </c>
      <c r="G911" s="161" t="str">
        <f>Instructions!$I$78</f>
        <v>Word 57</v>
      </c>
      <c r="H911" s="161">
        <f t="shared" ca="1" si="221"/>
        <v>0.22163812382227277</v>
      </c>
      <c r="I911" s="161" t="str">
        <f>Instructions!$I$93</f>
        <v>Word 72</v>
      </c>
      <c r="J911" s="161">
        <f t="shared" ca="1" si="221"/>
        <v>0.12909996796188716</v>
      </c>
    </row>
    <row r="912" spans="1:10" x14ac:dyDescent="0.3">
      <c r="A912" s="161" t="str">
        <f>Instructions!$I$34</f>
        <v>Word 13</v>
      </c>
      <c r="B912" s="161">
        <f t="shared" ca="1" si="219"/>
        <v>0.25394830638502486</v>
      </c>
      <c r="C912" s="161" t="str">
        <f>Instructions!$I$49</f>
        <v>Word 28</v>
      </c>
      <c r="D912" s="161">
        <f t="shared" ref="D912:D914" ca="1" si="222">RAND()</f>
        <v>0.47158471805224922</v>
      </c>
      <c r="E912" s="161" t="str">
        <f>Instructions!$I$64</f>
        <v>Word 43</v>
      </c>
      <c r="F912" s="161">
        <f t="shared" ref="F912:F914" ca="1" si="223">RAND()</f>
        <v>0.28679675988731212</v>
      </c>
      <c r="G912" s="161" t="str">
        <f>Instructions!$I$79</f>
        <v>Word 58</v>
      </c>
      <c r="H912" s="161">
        <f t="shared" ca="1" si="221"/>
        <v>0.97585267630482375</v>
      </c>
      <c r="I912" s="161" t="str">
        <f>Instructions!$I$94</f>
        <v>Word 73</v>
      </c>
      <c r="J912" s="161">
        <f t="shared" ca="1" si="221"/>
        <v>0.93224038938133036</v>
      </c>
    </row>
    <row r="913" spans="1:11" x14ac:dyDescent="0.3">
      <c r="A913" s="161" t="str">
        <f>Instructions!$I$35</f>
        <v>Word 14</v>
      </c>
      <c r="B913" s="161">
        <f t="shared" ca="1" si="219"/>
        <v>0.86343153243728488</v>
      </c>
      <c r="C913" s="161" t="str">
        <f>Instructions!$I$50</f>
        <v>Word 29</v>
      </c>
      <c r="D913" s="161">
        <f t="shared" ca="1" si="222"/>
        <v>0.48249284744469501</v>
      </c>
      <c r="E913" s="161" t="str">
        <f>Instructions!$I$65</f>
        <v>Word 44</v>
      </c>
      <c r="F913" s="161">
        <f t="shared" ca="1" si="223"/>
        <v>0.79483601010664517</v>
      </c>
      <c r="G913" s="161" t="str">
        <f>Instructions!$I$80</f>
        <v>Word 59</v>
      </c>
      <c r="H913" s="161">
        <f t="shared" ca="1" si="221"/>
        <v>0.6807554189762931</v>
      </c>
      <c r="I913" s="161" t="str">
        <f>Instructions!$I$95</f>
        <v>Word 74</v>
      </c>
      <c r="J913" s="161">
        <f t="shared" ca="1" si="221"/>
        <v>0.54440249209442637</v>
      </c>
    </row>
    <row r="914" spans="1:11" x14ac:dyDescent="0.3">
      <c r="A914" s="161" t="str">
        <f>Instructions!$I$36</f>
        <v>Word 15</v>
      </c>
      <c r="B914" s="161">
        <f t="shared" ca="1" si="219"/>
        <v>0.77014464707144648</v>
      </c>
      <c r="C914" s="161" t="str">
        <f>Instructions!$I$51</f>
        <v>Word 30</v>
      </c>
      <c r="D914" s="161">
        <f t="shared" ca="1" si="222"/>
        <v>0.69766553075028148</v>
      </c>
      <c r="E914" s="161" t="str">
        <f>Instructions!$I$66</f>
        <v>Word 45</v>
      </c>
      <c r="F914" s="161">
        <f t="shared" ca="1" si="223"/>
        <v>0.45656169706298988</v>
      </c>
      <c r="G914" s="161" t="str">
        <f>Instructions!$I$81</f>
        <v>Word 60</v>
      </c>
      <c r="H914" s="161">
        <f t="shared" ca="1" si="221"/>
        <v>0.51461729270109768</v>
      </c>
      <c r="I914" s="161" t="str">
        <f>Instructions!$I$96</f>
        <v>Word 75</v>
      </c>
      <c r="J914" s="161">
        <f t="shared" ca="1" si="221"/>
        <v>0.40118260936610028</v>
      </c>
    </row>
    <row r="915" spans="1:11" x14ac:dyDescent="0.3">
      <c r="K915" s="161">
        <v>46</v>
      </c>
    </row>
    <row r="920" spans="1:11" x14ac:dyDescent="0.3">
      <c r="A920" s="161" t="str">
        <f>Instructions!$I$22</f>
        <v>Word 1</v>
      </c>
      <c r="B920" s="161">
        <f t="shared" ref="B920:B954" ca="1" si="224">RAND()</f>
        <v>0.20417842549076226</v>
      </c>
      <c r="C920" s="161" t="str">
        <f>Instructions!$I$37</f>
        <v>Word 16</v>
      </c>
      <c r="D920" s="161">
        <f t="shared" ref="D920:D928" ca="1" si="225">RAND()</f>
        <v>0.15318837535706042</v>
      </c>
      <c r="E920" s="161" t="str">
        <f>Instructions!$I$52</f>
        <v>Word 31</v>
      </c>
      <c r="F920" s="161">
        <f t="shared" ref="F920:J934" ca="1" si="226">RAND()</f>
        <v>0.12428051424376774</v>
      </c>
      <c r="G920" s="161" t="str">
        <f>Instructions!$I$67</f>
        <v>Word 46</v>
      </c>
      <c r="H920" s="161">
        <f t="shared" ca="1" si="226"/>
        <v>0.62360210348920686</v>
      </c>
      <c r="I920" s="161" t="str">
        <f>Instructions!$I$82</f>
        <v>Word 61</v>
      </c>
      <c r="J920" s="161">
        <f t="shared" ca="1" si="226"/>
        <v>0.96503910116588432</v>
      </c>
    </row>
    <row r="921" spans="1:11" x14ac:dyDescent="0.3">
      <c r="A921" s="161" t="str">
        <f>Instructions!$I$23</f>
        <v>Word 2</v>
      </c>
      <c r="B921" s="161">
        <f t="shared" ca="1" si="224"/>
        <v>0.70256812301774252</v>
      </c>
      <c r="C921" s="161" t="str">
        <f>Instructions!$I$38</f>
        <v>Word 17</v>
      </c>
      <c r="D921" s="161">
        <f t="shared" ca="1" si="225"/>
        <v>0.6747167686841925</v>
      </c>
      <c r="E921" s="161" t="str">
        <f>Instructions!$I$53</f>
        <v>Word 32</v>
      </c>
      <c r="F921" s="161">
        <f t="shared" ca="1" si="226"/>
        <v>0.71840016422759878</v>
      </c>
      <c r="G921" s="161" t="str">
        <f>Instructions!$I$68</f>
        <v>Word 47</v>
      </c>
      <c r="H921" s="161">
        <f t="shared" ca="1" si="226"/>
        <v>0.98167844752840638</v>
      </c>
      <c r="I921" s="161" t="str">
        <f>Instructions!$I$83</f>
        <v>Word 62</v>
      </c>
      <c r="J921" s="161">
        <f t="shared" ca="1" si="226"/>
        <v>0.73132045438177051</v>
      </c>
    </row>
    <row r="922" spans="1:11" x14ac:dyDescent="0.3">
      <c r="A922" s="161" t="str">
        <f>Instructions!$I$24</f>
        <v>Word 3</v>
      </c>
      <c r="B922" s="161">
        <f t="shared" ca="1" si="224"/>
        <v>0.38475444001785386</v>
      </c>
      <c r="C922" s="161" t="str">
        <f>Instructions!$I$39</f>
        <v>Word 18</v>
      </c>
      <c r="D922" s="161">
        <f t="shared" ca="1" si="225"/>
        <v>0.62024897436081228</v>
      </c>
      <c r="E922" s="161" t="str">
        <f>Instructions!$I$54</f>
        <v>Word 33</v>
      </c>
      <c r="F922" s="161">
        <f t="shared" ca="1" si="226"/>
        <v>0.62269437962796537</v>
      </c>
      <c r="G922" s="161" t="str">
        <f>Instructions!$I$69</f>
        <v>Word 48</v>
      </c>
      <c r="H922" s="161">
        <f t="shared" ca="1" si="226"/>
        <v>0.77218751220909632</v>
      </c>
      <c r="I922" s="161" t="str">
        <f>Instructions!$I$84</f>
        <v>Word 63</v>
      </c>
      <c r="J922" s="161">
        <f t="shared" ca="1" si="226"/>
        <v>0.57208070038051251</v>
      </c>
    </row>
    <row r="923" spans="1:11" x14ac:dyDescent="0.3">
      <c r="A923" s="161" t="str">
        <f>Instructions!$I$25</f>
        <v>Word 4</v>
      </c>
      <c r="B923" s="161">
        <f t="shared" ca="1" si="224"/>
        <v>0.53891917447835191</v>
      </c>
      <c r="C923" s="161" t="str">
        <f>Instructions!$I$40</f>
        <v>Word 19</v>
      </c>
      <c r="D923" s="161">
        <f t="shared" ca="1" si="225"/>
        <v>0.67135659656438162</v>
      </c>
      <c r="E923" s="161" t="str">
        <f>Instructions!$I$55</f>
        <v>Word 34</v>
      </c>
      <c r="F923" s="161">
        <f t="shared" ca="1" si="226"/>
        <v>8.2482591988650045E-2</v>
      </c>
      <c r="G923" s="161" t="str">
        <f>Instructions!$I$70</f>
        <v>Word 49</v>
      </c>
      <c r="H923" s="161">
        <f t="shared" ca="1" si="226"/>
        <v>0.27950972135005203</v>
      </c>
      <c r="I923" s="161" t="str">
        <f>Instructions!$I$85</f>
        <v>Word 64</v>
      </c>
      <c r="J923" s="161">
        <f t="shared" ca="1" si="226"/>
        <v>0.80934337567328241</v>
      </c>
    </row>
    <row r="924" spans="1:11" x14ac:dyDescent="0.3">
      <c r="A924" s="161" t="str">
        <f>Instructions!$I$26</f>
        <v>Word 5</v>
      </c>
      <c r="B924" s="161">
        <f t="shared" ca="1" si="224"/>
        <v>0.83189231936789088</v>
      </c>
      <c r="C924" s="161" t="str">
        <f>Instructions!$I$41</f>
        <v>Word 20</v>
      </c>
      <c r="D924" s="161">
        <f t="shared" ca="1" si="225"/>
        <v>0.50869201736566894</v>
      </c>
      <c r="E924" s="161" t="str">
        <f>Instructions!$I$56</f>
        <v>Word 35</v>
      </c>
      <c r="F924" s="161">
        <f t="shared" ca="1" si="226"/>
        <v>0.48873920129283155</v>
      </c>
      <c r="G924" s="161" t="str">
        <f>Instructions!$I$71</f>
        <v>Word 50</v>
      </c>
      <c r="H924" s="161">
        <f t="shared" ca="1" si="226"/>
        <v>0.40729888731788899</v>
      </c>
      <c r="I924" s="161" t="str">
        <f>Instructions!$I$86</f>
        <v>Word 65</v>
      </c>
      <c r="J924" s="161">
        <f t="shared" ca="1" si="226"/>
        <v>0.20533711352440831</v>
      </c>
    </row>
    <row r="925" spans="1:11" x14ac:dyDescent="0.3">
      <c r="A925" s="161" t="str">
        <f>Instructions!$I$27</f>
        <v>Word 6</v>
      </c>
      <c r="B925" s="161">
        <f t="shared" ca="1" si="224"/>
        <v>0.7274011555910701</v>
      </c>
      <c r="C925" s="161" t="str">
        <f>Instructions!$I$42</f>
        <v>Word 21</v>
      </c>
      <c r="D925" s="161">
        <f t="shared" ca="1" si="225"/>
        <v>2.9504666558671899E-2</v>
      </c>
      <c r="E925" s="161" t="str">
        <f>Instructions!$I$57</f>
        <v>Word 36</v>
      </c>
      <c r="F925" s="161">
        <f t="shared" ca="1" si="226"/>
        <v>0.43942296211388476</v>
      </c>
      <c r="G925" s="161" t="str">
        <f>Instructions!$I$72</f>
        <v>Word 51</v>
      </c>
      <c r="H925" s="161">
        <f t="shared" ca="1" si="226"/>
        <v>0.58578052464379815</v>
      </c>
      <c r="I925" s="161" t="str">
        <f>Instructions!$I$87</f>
        <v>Word 66</v>
      </c>
      <c r="J925" s="161">
        <f t="shared" ca="1" si="226"/>
        <v>0.69938814544235273</v>
      </c>
    </row>
    <row r="926" spans="1:11" x14ac:dyDescent="0.3">
      <c r="A926" s="161" t="str">
        <f>Instructions!$I$28</f>
        <v>Word 7</v>
      </c>
      <c r="B926" s="161">
        <f t="shared" ca="1" si="224"/>
        <v>0.29185826151069327</v>
      </c>
      <c r="C926" s="161" t="str">
        <f>Instructions!$I$43</f>
        <v>Word 22</v>
      </c>
      <c r="D926" s="161">
        <f t="shared" ca="1" si="225"/>
        <v>0.40820370342278944</v>
      </c>
      <c r="E926" s="161" t="str">
        <f>Instructions!$I$58</f>
        <v>Word 37</v>
      </c>
      <c r="F926" s="161">
        <f t="shared" ca="1" si="226"/>
        <v>0.97235595821840337</v>
      </c>
      <c r="G926" s="161" t="str">
        <f>Instructions!$I$73</f>
        <v>Word 52</v>
      </c>
      <c r="H926" s="161">
        <f t="shared" ca="1" si="226"/>
        <v>0.89488682687658028</v>
      </c>
      <c r="I926" s="161" t="str">
        <f>Instructions!$I$88</f>
        <v>Word 67</v>
      </c>
      <c r="J926" s="161">
        <f t="shared" ca="1" si="226"/>
        <v>0.8071029522113996</v>
      </c>
    </row>
    <row r="927" spans="1:11" x14ac:dyDescent="0.3">
      <c r="A927" s="161" t="str">
        <f>Instructions!$I$29</f>
        <v>Word 8</v>
      </c>
      <c r="B927" s="161">
        <f t="shared" ca="1" si="224"/>
        <v>0.74049915322156079</v>
      </c>
      <c r="C927" s="161" t="str">
        <f>Instructions!$I$44</f>
        <v>Word 23</v>
      </c>
      <c r="D927" s="161">
        <f t="shared" ca="1" si="225"/>
        <v>0.67485280100891409</v>
      </c>
      <c r="E927" s="161" t="str">
        <f>Instructions!$I$59</f>
        <v>Word 38</v>
      </c>
      <c r="F927" s="161">
        <f t="shared" ca="1" si="226"/>
        <v>0.76133077314641917</v>
      </c>
      <c r="G927" s="161" t="str">
        <f>Instructions!$I$74</f>
        <v>Word 53</v>
      </c>
      <c r="H927" s="161">
        <f t="shared" ca="1" si="226"/>
        <v>0.52384416460937833</v>
      </c>
      <c r="I927" s="161" t="str">
        <f>Instructions!$I$89</f>
        <v>Word 68</v>
      </c>
      <c r="J927" s="161">
        <f t="shared" ca="1" si="226"/>
        <v>0.11887951324144308</v>
      </c>
    </row>
    <row r="928" spans="1:11" x14ac:dyDescent="0.3">
      <c r="A928" s="161" t="str">
        <f>Instructions!$I$30</f>
        <v>Word 9</v>
      </c>
      <c r="B928" s="161">
        <f t="shared" ca="1" si="224"/>
        <v>3.0339891398702856E-2</v>
      </c>
      <c r="C928" s="161" t="str">
        <f>Instructions!$I$45</f>
        <v>Word 24</v>
      </c>
      <c r="D928" s="161">
        <f t="shared" ca="1" si="225"/>
        <v>0.69081191287861476</v>
      </c>
      <c r="E928" s="161" t="str">
        <f>Instructions!$I$60</f>
        <v>Word 39</v>
      </c>
      <c r="F928" s="161">
        <f t="shared" ca="1" si="226"/>
        <v>0.10106014158056209</v>
      </c>
      <c r="G928" s="161" t="str">
        <f>Instructions!$I$75</f>
        <v>Word 54</v>
      </c>
      <c r="H928" s="161">
        <f t="shared" ca="1" si="226"/>
        <v>0.74689949304252479</v>
      </c>
      <c r="I928" s="161" t="str">
        <f>Instructions!$I$90</f>
        <v>Word 69</v>
      </c>
      <c r="J928" s="161">
        <f t="shared" ca="1" si="226"/>
        <v>0.92089035218173665</v>
      </c>
    </row>
    <row r="929" spans="1:11" x14ac:dyDescent="0.3">
      <c r="A929" s="161" t="str">
        <f>Instructions!$I$31</f>
        <v>Word 10</v>
      </c>
      <c r="B929" s="161">
        <f t="shared" ca="1" si="224"/>
        <v>0.15974274212112549</v>
      </c>
      <c r="C929" s="161" t="str">
        <f>Instructions!$I$46</f>
        <v>Word 25</v>
      </c>
      <c r="D929" s="161">
        <f ca="1">RAND()</f>
        <v>0.53551144912488269</v>
      </c>
      <c r="E929" s="161" t="str">
        <f>Instructions!$I$61</f>
        <v>Word 40</v>
      </c>
      <c r="F929" s="161">
        <f ca="1">RAND()</f>
        <v>0.42232668113145899</v>
      </c>
      <c r="G929" s="161" t="str">
        <f>Instructions!$I$76</f>
        <v>Word 55</v>
      </c>
      <c r="H929" s="161">
        <f t="shared" ca="1" si="226"/>
        <v>0.46733147295129174</v>
      </c>
      <c r="I929" s="161" t="str">
        <f>Instructions!$I$91</f>
        <v>Word 70</v>
      </c>
      <c r="J929" s="161">
        <f t="shared" ca="1" si="226"/>
        <v>0.67937833867963249</v>
      </c>
    </row>
    <row r="930" spans="1:11" x14ac:dyDescent="0.3">
      <c r="A930" s="161" t="str">
        <f>Instructions!$I$32</f>
        <v>Word 11</v>
      </c>
      <c r="B930" s="161">
        <f t="shared" ca="1" si="224"/>
        <v>0.33625598827656777</v>
      </c>
      <c r="C930" s="161" t="str">
        <f>Instructions!$I$47</f>
        <v>Word 26</v>
      </c>
      <c r="D930" s="161">
        <f ca="1">RAND()</f>
        <v>0.57285073602945491</v>
      </c>
      <c r="E930" s="161" t="str">
        <f>Instructions!$I$62</f>
        <v>Word 41</v>
      </c>
      <c r="F930" s="161">
        <f ca="1">RAND()</f>
        <v>6.0306556466398931E-2</v>
      </c>
      <c r="G930" s="161" t="str">
        <f>Instructions!$I$77</f>
        <v>Word 56</v>
      </c>
      <c r="H930" s="161">
        <f t="shared" ca="1" si="226"/>
        <v>0.27729672594817001</v>
      </c>
      <c r="I930" s="161" t="str">
        <f>Instructions!$I$92</f>
        <v>Word 71</v>
      </c>
      <c r="J930" s="161">
        <f t="shared" ca="1" si="226"/>
        <v>0.29489623846350954</v>
      </c>
    </row>
    <row r="931" spans="1:11" x14ac:dyDescent="0.3">
      <c r="A931" s="161" t="str">
        <f>Instructions!$I$33</f>
        <v>Word 12</v>
      </c>
      <c r="B931" s="161">
        <f t="shared" ca="1" si="224"/>
        <v>0.55978359226177266</v>
      </c>
      <c r="C931" s="161" t="str">
        <f>Instructions!$I$48</f>
        <v>Word 27</v>
      </c>
      <c r="D931" s="161">
        <f ca="1">RAND()</f>
        <v>0.18464422099545896</v>
      </c>
      <c r="E931" s="161" t="str">
        <f>Instructions!$I$63</f>
        <v>Word 42</v>
      </c>
      <c r="F931" s="161">
        <f ca="1">RAND()</f>
        <v>3.9221152741520604E-2</v>
      </c>
      <c r="G931" s="161" t="str">
        <f>Instructions!$I$78</f>
        <v>Word 57</v>
      </c>
      <c r="H931" s="161">
        <f t="shared" ca="1" si="226"/>
        <v>2.9765289508033588E-3</v>
      </c>
      <c r="I931" s="161" t="str">
        <f>Instructions!$I$93</f>
        <v>Word 72</v>
      </c>
      <c r="J931" s="161">
        <f t="shared" ca="1" si="226"/>
        <v>3.889266964288407E-2</v>
      </c>
    </row>
    <row r="932" spans="1:11" x14ac:dyDescent="0.3">
      <c r="A932" s="161" t="str">
        <f>Instructions!$I$34</f>
        <v>Word 13</v>
      </c>
      <c r="B932" s="161">
        <f t="shared" ca="1" si="224"/>
        <v>0.9202205813803368</v>
      </c>
      <c r="C932" s="161" t="str">
        <f>Instructions!$I$49</f>
        <v>Word 28</v>
      </c>
      <c r="D932" s="161">
        <f t="shared" ref="D932:D934" ca="1" si="227">RAND()</f>
        <v>0.9421422237321081</v>
      </c>
      <c r="E932" s="161" t="str">
        <f>Instructions!$I$64</f>
        <v>Word 43</v>
      </c>
      <c r="F932" s="161">
        <f t="shared" ref="F932:F934" ca="1" si="228">RAND()</f>
        <v>0.75947789377049635</v>
      </c>
      <c r="G932" s="161" t="str">
        <f>Instructions!$I$79</f>
        <v>Word 58</v>
      </c>
      <c r="H932" s="161">
        <f t="shared" ca="1" si="226"/>
        <v>0.48400781322758435</v>
      </c>
      <c r="I932" s="161" t="str">
        <f>Instructions!$I$94</f>
        <v>Word 73</v>
      </c>
      <c r="J932" s="161">
        <f t="shared" ca="1" si="226"/>
        <v>0.59822014782877486</v>
      </c>
    </row>
    <row r="933" spans="1:11" x14ac:dyDescent="0.3">
      <c r="A933" s="161" t="str">
        <f>Instructions!$I$35</f>
        <v>Word 14</v>
      </c>
      <c r="B933" s="161">
        <f t="shared" ca="1" si="224"/>
        <v>0.26331704315619697</v>
      </c>
      <c r="C933" s="161" t="str">
        <f>Instructions!$I$50</f>
        <v>Word 29</v>
      </c>
      <c r="D933" s="161">
        <f t="shared" ca="1" si="227"/>
        <v>0.49719963682967794</v>
      </c>
      <c r="E933" s="161" t="str">
        <f>Instructions!$I$65</f>
        <v>Word 44</v>
      </c>
      <c r="F933" s="161">
        <f t="shared" ca="1" si="228"/>
        <v>0.4438725894524792</v>
      </c>
      <c r="G933" s="161" t="str">
        <f>Instructions!$I$80</f>
        <v>Word 59</v>
      </c>
      <c r="H933" s="161">
        <f t="shared" ca="1" si="226"/>
        <v>0.6208499069040968</v>
      </c>
      <c r="I933" s="161" t="str">
        <f>Instructions!$I$95</f>
        <v>Word 74</v>
      </c>
      <c r="J933" s="161">
        <f t="shared" ca="1" si="226"/>
        <v>0.58369830036768966</v>
      </c>
    </row>
    <row r="934" spans="1:11" x14ac:dyDescent="0.3">
      <c r="A934" s="161" t="str">
        <f>Instructions!$I$36</f>
        <v>Word 15</v>
      </c>
      <c r="B934" s="161">
        <f t="shared" ca="1" si="224"/>
        <v>0.39246662026702372</v>
      </c>
      <c r="C934" s="161" t="str">
        <f>Instructions!$I$51</f>
        <v>Word 30</v>
      </c>
      <c r="D934" s="161">
        <f t="shared" ca="1" si="227"/>
        <v>0.71079303084187639</v>
      </c>
      <c r="E934" s="161" t="str">
        <f>Instructions!$I$66</f>
        <v>Word 45</v>
      </c>
      <c r="F934" s="161">
        <f t="shared" ca="1" si="228"/>
        <v>0.94838652612254293</v>
      </c>
      <c r="G934" s="161" t="str">
        <f>Instructions!$I$81</f>
        <v>Word 60</v>
      </c>
      <c r="H934" s="161">
        <f t="shared" ca="1" si="226"/>
        <v>0.71918791098028856</v>
      </c>
      <c r="I934" s="161" t="str">
        <f>Instructions!$I$96</f>
        <v>Word 75</v>
      </c>
      <c r="J934" s="161">
        <f t="shared" ca="1" si="226"/>
        <v>0.92445864930677357</v>
      </c>
    </row>
    <row r="935" spans="1:11" x14ac:dyDescent="0.3">
      <c r="K935" s="161">
        <v>47</v>
      </c>
    </row>
    <row r="940" spans="1:11" x14ac:dyDescent="0.3">
      <c r="A940" s="161" t="str">
        <f>Instructions!$I$22</f>
        <v>Word 1</v>
      </c>
      <c r="B940" s="161">
        <f t="shared" ca="1" si="224"/>
        <v>0.33432942934455168</v>
      </c>
      <c r="C940" s="161" t="str">
        <f>Instructions!$I$37</f>
        <v>Word 16</v>
      </c>
      <c r="D940" s="161">
        <f t="shared" ref="D940:D948" ca="1" si="229">RAND()</f>
        <v>7.0392936865351308E-2</v>
      </c>
      <c r="E940" s="161" t="str">
        <f>Instructions!$I$52</f>
        <v>Word 31</v>
      </c>
      <c r="F940" s="161">
        <f t="shared" ref="F940:J954" ca="1" si="230">RAND()</f>
        <v>0.13331093656803605</v>
      </c>
      <c r="G940" s="161" t="str">
        <f>Instructions!$I$67</f>
        <v>Word 46</v>
      </c>
      <c r="H940" s="161">
        <f t="shared" ca="1" si="230"/>
        <v>0.65157475296027345</v>
      </c>
      <c r="I940" s="161" t="str">
        <f>Instructions!$I$82</f>
        <v>Word 61</v>
      </c>
      <c r="J940" s="161">
        <f t="shared" ca="1" si="230"/>
        <v>0.78287661361902583</v>
      </c>
    </row>
    <row r="941" spans="1:11" x14ac:dyDescent="0.3">
      <c r="A941" s="161" t="str">
        <f>Instructions!$I$23</f>
        <v>Word 2</v>
      </c>
      <c r="B941" s="161">
        <f t="shared" ca="1" si="224"/>
        <v>0.36092791914998279</v>
      </c>
      <c r="C941" s="161" t="str">
        <f>Instructions!$I$38</f>
        <v>Word 17</v>
      </c>
      <c r="D941" s="161">
        <f t="shared" ca="1" si="229"/>
        <v>0.68057165362575478</v>
      </c>
      <c r="E941" s="161" t="str">
        <f>Instructions!$I$53</f>
        <v>Word 32</v>
      </c>
      <c r="F941" s="161">
        <f t="shared" ca="1" si="230"/>
        <v>0.71566406237274027</v>
      </c>
      <c r="G941" s="161" t="str">
        <f>Instructions!$I$68</f>
        <v>Word 47</v>
      </c>
      <c r="H941" s="161">
        <f t="shared" ca="1" si="230"/>
        <v>0.70046900033009207</v>
      </c>
      <c r="I941" s="161" t="str">
        <f>Instructions!$I$83</f>
        <v>Word 62</v>
      </c>
      <c r="J941" s="161">
        <f t="shared" ca="1" si="230"/>
        <v>0.37212806212398297</v>
      </c>
    </row>
    <row r="942" spans="1:11" x14ac:dyDescent="0.3">
      <c r="A942" s="161" t="str">
        <f>Instructions!$I$24</f>
        <v>Word 3</v>
      </c>
      <c r="B942" s="161">
        <f t="shared" ca="1" si="224"/>
        <v>0.52164568859561733</v>
      </c>
      <c r="C942" s="161" t="str">
        <f>Instructions!$I$39</f>
        <v>Word 18</v>
      </c>
      <c r="D942" s="161">
        <f t="shared" ca="1" si="229"/>
        <v>0.68036478813570733</v>
      </c>
      <c r="E942" s="161" t="str">
        <f>Instructions!$I$54</f>
        <v>Word 33</v>
      </c>
      <c r="F942" s="161">
        <f t="shared" ca="1" si="230"/>
        <v>0.79603370783881922</v>
      </c>
      <c r="G942" s="161" t="str">
        <f>Instructions!$I$69</f>
        <v>Word 48</v>
      </c>
      <c r="H942" s="161">
        <f t="shared" ca="1" si="230"/>
        <v>0.43190080165192446</v>
      </c>
      <c r="I942" s="161" t="str">
        <f>Instructions!$I$84</f>
        <v>Word 63</v>
      </c>
      <c r="J942" s="161">
        <f t="shared" ca="1" si="230"/>
        <v>0.51077586641641859</v>
      </c>
    </row>
    <row r="943" spans="1:11" x14ac:dyDescent="0.3">
      <c r="A943" s="161" t="str">
        <f>Instructions!$I$25</f>
        <v>Word 4</v>
      </c>
      <c r="B943" s="161">
        <f t="shared" ca="1" si="224"/>
        <v>0.38600159097274356</v>
      </c>
      <c r="C943" s="161" t="str">
        <f>Instructions!$I$40</f>
        <v>Word 19</v>
      </c>
      <c r="D943" s="161">
        <f t="shared" ca="1" si="229"/>
        <v>0.77818851553064572</v>
      </c>
      <c r="E943" s="161" t="str">
        <f>Instructions!$I$55</f>
        <v>Word 34</v>
      </c>
      <c r="F943" s="161">
        <f t="shared" ca="1" si="230"/>
        <v>0.19389697930176619</v>
      </c>
      <c r="G943" s="161" t="str">
        <f>Instructions!$I$70</f>
        <v>Word 49</v>
      </c>
      <c r="H943" s="161">
        <f t="shared" ca="1" si="230"/>
        <v>0.63203835245764139</v>
      </c>
      <c r="I943" s="161" t="str">
        <f>Instructions!$I$85</f>
        <v>Word 64</v>
      </c>
      <c r="J943" s="161">
        <f t="shared" ca="1" si="230"/>
        <v>3.6261441226982605E-2</v>
      </c>
    </row>
    <row r="944" spans="1:11" x14ac:dyDescent="0.3">
      <c r="A944" s="161" t="str">
        <f>Instructions!$I$26</f>
        <v>Word 5</v>
      </c>
      <c r="B944" s="161">
        <f t="shared" ca="1" si="224"/>
        <v>2.3772692622044955E-3</v>
      </c>
      <c r="C944" s="161" t="str">
        <f>Instructions!$I$41</f>
        <v>Word 20</v>
      </c>
      <c r="D944" s="161">
        <f t="shared" ca="1" si="229"/>
        <v>0.20904549663643479</v>
      </c>
      <c r="E944" s="161" t="str">
        <f>Instructions!$I$56</f>
        <v>Word 35</v>
      </c>
      <c r="F944" s="161">
        <f t="shared" ca="1" si="230"/>
        <v>0.51848922295508471</v>
      </c>
      <c r="G944" s="161" t="str">
        <f>Instructions!$I$71</f>
        <v>Word 50</v>
      </c>
      <c r="H944" s="161">
        <f t="shared" ca="1" si="230"/>
        <v>0.16934890624195043</v>
      </c>
      <c r="I944" s="161" t="str">
        <f>Instructions!$I$86</f>
        <v>Word 65</v>
      </c>
      <c r="J944" s="161">
        <f t="shared" ca="1" si="230"/>
        <v>0.87340976933357695</v>
      </c>
    </row>
    <row r="945" spans="1:11" x14ac:dyDescent="0.3">
      <c r="A945" s="161" t="str">
        <f>Instructions!$I$27</f>
        <v>Word 6</v>
      </c>
      <c r="B945" s="161">
        <f t="shared" ca="1" si="224"/>
        <v>0.28174274566402047</v>
      </c>
      <c r="C945" s="161" t="str">
        <f>Instructions!$I$42</f>
        <v>Word 21</v>
      </c>
      <c r="D945" s="161">
        <f t="shared" ca="1" si="229"/>
        <v>0.81165740191361824</v>
      </c>
      <c r="E945" s="161" t="str">
        <f>Instructions!$I$57</f>
        <v>Word 36</v>
      </c>
      <c r="F945" s="161">
        <f t="shared" ca="1" si="230"/>
        <v>0.52205374241848312</v>
      </c>
      <c r="G945" s="161" t="str">
        <f>Instructions!$I$72</f>
        <v>Word 51</v>
      </c>
      <c r="H945" s="161">
        <f t="shared" ca="1" si="230"/>
        <v>6.3088207269330399E-2</v>
      </c>
      <c r="I945" s="161" t="str">
        <f>Instructions!$I$87</f>
        <v>Word 66</v>
      </c>
      <c r="J945" s="161">
        <f t="shared" ca="1" si="230"/>
        <v>0.54151192782818336</v>
      </c>
    </row>
    <row r="946" spans="1:11" x14ac:dyDescent="0.3">
      <c r="A946" s="161" t="str">
        <f>Instructions!$I$28</f>
        <v>Word 7</v>
      </c>
      <c r="B946" s="161">
        <f t="shared" ca="1" si="224"/>
        <v>0.22083577937394505</v>
      </c>
      <c r="C946" s="161" t="str">
        <f>Instructions!$I$43</f>
        <v>Word 22</v>
      </c>
      <c r="D946" s="161">
        <f t="shared" ca="1" si="229"/>
        <v>0.32145630144194737</v>
      </c>
      <c r="E946" s="161" t="str">
        <f>Instructions!$I$58</f>
        <v>Word 37</v>
      </c>
      <c r="F946" s="161">
        <f t="shared" ca="1" si="230"/>
        <v>8.4494574241472664E-3</v>
      </c>
      <c r="G946" s="161" t="str">
        <f>Instructions!$I$73</f>
        <v>Word 52</v>
      </c>
      <c r="H946" s="161">
        <f t="shared" ca="1" si="230"/>
        <v>0.18564056275497276</v>
      </c>
      <c r="I946" s="161" t="str">
        <f>Instructions!$I$88</f>
        <v>Word 67</v>
      </c>
      <c r="J946" s="161">
        <f t="shared" ca="1" si="230"/>
        <v>0.45875838279226966</v>
      </c>
    </row>
    <row r="947" spans="1:11" x14ac:dyDescent="0.3">
      <c r="A947" s="161" t="str">
        <f>Instructions!$I$29</f>
        <v>Word 8</v>
      </c>
      <c r="B947" s="161">
        <f t="shared" ca="1" si="224"/>
        <v>0.52687649896271282</v>
      </c>
      <c r="C947" s="161" t="str">
        <f>Instructions!$I$44</f>
        <v>Word 23</v>
      </c>
      <c r="D947" s="161">
        <f t="shared" ca="1" si="229"/>
        <v>0.83484102501340451</v>
      </c>
      <c r="E947" s="161" t="str">
        <f>Instructions!$I$59</f>
        <v>Word 38</v>
      </c>
      <c r="F947" s="161">
        <f t="shared" ca="1" si="230"/>
        <v>0.5701741623438582</v>
      </c>
      <c r="G947" s="161" t="str">
        <f>Instructions!$I$74</f>
        <v>Word 53</v>
      </c>
      <c r="H947" s="161">
        <f t="shared" ca="1" si="230"/>
        <v>0.3559700390160252</v>
      </c>
      <c r="I947" s="161" t="str">
        <f>Instructions!$I$89</f>
        <v>Word 68</v>
      </c>
      <c r="J947" s="161">
        <f t="shared" ca="1" si="230"/>
        <v>0.99013195328625137</v>
      </c>
    </row>
    <row r="948" spans="1:11" x14ac:dyDescent="0.3">
      <c r="A948" s="161" t="str">
        <f>Instructions!$I$30</f>
        <v>Word 9</v>
      </c>
      <c r="B948" s="161">
        <f t="shared" ca="1" si="224"/>
        <v>0.17190262698011549</v>
      </c>
      <c r="C948" s="161" t="str">
        <f>Instructions!$I$45</f>
        <v>Word 24</v>
      </c>
      <c r="D948" s="161">
        <f t="shared" ca="1" si="229"/>
        <v>0.48606949479619621</v>
      </c>
      <c r="E948" s="161" t="str">
        <f>Instructions!$I$60</f>
        <v>Word 39</v>
      </c>
      <c r="F948" s="161">
        <f t="shared" ca="1" si="230"/>
        <v>0.11195310444331008</v>
      </c>
      <c r="G948" s="161" t="str">
        <f>Instructions!$I$75</f>
        <v>Word 54</v>
      </c>
      <c r="H948" s="161">
        <f t="shared" ca="1" si="230"/>
        <v>0.78634264982834368</v>
      </c>
      <c r="I948" s="161" t="str">
        <f>Instructions!$I$90</f>
        <v>Word 69</v>
      </c>
      <c r="J948" s="161">
        <f t="shared" ca="1" si="230"/>
        <v>0.16338519670955709</v>
      </c>
    </row>
    <row r="949" spans="1:11" x14ac:dyDescent="0.3">
      <c r="A949" s="161" t="str">
        <f>Instructions!$I$31</f>
        <v>Word 10</v>
      </c>
      <c r="B949" s="161">
        <f t="shared" ca="1" si="224"/>
        <v>9.3203845829947785E-2</v>
      </c>
      <c r="C949" s="161" t="str">
        <f>Instructions!$I$46</f>
        <v>Word 25</v>
      </c>
      <c r="D949" s="161">
        <f ca="1">RAND()</f>
        <v>0.27898993832747032</v>
      </c>
      <c r="E949" s="161" t="str">
        <f>Instructions!$I$61</f>
        <v>Word 40</v>
      </c>
      <c r="F949" s="161">
        <f ca="1">RAND()</f>
        <v>0.21250907570429145</v>
      </c>
      <c r="G949" s="161" t="str">
        <f>Instructions!$I$76</f>
        <v>Word 55</v>
      </c>
      <c r="H949" s="161">
        <f t="shared" ca="1" si="230"/>
        <v>0.85530211006919432</v>
      </c>
      <c r="I949" s="161" t="str">
        <f>Instructions!$I$91</f>
        <v>Word 70</v>
      </c>
      <c r="J949" s="161">
        <f t="shared" ca="1" si="230"/>
        <v>0.27690732380939476</v>
      </c>
    </row>
    <row r="950" spans="1:11" x14ac:dyDescent="0.3">
      <c r="A950" s="161" t="str">
        <f>Instructions!$I$32</f>
        <v>Word 11</v>
      </c>
      <c r="B950" s="161">
        <f t="shared" ca="1" si="224"/>
        <v>0.66508504226405696</v>
      </c>
      <c r="C950" s="161" t="str">
        <f>Instructions!$I$47</f>
        <v>Word 26</v>
      </c>
      <c r="D950" s="161">
        <f ca="1">RAND()</f>
        <v>0.88287283899213398</v>
      </c>
      <c r="E950" s="161" t="str">
        <f>Instructions!$I$62</f>
        <v>Word 41</v>
      </c>
      <c r="F950" s="161">
        <f ca="1">RAND()</f>
        <v>0.3474713492555781</v>
      </c>
      <c r="G950" s="161" t="str">
        <f>Instructions!$I$77</f>
        <v>Word 56</v>
      </c>
      <c r="H950" s="161">
        <f t="shared" ca="1" si="230"/>
        <v>0.97560017749897066</v>
      </c>
      <c r="I950" s="161" t="str">
        <f>Instructions!$I$92</f>
        <v>Word 71</v>
      </c>
      <c r="J950" s="161">
        <f t="shared" ca="1" si="230"/>
        <v>0.81732630059671874</v>
      </c>
    </row>
    <row r="951" spans="1:11" x14ac:dyDescent="0.3">
      <c r="A951" s="161" t="str">
        <f>Instructions!$I$33</f>
        <v>Word 12</v>
      </c>
      <c r="B951" s="161">
        <f t="shared" ca="1" si="224"/>
        <v>0.77343925664930535</v>
      </c>
      <c r="C951" s="161" t="str">
        <f>Instructions!$I$48</f>
        <v>Word 27</v>
      </c>
      <c r="D951" s="161">
        <f ca="1">RAND()</f>
        <v>0.47818904057605383</v>
      </c>
      <c r="E951" s="161" t="str">
        <f>Instructions!$I$63</f>
        <v>Word 42</v>
      </c>
      <c r="F951" s="161">
        <f ca="1">RAND()</f>
        <v>0.65852811608383488</v>
      </c>
      <c r="G951" s="161" t="str">
        <f>Instructions!$I$78</f>
        <v>Word 57</v>
      </c>
      <c r="H951" s="161">
        <f t="shared" ca="1" si="230"/>
        <v>0.88061681203161635</v>
      </c>
      <c r="I951" s="161" t="str">
        <f>Instructions!$I$93</f>
        <v>Word 72</v>
      </c>
      <c r="J951" s="161">
        <f t="shared" ca="1" si="230"/>
        <v>0.39637415862864889</v>
      </c>
    </row>
    <row r="952" spans="1:11" x14ac:dyDescent="0.3">
      <c r="A952" s="161" t="str">
        <f>Instructions!$I$34</f>
        <v>Word 13</v>
      </c>
      <c r="B952" s="161">
        <f t="shared" ca="1" si="224"/>
        <v>0.48588985031173249</v>
      </c>
      <c r="C952" s="161" t="str">
        <f>Instructions!$I$49</f>
        <v>Word 28</v>
      </c>
      <c r="D952" s="161">
        <f t="shared" ref="D952:D954" ca="1" si="231">RAND()</f>
        <v>0.36961438522533518</v>
      </c>
      <c r="E952" s="161" t="str">
        <f>Instructions!$I$64</f>
        <v>Word 43</v>
      </c>
      <c r="F952" s="161">
        <f t="shared" ref="F952:F954" ca="1" si="232">RAND()</f>
        <v>6.5048009895241621E-2</v>
      </c>
      <c r="G952" s="161" t="str">
        <f>Instructions!$I$79</f>
        <v>Word 58</v>
      </c>
      <c r="H952" s="161">
        <f t="shared" ca="1" si="230"/>
        <v>0.98236227350903438</v>
      </c>
      <c r="I952" s="161" t="str">
        <f>Instructions!$I$94</f>
        <v>Word 73</v>
      </c>
      <c r="J952" s="161">
        <f t="shared" ca="1" si="230"/>
        <v>0.31406633805346773</v>
      </c>
    </row>
    <row r="953" spans="1:11" x14ac:dyDescent="0.3">
      <c r="A953" s="161" t="str">
        <f>Instructions!$I$35</f>
        <v>Word 14</v>
      </c>
      <c r="B953" s="161">
        <f t="shared" ca="1" si="224"/>
        <v>0.89933464659806361</v>
      </c>
      <c r="C953" s="161" t="str">
        <f>Instructions!$I$50</f>
        <v>Word 29</v>
      </c>
      <c r="D953" s="161">
        <f t="shared" ca="1" si="231"/>
        <v>1.4242705468976768E-2</v>
      </c>
      <c r="E953" s="161" t="str">
        <f>Instructions!$I$65</f>
        <v>Word 44</v>
      </c>
      <c r="F953" s="161">
        <f t="shared" ca="1" si="232"/>
        <v>0.9872437863360396</v>
      </c>
      <c r="G953" s="161" t="str">
        <f>Instructions!$I$80</f>
        <v>Word 59</v>
      </c>
      <c r="H953" s="161">
        <f t="shared" ca="1" si="230"/>
        <v>0.17955359854884345</v>
      </c>
      <c r="I953" s="161" t="str">
        <f>Instructions!$I$95</f>
        <v>Word 74</v>
      </c>
      <c r="J953" s="161">
        <f t="shared" ca="1" si="230"/>
        <v>0.15135151180059603</v>
      </c>
    </row>
    <row r="954" spans="1:11" x14ac:dyDescent="0.3">
      <c r="A954" s="161" t="str">
        <f>Instructions!$I$36</f>
        <v>Word 15</v>
      </c>
      <c r="B954" s="161">
        <f t="shared" ca="1" si="224"/>
        <v>0.24540939183447774</v>
      </c>
      <c r="C954" s="161" t="str">
        <f>Instructions!$I$51</f>
        <v>Word 30</v>
      </c>
      <c r="D954" s="161">
        <f t="shared" ca="1" si="231"/>
        <v>0.41663899064113596</v>
      </c>
      <c r="E954" s="161" t="str">
        <f>Instructions!$I$66</f>
        <v>Word 45</v>
      </c>
      <c r="F954" s="161">
        <f t="shared" ca="1" si="232"/>
        <v>0.82321266907264368</v>
      </c>
      <c r="G954" s="161" t="str">
        <f>Instructions!$I$81</f>
        <v>Word 60</v>
      </c>
      <c r="H954" s="161">
        <f t="shared" ca="1" si="230"/>
        <v>0.21078805258098032</v>
      </c>
      <c r="I954" s="161" t="str">
        <f>Instructions!$I$96</f>
        <v>Word 75</v>
      </c>
      <c r="J954" s="161">
        <f t="shared" ca="1" si="230"/>
        <v>0.11875267031717285</v>
      </c>
    </row>
    <row r="955" spans="1:11" x14ac:dyDescent="0.3">
      <c r="K955" s="161">
        <v>48</v>
      </c>
    </row>
    <row r="960" spans="1:11" x14ac:dyDescent="0.3">
      <c r="A960" s="161" t="str">
        <f>Instructions!$I$22</f>
        <v>Word 1</v>
      </c>
      <c r="B960" s="161">
        <f t="shared" ref="B960:B974" ca="1" si="233">RAND()</f>
        <v>0.7115092457817741</v>
      </c>
      <c r="C960" s="161" t="str">
        <f>Instructions!$I$37</f>
        <v>Word 16</v>
      </c>
      <c r="D960" s="161">
        <f t="shared" ref="D960:D968" ca="1" si="234">RAND()</f>
        <v>7.3989015864438845E-2</v>
      </c>
      <c r="E960" s="161" t="str">
        <f>Instructions!$I$52</f>
        <v>Word 31</v>
      </c>
      <c r="F960" s="161">
        <f t="shared" ref="F960:J974" ca="1" si="235">RAND()</f>
        <v>0.51367631521061319</v>
      </c>
      <c r="G960" s="161" t="str">
        <f>Instructions!$I$67</f>
        <v>Word 46</v>
      </c>
      <c r="H960" s="161">
        <f t="shared" ca="1" si="235"/>
        <v>0.61333934961386516</v>
      </c>
      <c r="I960" s="161" t="str">
        <f>Instructions!$I$82</f>
        <v>Word 61</v>
      </c>
      <c r="J960" s="161">
        <f t="shared" ca="1" si="235"/>
        <v>9.8894033107171597E-2</v>
      </c>
    </row>
    <row r="961" spans="1:11" x14ac:dyDescent="0.3">
      <c r="A961" s="161" t="str">
        <f>Instructions!$I$23</f>
        <v>Word 2</v>
      </c>
      <c r="B961" s="161">
        <f t="shared" ca="1" si="233"/>
        <v>0.6486807864929145</v>
      </c>
      <c r="C961" s="161" t="str">
        <f>Instructions!$I$38</f>
        <v>Word 17</v>
      </c>
      <c r="D961" s="161">
        <f t="shared" ca="1" si="234"/>
        <v>0.23144948004733468</v>
      </c>
      <c r="E961" s="161" t="str">
        <f>Instructions!$I$53</f>
        <v>Word 32</v>
      </c>
      <c r="F961" s="161">
        <f t="shared" ca="1" si="235"/>
        <v>0.24626491480530477</v>
      </c>
      <c r="G961" s="161" t="str">
        <f>Instructions!$I$68</f>
        <v>Word 47</v>
      </c>
      <c r="H961" s="161">
        <f t="shared" ca="1" si="235"/>
        <v>6.1978995480796217E-2</v>
      </c>
      <c r="I961" s="161" t="str">
        <f>Instructions!$I$83</f>
        <v>Word 62</v>
      </c>
      <c r="J961" s="161">
        <f t="shared" ca="1" si="235"/>
        <v>0.90576768722773404</v>
      </c>
    </row>
    <row r="962" spans="1:11" x14ac:dyDescent="0.3">
      <c r="A962" s="161" t="str">
        <f>Instructions!$I$24</f>
        <v>Word 3</v>
      </c>
      <c r="B962" s="161">
        <f t="shared" ca="1" si="233"/>
        <v>0.43467988633833188</v>
      </c>
      <c r="C962" s="161" t="str">
        <f>Instructions!$I$39</f>
        <v>Word 18</v>
      </c>
      <c r="D962" s="161">
        <f t="shared" ca="1" si="234"/>
        <v>0.25509755992805072</v>
      </c>
      <c r="E962" s="161" t="str">
        <f>Instructions!$I$54</f>
        <v>Word 33</v>
      </c>
      <c r="F962" s="161">
        <f t="shared" ca="1" si="235"/>
        <v>0.48346229607651714</v>
      </c>
      <c r="G962" s="161" t="str">
        <f>Instructions!$I$69</f>
        <v>Word 48</v>
      </c>
      <c r="H962" s="161">
        <f t="shared" ca="1" si="235"/>
        <v>0.6368502060353638</v>
      </c>
      <c r="I962" s="161" t="str">
        <f>Instructions!$I$84</f>
        <v>Word 63</v>
      </c>
      <c r="J962" s="161">
        <f t="shared" ca="1" si="235"/>
        <v>0.75347237523479182</v>
      </c>
    </row>
    <row r="963" spans="1:11" x14ac:dyDescent="0.3">
      <c r="A963" s="161" t="str">
        <f>Instructions!$I$25</f>
        <v>Word 4</v>
      </c>
      <c r="B963" s="161">
        <f t="shared" ca="1" si="233"/>
        <v>0.46821495051373963</v>
      </c>
      <c r="C963" s="161" t="str">
        <f>Instructions!$I$40</f>
        <v>Word 19</v>
      </c>
      <c r="D963" s="161">
        <f t="shared" ca="1" si="234"/>
        <v>0.13196138736772345</v>
      </c>
      <c r="E963" s="161" t="str">
        <f>Instructions!$I$55</f>
        <v>Word 34</v>
      </c>
      <c r="F963" s="161">
        <f t="shared" ca="1" si="235"/>
        <v>0.94193715670642053</v>
      </c>
      <c r="G963" s="161" t="str">
        <f>Instructions!$I$70</f>
        <v>Word 49</v>
      </c>
      <c r="H963" s="161">
        <f t="shared" ca="1" si="235"/>
        <v>0.89997510702195127</v>
      </c>
      <c r="I963" s="161" t="str">
        <f>Instructions!$I$85</f>
        <v>Word 64</v>
      </c>
      <c r="J963" s="161">
        <f t="shared" ca="1" si="235"/>
        <v>0.43864736574751295</v>
      </c>
    </row>
    <row r="964" spans="1:11" x14ac:dyDescent="0.3">
      <c r="A964" s="161" t="str">
        <f>Instructions!$I$26</f>
        <v>Word 5</v>
      </c>
      <c r="B964" s="161">
        <f t="shared" ca="1" si="233"/>
        <v>0.70023595093578417</v>
      </c>
      <c r="C964" s="161" t="str">
        <f>Instructions!$I$41</f>
        <v>Word 20</v>
      </c>
      <c r="D964" s="161">
        <f t="shared" ca="1" si="234"/>
        <v>0.98761979594138682</v>
      </c>
      <c r="E964" s="161" t="str">
        <f>Instructions!$I$56</f>
        <v>Word 35</v>
      </c>
      <c r="F964" s="161">
        <f t="shared" ca="1" si="235"/>
        <v>0.15179123393150462</v>
      </c>
      <c r="G964" s="161" t="str">
        <f>Instructions!$I$71</f>
        <v>Word 50</v>
      </c>
      <c r="H964" s="161">
        <f t="shared" ca="1" si="235"/>
        <v>0.96241700427642973</v>
      </c>
      <c r="I964" s="161" t="str">
        <f>Instructions!$I$86</f>
        <v>Word 65</v>
      </c>
      <c r="J964" s="161">
        <f t="shared" ca="1" si="235"/>
        <v>1.6735739894610413E-2</v>
      </c>
    </row>
    <row r="965" spans="1:11" x14ac:dyDescent="0.3">
      <c r="A965" s="161" t="str">
        <f>Instructions!$I$27</f>
        <v>Word 6</v>
      </c>
      <c r="B965" s="161">
        <f t="shared" ca="1" si="233"/>
        <v>0.3708280900588794</v>
      </c>
      <c r="C965" s="161" t="str">
        <f>Instructions!$I$42</f>
        <v>Word 21</v>
      </c>
      <c r="D965" s="161">
        <f t="shared" ca="1" si="234"/>
        <v>0.64329140671705975</v>
      </c>
      <c r="E965" s="161" t="str">
        <f>Instructions!$I$57</f>
        <v>Word 36</v>
      </c>
      <c r="F965" s="161">
        <f t="shared" ca="1" si="235"/>
        <v>0.75244412372032843</v>
      </c>
      <c r="G965" s="161" t="str">
        <f>Instructions!$I$72</f>
        <v>Word 51</v>
      </c>
      <c r="H965" s="161">
        <f t="shared" ca="1" si="235"/>
        <v>0.51786622570430463</v>
      </c>
      <c r="I965" s="161" t="str">
        <f>Instructions!$I$87</f>
        <v>Word 66</v>
      </c>
      <c r="J965" s="161">
        <f t="shared" ca="1" si="235"/>
        <v>0.97907631197877854</v>
      </c>
    </row>
    <row r="966" spans="1:11" x14ac:dyDescent="0.3">
      <c r="A966" s="161" t="str">
        <f>Instructions!$I$28</f>
        <v>Word 7</v>
      </c>
      <c r="B966" s="161">
        <f t="shared" ca="1" si="233"/>
        <v>0.27330121435257515</v>
      </c>
      <c r="C966" s="161" t="str">
        <f>Instructions!$I$43</f>
        <v>Word 22</v>
      </c>
      <c r="D966" s="161">
        <f t="shared" ca="1" si="234"/>
        <v>0.54666105047632596</v>
      </c>
      <c r="E966" s="161" t="str">
        <f>Instructions!$I$58</f>
        <v>Word 37</v>
      </c>
      <c r="F966" s="161">
        <f t="shared" ca="1" si="235"/>
        <v>0.87837981628139172</v>
      </c>
      <c r="G966" s="161" t="str">
        <f>Instructions!$I$73</f>
        <v>Word 52</v>
      </c>
      <c r="H966" s="161">
        <f t="shared" ca="1" si="235"/>
        <v>0.47570292707000639</v>
      </c>
      <c r="I966" s="161" t="str">
        <f>Instructions!$I$88</f>
        <v>Word 67</v>
      </c>
      <c r="J966" s="161">
        <f t="shared" ca="1" si="235"/>
        <v>0.30152192306365788</v>
      </c>
    </row>
    <row r="967" spans="1:11" x14ac:dyDescent="0.3">
      <c r="A967" s="161" t="str">
        <f>Instructions!$I$29</f>
        <v>Word 8</v>
      </c>
      <c r="B967" s="161">
        <f t="shared" ca="1" si="233"/>
        <v>0.48134446329921454</v>
      </c>
      <c r="C967" s="161" t="str">
        <f>Instructions!$I$44</f>
        <v>Word 23</v>
      </c>
      <c r="D967" s="161">
        <f t="shared" ca="1" si="234"/>
        <v>0.94128565122309127</v>
      </c>
      <c r="E967" s="161" t="str">
        <f>Instructions!$I$59</f>
        <v>Word 38</v>
      </c>
      <c r="F967" s="161">
        <f t="shared" ca="1" si="235"/>
        <v>0.98852323664672781</v>
      </c>
      <c r="G967" s="161" t="str">
        <f>Instructions!$I$74</f>
        <v>Word 53</v>
      </c>
      <c r="H967" s="161">
        <f t="shared" ca="1" si="235"/>
        <v>0.97588271727684273</v>
      </c>
      <c r="I967" s="161" t="str">
        <f>Instructions!$I$89</f>
        <v>Word 68</v>
      </c>
      <c r="J967" s="161">
        <f t="shared" ca="1" si="235"/>
        <v>0.22242467824318213</v>
      </c>
    </row>
    <row r="968" spans="1:11" x14ac:dyDescent="0.3">
      <c r="A968" s="161" t="str">
        <f>Instructions!$I$30</f>
        <v>Word 9</v>
      </c>
      <c r="B968" s="161">
        <f t="shared" ca="1" si="233"/>
        <v>0.45904459465346137</v>
      </c>
      <c r="C968" s="161" t="str">
        <f>Instructions!$I$45</f>
        <v>Word 24</v>
      </c>
      <c r="D968" s="161">
        <f t="shared" ca="1" si="234"/>
        <v>0.38466724511995531</v>
      </c>
      <c r="E968" s="161" t="str">
        <f>Instructions!$I$60</f>
        <v>Word 39</v>
      </c>
      <c r="F968" s="161">
        <f t="shared" ca="1" si="235"/>
        <v>0.85463215289074301</v>
      </c>
      <c r="G968" s="161" t="str">
        <f>Instructions!$I$75</f>
        <v>Word 54</v>
      </c>
      <c r="H968" s="161">
        <f t="shared" ca="1" si="235"/>
        <v>0.30282308509205635</v>
      </c>
      <c r="I968" s="161" t="str">
        <f>Instructions!$I$90</f>
        <v>Word 69</v>
      </c>
      <c r="J968" s="161">
        <f t="shared" ca="1" si="235"/>
        <v>0.22134890258635453</v>
      </c>
    </row>
    <row r="969" spans="1:11" x14ac:dyDescent="0.3">
      <c r="A969" s="161" t="str">
        <f>Instructions!$I$31</f>
        <v>Word 10</v>
      </c>
      <c r="B969" s="161">
        <f t="shared" ca="1" si="233"/>
        <v>0.23824856973427977</v>
      </c>
      <c r="C969" s="161" t="str">
        <f>Instructions!$I$46</f>
        <v>Word 25</v>
      </c>
      <c r="D969" s="161">
        <f ca="1">RAND()</f>
        <v>0.88595576605341753</v>
      </c>
      <c r="E969" s="161" t="str">
        <f>Instructions!$I$61</f>
        <v>Word 40</v>
      </c>
      <c r="F969" s="161">
        <f ca="1">RAND()</f>
        <v>0.49345589219854114</v>
      </c>
      <c r="G969" s="161" t="str">
        <f>Instructions!$I$76</f>
        <v>Word 55</v>
      </c>
      <c r="H969" s="161">
        <f t="shared" ca="1" si="235"/>
        <v>0.29478200305921798</v>
      </c>
      <c r="I969" s="161" t="str">
        <f>Instructions!$I$91</f>
        <v>Word 70</v>
      </c>
      <c r="J969" s="161">
        <f t="shared" ca="1" si="235"/>
        <v>0.6498288079005643</v>
      </c>
    </row>
    <row r="970" spans="1:11" x14ac:dyDescent="0.3">
      <c r="A970" s="161" t="str">
        <f>Instructions!$I$32</f>
        <v>Word 11</v>
      </c>
      <c r="B970" s="161">
        <f t="shared" ca="1" si="233"/>
        <v>0.35859587920668368</v>
      </c>
      <c r="C970" s="161" t="str">
        <f>Instructions!$I$47</f>
        <v>Word 26</v>
      </c>
      <c r="D970" s="161">
        <f ca="1">RAND()</f>
        <v>0.7058698579272169</v>
      </c>
      <c r="E970" s="161" t="str">
        <f>Instructions!$I$62</f>
        <v>Word 41</v>
      </c>
      <c r="F970" s="161">
        <f ca="1">RAND()</f>
        <v>0.47777961765348154</v>
      </c>
      <c r="G970" s="161" t="str">
        <f>Instructions!$I$77</f>
        <v>Word 56</v>
      </c>
      <c r="H970" s="161">
        <f t="shared" ca="1" si="235"/>
        <v>0.14822186186326392</v>
      </c>
      <c r="I970" s="161" t="str">
        <f>Instructions!$I$92</f>
        <v>Word 71</v>
      </c>
      <c r="J970" s="161">
        <f t="shared" ca="1" si="235"/>
        <v>0.97890328535826654</v>
      </c>
    </row>
    <row r="971" spans="1:11" x14ac:dyDescent="0.3">
      <c r="A971" s="161" t="str">
        <f>Instructions!$I$33</f>
        <v>Word 12</v>
      </c>
      <c r="B971" s="161">
        <f t="shared" ca="1" si="233"/>
        <v>3.2288884557005737E-2</v>
      </c>
      <c r="C971" s="161" t="str">
        <f>Instructions!$I$48</f>
        <v>Word 27</v>
      </c>
      <c r="D971" s="161">
        <f ca="1">RAND()</f>
        <v>0.78179352246950917</v>
      </c>
      <c r="E971" s="161" t="str">
        <f>Instructions!$I$63</f>
        <v>Word 42</v>
      </c>
      <c r="F971" s="161">
        <f ca="1">RAND()</f>
        <v>0.60918564068362735</v>
      </c>
      <c r="G971" s="161" t="str">
        <f>Instructions!$I$78</f>
        <v>Word 57</v>
      </c>
      <c r="H971" s="161">
        <f t="shared" ca="1" si="235"/>
        <v>0.97236873509872979</v>
      </c>
      <c r="I971" s="161" t="str">
        <f>Instructions!$I$93</f>
        <v>Word 72</v>
      </c>
      <c r="J971" s="161">
        <f t="shared" ca="1" si="235"/>
        <v>0.76715879877554227</v>
      </c>
    </row>
    <row r="972" spans="1:11" x14ac:dyDescent="0.3">
      <c r="A972" s="161" t="str">
        <f>Instructions!$I$34</f>
        <v>Word 13</v>
      </c>
      <c r="B972" s="161">
        <f t="shared" ca="1" si="233"/>
        <v>0.19808705897295154</v>
      </c>
      <c r="C972" s="161" t="str">
        <f>Instructions!$I$49</f>
        <v>Word 28</v>
      </c>
      <c r="D972" s="161">
        <f t="shared" ref="D972:D974" ca="1" si="236">RAND()</f>
        <v>0.71823810957972922</v>
      </c>
      <c r="E972" s="161" t="str">
        <f>Instructions!$I$64</f>
        <v>Word 43</v>
      </c>
      <c r="F972" s="161">
        <f t="shared" ref="F972:F974" ca="1" si="237">RAND()</f>
        <v>0.48804839040942749</v>
      </c>
      <c r="G972" s="161" t="str">
        <f>Instructions!$I$79</f>
        <v>Word 58</v>
      </c>
      <c r="H972" s="161">
        <f t="shared" ca="1" si="235"/>
        <v>0.92306671504892834</v>
      </c>
      <c r="I972" s="161" t="str">
        <f>Instructions!$I$94</f>
        <v>Word 73</v>
      </c>
      <c r="J972" s="161">
        <f t="shared" ca="1" si="235"/>
        <v>0.23816051942006511</v>
      </c>
    </row>
    <row r="973" spans="1:11" x14ac:dyDescent="0.3">
      <c r="A973" s="161" t="str">
        <f>Instructions!$I$35</f>
        <v>Word 14</v>
      </c>
      <c r="B973" s="161">
        <f t="shared" ca="1" si="233"/>
        <v>0.4532970551244937</v>
      </c>
      <c r="C973" s="161" t="str">
        <f>Instructions!$I$50</f>
        <v>Word 29</v>
      </c>
      <c r="D973" s="161">
        <f t="shared" ca="1" si="236"/>
        <v>0.8921564254459059</v>
      </c>
      <c r="E973" s="161" t="str">
        <f>Instructions!$I$65</f>
        <v>Word 44</v>
      </c>
      <c r="F973" s="161">
        <f t="shared" ca="1" si="237"/>
        <v>0.10078313622342527</v>
      </c>
      <c r="G973" s="161" t="str">
        <f>Instructions!$I$80</f>
        <v>Word 59</v>
      </c>
      <c r="H973" s="161">
        <f t="shared" ca="1" si="235"/>
        <v>3.4981963533615934E-2</v>
      </c>
      <c r="I973" s="161" t="str">
        <f>Instructions!$I$95</f>
        <v>Word 74</v>
      </c>
      <c r="J973" s="161">
        <f t="shared" ca="1" si="235"/>
        <v>0.68351822172469967</v>
      </c>
    </row>
    <row r="974" spans="1:11" x14ac:dyDescent="0.3">
      <c r="A974" s="161" t="str">
        <f>Instructions!$I$36</f>
        <v>Word 15</v>
      </c>
      <c r="B974" s="161">
        <f t="shared" ca="1" si="233"/>
        <v>0.13091967220783751</v>
      </c>
      <c r="C974" s="161" t="str">
        <f>Instructions!$I$51</f>
        <v>Word 30</v>
      </c>
      <c r="D974" s="161">
        <f t="shared" ca="1" si="236"/>
        <v>5.2145574871805156E-2</v>
      </c>
      <c r="E974" s="161" t="str">
        <f>Instructions!$I$66</f>
        <v>Word 45</v>
      </c>
      <c r="F974" s="161">
        <f t="shared" ca="1" si="237"/>
        <v>0.165849194364591</v>
      </c>
      <c r="G974" s="161" t="str">
        <f>Instructions!$I$81</f>
        <v>Word 60</v>
      </c>
      <c r="H974" s="161">
        <f t="shared" ca="1" si="235"/>
        <v>0.94289935148485204</v>
      </c>
      <c r="I974" s="161" t="str">
        <f>Instructions!$I$96</f>
        <v>Word 75</v>
      </c>
      <c r="J974" s="161">
        <f t="shared" ca="1" si="235"/>
        <v>0.97408993628370466</v>
      </c>
    </row>
    <row r="975" spans="1:11" x14ac:dyDescent="0.3">
      <c r="K975" s="161">
        <v>49</v>
      </c>
    </row>
    <row r="980" spans="1:10" x14ac:dyDescent="0.3">
      <c r="A980" s="161" t="str">
        <f>Instructions!$I$22</f>
        <v>Word 1</v>
      </c>
      <c r="B980" s="161">
        <f t="shared" ref="B980:B994" ca="1" si="238">RAND()</f>
        <v>0.45138008272556729</v>
      </c>
      <c r="C980" s="161" t="str">
        <f>Instructions!$I$37</f>
        <v>Word 16</v>
      </c>
      <c r="D980" s="161">
        <f t="shared" ref="D980:D988" ca="1" si="239">RAND()</f>
        <v>0.34687780366675369</v>
      </c>
      <c r="E980" s="161" t="str">
        <f>Instructions!$I$52</f>
        <v>Word 31</v>
      </c>
      <c r="F980" s="161">
        <f t="shared" ref="F980:J994" ca="1" si="240">RAND()</f>
        <v>0.59018896289431744</v>
      </c>
      <c r="G980" s="161" t="str">
        <f>Instructions!$I$67</f>
        <v>Word 46</v>
      </c>
      <c r="H980" s="161">
        <f t="shared" ca="1" si="240"/>
        <v>0.29513806908698237</v>
      </c>
      <c r="I980" s="161" t="str">
        <f>Instructions!$I$82</f>
        <v>Word 61</v>
      </c>
      <c r="J980" s="161">
        <f t="shared" ca="1" si="240"/>
        <v>0.88449507845372832</v>
      </c>
    </row>
    <row r="981" spans="1:10" x14ac:dyDescent="0.3">
      <c r="A981" s="161" t="str">
        <f>Instructions!$I$23</f>
        <v>Word 2</v>
      </c>
      <c r="B981" s="161">
        <f t="shared" ca="1" si="238"/>
        <v>0.68500310099899042</v>
      </c>
      <c r="C981" s="161" t="str">
        <f>Instructions!$I$38</f>
        <v>Word 17</v>
      </c>
      <c r="D981" s="161">
        <f t="shared" ca="1" si="239"/>
        <v>0.6853392627634457</v>
      </c>
      <c r="E981" s="161" t="str">
        <f>Instructions!$I$53</f>
        <v>Word 32</v>
      </c>
      <c r="F981" s="161">
        <f t="shared" ca="1" si="240"/>
        <v>0.83026497481321926</v>
      </c>
      <c r="G981" s="161" t="str">
        <f>Instructions!$I$68</f>
        <v>Word 47</v>
      </c>
      <c r="H981" s="161">
        <f t="shared" ca="1" si="240"/>
        <v>0.97224104752551255</v>
      </c>
      <c r="I981" s="161" t="str">
        <f>Instructions!$I$83</f>
        <v>Word 62</v>
      </c>
      <c r="J981" s="161">
        <f t="shared" ca="1" si="240"/>
        <v>9.2338050121160364E-2</v>
      </c>
    </row>
    <row r="982" spans="1:10" x14ac:dyDescent="0.3">
      <c r="A982" s="161" t="str">
        <f>Instructions!$I$24</f>
        <v>Word 3</v>
      </c>
      <c r="B982" s="161">
        <f t="shared" ca="1" si="238"/>
        <v>6.542957061738941E-2</v>
      </c>
      <c r="C982" s="161" t="str">
        <f>Instructions!$I$39</f>
        <v>Word 18</v>
      </c>
      <c r="D982" s="161">
        <f t="shared" ca="1" si="239"/>
        <v>0.51866326122233752</v>
      </c>
      <c r="E982" s="161" t="str">
        <f>Instructions!$I$54</f>
        <v>Word 33</v>
      </c>
      <c r="F982" s="161">
        <f t="shared" ca="1" si="240"/>
        <v>0.3631590956522871</v>
      </c>
      <c r="G982" s="161" t="str">
        <f>Instructions!$I$69</f>
        <v>Word 48</v>
      </c>
      <c r="H982" s="161">
        <f t="shared" ca="1" si="240"/>
        <v>0.31177797819146325</v>
      </c>
      <c r="I982" s="161" t="str">
        <f>Instructions!$I$84</f>
        <v>Word 63</v>
      </c>
      <c r="J982" s="161">
        <f t="shared" ca="1" si="240"/>
        <v>0.19895373293919616</v>
      </c>
    </row>
    <row r="983" spans="1:10" x14ac:dyDescent="0.3">
      <c r="A983" s="161" t="str">
        <f>Instructions!$I$25</f>
        <v>Word 4</v>
      </c>
      <c r="B983" s="161">
        <f t="shared" ca="1" si="238"/>
        <v>0.37953710519953665</v>
      </c>
      <c r="C983" s="161" t="str">
        <f>Instructions!$I$40</f>
        <v>Word 19</v>
      </c>
      <c r="D983" s="161">
        <f t="shared" ca="1" si="239"/>
        <v>0.14842024495051986</v>
      </c>
      <c r="E983" s="161" t="str">
        <f>Instructions!$I$55</f>
        <v>Word 34</v>
      </c>
      <c r="F983" s="161">
        <f t="shared" ca="1" si="240"/>
        <v>0.77356732768374603</v>
      </c>
      <c r="G983" s="161" t="str">
        <f>Instructions!$I$70</f>
        <v>Word 49</v>
      </c>
      <c r="H983" s="161">
        <f t="shared" ca="1" si="240"/>
        <v>8.4930950406286732E-3</v>
      </c>
      <c r="I983" s="161" t="str">
        <f>Instructions!$I$85</f>
        <v>Word 64</v>
      </c>
      <c r="J983" s="161">
        <f t="shared" ca="1" si="240"/>
        <v>0.23965402561087601</v>
      </c>
    </row>
    <row r="984" spans="1:10" x14ac:dyDescent="0.3">
      <c r="A984" s="161" t="str">
        <f>Instructions!$I$26</f>
        <v>Word 5</v>
      </c>
      <c r="B984" s="161">
        <f t="shared" ca="1" si="238"/>
        <v>0.54716433042880475</v>
      </c>
      <c r="C984" s="161" t="str">
        <f>Instructions!$I$41</f>
        <v>Word 20</v>
      </c>
      <c r="D984" s="161">
        <f t="shared" ca="1" si="239"/>
        <v>0.80971192050885876</v>
      </c>
      <c r="E984" s="161" t="str">
        <f>Instructions!$I$56</f>
        <v>Word 35</v>
      </c>
      <c r="F984" s="161">
        <f t="shared" ca="1" si="240"/>
        <v>0.17067771580828195</v>
      </c>
      <c r="G984" s="161" t="str">
        <f>Instructions!$I$71</f>
        <v>Word 50</v>
      </c>
      <c r="H984" s="161">
        <f t="shared" ca="1" si="240"/>
        <v>0.69936954513881489</v>
      </c>
      <c r="I984" s="161" t="str">
        <f>Instructions!$I$86</f>
        <v>Word 65</v>
      </c>
      <c r="J984" s="161">
        <f t="shared" ca="1" si="240"/>
        <v>0.71962831469793054</v>
      </c>
    </row>
    <row r="985" spans="1:10" x14ac:dyDescent="0.3">
      <c r="A985" s="161" t="str">
        <f>Instructions!$I$27</f>
        <v>Word 6</v>
      </c>
      <c r="B985" s="161">
        <f t="shared" ca="1" si="238"/>
        <v>0.67988134485405205</v>
      </c>
      <c r="C985" s="161" t="str">
        <f>Instructions!$I$42</f>
        <v>Word 21</v>
      </c>
      <c r="D985" s="161">
        <f t="shared" ca="1" si="239"/>
        <v>0.32672844735710638</v>
      </c>
      <c r="E985" s="161" t="str">
        <f>Instructions!$I$57</f>
        <v>Word 36</v>
      </c>
      <c r="F985" s="161">
        <f t="shared" ca="1" si="240"/>
        <v>0.68196917974637472</v>
      </c>
      <c r="G985" s="161" t="str">
        <f>Instructions!$I$72</f>
        <v>Word 51</v>
      </c>
      <c r="H985" s="161">
        <f t="shared" ca="1" si="240"/>
        <v>0.1228880815407053</v>
      </c>
      <c r="I985" s="161" t="str">
        <f>Instructions!$I$87</f>
        <v>Word 66</v>
      </c>
      <c r="J985" s="161">
        <f t="shared" ca="1" si="240"/>
        <v>0.87760048864776952</v>
      </c>
    </row>
    <row r="986" spans="1:10" x14ac:dyDescent="0.3">
      <c r="A986" s="161" t="str">
        <f>Instructions!$I$28</f>
        <v>Word 7</v>
      </c>
      <c r="B986" s="161">
        <f t="shared" ca="1" si="238"/>
        <v>0.7414607700739998</v>
      </c>
      <c r="C986" s="161" t="str">
        <f>Instructions!$I$43</f>
        <v>Word 22</v>
      </c>
      <c r="D986" s="161">
        <f t="shared" ca="1" si="239"/>
        <v>0.41321480281750933</v>
      </c>
      <c r="E986" s="161" t="str">
        <f>Instructions!$I$58</f>
        <v>Word 37</v>
      </c>
      <c r="F986" s="161">
        <f t="shared" ca="1" si="240"/>
        <v>2.872510182196697E-2</v>
      </c>
      <c r="G986" s="161" t="str">
        <f>Instructions!$I$73</f>
        <v>Word 52</v>
      </c>
      <c r="H986" s="161">
        <f t="shared" ca="1" si="240"/>
        <v>0.41520219694504967</v>
      </c>
      <c r="I986" s="161" t="str">
        <f>Instructions!$I$88</f>
        <v>Word 67</v>
      </c>
      <c r="J986" s="161">
        <f t="shared" ca="1" si="240"/>
        <v>0.45888057881394784</v>
      </c>
    </row>
    <row r="987" spans="1:10" x14ac:dyDescent="0.3">
      <c r="A987" s="161" t="str">
        <f>Instructions!$I$29</f>
        <v>Word 8</v>
      </c>
      <c r="B987" s="161">
        <f t="shared" ca="1" si="238"/>
        <v>0.89642831299922165</v>
      </c>
      <c r="C987" s="161" t="str">
        <f>Instructions!$I$44</f>
        <v>Word 23</v>
      </c>
      <c r="D987" s="161">
        <f t="shared" ca="1" si="239"/>
        <v>0.18748237867470352</v>
      </c>
      <c r="E987" s="161" t="str">
        <f>Instructions!$I$59</f>
        <v>Word 38</v>
      </c>
      <c r="F987" s="161">
        <f t="shared" ca="1" si="240"/>
        <v>0.66634536908832309</v>
      </c>
      <c r="G987" s="161" t="str">
        <f>Instructions!$I$74</f>
        <v>Word 53</v>
      </c>
      <c r="H987" s="161">
        <f t="shared" ca="1" si="240"/>
        <v>0.99986231883055687</v>
      </c>
      <c r="I987" s="161" t="str">
        <f>Instructions!$I$89</f>
        <v>Word 68</v>
      </c>
      <c r="J987" s="161">
        <f t="shared" ca="1" si="240"/>
        <v>0.89188849034861761</v>
      </c>
    </row>
    <row r="988" spans="1:10" x14ac:dyDescent="0.3">
      <c r="A988" s="161" t="str">
        <f>Instructions!$I$30</f>
        <v>Word 9</v>
      </c>
      <c r="B988" s="161">
        <f t="shared" ca="1" si="238"/>
        <v>0.31083610291047759</v>
      </c>
      <c r="C988" s="161" t="str">
        <f>Instructions!$I$45</f>
        <v>Word 24</v>
      </c>
      <c r="D988" s="161">
        <f t="shared" ca="1" si="239"/>
        <v>0.53937394564055197</v>
      </c>
      <c r="E988" s="161" t="str">
        <f>Instructions!$I$60</f>
        <v>Word 39</v>
      </c>
      <c r="F988" s="161">
        <f t="shared" ca="1" si="240"/>
        <v>0.84310712059127479</v>
      </c>
      <c r="G988" s="161" t="str">
        <f>Instructions!$I$75</f>
        <v>Word 54</v>
      </c>
      <c r="H988" s="161">
        <f t="shared" ca="1" si="240"/>
        <v>0.79186817756666672</v>
      </c>
      <c r="I988" s="161" t="str">
        <f>Instructions!$I$90</f>
        <v>Word 69</v>
      </c>
      <c r="J988" s="161">
        <f t="shared" ca="1" si="240"/>
        <v>0.88410335954520591</v>
      </c>
    </row>
    <row r="989" spans="1:10" x14ac:dyDescent="0.3">
      <c r="A989" s="161" t="str">
        <f>Instructions!$I$31</f>
        <v>Word 10</v>
      </c>
      <c r="B989" s="161">
        <f t="shared" ca="1" si="238"/>
        <v>0.59155813709596028</v>
      </c>
      <c r="C989" s="161" t="str">
        <f>Instructions!$I$46</f>
        <v>Word 25</v>
      </c>
      <c r="D989" s="161">
        <f ca="1">RAND()</f>
        <v>0.69007539828907904</v>
      </c>
      <c r="E989" s="161" t="str">
        <f>Instructions!$I$61</f>
        <v>Word 40</v>
      </c>
      <c r="F989" s="161">
        <f ca="1">RAND()</f>
        <v>0.84469388878046792</v>
      </c>
      <c r="G989" s="161" t="str">
        <f>Instructions!$I$76</f>
        <v>Word 55</v>
      </c>
      <c r="H989" s="161">
        <f t="shared" ca="1" si="240"/>
        <v>0.13625315411469341</v>
      </c>
      <c r="I989" s="161" t="str">
        <f>Instructions!$I$91</f>
        <v>Word 70</v>
      </c>
      <c r="J989" s="161">
        <f t="shared" ca="1" si="240"/>
        <v>0.3836014382890609</v>
      </c>
    </row>
    <row r="990" spans="1:10" x14ac:dyDescent="0.3">
      <c r="A990" s="161" t="str">
        <f>Instructions!$I$32</f>
        <v>Word 11</v>
      </c>
      <c r="B990" s="161">
        <f t="shared" ca="1" si="238"/>
        <v>8.7969288220310249E-2</v>
      </c>
      <c r="C990" s="161" t="str">
        <f>Instructions!$I$47</f>
        <v>Word 26</v>
      </c>
      <c r="D990" s="161">
        <f ca="1">RAND()</f>
        <v>0.43455006735292978</v>
      </c>
      <c r="E990" s="161" t="str">
        <f>Instructions!$I$62</f>
        <v>Word 41</v>
      </c>
      <c r="F990" s="161">
        <f ca="1">RAND()</f>
        <v>0.48746910701679824</v>
      </c>
      <c r="G990" s="161" t="str">
        <f>Instructions!$I$77</f>
        <v>Word 56</v>
      </c>
      <c r="H990" s="161">
        <f t="shared" ca="1" si="240"/>
        <v>0.91987609572900719</v>
      </c>
      <c r="I990" s="161" t="str">
        <f>Instructions!$I$92</f>
        <v>Word 71</v>
      </c>
      <c r="J990" s="161">
        <f t="shared" ca="1" si="240"/>
        <v>0.17377542869662888</v>
      </c>
    </row>
    <row r="991" spans="1:10" x14ac:dyDescent="0.3">
      <c r="A991" s="161" t="str">
        <f>Instructions!$I$33</f>
        <v>Word 12</v>
      </c>
      <c r="B991" s="161">
        <f t="shared" ca="1" si="238"/>
        <v>0.58224579162792867</v>
      </c>
      <c r="C991" s="161" t="str">
        <f>Instructions!$I$48</f>
        <v>Word 27</v>
      </c>
      <c r="D991" s="161">
        <f ca="1">RAND()</f>
        <v>8.9950458891410068E-2</v>
      </c>
      <c r="E991" s="161" t="str">
        <f>Instructions!$I$63</f>
        <v>Word 42</v>
      </c>
      <c r="F991" s="161">
        <f ca="1">RAND()</f>
        <v>0.46846827504360466</v>
      </c>
      <c r="G991" s="161" t="str">
        <f>Instructions!$I$78</f>
        <v>Word 57</v>
      </c>
      <c r="H991" s="161">
        <f t="shared" ca="1" si="240"/>
        <v>0.27957064411547672</v>
      </c>
      <c r="I991" s="161" t="str">
        <f>Instructions!$I$93</f>
        <v>Word 72</v>
      </c>
      <c r="J991" s="161">
        <f t="shared" ca="1" si="240"/>
        <v>1.8442788837991553E-2</v>
      </c>
    </row>
    <row r="992" spans="1:10" x14ac:dyDescent="0.3">
      <c r="A992" s="161" t="str">
        <f>Instructions!$I$34</f>
        <v>Word 13</v>
      </c>
      <c r="B992" s="161">
        <f t="shared" ca="1" si="238"/>
        <v>0.15224947453631954</v>
      </c>
      <c r="C992" s="161" t="str">
        <f>Instructions!$I$49</f>
        <v>Word 28</v>
      </c>
      <c r="D992" s="161">
        <f t="shared" ref="D992:D994" ca="1" si="241">RAND()</f>
        <v>0.54140854480678235</v>
      </c>
      <c r="E992" s="161" t="str">
        <f>Instructions!$I$64</f>
        <v>Word 43</v>
      </c>
      <c r="F992" s="161">
        <f t="shared" ref="F992:F994" ca="1" si="242">RAND()</f>
        <v>0.18288900115738183</v>
      </c>
      <c r="G992" s="161" t="str">
        <f>Instructions!$I$79</f>
        <v>Word 58</v>
      </c>
      <c r="H992" s="161">
        <f t="shared" ca="1" si="240"/>
        <v>0.61893791848663215</v>
      </c>
      <c r="I992" s="161" t="str">
        <f>Instructions!$I$94</f>
        <v>Word 73</v>
      </c>
      <c r="J992" s="161">
        <f t="shared" ca="1" si="240"/>
        <v>0.81259006894493468</v>
      </c>
    </row>
    <row r="993" spans="1:11" x14ac:dyDescent="0.3">
      <c r="A993" s="161" t="str">
        <f>Instructions!$I$35</f>
        <v>Word 14</v>
      </c>
      <c r="B993" s="161">
        <f t="shared" ca="1" si="238"/>
        <v>0.68816434924198566</v>
      </c>
      <c r="C993" s="161" t="str">
        <f>Instructions!$I$50</f>
        <v>Word 29</v>
      </c>
      <c r="D993" s="161">
        <f t="shared" ca="1" si="241"/>
        <v>0.46554653166003757</v>
      </c>
      <c r="E993" s="161" t="str">
        <f>Instructions!$I$65</f>
        <v>Word 44</v>
      </c>
      <c r="F993" s="161">
        <f t="shared" ca="1" si="242"/>
        <v>9.6426400254936651E-2</v>
      </c>
      <c r="G993" s="161" t="str">
        <f>Instructions!$I$80</f>
        <v>Word 59</v>
      </c>
      <c r="H993" s="161">
        <f t="shared" ca="1" si="240"/>
        <v>2.7192315190000982E-2</v>
      </c>
      <c r="I993" s="161" t="str">
        <f>Instructions!$I$95</f>
        <v>Word 74</v>
      </c>
      <c r="J993" s="161">
        <f t="shared" ca="1" si="240"/>
        <v>0.43391258019504009</v>
      </c>
    </row>
    <row r="994" spans="1:11" x14ac:dyDescent="0.3">
      <c r="A994" s="161" t="str">
        <f>Instructions!$I$36</f>
        <v>Word 15</v>
      </c>
      <c r="B994" s="161">
        <f t="shared" ca="1" si="238"/>
        <v>0.31279026095403006</v>
      </c>
      <c r="C994" s="161" t="str">
        <f>Instructions!$I$51</f>
        <v>Word 30</v>
      </c>
      <c r="D994" s="161">
        <f t="shared" ca="1" si="241"/>
        <v>7.0062575638743851E-2</v>
      </c>
      <c r="E994" s="161" t="str">
        <f>Instructions!$I$66</f>
        <v>Word 45</v>
      </c>
      <c r="F994" s="161">
        <f t="shared" ca="1" si="242"/>
        <v>0.31029495062784829</v>
      </c>
      <c r="G994" s="161" t="str">
        <f>Instructions!$I$81</f>
        <v>Word 60</v>
      </c>
      <c r="H994" s="161">
        <f t="shared" ca="1" si="240"/>
        <v>3.2476820912236581E-2</v>
      </c>
      <c r="I994" s="161" t="str">
        <f>Instructions!$I$96</f>
        <v>Word 75</v>
      </c>
      <c r="J994" s="161">
        <f t="shared" ca="1" si="240"/>
        <v>0.9411107042272201</v>
      </c>
    </row>
    <row r="995" spans="1:11" x14ac:dyDescent="0.3">
      <c r="K995" s="161">
        <v>50</v>
      </c>
    </row>
    <row r="1000" spans="1:11" x14ac:dyDescent="0.3">
      <c r="A1000" s="161" t="str">
        <f>Instructions!$I$22</f>
        <v>Word 1</v>
      </c>
      <c r="B1000" s="161">
        <f t="shared" ref="B1000:B1014" ca="1" si="243">RAND()</f>
        <v>0.72598314457048208</v>
      </c>
      <c r="C1000" s="161" t="str">
        <f>Instructions!$I$37</f>
        <v>Word 16</v>
      </c>
      <c r="D1000" s="161">
        <f t="shared" ref="D1000:D1008" ca="1" si="244">RAND()</f>
        <v>0.23177722674831003</v>
      </c>
      <c r="E1000" s="161" t="str">
        <f>Instructions!$I$52</f>
        <v>Word 31</v>
      </c>
      <c r="F1000" s="161">
        <f t="shared" ref="F1000:J1014" ca="1" si="245">RAND()</f>
        <v>0.61220619958731892</v>
      </c>
      <c r="G1000" s="161" t="str">
        <f>Instructions!$I$67</f>
        <v>Word 46</v>
      </c>
      <c r="H1000" s="161">
        <f t="shared" ca="1" si="245"/>
        <v>0.22292263116154409</v>
      </c>
      <c r="I1000" s="161" t="str">
        <f>Instructions!$I$82</f>
        <v>Word 61</v>
      </c>
      <c r="J1000" s="161">
        <f t="shared" ca="1" si="245"/>
        <v>0.60895349784395525</v>
      </c>
    </row>
    <row r="1001" spans="1:11" x14ac:dyDescent="0.3">
      <c r="A1001" s="161" t="str">
        <f>Instructions!$I$23</f>
        <v>Word 2</v>
      </c>
      <c r="B1001" s="161">
        <f t="shared" ca="1" si="243"/>
        <v>0.15373244548011233</v>
      </c>
      <c r="C1001" s="161" t="str">
        <f>Instructions!$I$38</f>
        <v>Word 17</v>
      </c>
      <c r="D1001" s="161">
        <f t="shared" ca="1" si="244"/>
        <v>0.49084905447311977</v>
      </c>
      <c r="E1001" s="161" t="str">
        <f>Instructions!$I$53</f>
        <v>Word 32</v>
      </c>
      <c r="F1001" s="161">
        <f t="shared" ca="1" si="245"/>
        <v>0.55307303200891145</v>
      </c>
      <c r="G1001" s="161" t="str">
        <f>Instructions!$I$68</f>
        <v>Word 47</v>
      </c>
      <c r="H1001" s="161">
        <f t="shared" ca="1" si="245"/>
        <v>0.43903609783055852</v>
      </c>
      <c r="I1001" s="161" t="str">
        <f>Instructions!$I$83</f>
        <v>Word 62</v>
      </c>
      <c r="J1001" s="161">
        <f t="shared" ca="1" si="245"/>
        <v>0.4193474271796247</v>
      </c>
    </row>
    <row r="1002" spans="1:11" x14ac:dyDescent="0.3">
      <c r="A1002" s="161" t="str">
        <f>Instructions!$I$24</f>
        <v>Word 3</v>
      </c>
      <c r="B1002" s="161">
        <f t="shared" ca="1" si="243"/>
        <v>0.61437238339999989</v>
      </c>
      <c r="C1002" s="161" t="str">
        <f>Instructions!$I$39</f>
        <v>Word 18</v>
      </c>
      <c r="D1002" s="161">
        <f t="shared" ca="1" si="244"/>
        <v>0.54718996610008774</v>
      </c>
      <c r="E1002" s="161" t="str">
        <f>Instructions!$I$54</f>
        <v>Word 33</v>
      </c>
      <c r="F1002" s="161">
        <f t="shared" ca="1" si="245"/>
        <v>0.55397401388966594</v>
      </c>
      <c r="G1002" s="161" t="str">
        <f>Instructions!$I$69</f>
        <v>Word 48</v>
      </c>
      <c r="H1002" s="161">
        <f t="shared" ca="1" si="245"/>
        <v>0.66225009948654623</v>
      </c>
      <c r="I1002" s="161" t="str">
        <f>Instructions!$I$84</f>
        <v>Word 63</v>
      </c>
      <c r="J1002" s="161">
        <f t="shared" ca="1" si="245"/>
        <v>0.18189261535120815</v>
      </c>
    </row>
    <row r="1003" spans="1:11" x14ac:dyDescent="0.3">
      <c r="A1003" s="161" t="str">
        <f>Instructions!$I$25</f>
        <v>Word 4</v>
      </c>
      <c r="B1003" s="161">
        <f t="shared" ca="1" si="243"/>
        <v>0.28460541110425608</v>
      </c>
      <c r="C1003" s="161" t="str">
        <f>Instructions!$I$40</f>
        <v>Word 19</v>
      </c>
      <c r="D1003" s="161">
        <f t="shared" ca="1" si="244"/>
        <v>0.77142502247364164</v>
      </c>
      <c r="E1003" s="161" t="str">
        <f>Instructions!$I$55</f>
        <v>Word 34</v>
      </c>
      <c r="F1003" s="161">
        <f t="shared" ca="1" si="245"/>
        <v>0.64115449849943817</v>
      </c>
      <c r="G1003" s="161" t="str">
        <f>Instructions!$I$70</f>
        <v>Word 49</v>
      </c>
      <c r="H1003" s="161">
        <f t="shared" ca="1" si="245"/>
        <v>0.69494145644655547</v>
      </c>
      <c r="I1003" s="161" t="str">
        <f>Instructions!$I$85</f>
        <v>Word 64</v>
      </c>
      <c r="J1003" s="161">
        <f t="shared" ca="1" si="245"/>
        <v>0.2575666852015287</v>
      </c>
    </row>
    <row r="1004" spans="1:11" x14ac:dyDescent="0.3">
      <c r="A1004" s="161" t="str">
        <f>Instructions!$I$26</f>
        <v>Word 5</v>
      </c>
      <c r="B1004" s="161">
        <f t="shared" ca="1" si="243"/>
        <v>0.81987593033805672</v>
      </c>
      <c r="C1004" s="161" t="str">
        <f>Instructions!$I$41</f>
        <v>Word 20</v>
      </c>
      <c r="D1004" s="161">
        <f t="shared" ca="1" si="244"/>
        <v>0.27890322855843819</v>
      </c>
      <c r="E1004" s="161" t="str">
        <f>Instructions!$I$56</f>
        <v>Word 35</v>
      </c>
      <c r="F1004" s="161">
        <f t="shared" ca="1" si="245"/>
        <v>0.63293901409023345</v>
      </c>
      <c r="G1004" s="161" t="str">
        <f>Instructions!$I$71</f>
        <v>Word 50</v>
      </c>
      <c r="H1004" s="161">
        <f t="shared" ca="1" si="245"/>
        <v>0.89964811676681711</v>
      </c>
      <c r="I1004" s="161" t="str">
        <f>Instructions!$I$86</f>
        <v>Word 65</v>
      </c>
      <c r="J1004" s="161">
        <f t="shared" ca="1" si="245"/>
        <v>0.81632001025751388</v>
      </c>
    </row>
    <row r="1005" spans="1:11" x14ac:dyDescent="0.3">
      <c r="A1005" s="161" t="str">
        <f>Instructions!$I$27</f>
        <v>Word 6</v>
      </c>
      <c r="B1005" s="161">
        <f t="shared" ca="1" si="243"/>
        <v>0.93630642460142532</v>
      </c>
      <c r="C1005" s="161" t="str">
        <f>Instructions!$I$42</f>
        <v>Word 21</v>
      </c>
      <c r="D1005" s="161">
        <f t="shared" ca="1" si="244"/>
        <v>0.92137639250477299</v>
      </c>
      <c r="E1005" s="161" t="str">
        <f>Instructions!$I$57</f>
        <v>Word 36</v>
      </c>
      <c r="F1005" s="161">
        <f t="shared" ca="1" si="245"/>
        <v>0.92286747795371671</v>
      </c>
      <c r="G1005" s="161" t="str">
        <f>Instructions!$I$72</f>
        <v>Word 51</v>
      </c>
      <c r="H1005" s="161">
        <f t="shared" ca="1" si="245"/>
        <v>0.5028435883542195</v>
      </c>
      <c r="I1005" s="161" t="str">
        <f>Instructions!$I$87</f>
        <v>Word 66</v>
      </c>
      <c r="J1005" s="161">
        <f t="shared" ca="1" si="245"/>
        <v>0.21264375760965792</v>
      </c>
    </row>
    <row r="1006" spans="1:11" x14ac:dyDescent="0.3">
      <c r="A1006" s="161" t="str">
        <f>Instructions!$I$28</f>
        <v>Word 7</v>
      </c>
      <c r="B1006" s="161">
        <f t="shared" ca="1" si="243"/>
        <v>0.11685102064446262</v>
      </c>
      <c r="C1006" s="161" t="str">
        <f>Instructions!$I$43</f>
        <v>Word 22</v>
      </c>
      <c r="D1006" s="161">
        <f t="shared" ca="1" si="244"/>
        <v>0.17570442441532108</v>
      </c>
      <c r="E1006" s="161" t="str">
        <f>Instructions!$I$58</f>
        <v>Word 37</v>
      </c>
      <c r="F1006" s="161">
        <f t="shared" ca="1" si="245"/>
        <v>0.16230140407779403</v>
      </c>
      <c r="G1006" s="161" t="str">
        <f>Instructions!$I$73</f>
        <v>Word 52</v>
      </c>
      <c r="H1006" s="161">
        <f t="shared" ca="1" si="245"/>
        <v>0.43419077479953982</v>
      </c>
      <c r="I1006" s="161" t="str">
        <f>Instructions!$I$88</f>
        <v>Word 67</v>
      </c>
      <c r="J1006" s="161">
        <f t="shared" ca="1" si="245"/>
        <v>0.23550731454999108</v>
      </c>
    </row>
    <row r="1007" spans="1:11" x14ac:dyDescent="0.3">
      <c r="A1007" s="161" t="str">
        <f>Instructions!$I$29</f>
        <v>Word 8</v>
      </c>
      <c r="B1007" s="161">
        <f t="shared" ca="1" si="243"/>
        <v>0.42093749722268625</v>
      </c>
      <c r="C1007" s="161" t="str">
        <f>Instructions!$I$44</f>
        <v>Word 23</v>
      </c>
      <c r="D1007" s="161">
        <f t="shared" ca="1" si="244"/>
        <v>8.4736901064861869E-2</v>
      </c>
      <c r="E1007" s="161" t="str">
        <f>Instructions!$I$59</f>
        <v>Word 38</v>
      </c>
      <c r="F1007" s="161">
        <f t="shared" ca="1" si="245"/>
        <v>0.98995139025632062</v>
      </c>
      <c r="G1007" s="161" t="str">
        <f>Instructions!$I$74</f>
        <v>Word 53</v>
      </c>
      <c r="H1007" s="161">
        <f t="shared" ca="1" si="245"/>
        <v>8.9525383721404284E-2</v>
      </c>
      <c r="I1007" s="161" t="str">
        <f>Instructions!$I$89</f>
        <v>Word 68</v>
      </c>
      <c r="J1007" s="161">
        <f t="shared" ca="1" si="245"/>
        <v>0.49478292275138125</v>
      </c>
    </row>
    <row r="1008" spans="1:11" x14ac:dyDescent="0.3">
      <c r="A1008" s="161" t="str">
        <f>Instructions!$I$30</f>
        <v>Word 9</v>
      </c>
      <c r="B1008" s="161">
        <f t="shared" ca="1" si="243"/>
        <v>0.40169119933423392</v>
      </c>
      <c r="C1008" s="161" t="str">
        <f>Instructions!$I$45</f>
        <v>Word 24</v>
      </c>
      <c r="D1008" s="161">
        <f t="shared" ca="1" si="244"/>
        <v>0.74018199379913818</v>
      </c>
      <c r="E1008" s="161" t="str">
        <f>Instructions!$I$60</f>
        <v>Word 39</v>
      </c>
      <c r="F1008" s="161">
        <f t="shared" ca="1" si="245"/>
        <v>0.51346494964493627</v>
      </c>
      <c r="G1008" s="161" t="str">
        <f>Instructions!$I$75</f>
        <v>Word 54</v>
      </c>
      <c r="H1008" s="161">
        <f t="shared" ca="1" si="245"/>
        <v>0.91210846863408901</v>
      </c>
      <c r="I1008" s="161" t="str">
        <f>Instructions!$I$90</f>
        <v>Word 69</v>
      </c>
      <c r="J1008" s="161">
        <f t="shared" ca="1" si="245"/>
        <v>0.21524568603616379</v>
      </c>
    </row>
    <row r="1009" spans="1:11" x14ac:dyDescent="0.3">
      <c r="A1009" s="161" t="str">
        <f>Instructions!$I$31</f>
        <v>Word 10</v>
      </c>
      <c r="B1009" s="161">
        <f t="shared" ca="1" si="243"/>
        <v>0.6057697136711292</v>
      </c>
      <c r="C1009" s="161" t="str">
        <f>Instructions!$I$46</f>
        <v>Word 25</v>
      </c>
      <c r="D1009" s="161">
        <f ca="1">RAND()</f>
        <v>0.85110005790910226</v>
      </c>
      <c r="E1009" s="161" t="str">
        <f>Instructions!$I$61</f>
        <v>Word 40</v>
      </c>
      <c r="F1009" s="161">
        <f ca="1">RAND()</f>
        <v>0.8566630187037978</v>
      </c>
      <c r="G1009" s="161" t="str">
        <f>Instructions!$I$76</f>
        <v>Word 55</v>
      </c>
      <c r="H1009" s="161">
        <f t="shared" ca="1" si="245"/>
        <v>0.36586308599545547</v>
      </c>
      <c r="I1009" s="161" t="str">
        <f>Instructions!$I$91</f>
        <v>Word 70</v>
      </c>
      <c r="J1009" s="161">
        <f t="shared" ca="1" si="245"/>
        <v>4.5809400924847532E-2</v>
      </c>
    </row>
    <row r="1010" spans="1:11" x14ac:dyDescent="0.3">
      <c r="A1010" s="161" t="str">
        <f>Instructions!$I$32</f>
        <v>Word 11</v>
      </c>
      <c r="B1010" s="161">
        <f t="shared" ca="1" si="243"/>
        <v>0.63498057370044503</v>
      </c>
      <c r="C1010" s="161" t="str">
        <f>Instructions!$I$47</f>
        <v>Word 26</v>
      </c>
      <c r="D1010" s="161">
        <f ca="1">RAND()</f>
        <v>0.23213006668068581</v>
      </c>
      <c r="E1010" s="161" t="str">
        <f>Instructions!$I$62</f>
        <v>Word 41</v>
      </c>
      <c r="F1010" s="161">
        <f ca="1">RAND()</f>
        <v>0.29362400987734072</v>
      </c>
      <c r="G1010" s="161" t="str">
        <f>Instructions!$I$77</f>
        <v>Word 56</v>
      </c>
      <c r="H1010" s="161">
        <f t="shared" ca="1" si="245"/>
        <v>0.61762446084917266</v>
      </c>
      <c r="I1010" s="161" t="str">
        <f>Instructions!$I$92</f>
        <v>Word 71</v>
      </c>
      <c r="J1010" s="161">
        <f t="shared" ca="1" si="245"/>
        <v>0.85669341943704502</v>
      </c>
    </row>
    <row r="1011" spans="1:11" x14ac:dyDescent="0.3">
      <c r="A1011" s="161" t="str">
        <f>Instructions!$I$33</f>
        <v>Word 12</v>
      </c>
      <c r="B1011" s="161">
        <f t="shared" ca="1" si="243"/>
        <v>0.56176157799154736</v>
      </c>
      <c r="C1011" s="161" t="str">
        <f>Instructions!$I$48</f>
        <v>Word 27</v>
      </c>
      <c r="D1011" s="161">
        <f ca="1">RAND()</f>
        <v>5.6674501648205089E-2</v>
      </c>
      <c r="E1011" s="161" t="str">
        <f>Instructions!$I$63</f>
        <v>Word 42</v>
      </c>
      <c r="F1011" s="161">
        <f ca="1">RAND()</f>
        <v>0.7024107033833864</v>
      </c>
      <c r="G1011" s="161" t="str">
        <f>Instructions!$I$78</f>
        <v>Word 57</v>
      </c>
      <c r="H1011" s="161">
        <f t="shared" ca="1" si="245"/>
        <v>0.11693246552940584</v>
      </c>
      <c r="I1011" s="161" t="str">
        <f>Instructions!$I$93</f>
        <v>Word 72</v>
      </c>
      <c r="J1011" s="161">
        <f t="shared" ca="1" si="245"/>
        <v>0.43742052071932769</v>
      </c>
    </row>
    <row r="1012" spans="1:11" x14ac:dyDescent="0.3">
      <c r="A1012" s="161" t="str">
        <f>Instructions!$I$34</f>
        <v>Word 13</v>
      </c>
      <c r="B1012" s="161">
        <f t="shared" ca="1" si="243"/>
        <v>0.35745122924711004</v>
      </c>
      <c r="C1012" s="161" t="str">
        <f>Instructions!$I$49</f>
        <v>Word 28</v>
      </c>
      <c r="D1012" s="161">
        <f t="shared" ref="D1012:D1014" ca="1" si="246">RAND()</f>
        <v>0.73838769307842766</v>
      </c>
      <c r="E1012" s="161" t="str">
        <f>Instructions!$I$64</f>
        <v>Word 43</v>
      </c>
      <c r="F1012" s="161">
        <f t="shared" ref="F1012:F1014" ca="1" si="247">RAND()</f>
        <v>8.927103360176547E-3</v>
      </c>
      <c r="G1012" s="161" t="str">
        <f>Instructions!$I$79</f>
        <v>Word 58</v>
      </c>
      <c r="H1012" s="161">
        <f t="shared" ca="1" si="245"/>
        <v>0.57424157953109889</v>
      </c>
      <c r="I1012" s="161" t="str">
        <f>Instructions!$I$94</f>
        <v>Word 73</v>
      </c>
      <c r="J1012" s="161">
        <f t="shared" ca="1" si="245"/>
        <v>0.48165017805218024</v>
      </c>
    </row>
    <row r="1013" spans="1:11" x14ac:dyDescent="0.3">
      <c r="A1013" s="161" t="str">
        <f>Instructions!$I$35</f>
        <v>Word 14</v>
      </c>
      <c r="B1013" s="161">
        <f t="shared" ca="1" si="243"/>
        <v>0.16148454806786516</v>
      </c>
      <c r="C1013" s="161" t="str">
        <f>Instructions!$I$50</f>
        <v>Word 29</v>
      </c>
      <c r="D1013" s="161">
        <f t="shared" ca="1" si="246"/>
        <v>0.88263576038791169</v>
      </c>
      <c r="E1013" s="161" t="str">
        <f>Instructions!$I$65</f>
        <v>Word 44</v>
      </c>
      <c r="F1013" s="161">
        <f t="shared" ca="1" si="247"/>
        <v>8.6401330930217068E-2</v>
      </c>
      <c r="G1013" s="161" t="str">
        <f>Instructions!$I$80</f>
        <v>Word 59</v>
      </c>
      <c r="H1013" s="161">
        <f t="shared" ca="1" si="245"/>
        <v>0.33301526403330972</v>
      </c>
      <c r="I1013" s="161" t="str">
        <f>Instructions!$I$95</f>
        <v>Word 74</v>
      </c>
      <c r="J1013" s="161">
        <f t="shared" ca="1" si="245"/>
        <v>0.97608057234667944</v>
      </c>
    </row>
    <row r="1014" spans="1:11" x14ac:dyDescent="0.3">
      <c r="A1014" s="161" t="str">
        <f>Instructions!$I$36</f>
        <v>Word 15</v>
      </c>
      <c r="B1014" s="161">
        <f t="shared" ca="1" si="243"/>
        <v>0.77945598881799394</v>
      </c>
      <c r="C1014" s="161" t="str">
        <f>Instructions!$I$51</f>
        <v>Word 30</v>
      </c>
      <c r="D1014" s="161">
        <f t="shared" ca="1" si="246"/>
        <v>0.11060531261545214</v>
      </c>
      <c r="E1014" s="161" t="str">
        <f>Instructions!$I$66</f>
        <v>Word 45</v>
      </c>
      <c r="F1014" s="161">
        <f t="shared" ca="1" si="247"/>
        <v>0.60676669167108788</v>
      </c>
      <c r="G1014" s="161" t="str">
        <f>Instructions!$I$81</f>
        <v>Word 60</v>
      </c>
      <c r="H1014" s="161">
        <f t="shared" ca="1" si="245"/>
        <v>0.55923788707364308</v>
      </c>
      <c r="I1014" s="161" t="str">
        <f>Instructions!$I$96</f>
        <v>Word 75</v>
      </c>
      <c r="J1014" s="161">
        <f t="shared" ca="1" si="245"/>
        <v>0.79364802646975774</v>
      </c>
    </row>
    <row r="1015" spans="1:11" x14ac:dyDescent="0.3">
      <c r="K1015" s="161">
        <v>51</v>
      </c>
    </row>
    <row r="1020" spans="1:11" x14ac:dyDescent="0.3">
      <c r="A1020" s="161" t="str">
        <f>Instructions!$I$22</f>
        <v>Word 1</v>
      </c>
      <c r="B1020" s="161">
        <f t="shared" ref="B1020:B1054" ca="1" si="248">RAND()</f>
        <v>4.3878710499132278E-2</v>
      </c>
      <c r="C1020" s="161" t="str">
        <f>Instructions!$I$37</f>
        <v>Word 16</v>
      </c>
      <c r="D1020" s="161">
        <f t="shared" ref="D1020:D1028" ca="1" si="249">RAND()</f>
        <v>0.55035843395945627</v>
      </c>
      <c r="E1020" s="161" t="str">
        <f>Instructions!$I$52</f>
        <v>Word 31</v>
      </c>
      <c r="F1020" s="161">
        <f t="shared" ref="F1020:J1034" ca="1" si="250">RAND()</f>
        <v>0.7908449834750656</v>
      </c>
      <c r="G1020" s="161" t="str">
        <f>Instructions!$I$67</f>
        <v>Word 46</v>
      </c>
      <c r="H1020" s="161">
        <f t="shared" ca="1" si="250"/>
        <v>0.9711403415512434</v>
      </c>
      <c r="I1020" s="161" t="str">
        <f>Instructions!$I$82</f>
        <v>Word 61</v>
      </c>
      <c r="J1020" s="161">
        <f t="shared" ca="1" si="250"/>
        <v>0.28086190563459379</v>
      </c>
    </row>
    <row r="1021" spans="1:11" x14ac:dyDescent="0.3">
      <c r="A1021" s="161" t="str">
        <f>Instructions!$I$23</f>
        <v>Word 2</v>
      </c>
      <c r="B1021" s="161">
        <f t="shared" ca="1" si="248"/>
        <v>0.45934290372697151</v>
      </c>
      <c r="C1021" s="161" t="str">
        <f>Instructions!$I$38</f>
        <v>Word 17</v>
      </c>
      <c r="D1021" s="161">
        <f t="shared" ca="1" si="249"/>
        <v>0.48437315483629562</v>
      </c>
      <c r="E1021" s="161" t="str">
        <f>Instructions!$I$53</f>
        <v>Word 32</v>
      </c>
      <c r="F1021" s="161">
        <f t="shared" ca="1" si="250"/>
        <v>0.99989728996027993</v>
      </c>
      <c r="G1021" s="161" t="str">
        <f>Instructions!$I$68</f>
        <v>Word 47</v>
      </c>
      <c r="H1021" s="161">
        <f t="shared" ca="1" si="250"/>
        <v>0.47095314046464554</v>
      </c>
      <c r="I1021" s="161" t="str">
        <f>Instructions!$I$83</f>
        <v>Word 62</v>
      </c>
      <c r="J1021" s="161">
        <f t="shared" ca="1" si="250"/>
        <v>0.79082562646880872</v>
      </c>
    </row>
    <row r="1022" spans="1:11" x14ac:dyDescent="0.3">
      <c r="A1022" s="161" t="str">
        <f>Instructions!$I$24</f>
        <v>Word 3</v>
      </c>
      <c r="B1022" s="161">
        <f t="shared" ca="1" si="248"/>
        <v>0.55565416831650083</v>
      </c>
      <c r="C1022" s="161" t="str">
        <f>Instructions!$I$39</f>
        <v>Word 18</v>
      </c>
      <c r="D1022" s="161">
        <f t="shared" ca="1" si="249"/>
        <v>0.33957723924591499</v>
      </c>
      <c r="E1022" s="161" t="str">
        <f>Instructions!$I$54</f>
        <v>Word 33</v>
      </c>
      <c r="F1022" s="161">
        <f t="shared" ca="1" si="250"/>
        <v>0.90459239252931201</v>
      </c>
      <c r="G1022" s="161" t="str">
        <f>Instructions!$I$69</f>
        <v>Word 48</v>
      </c>
      <c r="H1022" s="161">
        <f t="shared" ca="1" si="250"/>
        <v>0.35802124631277776</v>
      </c>
      <c r="I1022" s="161" t="str">
        <f>Instructions!$I$84</f>
        <v>Word 63</v>
      </c>
      <c r="J1022" s="161">
        <f t="shared" ca="1" si="250"/>
        <v>0.29631012201048634</v>
      </c>
    </row>
    <row r="1023" spans="1:11" x14ac:dyDescent="0.3">
      <c r="A1023" s="161" t="str">
        <f>Instructions!$I$25</f>
        <v>Word 4</v>
      </c>
      <c r="B1023" s="161">
        <f t="shared" ca="1" si="248"/>
        <v>0.80334187933824164</v>
      </c>
      <c r="C1023" s="161" t="str">
        <f>Instructions!$I$40</f>
        <v>Word 19</v>
      </c>
      <c r="D1023" s="161">
        <f t="shared" ca="1" si="249"/>
        <v>0.67279793481849015</v>
      </c>
      <c r="E1023" s="161" t="str">
        <f>Instructions!$I$55</f>
        <v>Word 34</v>
      </c>
      <c r="F1023" s="161">
        <f t="shared" ca="1" si="250"/>
        <v>0.71937204863204463</v>
      </c>
      <c r="G1023" s="161" t="str">
        <f>Instructions!$I$70</f>
        <v>Word 49</v>
      </c>
      <c r="H1023" s="161">
        <f t="shared" ca="1" si="250"/>
        <v>0.93237555382798076</v>
      </c>
      <c r="I1023" s="161" t="str">
        <f>Instructions!$I$85</f>
        <v>Word 64</v>
      </c>
      <c r="J1023" s="161">
        <f t="shared" ca="1" si="250"/>
        <v>0.8197513204293243</v>
      </c>
    </row>
    <row r="1024" spans="1:11" x14ac:dyDescent="0.3">
      <c r="A1024" s="161" t="str">
        <f>Instructions!$I$26</f>
        <v>Word 5</v>
      </c>
      <c r="B1024" s="161">
        <f t="shared" ca="1" si="248"/>
        <v>0.4630590667162392</v>
      </c>
      <c r="C1024" s="161" t="str">
        <f>Instructions!$I$41</f>
        <v>Word 20</v>
      </c>
      <c r="D1024" s="161">
        <f t="shared" ca="1" si="249"/>
        <v>0.16054721347382395</v>
      </c>
      <c r="E1024" s="161" t="str">
        <f>Instructions!$I$56</f>
        <v>Word 35</v>
      </c>
      <c r="F1024" s="161">
        <f t="shared" ca="1" si="250"/>
        <v>8.4222295789818435E-2</v>
      </c>
      <c r="G1024" s="161" t="str">
        <f>Instructions!$I$71</f>
        <v>Word 50</v>
      </c>
      <c r="H1024" s="161">
        <f t="shared" ca="1" si="250"/>
        <v>0.24336664173090417</v>
      </c>
      <c r="I1024" s="161" t="str">
        <f>Instructions!$I$86</f>
        <v>Word 65</v>
      </c>
      <c r="J1024" s="161">
        <f t="shared" ca="1" si="250"/>
        <v>0.64184873530260678</v>
      </c>
    </row>
    <row r="1025" spans="1:11" x14ac:dyDescent="0.3">
      <c r="A1025" s="161" t="str">
        <f>Instructions!$I$27</f>
        <v>Word 6</v>
      </c>
      <c r="B1025" s="161">
        <f t="shared" ca="1" si="248"/>
        <v>0.19561719592957894</v>
      </c>
      <c r="C1025" s="161" t="str">
        <f>Instructions!$I$42</f>
        <v>Word 21</v>
      </c>
      <c r="D1025" s="161">
        <f t="shared" ca="1" si="249"/>
        <v>0.23025598096236788</v>
      </c>
      <c r="E1025" s="161" t="str">
        <f>Instructions!$I$57</f>
        <v>Word 36</v>
      </c>
      <c r="F1025" s="161">
        <f t="shared" ca="1" si="250"/>
        <v>0.96951585347133806</v>
      </c>
      <c r="G1025" s="161" t="str">
        <f>Instructions!$I$72</f>
        <v>Word 51</v>
      </c>
      <c r="H1025" s="161">
        <f t="shared" ca="1" si="250"/>
        <v>0.58443295443874721</v>
      </c>
      <c r="I1025" s="161" t="str">
        <f>Instructions!$I$87</f>
        <v>Word 66</v>
      </c>
      <c r="J1025" s="161">
        <f t="shared" ca="1" si="250"/>
        <v>0.31657221803379765</v>
      </c>
    </row>
    <row r="1026" spans="1:11" x14ac:dyDescent="0.3">
      <c r="A1026" s="161" t="str">
        <f>Instructions!$I$28</f>
        <v>Word 7</v>
      </c>
      <c r="B1026" s="161">
        <f t="shared" ca="1" si="248"/>
        <v>0.43759024911745259</v>
      </c>
      <c r="C1026" s="161" t="str">
        <f>Instructions!$I$43</f>
        <v>Word 22</v>
      </c>
      <c r="D1026" s="161">
        <f t="shared" ca="1" si="249"/>
        <v>0.41255377825250927</v>
      </c>
      <c r="E1026" s="161" t="str">
        <f>Instructions!$I$58</f>
        <v>Word 37</v>
      </c>
      <c r="F1026" s="161">
        <f t="shared" ca="1" si="250"/>
        <v>0.19527909868357585</v>
      </c>
      <c r="G1026" s="161" t="str">
        <f>Instructions!$I$73</f>
        <v>Word 52</v>
      </c>
      <c r="H1026" s="161">
        <f t="shared" ca="1" si="250"/>
        <v>8.9920147283328089E-2</v>
      </c>
      <c r="I1026" s="161" t="str">
        <f>Instructions!$I$88</f>
        <v>Word 67</v>
      </c>
      <c r="J1026" s="161">
        <f t="shared" ca="1" si="250"/>
        <v>0.24648767945704864</v>
      </c>
    </row>
    <row r="1027" spans="1:11" x14ac:dyDescent="0.3">
      <c r="A1027" s="161" t="str">
        <f>Instructions!$I$29</f>
        <v>Word 8</v>
      </c>
      <c r="B1027" s="161">
        <f t="shared" ca="1" si="248"/>
        <v>0.72171191814971547</v>
      </c>
      <c r="C1027" s="161" t="str">
        <f>Instructions!$I$44</f>
        <v>Word 23</v>
      </c>
      <c r="D1027" s="161">
        <f t="shared" ca="1" si="249"/>
        <v>0.69619686342450482</v>
      </c>
      <c r="E1027" s="161" t="str">
        <f>Instructions!$I$59</f>
        <v>Word 38</v>
      </c>
      <c r="F1027" s="161">
        <f t="shared" ca="1" si="250"/>
        <v>0.2868996214672983</v>
      </c>
      <c r="G1027" s="161" t="str">
        <f>Instructions!$I$74</f>
        <v>Word 53</v>
      </c>
      <c r="H1027" s="161">
        <f t="shared" ca="1" si="250"/>
        <v>0.91758703014860488</v>
      </c>
      <c r="I1027" s="161" t="str">
        <f>Instructions!$I$89</f>
        <v>Word 68</v>
      </c>
      <c r="J1027" s="161">
        <f t="shared" ca="1" si="250"/>
        <v>0.55952833524553602</v>
      </c>
    </row>
    <row r="1028" spans="1:11" x14ac:dyDescent="0.3">
      <c r="A1028" s="161" t="str">
        <f>Instructions!$I$30</f>
        <v>Word 9</v>
      </c>
      <c r="B1028" s="161">
        <f t="shared" ca="1" si="248"/>
        <v>0.57286077398998236</v>
      </c>
      <c r="C1028" s="161" t="str">
        <f>Instructions!$I$45</f>
        <v>Word 24</v>
      </c>
      <c r="D1028" s="161">
        <f t="shared" ca="1" si="249"/>
        <v>0.66043440183507041</v>
      </c>
      <c r="E1028" s="161" t="str">
        <f>Instructions!$I$60</f>
        <v>Word 39</v>
      </c>
      <c r="F1028" s="161">
        <f t="shared" ca="1" si="250"/>
        <v>0.41076182294734509</v>
      </c>
      <c r="G1028" s="161" t="str">
        <f>Instructions!$I$75</f>
        <v>Word 54</v>
      </c>
      <c r="H1028" s="161">
        <f t="shared" ca="1" si="250"/>
        <v>2.4164740041082378E-2</v>
      </c>
      <c r="I1028" s="161" t="str">
        <f>Instructions!$I$90</f>
        <v>Word 69</v>
      </c>
      <c r="J1028" s="161">
        <f t="shared" ca="1" si="250"/>
        <v>5.4239358638993429E-2</v>
      </c>
    </row>
    <row r="1029" spans="1:11" x14ac:dyDescent="0.3">
      <c r="A1029" s="161" t="str">
        <f>Instructions!$I$31</f>
        <v>Word 10</v>
      </c>
      <c r="B1029" s="161">
        <f t="shared" ca="1" si="248"/>
        <v>0.57103643218398148</v>
      </c>
      <c r="C1029" s="161" t="str">
        <f>Instructions!$I$46</f>
        <v>Word 25</v>
      </c>
      <c r="D1029" s="161">
        <f ca="1">RAND()</f>
        <v>0.35473328330183795</v>
      </c>
      <c r="E1029" s="161" t="str">
        <f>Instructions!$I$61</f>
        <v>Word 40</v>
      </c>
      <c r="F1029" s="161">
        <f ca="1">RAND()</f>
        <v>0.42842399669814446</v>
      </c>
      <c r="G1029" s="161" t="str">
        <f>Instructions!$I$76</f>
        <v>Word 55</v>
      </c>
      <c r="H1029" s="161">
        <f t="shared" ca="1" si="250"/>
        <v>8.9878980029783118E-2</v>
      </c>
      <c r="I1029" s="161" t="str">
        <f>Instructions!$I$91</f>
        <v>Word 70</v>
      </c>
      <c r="J1029" s="161">
        <f t="shared" ca="1" si="250"/>
        <v>0.50966503091448179</v>
      </c>
    </row>
    <row r="1030" spans="1:11" x14ac:dyDescent="0.3">
      <c r="A1030" s="161" t="str">
        <f>Instructions!$I$32</f>
        <v>Word 11</v>
      </c>
      <c r="B1030" s="161">
        <f t="shared" ca="1" si="248"/>
        <v>0.80245606647349854</v>
      </c>
      <c r="C1030" s="161" t="str">
        <f>Instructions!$I$47</f>
        <v>Word 26</v>
      </c>
      <c r="D1030" s="161">
        <f ca="1">RAND()</f>
        <v>0.45127119440325847</v>
      </c>
      <c r="E1030" s="161" t="str">
        <f>Instructions!$I$62</f>
        <v>Word 41</v>
      </c>
      <c r="F1030" s="161">
        <f ca="1">RAND()</f>
        <v>0.28368667130495029</v>
      </c>
      <c r="G1030" s="161" t="str">
        <f>Instructions!$I$77</f>
        <v>Word 56</v>
      </c>
      <c r="H1030" s="161">
        <f t="shared" ca="1" si="250"/>
        <v>9.7209762323040683E-2</v>
      </c>
      <c r="I1030" s="161" t="str">
        <f>Instructions!$I$92</f>
        <v>Word 71</v>
      </c>
      <c r="J1030" s="161">
        <f t="shared" ca="1" si="250"/>
        <v>0.31954605014442883</v>
      </c>
    </row>
    <row r="1031" spans="1:11" x14ac:dyDescent="0.3">
      <c r="A1031" s="161" t="str">
        <f>Instructions!$I$33</f>
        <v>Word 12</v>
      </c>
      <c r="B1031" s="161">
        <f t="shared" ca="1" si="248"/>
        <v>0.35496162869111325</v>
      </c>
      <c r="C1031" s="161" t="str">
        <f>Instructions!$I$48</f>
        <v>Word 27</v>
      </c>
      <c r="D1031" s="161">
        <f ca="1">RAND()</f>
        <v>0.90372938361507671</v>
      </c>
      <c r="E1031" s="161" t="str">
        <f>Instructions!$I$63</f>
        <v>Word 42</v>
      </c>
      <c r="F1031" s="161">
        <f ca="1">RAND()</f>
        <v>0.24593853193325532</v>
      </c>
      <c r="G1031" s="161" t="str">
        <f>Instructions!$I$78</f>
        <v>Word 57</v>
      </c>
      <c r="H1031" s="161">
        <f t="shared" ca="1" si="250"/>
        <v>8.708259658207762E-4</v>
      </c>
      <c r="I1031" s="161" t="str">
        <f>Instructions!$I$93</f>
        <v>Word 72</v>
      </c>
      <c r="J1031" s="161">
        <f t="shared" ca="1" si="250"/>
        <v>0.62024043121886629</v>
      </c>
    </row>
    <row r="1032" spans="1:11" x14ac:dyDescent="0.3">
      <c r="A1032" s="161" t="str">
        <f>Instructions!$I$34</f>
        <v>Word 13</v>
      </c>
      <c r="B1032" s="161">
        <f t="shared" ca="1" si="248"/>
        <v>0.83692502134492641</v>
      </c>
      <c r="C1032" s="161" t="str">
        <f>Instructions!$I$49</f>
        <v>Word 28</v>
      </c>
      <c r="D1032" s="161">
        <f t="shared" ref="D1032:D1034" ca="1" si="251">RAND()</f>
        <v>0.45103187561029845</v>
      </c>
      <c r="E1032" s="161" t="str">
        <f>Instructions!$I$64</f>
        <v>Word 43</v>
      </c>
      <c r="F1032" s="161">
        <f t="shared" ref="F1032:F1034" ca="1" si="252">RAND()</f>
        <v>4.9804919822685867E-2</v>
      </c>
      <c r="G1032" s="161" t="str">
        <f>Instructions!$I$79</f>
        <v>Word 58</v>
      </c>
      <c r="H1032" s="161">
        <f t="shared" ca="1" si="250"/>
        <v>0.48165424673015556</v>
      </c>
      <c r="I1032" s="161" t="str">
        <f>Instructions!$I$94</f>
        <v>Word 73</v>
      </c>
      <c r="J1032" s="161">
        <f t="shared" ca="1" si="250"/>
        <v>0.85851455561575152</v>
      </c>
    </row>
    <row r="1033" spans="1:11" x14ac:dyDescent="0.3">
      <c r="A1033" s="161" t="str">
        <f>Instructions!$I$35</f>
        <v>Word 14</v>
      </c>
      <c r="B1033" s="161">
        <f t="shared" ca="1" si="248"/>
        <v>0.94048673236328884</v>
      </c>
      <c r="C1033" s="161" t="str">
        <f>Instructions!$I$50</f>
        <v>Word 29</v>
      </c>
      <c r="D1033" s="161">
        <f t="shared" ca="1" si="251"/>
        <v>0.32782404218273498</v>
      </c>
      <c r="E1033" s="161" t="str">
        <f>Instructions!$I$65</f>
        <v>Word 44</v>
      </c>
      <c r="F1033" s="161">
        <f t="shared" ca="1" si="252"/>
        <v>0.94036818367496977</v>
      </c>
      <c r="G1033" s="161" t="str">
        <f>Instructions!$I$80</f>
        <v>Word 59</v>
      </c>
      <c r="H1033" s="161">
        <f t="shared" ca="1" si="250"/>
        <v>0.58060896419941121</v>
      </c>
      <c r="I1033" s="161" t="str">
        <f>Instructions!$I$95</f>
        <v>Word 74</v>
      </c>
      <c r="J1033" s="161">
        <f t="shared" ca="1" si="250"/>
        <v>0.56129583397249072</v>
      </c>
    </row>
    <row r="1034" spans="1:11" x14ac:dyDescent="0.3">
      <c r="A1034" s="161" t="str">
        <f>Instructions!$I$36</f>
        <v>Word 15</v>
      </c>
      <c r="B1034" s="161">
        <f t="shared" ca="1" si="248"/>
        <v>0.76795763290763663</v>
      </c>
      <c r="C1034" s="161" t="str">
        <f>Instructions!$I$51</f>
        <v>Word 30</v>
      </c>
      <c r="D1034" s="161">
        <f t="shared" ca="1" si="251"/>
        <v>0.23907971393013239</v>
      </c>
      <c r="E1034" s="161" t="str">
        <f>Instructions!$I$66</f>
        <v>Word 45</v>
      </c>
      <c r="F1034" s="161">
        <f t="shared" ca="1" si="252"/>
        <v>0.21134727863226443</v>
      </c>
      <c r="G1034" s="161" t="str">
        <f>Instructions!$I$81</f>
        <v>Word 60</v>
      </c>
      <c r="H1034" s="161">
        <f t="shared" ca="1" si="250"/>
        <v>0.94790116254600798</v>
      </c>
      <c r="I1034" s="161" t="str">
        <f>Instructions!$I$96</f>
        <v>Word 75</v>
      </c>
      <c r="J1034" s="161">
        <f t="shared" ca="1" si="250"/>
        <v>0.78309009240211502</v>
      </c>
    </row>
    <row r="1035" spans="1:11" x14ac:dyDescent="0.3">
      <c r="K1035" s="161">
        <v>52</v>
      </c>
    </row>
    <row r="1040" spans="1:11" x14ac:dyDescent="0.3">
      <c r="A1040" s="161" t="str">
        <f>Instructions!$I$22</f>
        <v>Word 1</v>
      </c>
      <c r="B1040" s="161">
        <f t="shared" ca="1" si="248"/>
        <v>0.37968487760244685</v>
      </c>
      <c r="C1040" s="161" t="str">
        <f>Instructions!$I$37</f>
        <v>Word 16</v>
      </c>
      <c r="D1040" s="161">
        <f t="shared" ref="D1040:D1048" ca="1" si="253">RAND()</f>
        <v>0.35339871047179128</v>
      </c>
      <c r="E1040" s="161" t="str">
        <f>Instructions!$I$52</f>
        <v>Word 31</v>
      </c>
      <c r="F1040" s="161">
        <f t="shared" ref="F1040:J1054" ca="1" si="254">RAND()</f>
        <v>0.64953173691298827</v>
      </c>
      <c r="G1040" s="161" t="str">
        <f>Instructions!$I$67</f>
        <v>Word 46</v>
      </c>
      <c r="H1040" s="161">
        <f t="shared" ca="1" si="254"/>
        <v>0.95826159749784945</v>
      </c>
      <c r="I1040" s="161" t="str">
        <f>Instructions!$I$82</f>
        <v>Word 61</v>
      </c>
      <c r="J1040" s="161">
        <f t="shared" ca="1" si="254"/>
        <v>6.0225408067184016E-2</v>
      </c>
    </row>
    <row r="1041" spans="1:11" x14ac:dyDescent="0.3">
      <c r="A1041" s="161" t="str">
        <f>Instructions!$I$23</f>
        <v>Word 2</v>
      </c>
      <c r="B1041" s="161">
        <f t="shared" ca="1" si="248"/>
        <v>0.99919617809162109</v>
      </c>
      <c r="C1041" s="161" t="str">
        <f>Instructions!$I$38</f>
        <v>Word 17</v>
      </c>
      <c r="D1041" s="161">
        <f t="shared" ca="1" si="253"/>
        <v>0.89182826750471189</v>
      </c>
      <c r="E1041" s="161" t="str">
        <f>Instructions!$I$53</f>
        <v>Word 32</v>
      </c>
      <c r="F1041" s="161">
        <f t="shared" ca="1" si="254"/>
        <v>0.75027495280762668</v>
      </c>
      <c r="G1041" s="161" t="str">
        <f>Instructions!$I$68</f>
        <v>Word 47</v>
      </c>
      <c r="H1041" s="161">
        <f t="shared" ca="1" si="254"/>
        <v>2.8696784880244186E-2</v>
      </c>
      <c r="I1041" s="161" t="str">
        <f>Instructions!$I$83</f>
        <v>Word 62</v>
      </c>
      <c r="J1041" s="161">
        <f t="shared" ca="1" si="254"/>
        <v>0.40385444399057902</v>
      </c>
    </row>
    <row r="1042" spans="1:11" x14ac:dyDescent="0.3">
      <c r="A1042" s="161" t="str">
        <f>Instructions!$I$24</f>
        <v>Word 3</v>
      </c>
      <c r="B1042" s="161">
        <f t="shared" ca="1" si="248"/>
        <v>0.65313428601583146</v>
      </c>
      <c r="C1042" s="161" t="str">
        <f>Instructions!$I$39</f>
        <v>Word 18</v>
      </c>
      <c r="D1042" s="161">
        <f t="shared" ca="1" si="253"/>
        <v>0.16379120073261111</v>
      </c>
      <c r="E1042" s="161" t="str">
        <f>Instructions!$I$54</f>
        <v>Word 33</v>
      </c>
      <c r="F1042" s="161">
        <f t="shared" ca="1" si="254"/>
        <v>0.82342254656157166</v>
      </c>
      <c r="G1042" s="161" t="str">
        <f>Instructions!$I$69</f>
        <v>Word 48</v>
      </c>
      <c r="H1042" s="161">
        <f t="shared" ca="1" si="254"/>
        <v>5.5462133680797443E-2</v>
      </c>
      <c r="I1042" s="161" t="str">
        <f>Instructions!$I$84</f>
        <v>Word 63</v>
      </c>
      <c r="J1042" s="161">
        <f t="shared" ca="1" si="254"/>
        <v>0.96660465869366174</v>
      </c>
    </row>
    <row r="1043" spans="1:11" x14ac:dyDescent="0.3">
      <c r="A1043" s="161" t="str">
        <f>Instructions!$I$25</f>
        <v>Word 4</v>
      </c>
      <c r="B1043" s="161">
        <f t="shared" ca="1" si="248"/>
        <v>0.33953188979898163</v>
      </c>
      <c r="C1043" s="161" t="str">
        <f>Instructions!$I$40</f>
        <v>Word 19</v>
      </c>
      <c r="D1043" s="161">
        <f t="shared" ca="1" si="253"/>
        <v>0.52368850383895871</v>
      </c>
      <c r="E1043" s="161" t="str">
        <f>Instructions!$I$55</f>
        <v>Word 34</v>
      </c>
      <c r="F1043" s="161">
        <f t="shared" ca="1" si="254"/>
        <v>0.90629998734179862</v>
      </c>
      <c r="G1043" s="161" t="str">
        <f>Instructions!$I$70</f>
        <v>Word 49</v>
      </c>
      <c r="H1043" s="161">
        <f t="shared" ca="1" si="254"/>
        <v>0.97344969660700831</v>
      </c>
      <c r="I1043" s="161" t="str">
        <f>Instructions!$I$85</f>
        <v>Word 64</v>
      </c>
      <c r="J1043" s="161">
        <f t="shared" ca="1" si="254"/>
        <v>0.68433524986163297</v>
      </c>
    </row>
    <row r="1044" spans="1:11" x14ac:dyDescent="0.3">
      <c r="A1044" s="161" t="str">
        <f>Instructions!$I$26</f>
        <v>Word 5</v>
      </c>
      <c r="B1044" s="161">
        <f t="shared" ca="1" si="248"/>
        <v>0.28070874293895343</v>
      </c>
      <c r="C1044" s="161" t="str">
        <f>Instructions!$I$41</f>
        <v>Word 20</v>
      </c>
      <c r="D1044" s="161">
        <f t="shared" ca="1" si="253"/>
        <v>0.17106873491443997</v>
      </c>
      <c r="E1044" s="161" t="str">
        <f>Instructions!$I$56</f>
        <v>Word 35</v>
      </c>
      <c r="F1044" s="161">
        <f t="shared" ca="1" si="254"/>
        <v>0.28403181657511478</v>
      </c>
      <c r="G1044" s="161" t="str">
        <f>Instructions!$I$71</f>
        <v>Word 50</v>
      </c>
      <c r="H1044" s="161">
        <f t="shared" ca="1" si="254"/>
        <v>0.26247743261924406</v>
      </c>
      <c r="I1044" s="161" t="str">
        <f>Instructions!$I$86</f>
        <v>Word 65</v>
      </c>
      <c r="J1044" s="161">
        <f t="shared" ca="1" si="254"/>
        <v>0.37646089911890013</v>
      </c>
    </row>
    <row r="1045" spans="1:11" x14ac:dyDescent="0.3">
      <c r="A1045" s="161" t="str">
        <f>Instructions!$I$27</f>
        <v>Word 6</v>
      </c>
      <c r="B1045" s="161">
        <f t="shared" ca="1" si="248"/>
        <v>0.3038000541336473</v>
      </c>
      <c r="C1045" s="161" t="str">
        <f>Instructions!$I$42</f>
        <v>Word 21</v>
      </c>
      <c r="D1045" s="161">
        <f t="shared" ca="1" si="253"/>
        <v>0.75706661185247293</v>
      </c>
      <c r="E1045" s="161" t="str">
        <f>Instructions!$I$57</f>
        <v>Word 36</v>
      </c>
      <c r="F1045" s="161">
        <f t="shared" ca="1" si="254"/>
        <v>0.41704520487065244</v>
      </c>
      <c r="G1045" s="161" t="str">
        <f>Instructions!$I$72</f>
        <v>Word 51</v>
      </c>
      <c r="H1045" s="161">
        <f t="shared" ca="1" si="254"/>
        <v>6.0739508391130848E-2</v>
      </c>
      <c r="I1045" s="161" t="str">
        <f>Instructions!$I$87</f>
        <v>Word 66</v>
      </c>
      <c r="J1045" s="161">
        <f t="shared" ca="1" si="254"/>
        <v>0.32375396852081695</v>
      </c>
    </row>
    <row r="1046" spans="1:11" x14ac:dyDescent="0.3">
      <c r="A1046" s="161" t="str">
        <f>Instructions!$I$28</f>
        <v>Word 7</v>
      </c>
      <c r="B1046" s="161">
        <f t="shared" ca="1" si="248"/>
        <v>0.24359824079905679</v>
      </c>
      <c r="C1046" s="161" t="str">
        <f>Instructions!$I$43</f>
        <v>Word 22</v>
      </c>
      <c r="D1046" s="161">
        <f t="shared" ca="1" si="253"/>
        <v>0.52005428890956795</v>
      </c>
      <c r="E1046" s="161" t="str">
        <f>Instructions!$I$58</f>
        <v>Word 37</v>
      </c>
      <c r="F1046" s="161">
        <f t="shared" ca="1" si="254"/>
        <v>0.99761503374063143</v>
      </c>
      <c r="G1046" s="161" t="str">
        <f>Instructions!$I$73</f>
        <v>Word 52</v>
      </c>
      <c r="H1046" s="161">
        <f t="shared" ca="1" si="254"/>
        <v>0.77091333158257691</v>
      </c>
      <c r="I1046" s="161" t="str">
        <f>Instructions!$I$88</f>
        <v>Word 67</v>
      </c>
      <c r="J1046" s="161">
        <f t="shared" ca="1" si="254"/>
        <v>0.45210526061632716</v>
      </c>
    </row>
    <row r="1047" spans="1:11" x14ac:dyDescent="0.3">
      <c r="A1047" s="161" t="str">
        <f>Instructions!$I$29</f>
        <v>Word 8</v>
      </c>
      <c r="B1047" s="161">
        <f t="shared" ca="1" si="248"/>
        <v>0.50760903261696588</v>
      </c>
      <c r="C1047" s="161" t="str">
        <f>Instructions!$I$44</f>
        <v>Word 23</v>
      </c>
      <c r="D1047" s="161">
        <f t="shared" ca="1" si="253"/>
        <v>0.74264959122019236</v>
      </c>
      <c r="E1047" s="161" t="str">
        <f>Instructions!$I$59</f>
        <v>Word 38</v>
      </c>
      <c r="F1047" s="161">
        <f t="shared" ca="1" si="254"/>
        <v>0.16632581373982558</v>
      </c>
      <c r="G1047" s="161" t="str">
        <f>Instructions!$I$74</f>
        <v>Word 53</v>
      </c>
      <c r="H1047" s="161">
        <f t="shared" ca="1" si="254"/>
        <v>0.42130339832369568</v>
      </c>
      <c r="I1047" s="161" t="str">
        <f>Instructions!$I$89</f>
        <v>Word 68</v>
      </c>
      <c r="J1047" s="161">
        <f t="shared" ca="1" si="254"/>
        <v>0.96936785624281019</v>
      </c>
    </row>
    <row r="1048" spans="1:11" x14ac:dyDescent="0.3">
      <c r="A1048" s="161" t="str">
        <f>Instructions!$I$30</f>
        <v>Word 9</v>
      </c>
      <c r="B1048" s="161">
        <f t="shared" ca="1" si="248"/>
        <v>0.58201515767542067</v>
      </c>
      <c r="C1048" s="161" t="str">
        <f>Instructions!$I$45</f>
        <v>Word 24</v>
      </c>
      <c r="D1048" s="161">
        <f t="shared" ca="1" si="253"/>
        <v>0.59438956092424633</v>
      </c>
      <c r="E1048" s="161" t="str">
        <f>Instructions!$I$60</f>
        <v>Word 39</v>
      </c>
      <c r="F1048" s="161">
        <f t="shared" ca="1" si="254"/>
        <v>0.8797098530515467</v>
      </c>
      <c r="G1048" s="161" t="str">
        <f>Instructions!$I$75</f>
        <v>Word 54</v>
      </c>
      <c r="H1048" s="161">
        <f t="shared" ca="1" si="254"/>
        <v>0.62509576819471024</v>
      </c>
      <c r="I1048" s="161" t="str">
        <f>Instructions!$I$90</f>
        <v>Word 69</v>
      </c>
      <c r="J1048" s="161">
        <f t="shared" ca="1" si="254"/>
        <v>0.12117954110768614</v>
      </c>
    </row>
    <row r="1049" spans="1:11" x14ac:dyDescent="0.3">
      <c r="A1049" s="161" t="str">
        <f>Instructions!$I$31</f>
        <v>Word 10</v>
      </c>
      <c r="B1049" s="161">
        <f t="shared" ca="1" si="248"/>
        <v>0.89213664938189063</v>
      </c>
      <c r="C1049" s="161" t="str">
        <f>Instructions!$I$46</f>
        <v>Word 25</v>
      </c>
      <c r="D1049" s="161">
        <f ca="1">RAND()</f>
        <v>0.26397382126159574</v>
      </c>
      <c r="E1049" s="161" t="str">
        <f>Instructions!$I$61</f>
        <v>Word 40</v>
      </c>
      <c r="F1049" s="161">
        <f ca="1">RAND()</f>
        <v>0.80110788349712803</v>
      </c>
      <c r="G1049" s="161" t="str">
        <f>Instructions!$I$76</f>
        <v>Word 55</v>
      </c>
      <c r="H1049" s="161">
        <f t="shared" ca="1" si="254"/>
        <v>0.48291207816880433</v>
      </c>
      <c r="I1049" s="161" t="str">
        <f>Instructions!$I$91</f>
        <v>Word 70</v>
      </c>
      <c r="J1049" s="161">
        <f t="shared" ca="1" si="254"/>
        <v>0.78009729303565301</v>
      </c>
    </row>
    <row r="1050" spans="1:11" x14ac:dyDescent="0.3">
      <c r="A1050" s="161" t="str">
        <f>Instructions!$I$32</f>
        <v>Word 11</v>
      </c>
      <c r="B1050" s="161">
        <f t="shared" ca="1" si="248"/>
        <v>0.58875101906332905</v>
      </c>
      <c r="C1050" s="161" t="str">
        <f>Instructions!$I$47</f>
        <v>Word 26</v>
      </c>
      <c r="D1050" s="161">
        <f ca="1">RAND()</f>
        <v>4.5077154131978325E-2</v>
      </c>
      <c r="E1050" s="161" t="str">
        <f>Instructions!$I$62</f>
        <v>Word 41</v>
      </c>
      <c r="F1050" s="161">
        <f ca="1">RAND()</f>
        <v>0.20717438409973166</v>
      </c>
      <c r="G1050" s="161" t="str">
        <f>Instructions!$I$77</f>
        <v>Word 56</v>
      </c>
      <c r="H1050" s="161">
        <f t="shared" ca="1" si="254"/>
        <v>0.83519473218885276</v>
      </c>
      <c r="I1050" s="161" t="str">
        <f>Instructions!$I$92</f>
        <v>Word 71</v>
      </c>
      <c r="J1050" s="161">
        <f t="shared" ca="1" si="254"/>
        <v>0.77250480223540685</v>
      </c>
    </row>
    <row r="1051" spans="1:11" x14ac:dyDescent="0.3">
      <c r="A1051" s="161" t="str">
        <f>Instructions!$I$33</f>
        <v>Word 12</v>
      </c>
      <c r="B1051" s="161">
        <f t="shared" ca="1" si="248"/>
        <v>0.83971170078867974</v>
      </c>
      <c r="C1051" s="161" t="str">
        <f>Instructions!$I$48</f>
        <v>Word 27</v>
      </c>
      <c r="D1051" s="161">
        <f ca="1">RAND()</f>
        <v>0.55099960955754235</v>
      </c>
      <c r="E1051" s="161" t="str">
        <f>Instructions!$I$63</f>
        <v>Word 42</v>
      </c>
      <c r="F1051" s="161">
        <f ca="1">RAND()</f>
        <v>3.3917191134935076E-2</v>
      </c>
      <c r="G1051" s="161" t="str">
        <f>Instructions!$I$78</f>
        <v>Word 57</v>
      </c>
      <c r="H1051" s="161">
        <f t="shared" ca="1" si="254"/>
        <v>0.42867910712030721</v>
      </c>
      <c r="I1051" s="161" t="str">
        <f>Instructions!$I$93</f>
        <v>Word 72</v>
      </c>
      <c r="J1051" s="161">
        <f t="shared" ca="1" si="254"/>
        <v>0.11330540212937301</v>
      </c>
    </row>
    <row r="1052" spans="1:11" x14ac:dyDescent="0.3">
      <c r="A1052" s="161" t="str">
        <f>Instructions!$I$34</f>
        <v>Word 13</v>
      </c>
      <c r="B1052" s="161">
        <f t="shared" ca="1" si="248"/>
        <v>0.87287121800382705</v>
      </c>
      <c r="C1052" s="161" t="str">
        <f>Instructions!$I$49</f>
        <v>Word 28</v>
      </c>
      <c r="D1052" s="161">
        <f t="shared" ref="D1052:D1054" ca="1" si="255">RAND()</f>
        <v>0.99431006690494406</v>
      </c>
      <c r="E1052" s="161" t="str">
        <f>Instructions!$I$64</f>
        <v>Word 43</v>
      </c>
      <c r="F1052" s="161">
        <f t="shared" ref="F1052:F1054" ca="1" si="256">RAND()</f>
        <v>0.54157615837149042</v>
      </c>
      <c r="G1052" s="161" t="str">
        <f>Instructions!$I$79</f>
        <v>Word 58</v>
      </c>
      <c r="H1052" s="161">
        <f t="shared" ca="1" si="254"/>
        <v>3.6954157284947331E-2</v>
      </c>
      <c r="I1052" s="161" t="str">
        <f>Instructions!$I$94</f>
        <v>Word 73</v>
      </c>
      <c r="J1052" s="161">
        <f t="shared" ca="1" si="254"/>
        <v>0.54423100943726666</v>
      </c>
    </row>
    <row r="1053" spans="1:11" x14ac:dyDescent="0.3">
      <c r="A1053" s="161" t="str">
        <f>Instructions!$I$35</f>
        <v>Word 14</v>
      </c>
      <c r="B1053" s="161">
        <f t="shared" ca="1" si="248"/>
        <v>0.8174324854050532</v>
      </c>
      <c r="C1053" s="161" t="str">
        <f>Instructions!$I$50</f>
        <v>Word 29</v>
      </c>
      <c r="D1053" s="161">
        <f t="shared" ca="1" si="255"/>
        <v>0.57786297221610272</v>
      </c>
      <c r="E1053" s="161" t="str">
        <f>Instructions!$I$65</f>
        <v>Word 44</v>
      </c>
      <c r="F1053" s="161">
        <f t="shared" ca="1" si="256"/>
        <v>0.44734382390962479</v>
      </c>
      <c r="G1053" s="161" t="str">
        <f>Instructions!$I$80</f>
        <v>Word 59</v>
      </c>
      <c r="H1053" s="161">
        <f t="shared" ca="1" si="254"/>
        <v>0.88091575583749215</v>
      </c>
      <c r="I1053" s="161" t="str">
        <f>Instructions!$I$95</f>
        <v>Word 74</v>
      </c>
      <c r="J1053" s="161">
        <f t="shared" ca="1" si="254"/>
        <v>5.6353204134001911E-2</v>
      </c>
    </row>
    <row r="1054" spans="1:11" x14ac:dyDescent="0.3">
      <c r="A1054" s="161" t="str">
        <f>Instructions!$I$36</f>
        <v>Word 15</v>
      </c>
      <c r="B1054" s="161">
        <f t="shared" ca="1" si="248"/>
        <v>0.46890992490556005</v>
      </c>
      <c r="C1054" s="161" t="str">
        <f>Instructions!$I$51</f>
        <v>Word 30</v>
      </c>
      <c r="D1054" s="161">
        <f t="shared" ca="1" si="255"/>
        <v>0.96710316823698339</v>
      </c>
      <c r="E1054" s="161" t="str">
        <f>Instructions!$I$66</f>
        <v>Word 45</v>
      </c>
      <c r="F1054" s="161">
        <f t="shared" ca="1" si="256"/>
        <v>0.14781664782471782</v>
      </c>
      <c r="G1054" s="161" t="str">
        <f>Instructions!$I$81</f>
        <v>Word 60</v>
      </c>
      <c r="H1054" s="161">
        <f t="shared" ca="1" si="254"/>
        <v>0.53315803224272174</v>
      </c>
      <c r="I1054" s="161" t="str">
        <f>Instructions!$I$96</f>
        <v>Word 75</v>
      </c>
      <c r="J1054" s="161">
        <f t="shared" ca="1" si="254"/>
        <v>0.69498158561648693</v>
      </c>
    </row>
    <row r="1055" spans="1:11" x14ac:dyDescent="0.3">
      <c r="K1055" s="161">
        <v>53</v>
      </c>
    </row>
    <row r="1060" spans="1:10" x14ac:dyDescent="0.3">
      <c r="A1060" s="161" t="str">
        <f>Instructions!$I$22</f>
        <v>Word 1</v>
      </c>
      <c r="B1060" s="161">
        <f t="shared" ref="B1060:B1074" ca="1" si="257">RAND()</f>
        <v>0.92033617647638966</v>
      </c>
      <c r="C1060" s="161" t="str">
        <f>Instructions!$I$37</f>
        <v>Word 16</v>
      </c>
      <c r="D1060" s="161">
        <f t="shared" ref="D1060:D1068" ca="1" si="258">RAND()</f>
        <v>0.84730275347395834</v>
      </c>
      <c r="E1060" s="161" t="str">
        <f>Instructions!$I$52</f>
        <v>Word 31</v>
      </c>
      <c r="F1060" s="161">
        <f t="shared" ref="F1060:J1074" ca="1" si="259">RAND()</f>
        <v>0.80572595762560628</v>
      </c>
      <c r="G1060" s="161" t="str">
        <f>Instructions!$I$67</f>
        <v>Word 46</v>
      </c>
      <c r="H1060" s="161">
        <f t="shared" ca="1" si="259"/>
        <v>0.17152165418647636</v>
      </c>
      <c r="I1060" s="161" t="str">
        <f>Instructions!$I$82</f>
        <v>Word 61</v>
      </c>
      <c r="J1060" s="161">
        <f t="shared" ca="1" si="259"/>
        <v>0.36132979523914965</v>
      </c>
    </row>
    <row r="1061" spans="1:10" x14ac:dyDescent="0.3">
      <c r="A1061" s="161" t="str">
        <f>Instructions!$I$23</f>
        <v>Word 2</v>
      </c>
      <c r="B1061" s="161">
        <f t="shared" ca="1" si="257"/>
        <v>0.35614602991847999</v>
      </c>
      <c r="C1061" s="161" t="str">
        <f>Instructions!$I$38</f>
        <v>Word 17</v>
      </c>
      <c r="D1061" s="161">
        <f t="shared" ca="1" si="258"/>
        <v>0.78020974926200137</v>
      </c>
      <c r="E1061" s="161" t="str">
        <f>Instructions!$I$53</f>
        <v>Word 32</v>
      </c>
      <c r="F1061" s="161">
        <f t="shared" ca="1" si="259"/>
        <v>0.18028962490481304</v>
      </c>
      <c r="G1061" s="161" t="str">
        <f>Instructions!$I$68</f>
        <v>Word 47</v>
      </c>
      <c r="H1061" s="161">
        <f t="shared" ca="1" si="259"/>
        <v>0.54162778723796112</v>
      </c>
      <c r="I1061" s="161" t="str">
        <f>Instructions!$I$83</f>
        <v>Word 62</v>
      </c>
      <c r="J1061" s="161">
        <f t="shared" ca="1" si="259"/>
        <v>7.436867751834908E-2</v>
      </c>
    </row>
    <row r="1062" spans="1:10" x14ac:dyDescent="0.3">
      <c r="A1062" s="161" t="str">
        <f>Instructions!$I$24</f>
        <v>Word 3</v>
      </c>
      <c r="B1062" s="161">
        <f t="shared" ca="1" si="257"/>
        <v>0.3826560067136251</v>
      </c>
      <c r="C1062" s="161" t="str">
        <f>Instructions!$I$39</f>
        <v>Word 18</v>
      </c>
      <c r="D1062" s="161">
        <f t="shared" ca="1" si="258"/>
        <v>0.73920230372962048</v>
      </c>
      <c r="E1062" s="161" t="str">
        <f>Instructions!$I$54</f>
        <v>Word 33</v>
      </c>
      <c r="F1062" s="161">
        <f t="shared" ca="1" si="259"/>
        <v>0.49638377594681926</v>
      </c>
      <c r="G1062" s="161" t="str">
        <f>Instructions!$I$69</f>
        <v>Word 48</v>
      </c>
      <c r="H1062" s="161">
        <f t="shared" ca="1" si="259"/>
        <v>0.19181489797144047</v>
      </c>
      <c r="I1062" s="161" t="str">
        <f>Instructions!$I$84</f>
        <v>Word 63</v>
      </c>
      <c r="J1062" s="161">
        <f t="shared" ca="1" si="259"/>
        <v>0.88664986889212638</v>
      </c>
    </row>
    <row r="1063" spans="1:10" x14ac:dyDescent="0.3">
      <c r="A1063" s="161" t="str">
        <f>Instructions!$I$25</f>
        <v>Word 4</v>
      </c>
      <c r="B1063" s="161">
        <f t="shared" ca="1" si="257"/>
        <v>0.56633567395495721</v>
      </c>
      <c r="C1063" s="161" t="str">
        <f>Instructions!$I$40</f>
        <v>Word 19</v>
      </c>
      <c r="D1063" s="161">
        <f t="shared" ca="1" si="258"/>
        <v>0.29615459912811559</v>
      </c>
      <c r="E1063" s="161" t="str">
        <f>Instructions!$I$55</f>
        <v>Word 34</v>
      </c>
      <c r="F1063" s="161">
        <f t="shared" ca="1" si="259"/>
        <v>0.5794373639774999</v>
      </c>
      <c r="G1063" s="161" t="str">
        <f>Instructions!$I$70</f>
        <v>Word 49</v>
      </c>
      <c r="H1063" s="161">
        <f t="shared" ca="1" si="259"/>
        <v>0.53749028922029041</v>
      </c>
      <c r="I1063" s="161" t="str">
        <f>Instructions!$I$85</f>
        <v>Word 64</v>
      </c>
      <c r="J1063" s="161">
        <f t="shared" ca="1" si="259"/>
        <v>0.90585367458901023</v>
      </c>
    </row>
    <row r="1064" spans="1:10" x14ac:dyDescent="0.3">
      <c r="A1064" s="161" t="str">
        <f>Instructions!$I$26</f>
        <v>Word 5</v>
      </c>
      <c r="B1064" s="161">
        <f t="shared" ca="1" si="257"/>
        <v>0.87449462099412312</v>
      </c>
      <c r="C1064" s="161" t="str">
        <f>Instructions!$I$41</f>
        <v>Word 20</v>
      </c>
      <c r="D1064" s="161">
        <f t="shared" ca="1" si="258"/>
        <v>0.68655370499384583</v>
      </c>
      <c r="E1064" s="161" t="str">
        <f>Instructions!$I$56</f>
        <v>Word 35</v>
      </c>
      <c r="F1064" s="161">
        <f t="shared" ca="1" si="259"/>
        <v>0.85237208715718626</v>
      </c>
      <c r="G1064" s="161" t="str">
        <f>Instructions!$I$71</f>
        <v>Word 50</v>
      </c>
      <c r="H1064" s="161">
        <f t="shared" ca="1" si="259"/>
        <v>0.32943176342272695</v>
      </c>
      <c r="I1064" s="161" t="str">
        <f>Instructions!$I$86</f>
        <v>Word 65</v>
      </c>
      <c r="J1064" s="161">
        <f t="shared" ca="1" si="259"/>
        <v>0.86703094906694878</v>
      </c>
    </row>
    <row r="1065" spans="1:10" x14ac:dyDescent="0.3">
      <c r="A1065" s="161" t="str">
        <f>Instructions!$I$27</f>
        <v>Word 6</v>
      </c>
      <c r="B1065" s="161">
        <f t="shared" ca="1" si="257"/>
        <v>0.92713584440268737</v>
      </c>
      <c r="C1065" s="161" t="str">
        <f>Instructions!$I$42</f>
        <v>Word 21</v>
      </c>
      <c r="D1065" s="161">
        <f t="shared" ca="1" si="258"/>
        <v>0.51787450918244093</v>
      </c>
      <c r="E1065" s="161" t="str">
        <f>Instructions!$I$57</f>
        <v>Word 36</v>
      </c>
      <c r="F1065" s="161">
        <f t="shared" ca="1" si="259"/>
        <v>1.7068963532180126E-2</v>
      </c>
      <c r="G1065" s="161" t="str">
        <f>Instructions!$I$72</f>
        <v>Word 51</v>
      </c>
      <c r="H1065" s="161">
        <f t="shared" ca="1" si="259"/>
        <v>0.50502063179646284</v>
      </c>
      <c r="I1065" s="161" t="str">
        <f>Instructions!$I$87</f>
        <v>Word 66</v>
      </c>
      <c r="J1065" s="161">
        <f t="shared" ca="1" si="259"/>
        <v>0.92674611955297725</v>
      </c>
    </row>
    <row r="1066" spans="1:10" x14ac:dyDescent="0.3">
      <c r="A1066" s="161" t="str">
        <f>Instructions!$I$28</f>
        <v>Word 7</v>
      </c>
      <c r="B1066" s="161">
        <f t="shared" ca="1" si="257"/>
        <v>0.87508446397256134</v>
      </c>
      <c r="C1066" s="161" t="str">
        <f>Instructions!$I$43</f>
        <v>Word 22</v>
      </c>
      <c r="D1066" s="161">
        <f t="shared" ca="1" si="258"/>
        <v>0.24813660280598304</v>
      </c>
      <c r="E1066" s="161" t="str">
        <f>Instructions!$I$58</f>
        <v>Word 37</v>
      </c>
      <c r="F1066" s="161">
        <f t="shared" ca="1" si="259"/>
        <v>0.4232664305949515</v>
      </c>
      <c r="G1066" s="161" t="str">
        <f>Instructions!$I$73</f>
        <v>Word 52</v>
      </c>
      <c r="H1066" s="161">
        <f t="shared" ca="1" si="259"/>
        <v>0.10864078362264074</v>
      </c>
      <c r="I1066" s="161" t="str">
        <f>Instructions!$I$88</f>
        <v>Word 67</v>
      </c>
      <c r="J1066" s="161">
        <f t="shared" ca="1" si="259"/>
        <v>0.23129051812803358</v>
      </c>
    </row>
    <row r="1067" spans="1:10" x14ac:dyDescent="0.3">
      <c r="A1067" s="161" t="str">
        <f>Instructions!$I$29</f>
        <v>Word 8</v>
      </c>
      <c r="B1067" s="161">
        <f t="shared" ca="1" si="257"/>
        <v>0.95504936195888401</v>
      </c>
      <c r="C1067" s="161" t="str">
        <f>Instructions!$I$44</f>
        <v>Word 23</v>
      </c>
      <c r="D1067" s="161">
        <f t="shared" ca="1" si="258"/>
        <v>0.32646051424164024</v>
      </c>
      <c r="E1067" s="161" t="str">
        <f>Instructions!$I$59</f>
        <v>Word 38</v>
      </c>
      <c r="F1067" s="161">
        <f t="shared" ca="1" si="259"/>
        <v>0.19993322393558932</v>
      </c>
      <c r="G1067" s="161" t="str">
        <f>Instructions!$I$74</f>
        <v>Word 53</v>
      </c>
      <c r="H1067" s="161">
        <f t="shared" ca="1" si="259"/>
        <v>0.83276487292384083</v>
      </c>
      <c r="I1067" s="161" t="str">
        <f>Instructions!$I$89</f>
        <v>Word 68</v>
      </c>
      <c r="J1067" s="161">
        <f t="shared" ca="1" si="259"/>
        <v>0.42165953414996793</v>
      </c>
    </row>
    <row r="1068" spans="1:10" x14ac:dyDescent="0.3">
      <c r="A1068" s="161" t="str">
        <f>Instructions!$I$30</f>
        <v>Word 9</v>
      </c>
      <c r="B1068" s="161">
        <f t="shared" ca="1" si="257"/>
        <v>0.99804518145665388</v>
      </c>
      <c r="C1068" s="161" t="str">
        <f>Instructions!$I$45</f>
        <v>Word 24</v>
      </c>
      <c r="D1068" s="161">
        <f t="shared" ca="1" si="258"/>
        <v>0.43822914704152593</v>
      </c>
      <c r="E1068" s="161" t="str">
        <f>Instructions!$I$60</f>
        <v>Word 39</v>
      </c>
      <c r="F1068" s="161">
        <f t="shared" ca="1" si="259"/>
        <v>0.32406105610682789</v>
      </c>
      <c r="G1068" s="161" t="str">
        <f>Instructions!$I$75</f>
        <v>Word 54</v>
      </c>
      <c r="H1068" s="161">
        <f t="shared" ca="1" si="259"/>
        <v>5.6371048455760686E-2</v>
      </c>
      <c r="I1068" s="161" t="str">
        <f>Instructions!$I$90</f>
        <v>Word 69</v>
      </c>
      <c r="J1068" s="161">
        <f t="shared" ca="1" si="259"/>
        <v>0.20651499993576761</v>
      </c>
    </row>
    <row r="1069" spans="1:10" x14ac:dyDescent="0.3">
      <c r="A1069" s="161" t="str">
        <f>Instructions!$I$31</f>
        <v>Word 10</v>
      </c>
      <c r="B1069" s="161">
        <f t="shared" ca="1" si="257"/>
        <v>0.61783686907710256</v>
      </c>
      <c r="C1069" s="161" t="str">
        <f>Instructions!$I$46</f>
        <v>Word 25</v>
      </c>
      <c r="D1069" s="161">
        <f ca="1">RAND()</f>
        <v>0.5382278792845997</v>
      </c>
      <c r="E1069" s="161" t="str">
        <f>Instructions!$I$61</f>
        <v>Word 40</v>
      </c>
      <c r="F1069" s="161">
        <f ca="1">RAND()</f>
        <v>0.71830328811156796</v>
      </c>
      <c r="G1069" s="161" t="str">
        <f>Instructions!$I$76</f>
        <v>Word 55</v>
      </c>
      <c r="H1069" s="161">
        <f t="shared" ca="1" si="259"/>
        <v>0.32585792385580437</v>
      </c>
      <c r="I1069" s="161" t="str">
        <f>Instructions!$I$91</f>
        <v>Word 70</v>
      </c>
      <c r="J1069" s="161">
        <f t="shared" ca="1" si="259"/>
        <v>2.336262087376284E-2</v>
      </c>
    </row>
    <row r="1070" spans="1:10" x14ac:dyDescent="0.3">
      <c r="A1070" s="161" t="str">
        <f>Instructions!$I$32</f>
        <v>Word 11</v>
      </c>
      <c r="B1070" s="161">
        <f t="shared" ca="1" si="257"/>
        <v>0.14439564269094085</v>
      </c>
      <c r="C1070" s="161" t="str">
        <f>Instructions!$I$47</f>
        <v>Word 26</v>
      </c>
      <c r="D1070" s="161">
        <f ca="1">RAND()</f>
        <v>0.14810566924768542</v>
      </c>
      <c r="E1070" s="161" t="str">
        <f>Instructions!$I$62</f>
        <v>Word 41</v>
      </c>
      <c r="F1070" s="161">
        <f ca="1">RAND()</f>
        <v>0.54585493262561446</v>
      </c>
      <c r="G1070" s="161" t="str">
        <f>Instructions!$I$77</f>
        <v>Word 56</v>
      </c>
      <c r="H1070" s="161">
        <f t="shared" ca="1" si="259"/>
        <v>0.27840092701379537</v>
      </c>
      <c r="I1070" s="161" t="str">
        <f>Instructions!$I$92</f>
        <v>Word 71</v>
      </c>
      <c r="J1070" s="161">
        <f t="shared" ca="1" si="259"/>
        <v>0.20897701067466656</v>
      </c>
    </row>
    <row r="1071" spans="1:10" x14ac:dyDescent="0.3">
      <c r="A1071" s="161" t="str">
        <f>Instructions!$I$33</f>
        <v>Word 12</v>
      </c>
      <c r="B1071" s="161">
        <f t="shared" ca="1" si="257"/>
        <v>0.30726296012460608</v>
      </c>
      <c r="C1071" s="161" t="str">
        <f>Instructions!$I$48</f>
        <v>Word 27</v>
      </c>
      <c r="D1071" s="161">
        <f ca="1">RAND()</f>
        <v>0.85272421058767744</v>
      </c>
      <c r="E1071" s="161" t="str">
        <f>Instructions!$I$63</f>
        <v>Word 42</v>
      </c>
      <c r="F1071" s="161">
        <f ca="1">RAND()</f>
        <v>0.71088353895557976</v>
      </c>
      <c r="G1071" s="161" t="str">
        <f>Instructions!$I$78</f>
        <v>Word 57</v>
      </c>
      <c r="H1071" s="161">
        <f t="shared" ca="1" si="259"/>
        <v>0.47317065492670762</v>
      </c>
      <c r="I1071" s="161" t="str">
        <f>Instructions!$I$93</f>
        <v>Word 72</v>
      </c>
      <c r="J1071" s="161">
        <f t="shared" ca="1" si="259"/>
        <v>0.99201226855627156</v>
      </c>
    </row>
    <row r="1072" spans="1:10" x14ac:dyDescent="0.3">
      <c r="A1072" s="161" t="str">
        <f>Instructions!$I$34</f>
        <v>Word 13</v>
      </c>
      <c r="B1072" s="161">
        <f t="shared" ca="1" si="257"/>
        <v>0.31269091432916551</v>
      </c>
      <c r="C1072" s="161" t="str">
        <f>Instructions!$I$49</f>
        <v>Word 28</v>
      </c>
      <c r="D1072" s="161">
        <f t="shared" ref="D1072:D1074" ca="1" si="260">RAND()</f>
        <v>0.6914174507518045</v>
      </c>
      <c r="E1072" s="161" t="str">
        <f>Instructions!$I$64</f>
        <v>Word 43</v>
      </c>
      <c r="F1072" s="161">
        <f t="shared" ref="F1072:F1074" ca="1" si="261">RAND()</f>
        <v>0.45844026962028706</v>
      </c>
      <c r="G1072" s="161" t="str">
        <f>Instructions!$I$79</f>
        <v>Word 58</v>
      </c>
      <c r="H1072" s="161">
        <f t="shared" ca="1" si="259"/>
        <v>0.22529795452932533</v>
      </c>
      <c r="I1072" s="161" t="str">
        <f>Instructions!$I$94</f>
        <v>Word 73</v>
      </c>
      <c r="J1072" s="161">
        <f t="shared" ca="1" si="259"/>
        <v>0.99161812584514053</v>
      </c>
    </row>
    <row r="1073" spans="1:11" x14ac:dyDescent="0.3">
      <c r="A1073" s="161" t="str">
        <f>Instructions!$I$35</f>
        <v>Word 14</v>
      </c>
      <c r="B1073" s="161">
        <f t="shared" ca="1" si="257"/>
        <v>4.0208759616617185E-2</v>
      </c>
      <c r="C1073" s="161" t="str">
        <f>Instructions!$I$50</f>
        <v>Word 29</v>
      </c>
      <c r="D1073" s="161">
        <f t="shared" ca="1" si="260"/>
        <v>0.26085162008986296</v>
      </c>
      <c r="E1073" s="161" t="str">
        <f>Instructions!$I$65</f>
        <v>Word 44</v>
      </c>
      <c r="F1073" s="161">
        <f t="shared" ca="1" si="261"/>
        <v>0.91653615558964763</v>
      </c>
      <c r="G1073" s="161" t="str">
        <f>Instructions!$I$80</f>
        <v>Word 59</v>
      </c>
      <c r="H1073" s="161">
        <f t="shared" ca="1" si="259"/>
        <v>0.77642165996182022</v>
      </c>
      <c r="I1073" s="161" t="str">
        <f>Instructions!$I$95</f>
        <v>Word 74</v>
      </c>
      <c r="J1073" s="161">
        <f t="shared" ca="1" si="259"/>
        <v>0.62163258586123993</v>
      </c>
    </row>
    <row r="1074" spans="1:11" x14ac:dyDescent="0.3">
      <c r="A1074" s="161" t="str">
        <f>Instructions!$I$36</f>
        <v>Word 15</v>
      </c>
      <c r="B1074" s="161">
        <f t="shared" ca="1" si="257"/>
        <v>2.656129481499292E-2</v>
      </c>
      <c r="C1074" s="161" t="str">
        <f>Instructions!$I$51</f>
        <v>Word 30</v>
      </c>
      <c r="D1074" s="161">
        <f t="shared" ca="1" si="260"/>
        <v>0.82640412801412133</v>
      </c>
      <c r="E1074" s="161" t="str">
        <f>Instructions!$I$66</f>
        <v>Word 45</v>
      </c>
      <c r="F1074" s="161">
        <f t="shared" ca="1" si="261"/>
        <v>0.37097091598136844</v>
      </c>
      <c r="G1074" s="161" t="str">
        <f>Instructions!$I$81</f>
        <v>Word 60</v>
      </c>
      <c r="H1074" s="161">
        <f t="shared" ca="1" si="259"/>
        <v>0.91477721632326592</v>
      </c>
      <c r="I1074" s="161" t="str">
        <f>Instructions!$I$96</f>
        <v>Word 75</v>
      </c>
      <c r="J1074" s="161">
        <f t="shared" ca="1" si="259"/>
        <v>0.31081839651392751</v>
      </c>
    </row>
    <row r="1075" spans="1:11" x14ac:dyDescent="0.3">
      <c r="K1075" s="161">
        <v>54</v>
      </c>
    </row>
    <row r="1080" spans="1:11" x14ac:dyDescent="0.3">
      <c r="A1080" s="161" t="str">
        <f>Instructions!$I$22</f>
        <v>Word 1</v>
      </c>
      <c r="B1080" s="161">
        <f t="shared" ref="B1080:B1094" ca="1" si="262">RAND()</f>
        <v>0.23883855467057746</v>
      </c>
      <c r="C1080" s="161" t="str">
        <f>Instructions!$I$37</f>
        <v>Word 16</v>
      </c>
      <c r="D1080" s="161">
        <f t="shared" ref="D1080:D1088" ca="1" si="263">RAND()</f>
        <v>0.96292696013430779</v>
      </c>
      <c r="E1080" s="161" t="str">
        <f>Instructions!$I$52</f>
        <v>Word 31</v>
      </c>
      <c r="F1080" s="161">
        <f t="shared" ref="F1080:J1094" ca="1" si="264">RAND()</f>
        <v>2.6613319805287916E-2</v>
      </c>
      <c r="G1080" s="161" t="str">
        <f>Instructions!$I$67</f>
        <v>Word 46</v>
      </c>
      <c r="H1080" s="161">
        <f t="shared" ca="1" si="264"/>
        <v>0.68470494203224841</v>
      </c>
      <c r="I1080" s="161" t="str">
        <f>Instructions!$I$82</f>
        <v>Word 61</v>
      </c>
      <c r="J1080" s="161">
        <f t="shared" ca="1" si="264"/>
        <v>0.65999296781168393</v>
      </c>
    </row>
    <row r="1081" spans="1:11" x14ac:dyDescent="0.3">
      <c r="A1081" s="161" t="str">
        <f>Instructions!$I$23</f>
        <v>Word 2</v>
      </c>
      <c r="B1081" s="161">
        <f t="shared" ca="1" si="262"/>
        <v>0.83897506318990722</v>
      </c>
      <c r="C1081" s="161" t="str">
        <f>Instructions!$I$38</f>
        <v>Word 17</v>
      </c>
      <c r="D1081" s="161">
        <f t="shared" ca="1" si="263"/>
        <v>0.15282425866374882</v>
      </c>
      <c r="E1081" s="161" t="str">
        <f>Instructions!$I$53</f>
        <v>Word 32</v>
      </c>
      <c r="F1081" s="161">
        <f t="shared" ca="1" si="264"/>
        <v>0.46799048926795739</v>
      </c>
      <c r="G1081" s="161" t="str">
        <f>Instructions!$I$68</f>
        <v>Word 47</v>
      </c>
      <c r="H1081" s="161">
        <f t="shared" ca="1" si="264"/>
        <v>0.33307017208288192</v>
      </c>
      <c r="I1081" s="161" t="str">
        <f>Instructions!$I$83</f>
        <v>Word 62</v>
      </c>
      <c r="J1081" s="161">
        <f t="shared" ca="1" si="264"/>
        <v>0.9414357235155062</v>
      </c>
    </row>
    <row r="1082" spans="1:11" x14ac:dyDescent="0.3">
      <c r="A1082" s="161" t="str">
        <f>Instructions!$I$24</f>
        <v>Word 3</v>
      </c>
      <c r="B1082" s="161">
        <f t="shared" ca="1" si="262"/>
        <v>0.5691404124185554</v>
      </c>
      <c r="C1082" s="161" t="str">
        <f>Instructions!$I$39</f>
        <v>Word 18</v>
      </c>
      <c r="D1082" s="161">
        <f t="shared" ca="1" si="263"/>
        <v>0.54302300892529842</v>
      </c>
      <c r="E1082" s="161" t="str">
        <f>Instructions!$I$54</f>
        <v>Word 33</v>
      </c>
      <c r="F1082" s="161">
        <f t="shared" ca="1" si="264"/>
        <v>0.2727383921287444</v>
      </c>
      <c r="G1082" s="161" t="str">
        <f>Instructions!$I$69</f>
        <v>Word 48</v>
      </c>
      <c r="H1082" s="161">
        <f t="shared" ca="1" si="264"/>
        <v>0.50074221829250398</v>
      </c>
      <c r="I1082" s="161" t="str">
        <f>Instructions!$I$84</f>
        <v>Word 63</v>
      </c>
      <c r="J1082" s="161">
        <f t="shared" ca="1" si="264"/>
        <v>0.39788861814642762</v>
      </c>
    </row>
    <row r="1083" spans="1:11" x14ac:dyDescent="0.3">
      <c r="A1083" s="161" t="str">
        <f>Instructions!$I$25</f>
        <v>Word 4</v>
      </c>
      <c r="B1083" s="161">
        <f t="shared" ca="1" si="262"/>
        <v>0.20784203061048268</v>
      </c>
      <c r="C1083" s="161" t="str">
        <f>Instructions!$I$40</f>
        <v>Word 19</v>
      </c>
      <c r="D1083" s="161">
        <f t="shared" ca="1" si="263"/>
        <v>0.10195203981241974</v>
      </c>
      <c r="E1083" s="161" t="str">
        <f>Instructions!$I$55</f>
        <v>Word 34</v>
      </c>
      <c r="F1083" s="161">
        <f t="shared" ca="1" si="264"/>
        <v>1.0136288632809576E-2</v>
      </c>
      <c r="G1083" s="161" t="str">
        <f>Instructions!$I$70</f>
        <v>Word 49</v>
      </c>
      <c r="H1083" s="161">
        <f t="shared" ca="1" si="264"/>
        <v>0.84521665779127897</v>
      </c>
      <c r="I1083" s="161" t="str">
        <f>Instructions!$I$85</f>
        <v>Word 64</v>
      </c>
      <c r="J1083" s="161">
        <f t="shared" ca="1" si="264"/>
        <v>4.0916923791902704E-2</v>
      </c>
    </row>
    <row r="1084" spans="1:11" x14ac:dyDescent="0.3">
      <c r="A1084" s="161" t="str">
        <f>Instructions!$I$26</f>
        <v>Word 5</v>
      </c>
      <c r="B1084" s="161">
        <f t="shared" ca="1" si="262"/>
        <v>5.9807670283135161E-3</v>
      </c>
      <c r="C1084" s="161" t="str">
        <f>Instructions!$I$41</f>
        <v>Word 20</v>
      </c>
      <c r="D1084" s="161">
        <f t="shared" ca="1" si="263"/>
        <v>0.55048066016145103</v>
      </c>
      <c r="E1084" s="161" t="str">
        <f>Instructions!$I$56</f>
        <v>Word 35</v>
      </c>
      <c r="F1084" s="161">
        <f t="shared" ca="1" si="264"/>
        <v>0.64150244740222739</v>
      </c>
      <c r="G1084" s="161" t="str">
        <f>Instructions!$I$71</f>
        <v>Word 50</v>
      </c>
      <c r="H1084" s="161">
        <f t="shared" ca="1" si="264"/>
        <v>0.33148600229726555</v>
      </c>
      <c r="I1084" s="161" t="str">
        <f>Instructions!$I$86</f>
        <v>Word 65</v>
      </c>
      <c r="J1084" s="161">
        <f t="shared" ca="1" si="264"/>
        <v>0.27277278651208636</v>
      </c>
    </row>
    <row r="1085" spans="1:11" x14ac:dyDescent="0.3">
      <c r="A1085" s="161" t="str">
        <f>Instructions!$I$27</f>
        <v>Word 6</v>
      </c>
      <c r="B1085" s="161">
        <f t="shared" ca="1" si="262"/>
        <v>0.9696166459562644</v>
      </c>
      <c r="C1085" s="161" t="str">
        <f>Instructions!$I$42</f>
        <v>Word 21</v>
      </c>
      <c r="D1085" s="161">
        <f t="shared" ca="1" si="263"/>
        <v>4.9708267821788499E-2</v>
      </c>
      <c r="E1085" s="161" t="str">
        <f>Instructions!$I$57</f>
        <v>Word 36</v>
      </c>
      <c r="F1085" s="161">
        <f t="shared" ca="1" si="264"/>
        <v>0.51816918304438297</v>
      </c>
      <c r="G1085" s="161" t="str">
        <f>Instructions!$I$72</f>
        <v>Word 51</v>
      </c>
      <c r="H1085" s="161">
        <f t="shared" ca="1" si="264"/>
        <v>0.77198358826811275</v>
      </c>
      <c r="I1085" s="161" t="str">
        <f>Instructions!$I$87</f>
        <v>Word 66</v>
      </c>
      <c r="J1085" s="161">
        <f t="shared" ca="1" si="264"/>
        <v>0.7513648661668868</v>
      </c>
    </row>
    <row r="1086" spans="1:11" x14ac:dyDescent="0.3">
      <c r="A1086" s="161" t="str">
        <f>Instructions!$I$28</f>
        <v>Word 7</v>
      </c>
      <c r="B1086" s="161">
        <f t="shared" ca="1" si="262"/>
        <v>0.69927653094602416</v>
      </c>
      <c r="C1086" s="161" t="str">
        <f>Instructions!$I$43</f>
        <v>Word 22</v>
      </c>
      <c r="D1086" s="161">
        <f t="shared" ca="1" si="263"/>
        <v>0.26133544798084229</v>
      </c>
      <c r="E1086" s="161" t="str">
        <f>Instructions!$I$58</f>
        <v>Word 37</v>
      </c>
      <c r="F1086" s="161">
        <f t="shared" ca="1" si="264"/>
        <v>0.43535824373915688</v>
      </c>
      <c r="G1086" s="161" t="str">
        <f>Instructions!$I$73</f>
        <v>Word 52</v>
      </c>
      <c r="H1086" s="161">
        <f t="shared" ca="1" si="264"/>
        <v>0.44586018651015524</v>
      </c>
      <c r="I1086" s="161" t="str">
        <f>Instructions!$I$88</f>
        <v>Word 67</v>
      </c>
      <c r="J1086" s="161">
        <f t="shared" ca="1" si="264"/>
        <v>0.72069184517442997</v>
      </c>
    </row>
    <row r="1087" spans="1:11" x14ac:dyDescent="0.3">
      <c r="A1087" s="161" t="str">
        <f>Instructions!$I$29</f>
        <v>Word 8</v>
      </c>
      <c r="B1087" s="161">
        <f t="shared" ca="1" si="262"/>
        <v>0.45668668942405211</v>
      </c>
      <c r="C1087" s="161" t="str">
        <f>Instructions!$I$44</f>
        <v>Word 23</v>
      </c>
      <c r="D1087" s="161">
        <f t="shared" ca="1" si="263"/>
        <v>0.47025180351288187</v>
      </c>
      <c r="E1087" s="161" t="str">
        <f>Instructions!$I$59</f>
        <v>Word 38</v>
      </c>
      <c r="F1087" s="161">
        <f t="shared" ca="1" si="264"/>
        <v>0.22710182964268011</v>
      </c>
      <c r="G1087" s="161" t="str">
        <f>Instructions!$I$74</f>
        <v>Word 53</v>
      </c>
      <c r="H1087" s="161">
        <f t="shared" ca="1" si="264"/>
        <v>0.49833643371030178</v>
      </c>
      <c r="I1087" s="161" t="str">
        <f>Instructions!$I$89</f>
        <v>Word 68</v>
      </c>
      <c r="J1087" s="161">
        <f t="shared" ca="1" si="264"/>
        <v>0.49695643755428376</v>
      </c>
    </row>
    <row r="1088" spans="1:11" x14ac:dyDescent="0.3">
      <c r="A1088" s="161" t="str">
        <f>Instructions!$I$30</f>
        <v>Word 9</v>
      </c>
      <c r="B1088" s="161">
        <f t="shared" ca="1" si="262"/>
        <v>1.9482957149808078E-2</v>
      </c>
      <c r="C1088" s="161" t="str">
        <f>Instructions!$I$45</f>
        <v>Word 24</v>
      </c>
      <c r="D1088" s="161">
        <f t="shared" ca="1" si="263"/>
        <v>0.31778737964944404</v>
      </c>
      <c r="E1088" s="161" t="str">
        <f>Instructions!$I$60</f>
        <v>Word 39</v>
      </c>
      <c r="F1088" s="161">
        <f t="shared" ca="1" si="264"/>
        <v>0.13110431115369359</v>
      </c>
      <c r="G1088" s="161" t="str">
        <f>Instructions!$I$75</f>
        <v>Word 54</v>
      </c>
      <c r="H1088" s="161">
        <f t="shared" ca="1" si="264"/>
        <v>4.9840215393428755E-2</v>
      </c>
      <c r="I1088" s="161" t="str">
        <f>Instructions!$I$90</f>
        <v>Word 69</v>
      </c>
      <c r="J1088" s="161">
        <f t="shared" ca="1" si="264"/>
        <v>0.68137590964603834</v>
      </c>
    </row>
    <row r="1089" spans="1:11" x14ac:dyDescent="0.3">
      <c r="A1089" s="161" t="str">
        <f>Instructions!$I$31</f>
        <v>Word 10</v>
      </c>
      <c r="B1089" s="161">
        <f t="shared" ca="1" si="262"/>
        <v>6.7291375094010397E-2</v>
      </c>
      <c r="C1089" s="161" t="str">
        <f>Instructions!$I$46</f>
        <v>Word 25</v>
      </c>
      <c r="D1089" s="161">
        <f ca="1">RAND()</f>
        <v>0.90500954110914988</v>
      </c>
      <c r="E1089" s="161" t="str">
        <f>Instructions!$I$61</f>
        <v>Word 40</v>
      </c>
      <c r="F1089" s="161">
        <f ca="1">RAND()</f>
        <v>0.90085469065108392</v>
      </c>
      <c r="G1089" s="161" t="str">
        <f>Instructions!$I$76</f>
        <v>Word 55</v>
      </c>
      <c r="H1089" s="161">
        <f t="shared" ca="1" si="264"/>
        <v>0.78819865608202289</v>
      </c>
      <c r="I1089" s="161" t="str">
        <f>Instructions!$I$91</f>
        <v>Word 70</v>
      </c>
      <c r="J1089" s="161">
        <f t="shared" ca="1" si="264"/>
        <v>0.53893618097309504</v>
      </c>
    </row>
    <row r="1090" spans="1:11" x14ac:dyDescent="0.3">
      <c r="A1090" s="161" t="str">
        <f>Instructions!$I$32</f>
        <v>Word 11</v>
      </c>
      <c r="B1090" s="161">
        <f t="shared" ca="1" si="262"/>
        <v>0.22313903332312424</v>
      </c>
      <c r="C1090" s="161" t="str">
        <f>Instructions!$I$47</f>
        <v>Word 26</v>
      </c>
      <c r="D1090" s="161">
        <f ca="1">RAND()</f>
        <v>0.14828021047357598</v>
      </c>
      <c r="E1090" s="161" t="str">
        <f>Instructions!$I$62</f>
        <v>Word 41</v>
      </c>
      <c r="F1090" s="161">
        <f ca="1">RAND()</f>
        <v>0.18157621525631151</v>
      </c>
      <c r="G1090" s="161" t="str">
        <f>Instructions!$I$77</f>
        <v>Word 56</v>
      </c>
      <c r="H1090" s="161">
        <f t="shared" ca="1" si="264"/>
        <v>0.12357206823684697</v>
      </c>
      <c r="I1090" s="161" t="str">
        <f>Instructions!$I$92</f>
        <v>Word 71</v>
      </c>
      <c r="J1090" s="161">
        <f t="shared" ca="1" si="264"/>
        <v>0.63077391462126398</v>
      </c>
    </row>
    <row r="1091" spans="1:11" x14ac:dyDescent="0.3">
      <c r="A1091" s="161" t="str">
        <f>Instructions!$I$33</f>
        <v>Word 12</v>
      </c>
      <c r="B1091" s="161">
        <f t="shared" ca="1" si="262"/>
        <v>1.0654940145526037E-2</v>
      </c>
      <c r="C1091" s="161" t="str">
        <f>Instructions!$I$48</f>
        <v>Word 27</v>
      </c>
      <c r="D1091" s="161">
        <f ca="1">RAND()</f>
        <v>0.21637712203560644</v>
      </c>
      <c r="E1091" s="161" t="str">
        <f>Instructions!$I$63</f>
        <v>Word 42</v>
      </c>
      <c r="F1091" s="161">
        <f ca="1">RAND()</f>
        <v>0.28151072949729938</v>
      </c>
      <c r="G1091" s="161" t="str">
        <f>Instructions!$I$78</f>
        <v>Word 57</v>
      </c>
      <c r="H1091" s="161">
        <f t="shared" ca="1" si="264"/>
        <v>0.23876333025113794</v>
      </c>
      <c r="I1091" s="161" t="str">
        <f>Instructions!$I$93</f>
        <v>Word 72</v>
      </c>
      <c r="J1091" s="161">
        <f t="shared" ca="1" si="264"/>
        <v>0.46374323557099084</v>
      </c>
    </row>
    <row r="1092" spans="1:11" x14ac:dyDescent="0.3">
      <c r="A1092" s="161" t="str">
        <f>Instructions!$I$34</f>
        <v>Word 13</v>
      </c>
      <c r="B1092" s="161">
        <f t="shared" ca="1" si="262"/>
        <v>0.37660193967273703</v>
      </c>
      <c r="C1092" s="161" t="str">
        <f>Instructions!$I$49</f>
        <v>Word 28</v>
      </c>
      <c r="D1092" s="161">
        <f t="shared" ref="D1092:D1094" ca="1" si="265">RAND()</f>
        <v>0.41614416457079051</v>
      </c>
      <c r="E1092" s="161" t="str">
        <f>Instructions!$I$64</f>
        <v>Word 43</v>
      </c>
      <c r="F1092" s="161">
        <f t="shared" ref="F1092:F1094" ca="1" si="266">RAND()</f>
        <v>0.66804215988197391</v>
      </c>
      <c r="G1092" s="161" t="str">
        <f>Instructions!$I$79</f>
        <v>Word 58</v>
      </c>
      <c r="H1092" s="161">
        <f t="shared" ca="1" si="264"/>
        <v>0.80536334919756658</v>
      </c>
      <c r="I1092" s="161" t="str">
        <f>Instructions!$I$94</f>
        <v>Word 73</v>
      </c>
      <c r="J1092" s="161">
        <f t="shared" ca="1" si="264"/>
        <v>0.26083964258392178</v>
      </c>
    </row>
    <row r="1093" spans="1:11" x14ac:dyDescent="0.3">
      <c r="A1093" s="161" t="str">
        <f>Instructions!$I$35</f>
        <v>Word 14</v>
      </c>
      <c r="B1093" s="161">
        <f t="shared" ca="1" si="262"/>
        <v>0.13918644119129475</v>
      </c>
      <c r="C1093" s="161" t="str">
        <f>Instructions!$I$50</f>
        <v>Word 29</v>
      </c>
      <c r="D1093" s="161">
        <f t="shared" ca="1" si="265"/>
        <v>0.59548263303288673</v>
      </c>
      <c r="E1093" s="161" t="str">
        <f>Instructions!$I$65</f>
        <v>Word 44</v>
      </c>
      <c r="F1093" s="161">
        <f t="shared" ca="1" si="266"/>
        <v>0.75333088971079709</v>
      </c>
      <c r="G1093" s="161" t="str">
        <f>Instructions!$I$80</f>
        <v>Word 59</v>
      </c>
      <c r="H1093" s="161">
        <f t="shared" ca="1" si="264"/>
        <v>0.95540762764173048</v>
      </c>
      <c r="I1093" s="161" t="str">
        <f>Instructions!$I$95</f>
        <v>Word 74</v>
      </c>
      <c r="J1093" s="161">
        <f t="shared" ca="1" si="264"/>
        <v>0.65029003824894904</v>
      </c>
    </row>
    <row r="1094" spans="1:11" x14ac:dyDescent="0.3">
      <c r="A1094" s="161" t="str">
        <f>Instructions!$I$36</f>
        <v>Word 15</v>
      </c>
      <c r="B1094" s="161">
        <f t="shared" ca="1" si="262"/>
        <v>1.6507124262674644E-2</v>
      </c>
      <c r="C1094" s="161" t="str">
        <f>Instructions!$I$51</f>
        <v>Word 30</v>
      </c>
      <c r="D1094" s="161">
        <f t="shared" ca="1" si="265"/>
        <v>0.56334157262179752</v>
      </c>
      <c r="E1094" s="161" t="str">
        <f>Instructions!$I$66</f>
        <v>Word 45</v>
      </c>
      <c r="F1094" s="161">
        <f t="shared" ca="1" si="266"/>
        <v>0.35024495140924028</v>
      </c>
      <c r="G1094" s="161" t="str">
        <f>Instructions!$I$81</f>
        <v>Word 60</v>
      </c>
      <c r="H1094" s="161">
        <f t="shared" ca="1" si="264"/>
        <v>0.37439958150891384</v>
      </c>
      <c r="I1094" s="161" t="str">
        <f>Instructions!$I$96</f>
        <v>Word 75</v>
      </c>
      <c r="J1094" s="161">
        <f t="shared" ca="1" si="264"/>
        <v>0.87284800399035045</v>
      </c>
    </row>
    <row r="1095" spans="1:11" x14ac:dyDescent="0.3">
      <c r="K1095" s="161">
        <v>55</v>
      </c>
    </row>
    <row r="1100" spans="1:11" x14ac:dyDescent="0.3">
      <c r="A1100" s="161" t="str">
        <f>Instructions!$I$22</f>
        <v>Word 1</v>
      </c>
      <c r="B1100" s="161">
        <f t="shared" ref="B1100:B1114" ca="1" si="267">RAND()</f>
        <v>0.39099762923017489</v>
      </c>
      <c r="C1100" s="161" t="str">
        <f>Instructions!$I$37</f>
        <v>Word 16</v>
      </c>
      <c r="D1100" s="161">
        <f t="shared" ref="D1100:D1108" ca="1" si="268">RAND()</f>
        <v>0.47373536962016061</v>
      </c>
      <c r="E1100" s="161" t="str">
        <f>Instructions!$I$52</f>
        <v>Word 31</v>
      </c>
      <c r="F1100" s="161">
        <f t="shared" ref="F1100:J1114" ca="1" si="269">RAND()</f>
        <v>0.64415896470163903</v>
      </c>
      <c r="G1100" s="161" t="str">
        <f>Instructions!$I$67</f>
        <v>Word 46</v>
      </c>
      <c r="H1100" s="161">
        <f t="shared" ca="1" si="269"/>
        <v>0.4831994240469567</v>
      </c>
      <c r="I1100" s="161" t="str">
        <f>Instructions!$I$82</f>
        <v>Word 61</v>
      </c>
      <c r="J1100" s="161">
        <f t="shared" ca="1" si="269"/>
        <v>0.6989929890274128</v>
      </c>
    </row>
    <row r="1101" spans="1:11" x14ac:dyDescent="0.3">
      <c r="A1101" s="161" t="str">
        <f>Instructions!$I$23</f>
        <v>Word 2</v>
      </c>
      <c r="B1101" s="161">
        <f t="shared" ca="1" si="267"/>
        <v>0.13152227093563107</v>
      </c>
      <c r="C1101" s="161" t="str">
        <f>Instructions!$I$38</f>
        <v>Word 17</v>
      </c>
      <c r="D1101" s="161">
        <f t="shared" ca="1" si="268"/>
        <v>0.11626699643482707</v>
      </c>
      <c r="E1101" s="161" t="str">
        <f>Instructions!$I$53</f>
        <v>Word 32</v>
      </c>
      <c r="F1101" s="161">
        <f t="shared" ca="1" si="269"/>
        <v>0.35083314732804505</v>
      </c>
      <c r="G1101" s="161" t="str">
        <f>Instructions!$I$68</f>
        <v>Word 47</v>
      </c>
      <c r="H1101" s="161">
        <f t="shared" ca="1" si="269"/>
        <v>0.46147586159963405</v>
      </c>
      <c r="I1101" s="161" t="str">
        <f>Instructions!$I$83</f>
        <v>Word 62</v>
      </c>
      <c r="J1101" s="161">
        <f t="shared" ca="1" si="269"/>
        <v>0.46368537252630682</v>
      </c>
    </row>
    <row r="1102" spans="1:11" x14ac:dyDescent="0.3">
      <c r="A1102" s="161" t="str">
        <f>Instructions!$I$24</f>
        <v>Word 3</v>
      </c>
      <c r="B1102" s="161">
        <f t="shared" ca="1" si="267"/>
        <v>1.0415441925500479E-2</v>
      </c>
      <c r="C1102" s="161" t="str">
        <f>Instructions!$I$39</f>
        <v>Word 18</v>
      </c>
      <c r="D1102" s="161">
        <f t="shared" ca="1" si="268"/>
        <v>0.95089233852207022</v>
      </c>
      <c r="E1102" s="161" t="str">
        <f>Instructions!$I$54</f>
        <v>Word 33</v>
      </c>
      <c r="F1102" s="161">
        <f t="shared" ca="1" si="269"/>
        <v>0.3455060144709774</v>
      </c>
      <c r="G1102" s="161" t="str">
        <f>Instructions!$I$69</f>
        <v>Word 48</v>
      </c>
      <c r="H1102" s="161">
        <f t="shared" ca="1" si="269"/>
        <v>0.85486931856849979</v>
      </c>
      <c r="I1102" s="161" t="str">
        <f>Instructions!$I$84</f>
        <v>Word 63</v>
      </c>
      <c r="J1102" s="161">
        <f t="shared" ca="1" si="269"/>
        <v>7.572854457141287E-2</v>
      </c>
    </row>
    <row r="1103" spans="1:11" x14ac:dyDescent="0.3">
      <c r="A1103" s="161" t="str">
        <f>Instructions!$I$25</f>
        <v>Word 4</v>
      </c>
      <c r="B1103" s="161">
        <f t="shared" ca="1" si="267"/>
        <v>0.44631698415221088</v>
      </c>
      <c r="C1103" s="161" t="str">
        <f>Instructions!$I$40</f>
        <v>Word 19</v>
      </c>
      <c r="D1103" s="161">
        <f t="shared" ca="1" si="268"/>
        <v>2.8335993178441043E-2</v>
      </c>
      <c r="E1103" s="161" t="str">
        <f>Instructions!$I$55</f>
        <v>Word 34</v>
      </c>
      <c r="F1103" s="161">
        <f t="shared" ca="1" si="269"/>
        <v>0.32048075876367144</v>
      </c>
      <c r="G1103" s="161" t="str">
        <f>Instructions!$I$70</f>
        <v>Word 49</v>
      </c>
      <c r="H1103" s="161">
        <f t="shared" ca="1" si="269"/>
        <v>0.56940316157995874</v>
      </c>
      <c r="I1103" s="161" t="str">
        <f>Instructions!$I$85</f>
        <v>Word 64</v>
      </c>
      <c r="J1103" s="161">
        <f t="shared" ca="1" si="269"/>
        <v>0.44969671691801316</v>
      </c>
    </row>
    <row r="1104" spans="1:11" x14ac:dyDescent="0.3">
      <c r="A1104" s="161" t="str">
        <f>Instructions!$I$26</f>
        <v>Word 5</v>
      </c>
      <c r="B1104" s="161">
        <f t="shared" ca="1" si="267"/>
        <v>0.59562569617627081</v>
      </c>
      <c r="C1104" s="161" t="str">
        <f>Instructions!$I$41</f>
        <v>Word 20</v>
      </c>
      <c r="D1104" s="161">
        <f t="shared" ca="1" si="268"/>
        <v>0.93746071515812968</v>
      </c>
      <c r="E1104" s="161" t="str">
        <f>Instructions!$I$56</f>
        <v>Word 35</v>
      </c>
      <c r="F1104" s="161">
        <f t="shared" ca="1" si="269"/>
        <v>0.4786336273874946</v>
      </c>
      <c r="G1104" s="161" t="str">
        <f>Instructions!$I$71</f>
        <v>Word 50</v>
      </c>
      <c r="H1104" s="161">
        <f t="shared" ca="1" si="269"/>
        <v>0.78513374888791587</v>
      </c>
      <c r="I1104" s="161" t="str">
        <f>Instructions!$I$86</f>
        <v>Word 65</v>
      </c>
      <c r="J1104" s="161">
        <f t="shared" ca="1" si="269"/>
        <v>0.46379917434874141</v>
      </c>
    </row>
    <row r="1105" spans="1:11" x14ac:dyDescent="0.3">
      <c r="A1105" s="161" t="str">
        <f>Instructions!$I$27</f>
        <v>Word 6</v>
      </c>
      <c r="B1105" s="161">
        <f t="shared" ca="1" si="267"/>
        <v>0.13574509861192363</v>
      </c>
      <c r="C1105" s="161" t="str">
        <f>Instructions!$I$42</f>
        <v>Word 21</v>
      </c>
      <c r="D1105" s="161">
        <f t="shared" ca="1" si="268"/>
        <v>0.34577772492282477</v>
      </c>
      <c r="E1105" s="161" t="str">
        <f>Instructions!$I$57</f>
        <v>Word 36</v>
      </c>
      <c r="F1105" s="161">
        <f t="shared" ca="1" si="269"/>
        <v>0.45267293401963205</v>
      </c>
      <c r="G1105" s="161" t="str">
        <f>Instructions!$I$72</f>
        <v>Word 51</v>
      </c>
      <c r="H1105" s="161">
        <f t="shared" ca="1" si="269"/>
        <v>0.93029202944887102</v>
      </c>
      <c r="I1105" s="161" t="str">
        <f>Instructions!$I$87</f>
        <v>Word 66</v>
      </c>
      <c r="J1105" s="161">
        <f t="shared" ca="1" si="269"/>
        <v>0.34410217025730039</v>
      </c>
    </row>
    <row r="1106" spans="1:11" x14ac:dyDescent="0.3">
      <c r="A1106" s="161" t="str">
        <f>Instructions!$I$28</f>
        <v>Word 7</v>
      </c>
      <c r="B1106" s="161">
        <f t="shared" ca="1" si="267"/>
        <v>0.67793716762456058</v>
      </c>
      <c r="C1106" s="161" t="str">
        <f>Instructions!$I$43</f>
        <v>Word 22</v>
      </c>
      <c r="D1106" s="161">
        <f t="shared" ca="1" si="268"/>
        <v>0.20267398472333298</v>
      </c>
      <c r="E1106" s="161" t="str">
        <f>Instructions!$I$58</f>
        <v>Word 37</v>
      </c>
      <c r="F1106" s="161">
        <f t="shared" ca="1" si="269"/>
        <v>0.14457407985800752</v>
      </c>
      <c r="G1106" s="161" t="str">
        <f>Instructions!$I$73</f>
        <v>Word 52</v>
      </c>
      <c r="H1106" s="161">
        <f t="shared" ca="1" si="269"/>
        <v>4.0099477824131924E-2</v>
      </c>
      <c r="I1106" s="161" t="str">
        <f>Instructions!$I$88</f>
        <v>Word 67</v>
      </c>
      <c r="J1106" s="161">
        <f t="shared" ca="1" si="269"/>
        <v>0.44725349266463577</v>
      </c>
    </row>
    <row r="1107" spans="1:11" x14ac:dyDescent="0.3">
      <c r="A1107" s="161" t="str">
        <f>Instructions!$I$29</f>
        <v>Word 8</v>
      </c>
      <c r="B1107" s="161">
        <f t="shared" ca="1" si="267"/>
        <v>0.57414415930485596</v>
      </c>
      <c r="C1107" s="161" t="str">
        <f>Instructions!$I$44</f>
        <v>Word 23</v>
      </c>
      <c r="D1107" s="161">
        <f t="shared" ca="1" si="268"/>
        <v>0.41742025201309174</v>
      </c>
      <c r="E1107" s="161" t="str">
        <f>Instructions!$I$59</f>
        <v>Word 38</v>
      </c>
      <c r="F1107" s="161">
        <f t="shared" ca="1" si="269"/>
        <v>0.28689965072054102</v>
      </c>
      <c r="G1107" s="161" t="str">
        <f>Instructions!$I$74</f>
        <v>Word 53</v>
      </c>
      <c r="H1107" s="161">
        <f t="shared" ca="1" si="269"/>
        <v>0.14982347906518689</v>
      </c>
      <c r="I1107" s="161" t="str">
        <f>Instructions!$I$89</f>
        <v>Word 68</v>
      </c>
      <c r="J1107" s="161">
        <f t="shared" ca="1" si="269"/>
        <v>0.60196333462388574</v>
      </c>
    </row>
    <row r="1108" spans="1:11" x14ac:dyDescent="0.3">
      <c r="A1108" s="161" t="str">
        <f>Instructions!$I$30</f>
        <v>Word 9</v>
      </c>
      <c r="B1108" s="161">
        <f t="shared" ca="1" si="267"/>
        <v>0.24538338920900216</v>
      </c>
      <c r="C1108" s="161" t="str">
        <f>Instructions!$I$45</f>
        <v>Word 24</v>
      </c>
      <c r="D1108" s="161">
        <f t="shared" ca="1" si="268"/>
        <v>0.95811248813802685</v>
      </c>
      <c r="E1108" s="161" t="str">
        <f>Instructions!$I$60</f>
        <v>Word 39</v>
      </c>
      <c r="F1108" s="161">
        <f t="shared" ca="1" si="269"/>
        <v>0.9007306242481935</v>
      </c>
      <c r="G1108" s="161" t="str">
        <f>Instructions!$I$75</f>
        <v>Word 54</v>
      </c>
      <c r="H1108" s="161">
        <f t="shared" ca="1" si="269"/>
        <v>0.71357941316006979</v>
      </c>
      <c r="I1108" s="161" t="str">
        <f>Instructions!$I$90</f>
        <v>Word 69</v>
      </c>
      <c r="J1108" s="161">
        <f t="shared" ca="1" si="269"/>
        <v>0.71775972620324169</v>
      </c>
    </row>
    <row r="1109" spans="1:11" x14ac:dyDescent="0.3">
      <c r="A1109" s="161" t="str">
        <f>Instructions!$I$31</f>
        <v>Word 10</v>
      </c>
      <c r="B1109" s="161">
        <f t="shared" ca="1" si="267"/>
        <v>0.16800763028740617</v>
      </c>
      <c r="C1109" s="161" t="str">
        <f>Instructions!$I$46</f>
        <v>Word 25</v>
      </c>
      <c r="D1109" s="161">
        <f ca="1">RAND()</f>
        <v>0.25342226012206681</v>
      </c>
      <c r="E1109" s="161" t="str">
        <f>Instructions!$I$61</f>
        <v>Word 40</v>
      </c>
      <c r="F1109" s="161">
        <f ca="1">RAND()</f>
        <v>0.23910547754523048</v>
      </c>
      <c r="G1109" s="161" t="str">
        <f>Instructions!$I$76</f>
        <v>Word 55</v>
      </c>
      <c r="H1109" s="161">
        <f t="shared" ca="1" si="269"/>
        <v>0.95710040927051099</v>
      </c>
      <c r="I1109" s="161" t="str">
        <f>Instructions!$I$91</f>
        <v>Word 70</v>
      </c>
      <c r="J1109" s="161">
        <f t="shared" ca="1" si="269"/>
        <v>0.14143185444625161</v>
      </c>
    </row>
    <row r="1110" spans="1:11" x14ac:dyDescent="0.3">
      <c r="A1110" s="161" t="str">
        <f>Instructions!$I$32</f>
        <v>Word 11</v>
      </c>
      <c r="B1110" s="161">
        <f t="shared" ca="1" si="267"/>
        <v>0.89871652090416532</v>
      </c>
      <c r="C1110" s="161" t="str">
        <f>Instructions!$I$47</f>
        <v>Word 26</v>
      </c>
      <c r="D1110" s="161">
        <f ca="1">RAND()</f>
        <v>0.17937721900126458</v>
      </c>
      <c r="E1110" s="161" t="str">
        <f>Instructions!$I$62</f>
        <v>Word 41</v>
      </c>
      <c r="F1110" s="161">
        <f ca="1">RAND()</f>
        <v>0.84186630637186921</v>
      </c>
      <c r="G1110" s="161" t="str">
        <f>Instructions!$I$77</f>
        <v>Word 56</v>
      </c>
      <c r="H1110" s="161">
        <f t="shared" ca="1" si="269"/>
        <v>0.3203768882452861</v>
      </c>
      <c r="I1110" s="161" t="str">
        <f>Instructions!$I$92</f>
        <v>Word 71</v>
      </c>
      <c r="J1110" s="161">
        <f t="shared" ca="1" si="269"/>
        <v>5.2959191633283886E-2</v>
      </c>
    </row>
    <row r="1111" spans="1:11" x14ac:dyDescent="0.3">
      <c r="A1111" s="161" t="str">
        <f>Instructions!$I$33</f>
        <v>Word 12</v>
      </c>
      <c r="B1111" s="161">
        <f t="shared" ca="1" si="267"/>
        <v>0.55569958980865064</v>
      </c>
      <c r="C1111" s="161" t="str">
        <f>Instructions!$I$48</f>
        <v>Word 27</v>
      </c>
      <c r="D1111" s="161">
        <f ca="1">RAND()</f>
        <v>0.7348854732441521</v>
      </c>
      <c r="E1111" s="161" t="str">
        <f>Instructions!$I$63</f>
        <v>Word 42</v>
      </c>
      <c r="F1111" s="161">
        <f ca="1">RAND()</f>
        <v>0.91157379604991029</v>
      </c>
      <c r="G1111" s="161" t="str">
        <f>Instructions!$I$78</f>
        <v>Word 57</v>
      </c>
      <c r="H1111" s="161">
        <f t="shared" ca="1" si="269"/>
        <v>3.6621009573325258E-2</v>
      </c>
      <c r="I1111" s="161" t="str">
        <f>Instructions!$I$93</f>
        <v>Word 72</v>
      </c>
      <c r="J1111" s="161">
        <f t="shared" ca="1" si="269"/>
        <v>0.5461270597091118</v>
      </c>
    </row>
    <row r="1112" spans="1:11" x14ac:dyDescent="0.3">
      <c r="A1112" s="161" t="str">
        <f>Instructions!$I$34</f>
        <v>Word 13</v>
      </c>
      <c r="B1112" s="161">
        <f t="shared" ca="1" si="267"/>
        <v>0.58418970735292319</v>
      </c>
      <c r="C1112" s="161" t="str">
        <f>Instructions!$I$49</f>
        <v>Word 28</v>
      </c>
      <c r="D1112" s="161">
        <f t="shared" ref="D1112:D1114" ca="1" si="270">RAND()</f>
        <v>0.34239198473062127</v>
      </c>
      <c r="E1112" s="161" t="str">
        <f>Instructions!$I$64</f>
        <v>Word 43</v>
      </c>
      <c r="F1112" s="161">
        <f t="shared" ref="F1112:F1114" ca="1" si="271">RAND()</f>
        <v>0.95417719618821972</v>
      </c>
      <c r="G1112" s="161" t="str">
        <f>Instructions!$I$79</f>
        <v>Word 58</v>
      </c>
      <c r="H1112" s="161">
        <f t="shared" ca="1" si="269"/>
        <v>0.76273288204095857</v>
      </c>
      <c r="I1112" s="161" t="str">
        <f>Instructions!$I$94</f>
        <v>Word 73</v>
      </c>
      <c r="J1112" s="161">
        <f t="shared" ca="1" si="269"/>
        <v>0.28380768086191921</v>
      </c>
    </row>
    <row r="1113" spans="1:11" x14ac:dyDescent="0.3">
      <c r="A1113" s="161" t="str">
        <f>Instructions!$I$35</f>
        <v>Word 14</v>
      </c>
      <c r="B1113" s="161">
        <f t="shared" ca="1" si="267"/>
        <v>0.33455437641984065</v>
      </c>
      <c r="C1113" s="161" t="str">
        <f>Instructions!$I$50</f>
        <v>Word 29</v>
      </c>
      <c r="D1113" s="161">
        <f t="shared" ca="1" si="270"/>
        <v>0.55082141515332483</v>
      </c>
      <c r="E1113" s="161" t="str">
        <f>Instructions!$I$65</f>
        <v>Word 44</v>
      </c>
      <c r="F1113" s="161">
        <f t="shared" ca="1" si="271"/>
        <v>0.21942733456925412</v>
      </c>
      <c r="G1113" s="161" t="str">
        <f>Instructions!$I$80</f>
        <v>Word 59</v>
      </c>
      <c r="H1113" s="161">
        <f t="shared" ca="1" si="269"/>
        <v>0.54445072752926882</v>
      </c>
      <c r="I1113" s="161" t="str">
        <f>Instructions!$I$95</f>
        <v>Word 74</v>
      </c>
      <c r="J1113" s="161">
        <f t="shared" ca="1" si="269"/>
        <v>0.30281702367724783</v>
      </c>
    </row>
    <row r="1114" spans="1:11" x14ac:dyDescent="0.3">
      <c r="A1114" s="161" t="str">
        <f>Instructions!$I$36</f>
        <v>Word 15</v>
      </c>
      <c r="B1114" s="161">
        <f t="shared" ca="1" si="267"/>
        <v>0.81952088651593435</v>
      </c>
      <c r="C1114" s="161" t="str">
        <f>Instructions!$I$51</f>
        <v>Word 30</v>
      </c>
      <c r="D1114" s="161">
        <f t="shared" ca="1" si="270"/>
        <v>0.92236659993784176</v>
      </c>
      <c r="E1114" s="161" t="str">
        <f>Instructions!$I$66</f>
        <v>Word 45</v>
      </c>
      <c r="F1114" s="161">
        <f t="shared" ca="1" si="271"/>
        <v>0.89719838579775057</v>
      </c>
      <c r="G1114" s="161" t="str">
        <f>Instructions!$I$81</f>
        <v>Word 60</v>
      </c>
      <c r="H1114" s="161">
        <f t="shared" ca="1" si="269"/>
        <v>0.17490375268210667</v>
      </c>
      <c r="I1114" s="161" t="str">
        <f>Instructions!$I$96</f>
        <v>Word 75</v>
      </c>
      <c r="J1114" s="161">
        <f t="shared" ca="1" si="269"/>
        <v>0.26373170863490303</v>
      </c>
    </row>
    <row r="1115" spans="1:11" x14ac:dyDescent="0.3">
      <c r="K1115" s="161">
        <v>56</v>
      </c>
    </row>
    <row r="1120" spans="1:11" x14ac:dyDescent="0.3">
      <c r="A1120" s="161" t="str">
        <f>Instructions!$I$22</f>
        <v>Word 1</v>
      </c>
      <c r="B1120" s="161">
        <f t="shared" ref="B1120:B1154" ca="1" si="272">RAND()</f>
        <v>0.74051312282408643</v>
      </c>
      <c r="C1120" s="161" t="str">
        <f>Instructions!$I$37</f>
        <v>Word 16</v>
      </c>
      <c r="D1120" s="161">
        <f t="shared" ref="D1120:D1128" ca="1" si="273">RAND()</f>
        <v>9.2865342439792276E-2</v>
      </c>
      <c r="E1120" s="161" t="str">
        <f>Instructions!$I$52</f>
        <v>Word 31</v>
      </c>
      <c r="F1120" s="161">
        <f t="shared" ref="F1120:J1134" ca="1" si="274">RAND()</f>
        <v>0.86894168133858352</v>
      </c>
      <c r="G1120" s="161" t="str">
        <f>Instructions!$I$67</f>
        <v>Word 46</v>
      </c>
      <c r="H1120" s="161">
        <f t="shared" ca="1" si="274"/>
        <v>0.32764159662991821</v>
      </c>
      <c r="I1120" s="161" t="str">
        <f>Instructions!$I$82</f>
        <v>Word 61</v>
      </c>
      <c r="J1120" s="161">
        <f t="shared" ca="1" si="274"/>
        <v>3.0949252169917174E-2</v>
      </c>
    </row>
    <row r="1121" spans="1:11" x14ac:dyDescent="0.3">
      <c r="A1121" s="161" t="str">
        <f>Instructions!$I$23</f>
        <v>Word 2</v>
      </c>
      <c r="B1121" s="161">
        <f t="shared" ca="1" si="272"/>
        <v>0.36451638325472147</v>
      </c>
      <c r="C1121" s="161" t="str">
        <f>Instructions!$I$38</f>
        <v>Word 17</v>
      </c>
      <c r="D1121" s="161">
        <f t="shared" ca="1" si="273"/>
        <v>0.5471485524224855</v>
      </c>
      <c r="E1121" s="161" t="str">
        <f>Instructions!$I$53</f>
        <v>Word 32</v>
      </c>
      <c r="F1121" s="161">
        <f t="shared" ca="1" si="274"/>
        <v>0.94147317189754554</v>
      </c>
      <c r="G1121" s="161" t="str">
        <f>Instructions!$I$68</f>
        <v>Word 47</v>
      </c>
      <c r="H1121" s="161">
        <f t="shared" ca="1" si="274"/>
        <v>0.19387877214844218</v>
      </c>
      <c r="I1121" s="161" t="str">
        <f>Instructions!$I$83</f>
        <v>Word 62</v>
      </c>
      <c r="J1121" s="161">
        <f t="shared" ca="1" si="274"/>
        <v>4.4436871236705144E-2</v>
      </c>
    </row>
    <row r="1122" spans="1:11" x14ac:dyDescent="0.3">
      <c r="A1122" s="161" t="str">
        <f>Instructions!$I$24</f>
        <v>Word 3</v>
      </c>
      <c r="B1122" s="161">
        <f t="shared" ca="1" si="272"/>
        <v>0.84666833946296327</v>
      </c>
      <c r="C1122" s="161" t="str">
        <f>Instructions!$I$39</f>
        <v>Word 18</v>
      </c>
      <c r="D1122" s="161">
        <f t="shared" ca="1" si="273"/>
        <v>0.59256923484859303</v>
      </c>
      <c r="E1122" s="161" t="str">
        <f>Instructions!$I$54</f>
        <v>Word 33</v>
      </c>
      <c r="F1122" s="161">
        <f t="shared" ca="1" si="274"/>
        <v>0.20078056721393323</v>
      </c>
      <c r="G1122" s="161" t="str">
        <f>Instructions!$I$69</f>
        <v>Word 48</v>
      </c>
      <c r="H1122" s="161">
        <f t="shared" ca="1" si="274"/>
        <v>0.78770128427894137</v>
      </c>
      <c r="I1122" s="161" t="str">
        <f>Instructions!$I$84</f>
        <v>Word 63</v>
      </c>
      <c r="J1122" s="161">
        <f t="shared" ca="1" si="274"/>
        <v>0.9919930225618504</v>
      </c>
    </row>
    <row r="1123" spans="1:11" x14ac:dyDescent="0.3">
      <c r="A1123" s="161" t="str">
        <f>Instructions!$I$25</f>
        <v>Word 4</v>
      </c>
      <c r="B1123" s="161">
        <f t="shared" ca="1" si="272"/>
        <v>0.55086899148528889</v>
      </c>
      <c r="C1123" s="161" t="str">
        <f>Instructions!$I$40</f>
        <v>Word 19</v>
      </c>
      <c r="D1123" s="161">
        <f t="shared" ca="1" si="273"/>
        <v>0.68223432518036176</v>
      </c>
      <c r="E1123" s="161" t="str">
        <f>Instructions!$I$55</f>
        <v>Word 34</v>
      </c>
      <c r="F1123" s="161">
        <f t="shared" ca="1" si="274"/>
        <v>0.20133624201680045</v>
      </c>
      <c r="G1123" s="161" t="str">
        <f>Instructions!$I$70</f>
        <v>Word 49</v>
      </c>
      <c r="H1123" s="161">
        <f t="shared" ca="1" si="274"/>
        <v>2.2674550057818044E-2</v>
      </c>
      <c r="I1123" s="161" t="str">
        <f>Instructions!$I$85</f>
        <v>Word 64</v>
      </c>
      <c r="J1123" s="161">
        <f t="shared" ca="1" si="274"/>
        <v>0.65118611339149002</v>
      </c>
    </row>
    <row r="1124" spans="1:11" x14ac:dyDescent="0.3">
      <c r="A1124" s="161" t="str">
        <f>Instructions!$I$26</f>
        <v>Word 5</v>
      </c>
      <c r="B1124" s="161">
        <f t="shared" ca="1" si="272"/>
        <v>0.25015494695899021</v>
      </c>
      <c r="C1124" s="161" t="str">
        <f>Instructions!$I$41</f>
        <v>Word 20</v>
      </c>
      <c r="D1124" s="161">
        <f t="shared" ca="1" si="273"/>
        <v>0.24458750860117451</v>
      </c>
      <c r="E1124" s="161" t="str">
        <f>Instructions!$I$56</f>
        <v>Word 35</v>
      </c>
      <c r="F1124" s="161">
        <f t="shared" ca="1" si="274"/>
        <v>0.88560059022949744</v>
      </c>
      <c r="G1124" s="161" t="str">
        <f>Instructions!$I$71</f>
        <v>Word 50</v>
      </c>
      <c r="H1124" s="161">
        <f t="shared" ca="1" si="274"/>
        <v>0.262630591450976</v>
      </c>
      <c r="I1124" s="161" t="str">
        <f>Instructions!$I$86</f>
        <v>Word 65</v>
      </c>
      <c r="J1124" s="161">
        <f t="shared" ca="1" si="274"/>
        <v>0.43142949383725815</v>
      </c>
    </row>
    <row r="1125" spans="1:11" x14ac:dyDescent="0.3">
      <c r="A1125" s="161" t="str">
        <f>Instructions!$I$27</f>
        <v>Word 6</v>
      </c>
      <c r="B1125" s="161">
        <f t="shared" ca="1" si="272"/>
        <v>0.41337302213247873</v>
      </c>
      <c r="C1125" s="161" t="str">
        <f>Instructions!$I$42</f>
        <v>Word 21</v>
      </c>
      <c r="D1125" s="161">
        <f t="shared" ca="1" si="273"/>
        <v>0.18099306252390179</v>
      </c>
      <c r="E1125" s="161" t="str">
        <f>Instructions!$I$57</f>
        <v>Word 36</v>
      </c>
      <c r="F1125" s="161">
        <f t="shared" ca="1" si="274"/>
        <v>0.13572745484352244</v>
      </c>
      <c r="G1125" s="161" t="str">
        <f>Instructions!$I$72</f>
        <v>Word 51</v>
      </c>
      <c r="H1125" s="161">
        <f t="shared" ca="1" si="274"/>
        <v>0.89092824426750472</v>
      </c>
      <c r="I1125" s="161" t="str">
        <f>Instructions!$I$87</f>
        <v>Word 66</v>
      </c>
      <c r="J1125" s="161">
        <f t="shared" ca="1" si="274"/>
        <v>0.71540305439458851</v>
      </c>
    </row>
    <row r="1126" spans="1:11" x14ac:dyDescent="0.3">
      <c r="A1126" s="161" t="str">
        <f>Instructions!$I$28</f>
        <v>Word 7</v>
      </c>
      <c r="B1126" s="161">
        <f t="shared" ca="1" si="272"/>
        <v>0.93543049710095805</v>
      </c>
      <c r="C1126" s="161" t="str">
        <f>Instructions!$I$43</f>
        <v>Word 22</v>
      </c>
      <c r="D1126" s="161">
        <f t="shared" ca="1" si="273"/>
        <v>0.7800992560699278</v>
      </c>
      <c r="E1126" s="161" t="str">
        <f>Instructions!$I$58</f>
        <v>Word 37</v>
      </c>
      <c r="F1126" s="161">
        <f t="shared" ca="1" si="274"/>
        <v>0.57330051428001727</v>
      </c>
      <c r="G1126" s="161" t="str">
        <f>Instructions!$I$73</f>
        <v>Word 52</v>
      </c>
      <c r="H1126" s="161">
        <f t="shared" ca="1" si="274"/>
        <v>0.28711116761854738</v>
      </c>
      <c r="I1126" s="161" t="str">
        <f>Instructions!$I$88</f>
        <v>Word 67</v>
      </c>
      <c r="J1126" s="161">
        <f t="shared" ca="1" si="274"/>
        <v>0.49896806961190254</v>
      </c>
    </row>
    <row r="1127" spans="1:11" x14ac:dyDescent="0.3">
      <c r="A1127" s="161" t="str">
        <f>Instructions!$I$29</f>
        <v>Word 8</v>
      </c>
      <c r="B1127" s="161">
        <f t="shared" ca="1" si="272"/>
        <v>0.53893764958245793</v>
      </c>
      <c r="C1127" s="161" t="str">
        <f>Instructions!$I$44</f>
        <v>Word 23</v>
      </c>
      <c r="D1127" s="161">
        <f t="shared" ca="1" si="273"/>
        <v>5.7544858000400323E-2</v>
      </c>
      <c r="E1127" s="161" t="str">
        <f>Instructions!$I$59</f>
        <v>Word 38</v>
      </c>
      <c r="F1127" s="161">
        <f t="shared" ca="1" si="274"/>
        <v>0.59338558111934459</v>
      </c>
      <c r="G1127" s="161" t="str">
        <f>Instructions!$I$74</f>
        <v>Word 53</v>
      </c>
      <c r="H1127" s="161">
        <f t="shared" ca="1" si="274"/>
        <v>0.67696012560364116</v>
      </c>
      <c r="I1127" s="161" t="str">
        <f>Instructions!$I$89</f>
        <v>Word 68</v>
      </c>
      <c r="J1127" s="161">
        <f t="shared" ca="1" si="274"/>
        <v>9.6824877914236662E-4</v>
      </c>
    </row>
    <row r="1128" spans="1:11" x14ac:dyDescent="0.3">
      <c r="A1128" s="161" t="str">
        <f>Instructions!$I$30</f>
        <v>Word 9</v>
      </c>
      <c r="B1128" s="161">
        <f t="shared" ca="1" si="272"/>
        <v>0.67397383286534984</v>
      </c>
      <c r="C1128" s="161" t="str">
        <f>Instructions!$I$45</f>
        <v>Word 24</v>
      </c>
      <c r="D1128" s="161">
        <f t="shared" ca="1" si="273"/>
        <v>0.70475670909708643</v>
      </c>
      <c r="E1128" s="161" t="str">
        <f>Instructions!$I$60</f>
        <v>Word 39</v>
      </c>
      <c r="F1128" s="161">
        <f t="shared" ca="1" si="274"/>
        <v>0.29033875095423767</v>
      </c>
      <c r="G1128" s="161" t="str">
        <f>Instructions!$I$75</f>
        <v>Word 54</v>
      </c>
      <c r="H1128" s="161">
        <f t="shared" ca="1" si="274"/>
        <v>0.45165149567014395</v>
      </c>
      <c r="I1128" s="161" t="str">
        <f>Instructions!$I$90</f>
        <v>Word 69</v>
      </c>
      <c r="J1128" s="161">
        <f t="shared" ca="1" si="274"/>
        <v>0.62818747851470802</v>
      </c>
    </row>
    <row r="1129" spans="1:11" x14ac:dyDescent="0.3">
      <c r="A1129" s="161" t="str">
        <f>Instructions!$I$31</f>
        <v>Word 10</v>
      </c>
      <c r="B1129" s="161">
        <f t="shared" ca="1" si="272"/>
        <v>5.6257935776547252E-2</v>
      </c>
      <c r="C1129" s="161" t="str">
        <f>Instructions!$I$46</f>
        <v>Word 25</v>
      </c>
      <c r="D1129" s="161">
        <f ca="1">RAND()</f>
        <v>0.56700354278650411</v>
      </c>
      <c r="E1129" s="161" t="str">
        <f>Instructions!$I$61</f>
        <v>Word 40</v>
      </c>
      <c r="F1129" s="161">
        <f ca="1">RAND()</f>
        <v>0.54314341752085282</v>
      </c>
      <c r="G1129" s="161" t="str">
        <f>Instructions!$I$76</f>
        <v>Word 55</v>
      </c>
      <c r="H1129" s="161">
        <f t="shared" ca="1" si="274"/>
        <v>0.85459227687184014</v>
      </c>
      <c r="I1129" s="161" t="str">
        <f>Instructions!$I$91</f>
        <v>Word 70</v>
      </c>
      <c r="J1129" s="161">
        <f t="shared" ca="1" si="274"/>
        <v>0.96028798750502364</v>
      </c>
    </row>
    <row r="1130" spans="1:11" x14ac:dyDescent="0.3">
      <c r="A1130" s="161" t="str">
        <f>Instructions!$I$32</f>
        <v>Word 11</v>
      </c>
      <c r="B1130" s="161">
        <f t="shared" ca="1" si="272"/>
        <v>0.72256191470600784</v>
      </c>
      <c r="C1130" s="161" t="str">
        <f>Instructions!$I$47</f>
        <v>Word 26</v>
      </c>
      <c r="D1130" s="161">
        <f ca="1">RAND()</f>
        <v>0.56893876998082149</v>
      </c>
      <c r="E1130" s="161" t="str">
        <f>Instructions!$I$62</f>
        <v>Word 41</v>
      </c>
      <c r="F1130" s="161">
        <f ca="1">RAND()</f>
        <v>3.2776633893452423E-2</v>
      </c>
      <c r="G1130" s="161" t="str">
        <f>Instructions!$I$77</f>
        <v>Word 56</v>
      </c>
      <c r="H1130" s="161">
        <f t="shared" ca="1" si="274"/>
        <v>0.52679835107117623</v>
      </c>
      <c r="I1130" s="161" t="str">
        <f>Instructions!$I$92</f>
        <v>Word 71</v>
      </c>
      <c r="J1130" s="161">
        <f t="shared" ca="1" si="274"/>
        <v>3.8571132874948733E-2</v>
      </c>
    </row>
    <row r="1131" spans="1:11" x14ac:dyDescent="0.3">
      <c r="A1131" s="161" t="str">
        <f>Instructions!$I$33</f>
        <v>Word 12</v>
      </c>
      <c r="B1131" s="161">
        <f t="shared" ca="1" si="272"/>
        <v>0.508081701223425</v>
      </c>
      <c r="C1131" s="161" t="str">
        <f>Instructions!$I$48</f>
        <v>Word 27</v>
      </c>
      <c r="D1131" s="161">
        <f ca="1">RAND()</f>
        <v>0.59471487391229483</v>
      </c>
      <c r="E1131" s="161" t="str">
        <f>Instructions!$I$63</f>
        <v>Word 42</v>
      </c>
      <c r="F1131" s="161">
        <f ca="1">RAND()</f>
        <v>0.59863148589158877</v>
      </c>
      <c r="G1131" s="161" t="str">
        <f>Instructions!$I$78</f>
        <v>Word 57</v>
      </c>
      <c r="H1131" s="161">
        <f t="shared" ca="1" si="274"/>
        <v>0.21581541018496098</v>
      </c>
      <c r="I1131" s="161" t="str">
        <f>Instructions!$I$93</f>
        <v>Word 72</v>
      </c>
      <c r="J1131" s="161">
        <f t="shared" ca="1" si="274"/>
        <v>8.8774656789076256E-2</v>
      </c>
    </row>
    <row r="1132" spans="1:11" x14ac:dyDescent="0.3">
      <c r="A1132" s="161" t="str">
        <f>Instructions!$I$34</f>
        <v>Word 13</v>
      </c>
      <c r="B1132" s="161">
        <f t="shared" ca="1" si="272"/>
        <v>0.62949548792082455</v>
      </c>
      <c r="C1132" s="161" t="str">
        <f>Instructions!$I$49</f>
        <v>Word 28</v>
      </c>
      <c r="D1132" s="161">
        <f t="shared" ref="D1132:D1134" ca="1" si="275">RAND()</f>
        <v>0.60157039997062245</v>
      </c>
      <c r="E1132" s="161" t="str">
        <f>Instructions!$I$64</f>
        <v>Word 43</v>
      </c>
      <c r="F1132" s="161">
        <f t="shared" ref="F1132:F1134" ca="1" si="276">RAND()</f>
        <v>0.21425952876687127</v>
      </c>
      <c r="G1132" s="161" t="str">
        <f>Instructions!$I$79</f>
        <v>Word 58</v>
      </c>
      <c r="H1132" s="161">
        <f t="shared" ca="1" si="274"/>
        <v>0.65732349387697409</v>
      </c>
      <c r="I1132" s="161" t="str">
        <f>Instructions!$I$94</f>
        <v>Word 73</v>
      </c>
      <c r="J1132" s="161">
        <f t="shared" ca="1" si="274"/>
        <v>0.19780444548855214</v>
      </c>
    </row>
    <row r="1133" spans="1:11" x14ac:dyDescent="0.3">
      <c r="A1133" s="161" t="str">
        <f>Instructions!$I$35</f>
        <v>Word 14</v>
      </c>
      <c r="B1133" s="161">
        <f t="shared" ca="1" si="272"/>
        <v>0.5693878843764385</v>
      </c>
      <c r="C1133" s="161" t="str">
        <f>Instructions!$I$50</f>
        <v>Word 29</v>
      </c>
      <c r="D1133" s="161">
        <f t="shared" ca="1" si="275"/>
        <v>0.89986875397974575</v>
      </c>
      <c r="E1133" s="161" t="str">
        <f>Instructions!$I$65</f>
        <v>Word 44</v>
      </c>
      <c r="F1133" s="161">
        <f t="shared" ca="1" si="276"/>
        <v>0.56630632654118285</v>
      </c>
      <c r="G1133" s="161" t="str">
        <f>Instructions!$I$80</f>
        <v>Word 59</v>
      </c>
      <c r="H1133" s="161">
        <f t="shared" ca="1" si="274"/>
        <v>0.94787776256971568</v>
      </c>
      <c r="I1133" s="161" t="str">
        <f>Instructions!$I$95</f>
        <v>Word 74</v>
      </c>
      <c r="J1133" s="161">
        <f t="shared" ca="1" si="274"/>
        <v>0.91226270297852741</v>
      </c>
    </row>
    <row r="1134" spans="1:11" x14ac:dyDescent="0.3">
      <c r="A1134" s="161" t="str">
        <f>Instructions!$I$36</f>
        <v>Word 15</v>
      </c>
      <c r="B1134" s="161">
        <f t="shared" ca="1" si="272"/>
        <v>0.17478495808048822</v>
      </c>
      <c r="C1134" s="161" t="str">
        <f>Instructions!$I$51</f>
        <v>Word 30</v>
      </c>
      <c r="D1134" s="161">
        <f t="shared" ca="1" si="275"/>
        <v>1.8135808281562582E-2</v>
      </c>
      <c r="E1134" s="161" t="str">
        <f>Instructions!$I$66</f>
        <v>Word 45</v>
      </c>
      <c r="F1134" s="161">
        <f t="shared" ca="1" si="276"/>
        <v>0.28454813549793145</v>
      </c>
      <c r="G1134" s="161" t="str">
        <f>Instructions!$I$81</f>
        <v>Word 60</v>
      </c>
      <c r="H1134" s="161">
        <f t="shared" ca="1" si="274"/>
        <v>2.4205280188734024E-2</v>
      </c>
      <c r="I1134" s="161" t="str">
        <f>Instructions!$I$96</f>
        <v>Word 75</v>
      </c>
      <c r="J1134" s="161">
        <f t="shared" ca="1" si="274"/>
        <v>0.26235432546809756</v>
      </c>
    </row>
    <row r="1135" spans="1:11" x14ac:dyDescent="0.3">
      <c r="K1135" s="161">
        <v>57</v>
      </c>
    </row>
    <row r="1140" spans="1:10" x14ac:dyDescent="0.3">
      <c r="A1140" s="161" t="str">
        <f>Instructions!$I$22</f>
        <v>Word 1</v>
      </c>
      <c r="B1140" s="161">
        <f t="shared" ca="1" si="272"/>
        <v>0.86530140824507318</v>
      </c>
      <c r="C1140" s="161" t="str">
        <f>Instructions!$I$37</f>
        <v>Word 16</v>
      </c>
      <c r="D1140" s="161">
        <f t="shared" ref="D1140:D1148" ca="1" si="277">RAND()</f>
        <v>0.23015748283611637</v>
      </c>
      <c r="E1140" s="161" t="str">
        <f>Instructions!$I$52</f>
        <v>Word 31</v>
      </c>
      <c r="F1140" s="161">
        <f t="shared" ref="F1140:J1154" ca="1" si="278">RAND()</f>
        <v>0.37560962547499677</v>
      </c>
      <c r="G1140" s="161" t="str">
        <f>Instructions!$I$67</f>
        <v>Word 46</v>
      </c>
      <c r="H1140" s="161">
        <f t="shared" ca="1" si="278"/>
        <v>0.62330299048589621</v>
      </c>
      <c r="I1140" s="161" t="str">
        <f>Instructions!$I$82</f>
        <v>Word 61</v>
      </c>
      <c r="J1140" s="161">
        <f t="shared" ca="1" si="278"/>
        <v>0.48804041409629928</v>
      </c>
    </row>
    <row r="1141" spans="1:10" x14ac:dyDescent="0.3">
      <c r="A1141" s="161" t="str">
        <f>Instructions!$I$23</f>
        <v>Word 2</v>
      </c>
      <c r="B1141" s="161">
        <f t="shared" ca="1" si="272"/>
        <v>0.91122247713140825</v>
      </c>
      <c r="C1141" s="161" t="str">
        <f>Instructions!$I$38</f>
        <v>Word 17</v>
      </c>
      <c r="D1141" s="161">
        <f t="shared" ca="1" si="277"/>
        <v>0.94730801979996226</v>
      </c>
      <c r="E1141" s="161" t="str">
        <f>Instructions!$I$53</f>
        <v>Word 32</v>
      </c>
      <c r="F1141" s="161">
        <f t="shared" ca="1" si="278"/>
        <v>0.24290918329468236</v>
      </c>
      <c r="G1141" s="161" t="str">
        <f>Instructions!$I$68</f>
        <v>Word 47</v>
      </c>
      <c r="H1141" s="161">
        <f t="shared" ca="1" si="278"/>
        <v>0.82898321421970933</v>
      </c>
      <c r="I1141" s="161" t="str">
        <f>Instructions!$I$83</f>
        <v>Word 62</v>
      </c>
      <c r="J1141" s="161">
        <f t="shared" ca="1" si="278"/>
        <v>0.25770988202334855</v>
      </c>
    </row>
    <row r="1142" spans="1:10" x14ac:dyDescent="0.3">
      <c r="A1142" s="161" t="str">
        <f>Instructions!$I$24</f>
        <v>Word 3</v>
      </c>
      <c r="B1142" s="161">
        <f t="shared" ca="1" si="272"/>
        <v>0.3450255896474772</v>
      </c>
      <c r="C1142" s="161" t="str">
        <f>Instructions!$I$39</f>
        <v>Word 18</v>
      </c>
      <c r="D1142" s="161">
        <f t="shared" ca="1" si="277"/>
        <v>0.64078853346838882</v>
      </c>
      <c r="E1142" s="161" t="str">
        <f>Instructions!$I$54</f>
        <v>Word 33</v>
      </c>
      <c r="F1142" s="161">
        <f t="shared" ca="1" si="278"/>
        <v>0.2561707478613563</v>
      </c>
      <c r="G1142" s="161" t="str">
        <f>Instructions!$I$69</f>
        <v>Word 48</v>
      </c>
      <c r="H1142" s="161">
        <f t="shared" ca="1" si="278"/>
        <v>0.43013789704066852</v>
      </c>
      <c r="I1142" s="161" t="str">
        <f>Instructions!$I$84</f>
        <v>Word 63</v>
      </c>
      <c r="J1142" s="161">
        <f t="shared" ca="1" si="278"/>
        <v>6.1525918568427262E-2</v>
      </c>
    </row>
    <row r="1143" spans="1:10" x14ac:dyDescent="0.3">
      <c r="A1143" s="161" t="str">
        <f>Instructions!$I$25</f>
        <v>Word 4</v>
      </c>
      <c r="B1143" s="161">
        <f t="shared" ca="1" si="272"/>
        <v>0.60793184939652112</v>
      </c>
      <c r="C1143" s="161" t="str">
        <f>Instructions!$I$40</f>
        <v>Word 19</v>
      </c>
      <c r="D1143" s="161">
        <f t="shared" ca="1" si="277"/>
        <v>0.69557766033426871</v>
      </c>
      <c r="E1143" s="161" t="str">
        <f>Instructions!$I$55</f>
        <v>Word 34</v>
      </c>
      <c r="F1143" s="161">
        <f t="shared" ca="1" si="278"/>
        <v>0.80015042072841658</v>
      </c>
      <c r="G1143" s="161" t="str">
        <f>Instructions!$I$70</f>
        <v>Word 49</v>
      </c>
      <c r="H1143" s="161">
        <f t="shared" ca="1" si="278"/>
        <v>0.69619230500234819</v>
      </c>
      <c r="I1143" s="161" t="str">
        <f>Instructions!$I$85</f>
        <v>Word 64</v>
      </c>
      <c r="J1143" s="161">
        <f t="shared" ca="1" si="278"/>
        <v>5.2946747879640821E-2</v>
      </c>
    </row>
    <row r="1144" spans="1:10" x14ac:dyDescent="0.3">
      <c r="A1144" s="161" t="str">
        <f>Instructions!$I$26</f>
        <v>Word 5</v>
      </c>
      <c r="B1144" s="161">
        <f t="shared" ca="1" si="272"/>
        <v>0.36008629551300853</v>
      </c>
      <c r="C1144" s="161" t="str">
        <f>Instructions!$I$41</f>
        <v>Word 20</v>
      </c>
      <c r="D1144" s="161">
        <f t="shared" ca="1" si="277"/>
        <v>0.40678668931175765</v>
      </c>
      <c r="E1144" s="161" t="str">
        <f>Instructions!$I$56</f>
        <v>Word 35</v>
      </c>
      <c r="F1144" s="161">
        <f t="shared" ca="1" si="278"/>
        <v>0.22308235942254329</v>
      </c>
      <c r="G1144" s="161" t="str">
        <f>Instructions!$I$71</f>
        <v>Word 50</v>
      </c>
      <c r="H1144" s="161">
        <f t="shared" ca="1" si="278"/>
        <v>3.2136698331201807E-2</v>
      </c>
      <c r="I1144" s="161" t="str">
        <f>Instructions!$I$86</f>
        <v>Word 65</v>
      </c>
      <c r="J1144" s="161">
        <f t="shared" ca="1" si="278"/>
        <v>0.1225066929977342</v>
      </c>
    </row>
    <row r="1145" spans="1:10" x14ac:dyDescent="0.3">
      <c r="A1145" s="161" t="str">
        <f>Instructions!$I$27</f>
        <v>Word 6</v>
      </c>
      <c r="B1145" s="161">
        <f t="shared" ca="1" si="272"/>
        <v>0.29989524570430015</v>
      </c>
      <c r="C1145" s="161" t="str">
        <f>Instructions!$I$42</f>
        <v>Word 21</v>
      </c>
      <c r="D1145" s="161">
        <f t="shared" ca="1" si="277"/>
        <v>0.83937901432858042</v>
      </c>
      <c r="E1145" s="161" t="str">
        <f>Instructions!$I$57</f>
        <v>Word 36</v>
      </c>
      <c r="F1145" s="161">
        <f t="shared" ca="1" si="278"/>
        <v>0.90947670105196454</v>
      </c>
      <c r="G1145" s="161" t="str">
        <f>Instructions!$I$72</f>
        <v>Word 51</v>
      </c>
      <c r="H1145" s="161">
        <f t="shared" ca="1" si="278"/>
        <v>0.60886305142647457</v>
      </c>
      <c r="I1145" s="161" t="str">
        <f>Instructions!$I$87</f>
        <v>Word 66</v>
      </c>
      <c r="J1145" s="161">
        <f t="shared" ca="1" si="278"/>
        <v>0.65320710292345363</v>
      </c>
    </row>
    <row r="1146" spans="1:10" x14ac:dyDescent="0.3">
      <c r="A1146" s="161" t="str">
        <f>Instructions!$I$28</f>
        <v>Word 7</v>
      </c>
      <c r="B1146" s="161">
        <f t="shared" ca="1" si="272"/>
        <v>0.91182636469572809</v>
      </c>
      <c r="C1146" s="161" t="str">
        <f>Instructions!$I$43</f>
        <v>Word 22</v>
      </c>
      <c r="D1146" s="161">
        <f t="shared" ca="1" si="277"/>
        <v>0.56944643691004482</v>
      </c>
      <c r="E1146" s="161" t="str">
        <f>Instructions!$I$58</f>
        <v>Word 37</v>
      </c>
      <c r="F1146" s="161">
        <f t="shared" ca="1" si="278"/>
        <v>0.20836816386952672</v>
      </c>
      <c r="G1146" s="161" t="str">
        <f>Instructions!$I$73</f>
        <v>Word 52</v>
      </c>
      <c r="H1146" s="161">
        <f t="shared" ca="1" si="278"/>
        <v>0.44548225669736363</v>
      </c>
      <c r="I1146" s="161" t="str">
        <f>Instructions!$I$88</f>
        <v>Word 67</v>
      </c>
      <c r="J1146" s="161">
        <f t="shared" ca="1" si="278"/>
        <v>0.16965952373451876</v>
      </c>
    </row>
    <row r="1147" spans="1:10" x14ac:dyDescent="0.3">
      <c r="A1147" s="161" t="str">
        <f>Instructions!$I$29</f>
        <v>Word 8</v>
      </c>
      <c r="B1147" s="161">
        <f t="shared" ca="1" si="272"/>
        <v>0.55443870091272318</v>
      </c>
      <c r="C1147" s="161" t="str">
        <f>Instructions!$I$44</f>
        <v>Word 23</v>
      </c>
      <c r="D1147" s="161">
        <f t="shared" ca="1" si="277"/>
        <v>0.72787315831708976</v>
      </c>
      <c r="E1147" s="161" t="str">
        <f>Instructions!$I$59</f>
        <v>Word 38</v>
      </c>
      <c r="F1147" s="161">
        <f t="shared" ca="1" si="278"/>
        <v>0.37254056312453032</v>
      </c>
      <c r="G1147" s="161" t="str">
        <f>Instructions!$I$74</f>
        <v>Word 53</v>
      </c>
      <c r="H1147" s="161">
        <f t="shared" ca="1" si="278"/>
        <v>0.62050034746054106</v>
      </c>
      <c r="I1147" s="161" t="str">
        <f>Instructions!$I$89</f>
        <v>Word 68</v>
      </c>
      <c r="J1147" s="161">
        <f t="shared" ca="1" si="278"/>
        <v>0.91467037135083462</v>
      </c>
    </row>
    <row r="1148" spans="1:10" x14ac:dyDescent="0.3">
      <c r="A1148" s="161" t="str">
        <f>Instructions!$I$30</f>
        <v>Word 9</v>
      </c>
      <c r="B1148" s="161">
        <f t="shared" ca="1" si="272"/>
        <v>0.9743434596136189</v>
      </c>
      <c r="C1148" s="161" t="str">
        <f>Instructions!$I$45</f>
        <v>Word 24</v>
      </c>
      <c r="D1148" s="161">
        <f t="shared" ca="1" si="277"/>
        <v>0.39801459596479816</v>
      </c>
      <c r="E1148" s="161" t="str">
        <f>Instructions!$I$60</f>
        <v>Word 39</v>
      </c>
      <c r="F1148" s="161">
        <f t="shared" ca="1" si="278"/>
        <v>0.26004741662065645</v>
      </c>
      <c r="G1148" s="161" t="str">
        <f>Instructions!$I$75</f>
        <v>Word 54</v>
      </c>
      <c r="H1148" s="161">
        <f t="shared" ca="1" si="278"/>
        <v>0.80444468652091516</v>
      </c>
      <c r="I1148" s="161" t="str">
        <f>Instructions!$I$90</f>
        <v>Word 69</v>
      </c>
      <c r="J1148" s="161">
        <f t="shared" ca="1" si="278"/>
        <v>0.65949465421822129</v>
      </c>
    </row>
    <row r="1149" spans="1:10" x14ac:dyDescent="0.3">
      <c r="A1149" s="161" t="str">
        <f>Instructions!$I$31</f>
        <v>Word 10</v>
      </c>
      <c r="B1149" s="161">
        <f t="shared" ca="1" si="272"/>
        <v>0.94260939174208058</v>
      </c>
      <c r="C1149" s="161" t="str">
        <f>Instructions!$I$46</f>
        <v>Word 25</v>
      </c>
      <c r="D1149" s="161">
        <f ca="1">RAND()</f>
        <v>0.36383451544832057</v>
      </c>
      <c r="E1149" s="161" t="str">
        <f>Instructions!$I$61</f>
        <v>Word 40</v>
      </c>
      <c r="F1149" s="161">
        <f ca="1">RAND()</f>
        <v>0.14694826209822798</v>
      </c>
      <c r="G1149" s="161" t="str">
        <f>Instructions!$I$76</f>
        <v>Word 55</v>
      </c>
      <c r="H1149" s="161">
        <f t="shared" ca="1" si="278"/>
        <v>0.94058269416172968</v>
      </c>
      <c r="I1149" s="161" t="str">
        <f>Instructions!$I$91</f>
        <v>Word 70</v>
      </c>
      <c r="J1149" s="161">
        <f t="shared" ca="1" si="278"/>
        <v>0.61832061760202073</v>
      </c>
    </row>
    <row r="1150" spans="1:10" x14ac:dyDescent="0.3">
      <c r="A1150" s="161" t="str">
        <f>Instructions!$I$32</f>
        <v>Word 11</v>
      </c>
      <c r="B1150" s="161">
        <f t="shared" ca="1" si="272"/>
        <v>0.25864947830513274</v>
      </c>
      <c r="C1150" s="161" t="str">
        <f>Instructions!$I$47</f>
        <v>Word 26</v>
      </c>
      <c r="D1150" s="161">
        <f ca="1">RAND()</f>
        <v>8.9479540978231409E-2</v>
      </c>
      <c r="E1150" s="161" t="str">
        <f>Instructions!$I$62</f>
        <v>Word 41</v>
      </c>
      <c r="F1150" s="161">
        <f ca="1">RAND()</f>
        <v>0.5916010406398583</v>
      </c>
      <c r="G1150" s="161" t="str">
        <f>Instructions!$I$77</f>
        <v>Word 56</v>
      </c>
      <c r="H1150" s="161">
        <f t="shared" ca="1" si="278"/>
        <v>0.40333917458710389</v>
      </c>
      <c r="I1150" s="161" t="str">
        <f>Instructions!$I$92</f>
        <v>Word 71</v>
      </c>
      <c r="J1150" s="161">
        <f t="shared" ca="1" si="278"/>
        <v>0.14980640976182891</v>
      </c>
    </row>
    <row r="1151" spans="1:10" x14ac:dyDescent="0.3">
      <c r="A1151" s="161" t="str">
        <f>Instructions!$I$33</f>
        <v>Word 12</v>
      </c>
      <c r="B1151" s="161">
        <f t="shared" ca="1" si="272"/>
        <v>0.20302881567357745</v>
      </c>
      <c r="C1151" s="161" t="str">
        <f>Instructions!$I$48</f>
        <v>Word 27</v>
      </c>
      <c r="D1151" s="161">
        <f ca="1">RAND()</f>
        <v>0.81919865502041966</v>
      </c>
      <c r="E1151" s="161" t="str">
        <f>Instructions!$I$63</f>
        <v>Word 42</v>
      </c>
      <c r="F1151" s="161">
        <f ca="1">RAND()</f>
        <v>6.8551754495897232E-2</v>
      </c>
      <c r="G1151" s="161" t="str">
        <f>Instructions!$I$78</f>
        <v>Word 57</v>
      </c>
      <c r="H1151" s="161">
        <f t="shared" ca="1" si="278"/>
        <v>0.12288077596623115</v>
      </c>
      <c r="I1151" s="161" t="str">
        <f>Instructions!$I$93</f>
        <v>Word 72</v>
      </c>
      <c r="J1151" s="161">
        <f t="shared" ca="1" si="278"/>
        <v>5.9011810811571253E-2</v>
      </c>
    </row>
    <row r="1152" spans="1:10" x14ac:dyDescent="0.3">
      <c r="A1152" s="161" t="str">
        <f>Instructions!$I$34</f>
        <v>Word 13</v>
      </c>
      <c r="B1152" s="161">
        <f t="shared" ca="1" si="272"/>
        <v>0.66061155498606039</v>
      </c>
      <c r="C1152" s="161" t="str">
        <f>Instructions!$I$49</f>
        <v>Word 28</v>
      </c>
      <c r="D1152" s="161">
        <f t="shared" ref="D1152:D1154" ca="1" si="279">RAND()</f>
        <v>0.89073433581958406</v>
      </c>
      <c r="E1152" s="161" t="str">
        <f>Instructions!$I$64</f>
        <v>Word 43</v>
      </c>
      <c r="F1152" s="161">
        <f t="shared" ref="F1152:F1154" ca="1" si="280">RAND()</f>
        <v>0.37985419492684047</v>
      </c>
      <c r="G1152" s="161" t="str">
        <f>Instructions!$I$79</f>
        <v>Word 58</v>
      </c>
      <c r="H1152" s="161">
        <f t="shared" ca="1" si="278"/>
        <v>0.66447920083110823</v>
      </c>
      <c r="I1152" s="161" t="str">
        <f>Instructions!$I$94</f>
        <v>Word 73</v>
      </c>
      <c r="J1152" s="161">
        <f t="shared" ca="1" si="278"/>
        <v>0.30324179600035428</v>
      </c>
    </row>
    <row r="1153" spans="1:11" x14ac:dyDescent="0.3">
      <c r="A1153" s="161" t="str">
        <f>Instructions!$I$35</f>
        <v>Word 14</v>
      </c>
      <c r="B1153" s="161">
        <f t="shared" ca="1" si="272"/>
        <v>0.66587143603903653</v>
      </c>
      <c r="C1153" s="161" t="str">
        <f>Instructions!$I$50</f>
        <v>Word 29</v>
      </c>
      <c r="D1153" s="161">
        <f t="shared" ca="1" si="279"/>
        <v>0.18150524768603327</v>
      </c>
      <c r="E1153" s="161" t="str">
        <f>Instructions!$I$65</f>
        <v>Word 44</v>
      </c>
      <c r="F1153" s="161">
        <f t="shared" ca="1" si="280"/>
        <v>0.64441068974888127</v>
      </c>
      <c r="G1153" s="161" t="str">
        <f>Instructions!$I$80</f>
        <v>Word 59</v>
      </c>
      <c r="H1153" s="161">
        <f t="shared" ca="1" si="278"/>
        <v>0.55884782159572599</v>
      </c>
      <c r="I1153" s="161" t="str">
        <f>Instructions!$I$95</f>
        <v>Word 74</v>
      </c>
      <c r="J1153" s="161">
        <f t="shared" ca="1" si="278"/>
        <v>0.43069979066352559</v>
      </c>
    </row>
    <row r="1154" spans="1:11" x14ac:dyDescent="0.3">
      <c r="A1154" s="161" t="str">
        <f>Instructions!$I$36</f>
        <v>Word 15</v>
      </c>
      <c r="B1154" s="161">
        <f t="shared" ca="1" si="272"/>
        <v>0.32985414150045889</v>
      </c>
      <c r="C1154" s="161" t="str">
        <f>Instructions!$I$51</f>
        <v>Word 30</v>
      </c>
      <c r="D1154" s="161">
        <f t="shared" ca="1" si="279"/>
        <v>0.11076020400525433</v>
      </c>
      <c r="E1154" s="161" t="str">
        <f>Instructions!$I$66</f>
        <v>Word 45</v>
      </c>
      <c r="F1154" s="161">
        <f t="shared" ca="1" si="280"/>
        <v>0.22955001693439181</v>
      </c>
      <c r="G1154" s="161" t="str">
        <f>Instructions!$I$81</f>
        <v>Word 60</v>
      </c>
      <c r="H1154" s="161">
        <f t="shared" ca="1" si="278"/>
        <v>0.28237344642387785</v>
      </c>
      <c r="I1154" s="161" t="str">
        <f>Instructions!$I$96</f>
        <v>Word 75</v>
      </c>
      <c r="J1154" s="161">
        <f t="shared" ca="1" si="278"/>
        <v>0.5241162540304577</v>
      </c>
    </row>
    <row r="1155" spans="1:11" x14ac:dyDescent="0.3">
      <c r="K1155" s="161">
        <v>58</v>
      </c>
    </row>
    <row r="1160" spans="1:11" x14ac:dyDescent="0.3">
      <c r="A1160" s="161" t="str">
        <f>Instructions!$I$22</f>
        <v>Word 1</v>
      </c>
      <c r="B1160" s="161">
        <f t="shared" ref="B1160:B1174" ca="1" si="281">RAND()</f>
        <v>0.11972261703875087</v>
      </c>
      <c r="C1160" s="161" t="str">
        <f>Instructions!$I$37</f>
        <v>Word 16</v>
      </c>
      <c r="D1160" s="161">
        <f t="shared" ref="D1160:D1168" ca="1" si="282">RAND()</f>
        <v>0.97337833037988664</v>
      </c>
      <c r="E1160" s="161" t="str">
        <f>Instructions!$I$52</f>
        <v>Word 31</v>
      </c>
      <c r="F1160" s="161">
        <f t="shared" ref="F1160:J1174" ca="1" si="283">RAND()</f>
        <v>0.81414832137227611</v>
      </c>
      <c r="G1160" s="161" t="str">
        <f>Instructions!$I$67</f>
        <v>Word 46</v>
      </c>
      <c r="H1160" s="161">
        <f t="shared" ca="1" si="283"/>
        <v>0.78627553315700172</v>
      </c>
      <c r="I1160" s="161" t="str">
        <f>Instructions!$I$82</f>
        <v>Word 61</v>
      </c>
      <c r="J1160" s="161">
        <f t="shared" ca="1" si="283"/>
        <v>0.99664103932166348</v>
      </c>
    </row>
    <row r="1161" spans="1:11" x14ac:dyDescent="0.3">
      <c r="A1161" s="161" t="str">
        <f>Instructions!$I$23</f>
        <v>Word 2</v>
      </c>
      <c r="B1161" s="161">
        <f t="shared" ca="1" si="281"/>
        <v>0.84026945101142025</v>
      </c>
      <c r="C1161" s="161" t="str">
        <f>Instructions!$I$38</f>
        <v>Word 17</v>
      </c>
      <c r="D1161" s="161">
        <f t="shared" ca="1" si="282"/>
        <v>0.76348276498821543</v>
      </c>
      <c r="E1161" s="161" t="str">
        <f>Instructions!$I$53</f>
        <v>Word 32</v>
      </c>
      <c r="F1161" s="161">
        <f t="shared" ca="1" si="283"/>
        <v>0.94369913384465531</v>
      </c>
      <c r="G1161" s="161" t="str">
        <f>Instructions!$I$68</f>
        <v>Word 47</v>
      </c>
      <c r="H1161" s="161">
        <f t="shared" ca="1" si="283"/>
        <v>0.28422993903540905</v>
      </c>
      <c r="I1161" s="161" t="str">
        <f>Instructions!$I$83</f>
        <v>Word 62</v>
      </c>
      <c r="J1161" s="161">
        <f t="shared" ca="1" si="283"/>
        <v>0.67098234676943369</v>
      </c>
    </row>
    <row r="1162" spans="1:11" x14ac:dyDescent="0.3">
      <c r="A1162" s="161" t="str">
        <f>Instructions!$I$24</f>
        <v>Word 3</v>
      </c>
      <c r="B1162" s="161">
        <f t="shared" ca="1" si="281"/>
        <v>0.31170572931113838</v>
      </c>
      <c r="C1162" s="161" t="str">
        <f>Instructions!$I$39</f>
        <v>Word 18</v>
      </c>
      <c r="D1162" s="161">
        <f t="shared" ca="1" si="282"/>
        <v>1.841623060369868E-2</v>
      </c>
      <c r="E1162" s="161" t="str">
        <f>Instructions!$I$54</f>
        <v>Word 33</v>
      </c>
      <c r="F1162" s="161">
        <f t="shared" ca="1" si="283"/>
        <v>0.30818252982680927</v>
      </c>
      <c r="G1162" s="161" t="str">
        <f>Instructions!$I$69</f>
        <v>Word 48</v>
      </c>
      <c r="H1162" s="161">
        <f t="shared" ca="1" si="283"/>
        <v>0.41836067630791407</v>
      </c>
      <c r="I1162" s="161" t="str">
        <f>Instructions!$I$84</f>
        <v>Word 63</v>
      </c>
      <c r="J1162" s="161">
        <f t="shared" ca="1" si="283"/>
        <v>0.19194396767025046</v>
      </c>
    </row>
    <row r="1163" spans="1:11" x14ac:dyDescent="0.3">
      <c r="A1163" s="161" t="str">
        <f>Instructions!$I$25</f>
        <v>Word 4</v>
      </c>
      <c r="B1163" s="161">
        <f t="shared" ca="1" si="281"/>
        <v>0.70671622733126582</v>
      </c>
      <c r="C1163" s="161" t="str">
        <f>Instructions!$I$40</f>
        <v>Word 19</v>
      </c>
      <c r="D1163" s="161">
        <f t="shared" ca="1" si="282"/>
        <v>0.13577807533334707</v>
      </c>
      <c r="E1163" s="161" t="str">
        <f>Instructions!$I$55</f>
        <v>Word 34</v>
      </c>
      <c r="F1163" s="161">
        <f t="shared" ca="1" si="283"/>
        <v>0.95185843372134538</v>
      </c>
      <c r="G1163" s="161" t="str">
        <f>Instructions!$I$70</f>
        <v>Word 49</v>
      </c>
      <c r="H1163" s="161">
        <f t="shared" ca="1" si="283"/>
        <v>0.34943325772903222</v>
      </c>
      <c r="I1163" s="161" t="str">
        <f>Instructions!$I$85</f>
        <v>Word 64</v>
      </c>
      <c r="J1163" s="161">
        <f t="shared" ca="1" si="283"/>
        <v>0.5779471574136863</v>
      </c>
    </row>
    <row r="1164" spans="1:11" x14ac:dyDescent="0.3">
      <c r="A1164" s="161" t="str">
        <f>Instructions!$I$26</f>
        <v>Word 5</v>
      </c>
      <c r="B1164" s="161">
        <f t="shared" ca="1" si="281"/>
        <v>0.88104484205724931</v>
      </c>
      <c r="C1164" s="161" t="str">
        <f>Instructions!$I$41</f>
        <v>Word 20</v>
      </c>
      <c r="D1164" s="161">
        <f t="shared" ca="1" si="282"/>
        <v>0.63949019535261997</v>
      </c>
      <c r="E1164" s="161" t="str">
        <f>Instructions!$I$56</f>
        <v>Word 35</v>
      </c>
      <c r="F1164" s="161">
        <f t="shared" ca="1" si="283"/>
        <v>0.87378903550359321</v>
      </c>
      <c r="G1164" s="161" t="str">
        <f>Instructions!$I$71</f>
        <v>Word 50</v>
      </c>
      <c r="H1164" s="161">
        <f t="shared" ca="1" si="283"/>
        <v>0.97508183708767759</v>
      </c>
      <c r="I1164" s="161" t="str">
        <f>Instructions!$I$86</f>
        <v>Word 65</v>
      </c>
      <c r="J1164" s="161">
        <f t="shared" ca="1" si="283"/>
        <v>0.10344737522203784</v>
      </c>
    </row>
    <row r="1165" spans="1:11" x14ac:dyDescent="0.3">
      <c r="A1165" s="161" t="str">
        <f>Instructions!$I$27</f>
        <v>Word 6</v>
      </c>
      <c r="B1165" s="161">
        <f t="shared" ca="1" si="281"/>
        <v>0.45872878702090236</v>
      </c>
      <c r="C1165" s="161" t="str">
        <f>Instructions!$I$42</f>
        <v>Word 21</v>
      </c>
      <c r="D1165" s="161">
        <f t="shared" ca="1" si="282"/>
        <v>8.484235549881769E-2</v>
      </c>
      <c r="E1165" s="161" t="str">
        <f>Instructions!$I$57</f>
        <v>Word 36</v>
      </c>
      <c r="F1165" s="161">
        <f t="shared" ca="1" si="283"/>
        <v>0.44290485395117851</v>
      </c>
      <c r="G1165" s="161" t="str">
        <f>Instructions!$I$72</f>
        <v>Word 51</v>
      </c>
      <c r="H1165" s="161">
        <f t="shared" ca="1" si="283"/>
        <v>0.22165606812020677</v>
      </c>
      <c r="I1165" s="161" t="str">
        <f>Instructions!$I$87</f>
        <v>Word 66</v>
      </c>
      <c r="J1165" s="161">
        <f t="shared" ca="1" si="283"/>
        <v>0.50230711310547282</v>
      </c>
    </row>
    <row r="1166" spans="1:11" x14ac:dyDescent="0.3">
      <c r="A1166" s="161" t="str">
        <f>Instructions!$I$28</f>
        <v>Word 7</v>
      </c>
      <c r="B1166" s="161">
        <f t="shared" ca="1" si="281"/>
        <v>0.88953131048876588</v>
      </c>
      <c r="C1166" s="161" t="str">
        <f>Instructions!$I$43</f>
        <v>Word 22</v>
      </c>
      <c r="D1166" s="161">
        <f t="shared" ca="1" si="282"/>
        <v>0.40853671167385042</v>
      </c>
      <c r="E1166" s="161" t="str">
        <f>Instructions!$I$58</f>
        <v>Word 37</v>
      </c>
      <c r="F1166" s="161">
        <f t="shared" ca="1" si="283"/>
        <v>0.62565066282560389</v>
      </c>
      <c r="G1166" s="161" t="str">
        <f>Instructions!$I$73</f>
        <v>Word 52</v>
      </c>
      <c r="H1166" s="161">
        <f t="shared" ca="1" si="283"/>
        <v>0.37355730782696051</v>
      </c>
      <c r="I1166" s="161" t="str">
        <f>Instructions!$I$88</f>
        <v>Word 67</v>
      </c>
      <c r="J1166" s="161">
        <f t="shared" ca="1" si="283"/>
        <v>2.0985367122266951E-2</v>
      </c>
    </row>
    <row r="1167" spans="1:11" x14ac:dyDescent="0.3">
      <c r="A1167" s="161" t="str">
        <f>Instructions!$I$29</f>
        <v>Word 8</v>
      </c>
      <c r="B1167" s="161">
        <f t="shared" ca="1" si="281"/>
        <v>1.0285658396869235E-2</v>
      </c>
      <c r="C1167" s="161" t="str">
        <f>Instructions!$I$44</f>
        <v>Word 23</v>
      </c>
      <c r="D1167" s="161">
        <f t="shared" ca="1" si="282"/>
        <v>0.33768799844700903</v>
      </c>
      <c r="E1167" s="161" t="str">
        <f>Instructions!$I$59</f>
        <v>Word 38</v>
      </c>
      <c r="F1167" s="161">
        <f t="shared" ca="1" si="283"/>
        <v>0.59149722782956193</v>
      </c>
      <c r="G1167" s="161" t="str">
        <f>Instructions!$I$74</f>
        <v>Word 53</v>
      </c>
      <c r="H1167" s="161">
        <f t="shared" ca="1" si="283"/>
        <v>2.8692953255035847E-2</v>
      </c>
      <c r="I1167" s="161" t="str">
        <f>Instructions!$I$89</f>
        <v>Word 68</v>
      </c>
      <c r="J1167" s="161">
        <f t="shared" ca="1" si="283"/>
        <v>0.94614543798430029</v>
      </c>
    </row>
    <row r="1168" spans="1:11" x14ac:dyDescent="0.3">
      <c r="A1168" s="161" t="str">
        <f>Instructions!$I$30</f>
        <v>Word 9</v>
      </c>
      <c r="B1168" s="161">
        <f t="shared" ca="1" si="281"/>
        <v>0.74726192237600175</v>
      </c>
      <c r="C1168" s="161" t="str">
        <f>Instructions!$I$45</f>
        <v>Word 24</v>
      </c>
      <c r="D1168" s="161">
        <f t="shared" ca="1" si="282"/>
        <v>0.36496785565553891</v>
      </c>
      <c r="E1168" s="161" t="str">
        <f>Instructions!$I$60</f>
        <v>Word 39</v>
      </c>
      <c r="F1168" s="161">
        <f t="shared" ca="1" si="283"/>
        <v>0.80742899043771732</v>
      </c>
      <c r="G1168" s="161" t="str">
        <f>Instructions!$I$75</f>
        <v>Word 54</v>
      </c>
      <c r="H1168" s="161">
        <f t="shared" ca="1" si="283"/>
        <v>0.53419548000291017</v>
      </c>
      <c r="I1168" s="161" t="str">
        <f>Instructions!$I$90</f>
        <v>Word 69</v>
      </c>
      <c r="J1168" s="161">
        <f t="shared" ca="1" si="283"/>
        <v>0.43521493429091551</v>
      </c>
    </row>
    <row r="1169" spans="1:11" x14ac:dyDescent="0.3">
      <c r="A1169" s="161" t="str">
        <f>Instructions!$I$31</f>
        <v>Word 10</v>
      </c>
      <c r="B1169" s="161">
        <f t="shared" ca="1" si="281"/>
        <v>0.15105802394076429</v>
      </c>
      <c r="C1169" s="161" t="str">
        <f>Instructions!$I$46</f>
        <v>Word 25</v>
      </c>
      <c r="D1169" s="161">
        <f ca="1">RAND()</f>
        <v>0.47422314539471511</v>
      </c>
      <c r="E1169" s="161" t="str">
        <f>Instructions!$I$61</f>
        <v>Word 40</v>
      </c>
      <c r="F1169" s="161">
        <f ca="1">RAND()</f>
        <v>1.362760709729316E-2</v>
      </c>
      <c r="G1169" s="161" t="str">
        <f>Instructions!$I$76</f>
        <v>Word 55</v>
      </c>
      <c r="H1169" s="161">
        <f t="shared" ca="1" si="283"/>
        <v>0.17079838445317852</v>
      </c>
      <c r="I1169" s="161" t="str">
        <f>Instructions!$I$91</f>
        <v>Word 70</v>
      </c>
      <c r="J1169" s="161">
        <f t="shared" ca="1" si="283"/>
        <v>0.60661614184742008</v>
      </c>
    </row>
    <row r="1170" spans="1:11" x14ac:dyDescent="0.3">
      <c r="A1170" s="161" t="str">
        <f>Instructions!$I$32</f>
        <v>Word 11</v>
      </c>
      <c r="B1170" s="161">
        <f t="shared" ca="1" si="281"/>
        <v>0.87416911579075396</v>
      </c>
      <c r="C1170" s="161" t="str">
        <f>Instructions!$I$47</f>
        <v>Word 26</v>
      </c>
      <c r="D1170" s="161">
        <f ca="1">RAND()</f>
        <v>0.24338098134466524</v>
      </c>
      <c r="E1170" s="161" t="str">
        <f>Instructions!$I$62</f>
        <v>Word 41</v>
      </c>
      <c r="F1170" s="161">
        <f ca="1">RAND()</f>
        <v>0.40041977090371006</v>
      </c>
      <c r="G1170" s="161" t="str">
        <f>Instructions!$I$77</f>
        <v>Word 56</v>
      </c>
      <c r="H1170" s="161">
        <f t="shared" ca="1" si="283"/>
        <v>0.45326722787554985</v>
      </c>
      <c r="I1170" s="161" t="str">
        <f>Instructions!$I$92</f>
        <v>Word 71</v>
      </c>
      <c r="J1170" s="161">
        <f t="shared" ca="1" si="283"/>
        <v>0.36961486288002487</v>
      </c>
    </row>
    <row r="1171" spans="1:11" x14ac:dyDescent="0.3">
      <c r="A1171" s="161" t="str">
        <f>Instructions!$I$33</f>
        <v>Word 12</v>
      </c>
      <c r="B1171" s="161">
        <f t="shared" ca="1" si="281"/>
        <v>0.5114023811460241</v>
      </c>
      <c r="C1171" s="161" t="str">
        <f>Instructions!$I$48</f>
        <v>Word 27</v>
      </c>
      <c r="D1171" s="161">
        <f ca="1">RAND()</f>
        <v>0.94390385164649382</v>
      </c>
      <c r="E1171" s="161" t="str">
        <f>Instructions!$I$63</f>
        <v>Word 42</v>
      </c>
      <c r="F1171" s="161">
        <f ca="1">RAND()</f>
        <v>0.49418860252661845</v>
      </c>
      <c r="G1171" s="161" t="str">
        <f>Instructions!$I$78</f>
        <v>Word 57</v>
      </c>
      <c r="H1171" s="161">
        <f t="shared" ca="1" si="283"/>
        <v>0.10315929196628537</v>
      </c>
      <c r="I1171" s="161" t="str">
        <f>Instructions!$I$93</f>
        <v>Word 72</v>
      </c>
      <c r="J1171" s="161">
        <f t="shared" ca="1" si="283"/>
        <v>0.48861533936064139</v>
      </c>
    </row>
    <row r="1172" spans="1:11" x14ac:dyDescent="0.3">
      <c r="A1172" s="161" t="str">
        <f>Instructions!$I$34</f>
        <v>Word 13</v>
      </c>
      <c r="B1172" s="161">
        <f t="shared" ca="1" si="281"/>
        <v>0.62323415281028027</v>
      </c>
      <c r="C1172" s="161" t="str">
        <f>Instructions!$I$49</f>
        <v>Word 28</v>
      </c>
      <c r="D1172" s="161">
        <f t="shared" ref="D1172:D1174" ca="1" si="284">RAND()</f>
        <v>0.26186997918089872</v>
      </c>
      <c r="E1172" s="161" t="str">
        <f>Instructions!$I$64</f>
        <v>Word 43</v>
      </c>
      <c r="F1172" s="161">
        <f t="shared" ref="F1172:F1174" ca="1" si="285">RAND()</f>
        <v>0.25109738374784774</v>
      </c>
      <c r="G1172" s="161" t="str">
        <f>Instructions!$I$79</f>
        <v>Word 58</v>
      </c>
      <c r="H1172" s="161">
        <f t="shared" ca="1" si="283"/>
        <v>0.9298079995343761</v>
      </c>
      <c r="I1172" s="161" t="str">
        <f>Instructions!$I$94</f>
        <v>Word 73</v>
      </c>
      <c r="J1172" s="161">
        <f t="shared" ca="1" si="283"/>
        <v>0.5995393253825001</v>
      </c>
    </row>
    <row r="1173" spans="1:11" x14ac:dyDescent="0.3">
      <c r="A1173" s="161" t="str">
        <f>Instructions!$I$35</f>
        <v>Word 14</v>
      </c>
      <c r="B1173" s="161">
        <f t="shared" ca="1" si="281"/>
        <v>0.68686666708275601</v>
      </c>
      <c r="C1173" s="161" t="str">
        <f>Instructions!$I$50</f>
        <v>Word 29</v>
      </c>
      <c r="D1173" s="161">
        <f t="shared" ca="1" si="284"/>
        <v>0.40291583301288103</v>
      </c>
      <c r="E1173" s="161" t="str">
        <f>Instructions!$I$65</f>
        <v>Word 44</v>
      </c>
      <c r="F1173" s="161">
        <f t="shared" ca="1" si="285"/>
        <v>0.63290592577230831</v>
      </c>
      <c r="G1173" s="161" t="str">
        <f>Instructions!$I$80</f>
        <v>Word 59</v>
      </c>
      <c r="H1173" s="161">
        <f t="shared" ca="1" si="283"/>
        <v>0.91654407354704237</v>
      </c>
      <c r="I1173" s="161" t="str">
        <f>Instructions!$I$95</f>
        <v>Word 74</v>
      </c>
      <c r="J1173" s="161">
        <f t="shared" ca="1" si="283"/>
        <v>0.69145588068009334</v>
      </c>
    </row>
    <row r="1174" spans="1:11" x14ac:dyDescent="0.3">
      <c r="A1174" s="161" t="str">
        <f>Instructions!$I$36</f>
        <v>Word 15</v>
      </c>
      <c r="B1174" s="161">
        <f t="shared" ca="1" si="281"/>
        <v>0.62268653355500059</v>
      </c>
      <c r="C1174" s="161" t="str">
        <f>Instructions!$I$51</f>
        <v>Word 30</v>
      </c>
      <c r="D1174" s="161">
        <f t="shared" ca="1" si="284"/>
        <v>0.86320323696122192</v>
      </c>
      <c r="E1174" s="161" t="str">
        <f>Instructions!$I$66</f>
        <v>Word 45</v>
      </c>
      <c r="F1174" s="161">
        <f t="shared" ca="1" si="285"/>
        <v>0.53282261878755532</v>
      </c>
      <c r="G1174" s="161" t="str">
        <f>Instructions!$I$81</f>
        <v>Word 60</v>
      </c>
      <c r="H1174" s="161">
        <f t="shared" ca="1" si="283"/>
        <v>0.49478741909422397</v>
      </c>
      <c r="I1174" s="161" t="str">
        <f>Instructions!$I$96</f>
        <v>Word 75</v>
      </c>
      <c r="J1174" s="161">
        <f t="shared" ca="1" si="283"/>
        <v>0.79145482448090509</v>
      </c>
    </row>
    <row r="1175" spans="1:11" x14ac:dyDescent="0.3">
      <c r="K1175" s="161">
        <v>59</v>
      </c>
    </row>
    <row r="1180" spans="1:11" x14ac:dyDescent="0.3">
      <c r="A1180" s="161" t="str">
        <f>Instructions!$I$22</f>
        <v>Word 1</v>
      </c>
      <c r="B1180" s="161">
        <f t="shared" ref="B1180:B1194" ca="1" si="286">RAND()</f>
        <v>0.3659364210581082</v>
      </c>
      <c r="C1180" s="161" t="str">
        <f>Instructions!$I$37</f>
        <v>Word 16</v>
      </c>
      <c r="D1180" s="161">
        <f t="shared" ref="D1180:D1188" ca="1" si="287">RAND()</f>
        <v>0.98320017175049612</v>
      </c>
      <c r="E1180" s="161" t="str">
        <f>Instructions!$I$52</f>
        <v>Word 31</v>
      </c>
      <c r="F1180" s="161">
        <f t="shared" ref="F1180:J1194" ca="1" si="288">RAND()</f>
        <v>0.17208443611600988</v>
      </c>
      <c r="G1180" s="161" t="str">
        <f>Instructions!$I$67</f>
        <v>Word 46</v>
      </c>
      <c r="H1180" s="161">
        <f t="shared" ca="1" si="288"/>
        <v>0.96016642852315115</v>
      </c>
      <c r="I1180" s="161" t="str">
        <f>Instructions!$I$82</f>
        <v>Word 61</v>
      </c>
      <c r="J1180" s="161">
        <f t="shared" ca="1" si="288"/>
        <v>0.93733125646626725</v>
      </c>
    </row>
    <row r="1181" spans="1:11" x14ac:dyDescent="0.3">
      <c r="A1181" s="161" t="str">
        <f>Instructions!$I$23</f>
        <v>Word 2</v>
      </c>
      <c r="B1181" s="161">
        <f t="shared" ca="1" si="286"/>
        <v>6.9587193980676476E-2</v>
      </c>
      <c r="C1181" s="161" t="str">
        <f>Instructions!$I$38</f>
        <v>Word 17</v>
      </c>
      <c r="D1181" s="161">
        <f t="shared" ca="1" si="287"/>
        <v>0.80332544499926573</v>
      </c>
      <c r="E1181" s="161" t="str">
        <f>Instructions!$I$53</f>
        <v>Word 32</v>
      </c>
      <c r="F1181" s="161">
        <f t="shared" ca="1" si="288"/>
        <v>0.50359177335022465</v>
      </c>
      <c r="G1181" s="161" t="str">
        <f>Instructions!$I$68</f>
        <v>Word 47</v>
      </c>
      <c r="H1181" s="161">
        <f t="shared" ca="1" si="288"/>
        <v>0.57397329553282195</v>
      </c>
      <c r="I1181" s="161" t="str">
        <f>Instructions!$I$83</f>
        <v>Word 62</v>
      </c>
      <c r="J1181" s="161">
        <f t="shared" ca="1" si="288"/>
        <v>0.15475456724023984</v>
      </c>
    </row>
    <row r="1182" spans="1:11" x14ac:dyDescent="0.3">
      <c r="A1182" s="161" t="str">
        <f>Instructions!$I$24</f>
        <v>Word 3</v>
      </c>
      <c r="B1182" s="161">
        <f t="shared" ca="1" si="286"/>
        <v>0.76876024768927065</v>
      </c>
      <c r="C1182" s="161" t="str">
        <f>Instructions!$I$39</f>
        <v>Word 18</v>
      </c>
      <c r="D1182" s="161">
        <f t="shared" ca="1" si="287"/>
        <v>0.86152639986530177</v>
      </c>
      <c r="E1182" s="161" t="str">
        <f>Instructions!$I$54</f>
        <v>Word 33</v>
      </c>
      <c r="F1182" s="161">
        <f t="shared" ca="1" si="288"/>
        <v>0.81050294631438269</v>
      </c>
      <c r="G1182" s="161" t="str">
        <f>Instructions!$I$69</f>
        <v>Word 48</v>
      </c>
      <c r="H1182" s="161">
        <f t="shared" ca="1" si="288"/>
        <v>0.89531508439230867</v>
      </c>
      <c r="I1182" s="161" t="str">
        <f>Instructions!$I$84</f>
        <v>Word 63</v>
      </c>
      <c r="J1182" s="161">
        <f t="shared" ca="1" si="288"/>
        <v>0.31551773825419882</v>
      </c>
    </row>
    <row r="1183" spans="1:11" x14ac:dyDescent="0.3">
      <c r="A1183" s="161" t="str">
        <f>Instructions!$I$25</f>
        <v>Word 4</v>
      </c>
      <c r="B1183" s="161">
        <f t="shared" ca="1" si="286"/>
        <v>0.47497543207124659</v>
      </c>
      <c r="C1183" s="161" t="str">
        <f>Instructions!$I$40</f>
        <v>Word 19</v>
      </c>
      <c r="D1183" s="161">
        <f t="shared" ca="1" si="287"/>
        <v>0.26699799401338231</v>
      </c>
      <c r="E1183" s="161" t="str">
        <f>Instructions!$I$55</f>
        <v>Word 34</v>
      </c>
      <c r="F1183" s="161">
        <f t="shared" ca="1" si="288"/>
        <v>0.45390124158221101</v>
      </c>
      <c r="G1183" s="161" t="str">
        <f>Instructions!$I$70</f>
        <v>Word 49</v>
      </c>
      <c r="H1183" s="161">
        <f t="shared" ca="1" si="288"/>
        <v>0.49267679059206559</v>
      </c>
      <c r="I1183" s="161" t="str">
        <f>Instructions!$I$85</f>
        <v>Word 64</v>
      </c>
      <c r="J1183" s="161">
        <f t="shared" ca="1" si="288"/>
        <v>9.7860653106638718E-2</v>
      </c>
    </row>
    <row r="1184" spans="1:11" x14ac:dyDescent="0.3">
      <c r="A1184" s="161" t="str">
        <f>Instructions!$I$26</f>
        <v>Word 5</v>
      </c>
      <c r="B1184" s="161">
        <f t="shared" ca="1" si="286"/>
        <v>0.32286259305375953</v>
      </c>
      <c r="C1184" s="161" t="str">
        <f>Instructions!$I$41</f>
        <v>Word 20</v>
      </c>
      <c r="D1184" s="161">
        <f t="shared" ca="1" si="287"/>
        <v>0.42741865030709836</v>
      </c>
      <c r="E1184" s="161" t="str">
        <f>Instructions!$I$56</f>
        <v>Word 35</v>
      </c>
      <c r="F1184" s="161">
        <f t="shared" ca="1" si="288"/>
        <v>0.63823168085050563</v>
      </c>
      <c r="G1184" s="161" t="str">
        <f>Instructions!$I$71</f>
        <v>Word 50</v>
      </c>
      <c r="H1184" s="161">
        <f t="shared" ca="1" si="288"/>
        <v>9.2584216285464094E-2</v>
      </c>
      <c r="I1184" s="161" t="str">
        <f>Instructions!$I$86</f>
        <v>Word 65</v>
      </c>
      <c r="J1184" s="161">
        <f t="shared" ca="1" si="288"/>
        <v>0.11352840887434268</v>
      </c>
    </row>
    <row r="1185" spans="1:11" x14ac:dyDescent="0.3">
      <c r="A1185" s="161" t="str">
        <f>Instructions!$I$27</f>
        <v>Word 6</v>
      </c>
      <c r="B1185" s="161">
        <f t="shared" ca="1" si="286"/>
        <v>0.54364388807264774</v>
      </c>
      <c r="C1185" s="161" t="str">
        <f>Instructions!$I$42</f>
        <v>Word 21</v>
      </c>
      <c r="D1185" s="161">
        <f t="shared" ca="1" si="287"/>
        <v>0.19410538619686757</v>
      </c>
      <c r="E1185" s="161" t="str">
        <f>Instructions!$I$57</f>
        <v>Word 36</v>
      </c>
      <c r="F1185" s="161">
        <f t="shared" ca="1" si="288"/>
        <v>0.12936488840125215</v>
      </c>
      <c r="G1185" s="161" t="str">
        <f>Instructions!$I$72</f>
        <v>Word 51</v>
      </c>
      <c r="H1185" s="161">
        <f t="shared" ca="1" si="288"/>
        <v>0.3258159239668178</v>
      </c>
      <c r="I1185" s="161" t="str">
        <f>Instructions!$I$87</f>
        <v>Word 66</v>
      </c>
      <c r="J1185" s="161">
        <f t="shared" ca="1" si="288"/>
        <v>0.94980588313638936</v>
      </c>
    </row>
    <row r="1186" spans="1:11" x14ac:dyDescent="0.3">
      <c r="A1186" s="161" t="str">
        <f>Instructions!$I$28</f>
        <v>Word 7</v>
      </c>
      <c r="B1186" s="161">
        <f t="shared" ca="1" si="286"/>
        <v>0.69880778440185232</v>
      </c>
      <c r="C1186" s="161" t="str">
        <f>Instructions!$I$43</f>
        <v>Word 22</v>
      </c>
      <c r="D1186" s="161">
        <f t="shared" ca="1" si="287"/>
        <v>0.30169214356465079</v>
      </c>
      <c r="E1186" s="161" t="str">
        <f>Instructions!$I$58</f>
        <v>Word 37</v>
      </c>
      <c r="F1186" s="161">
        <f t="shared" ca="1" si="288"/>
        <v>0.79892169169532123</v>
      </c>
      <c r="G1186" s="161" t="str">
        <f>Instructions!$I$73</f>
        <v>Word 52</v>
      </c>
      <c r="H1186" s="161">
        <f t="shared" ca="1" si="288"/>
        <v>0.22063920178275676</v>
      </c>
      <c r="I1186" s="161" t="str">
        <f>Instructions!$I$88</f>
        <v>Word 67</v>
      </c>
      <c r="J1186" s="161">
        <f t="shared" ca="1" si="288"/>
        <v>0.49538267985812179</v>
      </c>
    </row>
    <row r="1187" spans="1:11" x14ac:dyDescent="0.3">
      <c r="A1187" s="161" t="str">
        <f>Instructions!$I$29</f>
        <v>Word 8</v>
      </c>
      <c r="B1187" s="161">
        <f t="shared" ca="1" si="286"/>
        <v>0.20876427884427629</v>
      </c>
      <c r="C1187" s="161" t="str">
        <f>Instructions!$I$44</f>
        <v>Word 23</v>
      </c>
      <c r="D1187" s="161">
        <f t="shared" ca="1" si="287"/>
        <v>0.56871583467458198</v>
      </c>
      <c r="E1187" s="161" t="str">
        <f>Instructions!$I$59</f>
        <v>Word 38</v>
      </c>
      <c r="F1187" s="161">
        <f t="shared" ca="1" si="288"/>
        <v>0.71093045116157305</v>
      </c>
      <c r="G1187" s="161" t="str">
        <f>Instructions!$I$74</f>
        <v>Word 53</v>
      </c>
      <c r="H1187" s="161">
        <f t="shared" ca="1" si="288"/>
        <v>0.78954678920161458</v>
      </c>
      <c r="I1187" s="161" t="str">
        <f>Instructions!$I$89</f>
        <v>Word 68</v>
      </c>
      <c r="J1187" s="161">
        <f t="shared" ca="1" si="288"/>
        <v>8.402212744693871E-2</v>
      </c>
    </row>
    <row r="1188" spans="1:11" x14ac:dyDescent="0.3">
      <c r="A1188" s="161" t="str">
        <f>Instructions!$I$30</f>
        <v>Word 9</v>
      </c>
      <c r="B1188" s="161">
        <f t="shared" ca="1" si="286"/>
        <v>0.91608622221788172</v>
      </c>
      <c r="C1188" s="161" t="str">
        <f>Instructions!$I$45</f>
        <v>Word 24</v>
      </c>
      <c r="D1188" s="161">
        <f t="shared" ca="1" si="287"/>
        <v>0.24339114372395554</v>
      </c>
      <c r="E1188" s="161" t="str">
        <f>Instructions!$I$60</f>
        <v>Word 39</v>
      </c>
      <c r="F1188" s="161">
        <f t="shared" ca="1" si="288"/>
        <v>0.29533955545558921</v>
      </c>
      <c r="G1188" s="161" t="str">
        <f>Instructions!$I$75</f>
        <v>Word 54</v>
      </c>
      <c r="H1188" s="161">
        <f t="shared" ca="1" si="288"/>
        <v>0.29794039333813305</v>
      </c>
      <c r="I1188" s="161" t="str">
        <f>Instructions!$I$90</f>
        <v>Word 69</v>
      </c>
      <c r="J1188" s="161">
        <f t="shared" ca="1" si="288"/>
        <v>0.35689557749741829</v>
      </c>
    </row>
    <row r="1189" spans="1:11" x14ac:dyDescent="0.3">
      <c r="A1189" s="161" t="str">
        <f>Instructions!$I$31</f>
        <v>Word 10</v>
      </c>
      <c r="B1189" s="161">
        <f t="shared" ca="1" si="286"/>
        <v>0.80487397265122651</v>
      </c>
      <c r="C1189" s="161" t="str">
        <f>Instructions!$I$46</f>
        <v>Word 25</v>
      </c>
      <c r="D1189" s="161">
        <f ca="1">RAND()</f>
        <v>0.72145569809837651</v>
      </c>
      <c r="E1189" s="161" t="str">
        <f>Instructions!$I$61</f>
        <v>Word 40</v>
      </c>
      <c r="F1189" s="161">
        <f ca="1">RAND()</f>
        <v>0.84541452553890717</v>
      </c>
      <c r="G1189" s="161" t="str">
        <f>Instructions!$I$76</f>
        <v>Word 55</v>
      </c>
      <c r="H1189" s="161">
        <f t="shared" ca="1" si="288"/>
        <v>7.1886900876787174E-2</v>
      </c>
      <c r="I1189" s="161" t="str">
        <f>Instructions!$I$91</f>
        <v>Word 70</v>
      </c>
      <c r="J1189" s="161">
        <f t="shared" ca="1" si="288"/>
        <v>0.50395154196639091</v>
      </c>
    </row>
    <row r="1190" spans="1:11" x14ac:dyDescent="0.3">
      <c r="A1190" s="161" t="str">
        <f>Instructions!$I$32</f>
        <v>Word 11</v>
      </c>
      <c r="B1190" s="161">
        <f t="shared" ca="1" si="286"/>
        <v>0.70808353556951009</v>
      </c>
      <c r="C1190" s="161" t="str">
        <f>Instructions!$I$47</f>
        <v>Word 26</v>
      </c>
      <c r="D1190" s="161">
        <f ca="1">RAND()</f>
        <v>0.66250502785904475</v>
      </c>
      <c r="E1190" s="161" t="str">
        <f>Instructions!$I$62</f>
        <v>Word 41</v>
      </c>
      <c r="F1190" s="161">
        <f ca="1">RAND()</f>
        <v>0.46528540079705882</v>
      </c>
      <c r="G1190" s="161" t="str">
        <f>Instructions!$I$77</f>
        <v>Word 56</v>
      </c>
      <c r="H1190" s="161">
        <f t="shared" ca="1" si="288"/>
        <v>5.4247567175977895E-2</v>
      </c>
      <c r="I1190" s="161" t="str">
        <f>Instructions!$I$92</f>
        <v>Word 71</v>
      </c>
      <c r="J1190" s="161">
        <f t="shared" ca="1" si="288"/>
        <v>0.47140143692063041</v>
      </c>
    </row>
    <row r="1191" spans="1:11" x14ac:dyDescent="0.3">
      <c r="A1191" s="161" t="str">
        <f>Instructions!$I$33</f>
        <v>Word 12</v>
      </c>
      <c r="B1191" s="161">
        <f t="shared" ca="1" si="286"/>
        <v>0.17192191749237762</v>
      </c>
      <c r="C1191" s="161" t="str">
        <f>Instructions!$I$48</f>
        <v>Word 27</v>
      </c>
      <c r="D1191" s="161">
        <f ca="1">RAND()</f>
        <v>0.31833093257656164</v>
      </c>
      <c r="E1191" s="161" t="str">
        <f>Instructions!$I$63</f>
        <v>Word 42</v>
      </c>
      <c r="F1191" s="161">
        <f ca="1">RAND()</f>
        <v>0.62560303262539052</v>
      </c>
      <c r="G1191" s="161" t="str">
        <f>Instructions!$I$78</f>
        <v>Word 57</v>
      </c>
      <c r="H1191" s="161">
        <f t="shared" ca="1" si="288"/>
        <v>6.6280191642506758E-2</v>
      </c>
      <c r="I1191" s="161" t="str">
        <f>Instructions!$I$93</f>
        <v>Word 72</v>
      </c>
      <c r="J1191" s="161">
        <f t="shared" ca="1" si="288"/>
        <v>0.10515541795238414</v>
      </c>
    </row>
    <row r="1192" spans="1:11" x14ac:dyDescent="0.3">
      <c r="A1192" s="161" t="str">
        <f>Instructions!$I$34</f>
        <v>Word 13</v>
      </c>
      <c r="B1192" s="161">
        <f t="shared" ca="1" si="286"/>
        <v>0.24049456202504405</v>
      </c>
      <c r="C1192" s="161" t="str">
        <f>Instructions!$I$49</f>
        <v>Word 28</v>
      </c>
      <c r="D1192" s="161">
        <f t="shared" ref="D1192:D1194" ca="1" si="289">RAND()</f>
        <v>0.89279606213912066</v>
      </c>
      <c r="E1192" s="161" t="str">
        <f>Instructions!$I$64</f>
        <v>Word 43</v>
      </c>
      <c r="F1192" s="161">
        <f t="shared" ref="F1192:F1194" ca="1" si="290">RAND()</f>
        <v>0.33659122082949822</v>
      </c>
      <c r="G1192" s="161" t="str">
        <f>Instructions!$I$79</f>
        <v>Word 58</v>
      </c>
      <c r="H1192" s="161">
        <f t="shared" ca="1" si="288"/>
        <v>0.64389385701623014</v>
      </c>
      <c r="I1192" s="161" t="str">
        <f>Instructions!$I$94</f>
        <v>Word 73</v>
      </c>
      <c r="J1192" s="161">
        <f t="shared" ca="1" si="288"/>
        <v>0.69985805215524277</v>
      </c>
    </row>
    <row r="1193" spans="1:11" x14ac:dyDescent="0.3">
      <c r="A1193" s="161" t="str">
        <f>Instructions!$I$35</f>
        <v>Word 14</v>
      </c>
      <c r="B1193" s="161">
        <f t="shared" ca="1" si="286"/>
        <v>0.21115709997148679</v>
      </c>
      <c r="C1193" s="161" t="str">
        <f>Instructions!$I$50</f>
        <v>Word 29</v>
      </c>
      <c r="D1193" s="161">
        <f t="shared" ca="1" si="289"/>
        <v>0.69953961859102287</v>
      </c>
      <c r="E1193" s="161" t="str">
        <f>Instructions!$I$65</f>
        <v>Word 44</v>
      </c>
      <c r="F1193" s="161">
        <f t="shared" ca="1" si="290"/>
        <v>0.32982091024109161</v>
      </c>
      <c r="G1193" s="161" t="str">
        <f>Instructions!$I$80</f>
        <v>Word 59</v>
      </c>
      <c r="H1193" s="161">
        <f t="shared" ca="1" si="288"/>
        <v>0.47598351820226248</v>
      </c>
      <c r="I1193" s="161" t="str">
        <f>Instructions!$I$95</f>
        <v>Word 74</v>
      </c>
      <c r="J1193" s="161">
        <f t="shared" ca="1" si="288"/>
        <v>0.71996350106831353</v>
      </c>
    </row>
    <row r="1194" spans="1:11" x14ac:dyDescent="0.3">
      <c r="A1194" s="161" t="str">
        <f>Instructions!$I$36</f>
        <v>Word 15</v>
      </c>
      <c r="B1194" s="161">
        <f t="shared" ca="1" si="286"/>
        <v>0.66025978764149995</v>
      </c>
      <c r="C1194" s="161" t="str">
        <f>Instructions!$I$51</f>
        <v>Word 30</v>
      </c>
      <c r="D1194" s="161">
        <f t="shared" ca="1" si="289"/>
        <v>0.31968984788777477</v>
      </c>
      <c r="E1194" s="161" t="str">
        <f>Instructions!$I$66</f>
        <v>Word 45</v>
      </c>
      <c r="F1194" s="161">
        <f t="shared" ca="1" si="290"/>
        <v>0.87934342163543411</v>
      </c>
      <c r="G1194" s="161" t="str">
        <f>Instructions!$I$81</f>
        <v>Word 60</v>
      </c>
      <c r="H1194" s="161">
        <f t="shared" ca="1" si="288"/>
        <v>0.47372133351622603</v>
      </c>
      <c r="I1194" s="161" t="str">
        <f>Instructions!$I$96</f>
        <v>Word 75</v>
      </c>
      <c r="J1194" s="161">
        <f t="shared" ca="1" si="288"/>
        <v>7.9117834179817659E-2</v>
      </c>
    </row>
    <row r="1195" spans="1:11" x14ac:dyDescent="0.3">
      <c r="K1195" s="161">
        <v>60</v>
      </c>
    </row>
    <row r="1200" spans="1:11" x14ac:dyDescent="0.3">
      <c r="A1200" s="161" t="str">
        <f>Instructions!$I$22</f>
        <v>Word 1</v>
      </c>
      <c r="B1200" s="161">
        <f t="shared" ref="B1200:B1214" ca="1" si="291">RAND()</f>
        <v>0.64518186297848346</v>
      </c>
      <c r="C1200" s="161" t="str">
        <f>Instructions!$I$37</f>
        <v>Word 16</v>
      </c>
      <c r="D1200" s="161">
        <f t="shared" ref="D1200:D1208" ca="1" si="292">RAND()</f>
        <v>0.51859241841989556</v>
      </c>
      <c r="E1200" s="161" t="str">
        <f>Instructions!$I$52</f>
        <v>Word 31</v>
      </c>
      <c r="F1200" s="161">
        <f t="shared" ref="F1200:J1214" ca="1" si="293">RAND()</f>
        <v>1.5407817031325322E-2</v>
      </c>
      <c r="G1200" s="161" t="str">
        <f>Instructions!$I$67</f>
        <v>Word 46</v>
      </c>
      <c r="H1200" s="161">
        <f t="shared" ca="1" si="293"/>
        <v>7.702118735086938E-2</v>
      </c>
      <c r="I1200" s="161" t="str">
        <f>Instructions!$I$82</f>
        <v>Word 61</v>
      </c>
      <c r="J1200" s="161">
        <f t="shared" ca="1" si="293"/>
        <v>0.7819922985699771</v>
      </c>
    </row>
    <row r="1201" spans="1:11" x14ac:dyDescent="0.3">
      <c r="A1201" s="161" t="str">
        <f>Instructions!$I$23</f>
        <v>Word 2</v>
      </c>
      <c r="B1201" s="161">
        <f t="shared" ca="1" si="291"/>
        <v>0.24991850780153291</v>
      </c>
      <c r="C1201" s="161" t="str">
        <f>Instructions!$I$38</f>
        <v>Word 17</v>
      </c>
      <c r="D1201" s="161">
        <f t="shared" ca="1" si="292"/>
        <v>7.5862268763994933E-2</v>
      </c>
      <c r="E1201" s="161" t="str">
        <f>Instructions!$I$53</f>
        <v>Word 32</v>
      </c>
      <c r="F1201" s="161">
        <f t="shared" ca="1" si="293"/>
        <v>0.16992938924707501</v>
      </c>
      <c r="G1201" s="161" t="str">
        <f>Instructions!$I$68</f>
        <v>Word 47</v>
      </c>
      <c r="H1201" s="161">
        <f t="shared" ca="1" si="293"/>
        <v>0.6100061774258132</v>
      </c>
      <c r="I1201" s="161" t="str">
        <f>Instructions!$I$83</f>
        <v>Word 62</v>
      </c>
      <c r="J1201" s="161">
        <f t="shared" ca="1" si="293"/>
        <v>0.11888482600451222</v>
      </c>
    </row>
    <row r="1202" spans="1:11" x14ac:dyDescent="0.3">
      <c r="A1202" s="161" t="str">
        <f>Instructions!$I$24</f>
        <v>Word 3</v>
      </c>
      <c r="B1202" s="161">
        <f t="shared" ca="1" si="291"/>
        <v>0.12665565482721786</v>
      </c>
      <c r="C1202" s="161" t="str">
        <f>Instructions!$I$39</f>
        <v>Word 18</v>
      </c>
      <c r="D1202" s="161">
        <f t="shared" ca="1" si="292"/>
        <v>0.945273527629236</v>
      </c>
      <c r="E1202" s="161" t="str">
        <f>Instructions!$I$54</f>
        <v>Word 33</v>
      </c>
      <c r="F1202" s="161">
        <f t="shared" ca="1" si="293"/>
        <v>0.15572817341134804</v>
      </c>
      <c r="G1202" s="161" t="str">
        <f>Instructions!$I$69</f>
        <v>Word 48</v>
      </c>
      <c r="H1202" s="161">
        <f t="shared" ca="1" si="293"/>
        <v>0.6547036387041143</v>
      </c>
      <c r="I1202" s="161" t="str">
        <f>Instructions!$I$84</f>
        <v>Word 63</v>
      </c>
      <c r="J1202" s="161">
        <f t="shared" ca="1" si="293"/>
        <v>0.48896252168687881</v>
      </c>
    </row>
    <row r="1203" spans="1:11" x14ac:dyDescent="0.3">
      <c r="A1203" s="161" t="str">
        <f>Instructions!$I$25</f>
        <v>Word 4</v>
      </c>
      <c r="B1203" s="161">
        <f t="shared" ca="1" si="291"/>
        <v>0.53203773703859358</v>
      </c>
      <c r="C1203" s="161" t="str">
        <f>Instructions!$I$40</f>
        <v>Word 19</v>
      </c>
      <c r="D1203" s="161">
        <f t="shared" ca="1" si="292"/>
        <v>0.60199993441378763</v>
      </c>
      <c r="E1203" s="161" t="str">
        <f>Instructions!$I$55</f>
        <v>Word 34</v>
      </c>
      <c r="F1203" s="161">
        <f t="shared" ca="1" si="293"/>
        <v>0.33828850230669782</v>
      </c>
      <c r="G1203" s="161" t="str">
        <f>Instructions!$I$70</f>
        <v>Word 49</v>
      </c>
      <c r="H1203" s="161">
        <f t="shared" ca="1" si="293"/>
        <v>0.1216615096688809</v>
      </c>
      <c r="I1203" s="161" t="str">
        <f>Instructions!$I$85</f>
        <v>Word 64</v>
      </c>
      <c r="J1203" s="161">
        <f t="shared" ca="1" si="293"/>
        <v>0.16783152069398299</v>
      </c>
    </row>
    <row r="1204" spans="1:11" x14ac:dyDescent="0.3">
      <c r="A1204" s="161" t="str">
        <f>Instructions!$I$26</f>
        <v>Word 5</v>
      </c>
      <c r="B1204" s="161">
        <f t="shared" ca="1" si="291"/>
        <v>0.99563440963924854</v>
      </c>
      <c r="C1204" s="161" t="str">
        <f>Instructions!$I$41</f>
        <v>Word 20</v>
      </c>
      <c r="D1204" s="161">
        <f t="shared" ca="1" si="292"/>
        <v>0.76149659067527575</v>
      </c>
      <c r="E1204" s="161" t="str">
        <f>Instructions!$I$56</f>
        <v>Word 35</v>
      </c>
      <c r="F1204" s="161">
        <f t="shared" ca="1" si="293"/>
        <v>0.18649612794557646</v>
      </c>
      <c r="G1204" s="161" t="str">
        <f>Instructions!$I$71</f>
        <v>Word 50</v>
      </c>
      <c r="H1204" s="161">
        <f t="shared" ca="1" si="293"/>
        <v>0.67073943603315278</v>
      </c>
      <c r="I1204" s="161" t="str">
        <f>Instructions!$I$86</f>
        <v>Word 65</v>
      </c>
      <c r="J1204" s="161">
        <f t="shared" ca="1" si="293"/>
        <v>0.37010331152100728</v>
      </c>
    </row>
    <row r="1205" spans="1:11" x14ac:dyDescent="0.3">
      <c r="A1205" s="161" t="str">
        <f>Instructions!$I$27</f>
        <v>Word 6</v>
      </c>
      <c r="B1205" s="161">
        <f t="shared" ca="1" si="291"/>
        <v>0.15581549933217564</v>
      </c>
      <c r="C1205" s="161" t="str">
        <f>Instructions!$I$42</f>
        <v>Word 21</v>
      </c>
      <c r="D1205" s="161">
        <f t="shared" ca="1" si="292"/>
        <v>0.34386715111467114</v>
      </c>
      <c r="E1205" s="161" t="str">
        <f>Instructions!$I$57</f>
        <v>Word 36</v>
      </c>
      <c r="F1205" s="161">
        <f t="shared" ca="1" si="293"/>
        <v>0.65299672047210244</v>
      </c>
      <c r="G1205" s="161" t="str">
        <f>Instructions!$I$72</f>
        <v>Word 51</v>
      </c>
      <c r="H1205" s="161">
        <f t="shared" ca="1" si="293"/>
        <v>0.98222638401428186</v>
      </c>
      <c r="I1205" s="161" t="str">
        <f>Instructions!$I$87</f>
        <v>Word 66</v>
      </c>
      <c r="J1205" s="161">
        <f t="shared" ca="1" si="293"/>
        <v>0.63445424924721994</v>
      </c>
    </row>
    <row r="1206" spans="1:11" x14ac:dyDescent="0.3">
      <c r="A1206" s="161" t="str">
        <f>Instructions!$I$28</f>
        <v>Word 7</v>
      </c>
      <c r="B1206" s="161">
        <f t="shared" ca="1" si="291"/>
        <v>8.6021107773450622E-2</v>
      </c>
      <c r="C1206" s="161" t="str">
        <f>Instructions!$I$43</f>
        <v>Word 22</v>
      </c>
      <c r="D1206" s="161">
        <f t="shared" ca="1" si="292"/>
        <v>0.39298272217689334</v>
      </c>
      <c r="E1206" s="161" t="str">
        <f>Instructions!$I$58</f>
        <v>Word 37</v>
      </c>
      <c r="F1206" s="161">
        <f t="shared" ca="1" si="293"/>
        <v>0.34825658677337923</v>
      </c>
      <c r="G1206" s="161" t="str">
        <f>Instructions!$I$73</f>
        <v>Word 52</v>
      </c>
      <c r="H1206" s="161">
        <f t="shared" ca="1" si="293"/>
        <v>0.25204794534306574</v>
      </c>
      <c r="I1206" s="161" t="str">
        <f>Instructions!$I$88</f>
        <v>Word 67</v>
      </c>
      <c r="J1206" s="161">
        <f t="shared" ca="1" si="293"/>
        <v>0.60358421555367059</v>
      </c>
    </row>
    <row r="1207" spans="1:11" x14ac:dyDescent="0.3">
      <c r="A1207" s="161" t="str">
        <f>Instructions!$I$29</f>
        <v>Word 8</v>
      </c>
      <c r="B1207" s="161">
        <f t="shared" ca="1" si="291"/>
        <v>0.29068805856908375</v>
      </c>
      <c r="C1207" s="161" t="str">
        <f>Instructions!$I$44</f>
        <v>Word 23</v>
      </c>
      <c r="D1207" s="161">
        <f t="shared" ca="1" si="292"/>
        <v>0.9014820509641428</v>
      </c>
      <c r="E1207" s="161" t="str">
        <f>Instructions!$I$59</f>
        <v>Word 38</v>
      </c>
      <c r="F1207" s="161">
        <f t="shared" ca="1" si="293"/>
        <v>0.40810362631222685</v>
      </c>
      <c r="G1207" s="161" t="str">
        <f>Instructions!$I$74</f>
        <v>Word 53</v>
      </c>
      <c r="H1207" s="161">
        <f t="shared" ca="1" si="293"/>
        <v>0.88698677724165365</v>
      </c>
      <c r="I1207" s="161" t="str">
        <f>Instructions!$I$89</f>
        <v>Word 68</v>
      </c>
      <c r="J1207" s="161">
        <f t="shared" ca="1" si="293"/>
        <v>0.64380992882204702</v>
      </c>
    </row>
    <row r="1208" spans="1:11" x14ac:dyDescent="0.3">
      <c r="A1208" s="161" t="str">
        <f>Instructions!$I$30</f>
        <v>Word 9</v>
      </c>
      <c r="B1208" s="161">
        <f t="shared" ca="1" si="291"/>
        <v>0.85438151202558044</v>
      </c>
      <c r="C1208" s="161" t="str">
        <f>Instructions!$I$45</f>
        <v>Word 24</v>
      </c>
      <c r="D1208" s="161">
        <f t="shared" ca="1" si="292"/>
        <v>0.80683378494569413</v>
      </c>
      <c r="E1208" s="161" t="str">
        <f>Instructions!$I$60</f>
        <v>Word 39</v>
      </c>
      <c r="F1208" s="161">
        <f t="shared" ca="1" si="293"/>
        <v>0.40136986512734141</v>
      </c>
      <c r="G1208" s="161" t="str">
        <f>Instructions!$I$75</f>
        <v>Word 54</v>
      </c>
      <c r="H1208" s="161">
        <f t="shared" ca="1" si="293"/>
        <v>0.82076937019759066</v>
      </c>
      <c r="I1208" s="161" t="str">
        <f>Instructions!$I$90</f>
        <v>Word 69</v>
      </c>
      <c r="J1208" s="161">
        <f t="shared" ca="1" si="293"/>
        <v>0.74635746122550117</v>
      </c>
    </row>
    <row r="1209" spans="1:11" x14ac:dyDescent="0.3">
      <c r="A1209" s="161" t="str">
        <f>Instructions!$I$31</f>
        <v>Word 10</v>
      </c>
      <c r="B1209" s="161">
        <f t="shared" ca="1" si="291"/>
        <v>0.71484249574056846</v>
      </c>
      <c r="C1209" s="161" t="str">
        <f>Instructions!$I$46</f>
        <v>Word 25</v>
      </c>
      <c r="D1209" s="161">
        <f ca="1">RAND()</f>
        <v>0.48049525013757255</v>
      </c>
      <c r="E1209" s="161" t="str">
        <f>Instructions!$I$61</f>
        <v>Word 40</v>
      </c>
      <c r="F1209" s="161">
        <f ca="1">RAND()</f>
        <v>0.86007671923698059</v>
      </c>
      <c r="G1209" s="161" t="str">
        <f>Instructions!$I$76</f>
        <v>Word 55</v>
      </c>
      <c r="H1209" s="161">
        <f t="shared" ca="1" si="293"/>
        <v>0.79974051791566314</v>
      </c>
      <c r="I1209" s="161" t="str">
        <f>Instructions!$I$91</f>
        <v>Word 70</v>
      </c>
      <c r="J1209" s="161">
        <f t="shared" ca="1" si="293"/>
        <v>0.55522810950268975</v>
      </c>
    </row>
    <row r="1210" spans="1:11" x14ac:dyDescent="0.3">
      <c r="A1210" s="161" t="str">
        <f>Instructions!$I$32</f>
        <v>Word 11</v>
      </c>
      <c r="B1210" s="161">
        <f t="shared" ca="1" si="291"/>
        <v>0.36561979906585818</v>
      </c>
      <c r="C1210" s="161" t="str">
        <f>Instructions!$I$47</f>
        <v>Word 26</v>
      </c>
      <c r="D1210" s="161">
        <f ca="1">RAND()</f>
        <v>0.97110606497654828</v>
      </c>
      <c r="E1210" s="161" t="str">
        <f>Instructions!$I$62</f>
        <v>Word 41</v>
      </c>
      <c r="F1210" s="161">
        <f ca="1">RAND()</f>
        <v>0.99646197767054179</v>
      </c>
      <c r="G1210" s="161" t="str">
        <f>Instructions!$I$77</f>
        <v>Word 56</v>
      </c>
      <c r="H1210" s="161">
        <f t="shared" ca="1" si="293"/>
        <v>0.95608423374220353</v>
      </c>
      <c r="I1210" s="161" t="str">
        <f>Instructions!$I$92</f>
        <v>Word 71</v>
      </c>
      <c r="J1210" s="161">
        <f t="shared" ca="1" si="293"/>
        <v>0.28101687078158877</v>
      </c>
    </row>
    <row r="1211" spans="1:11" x14ac:dyDescent="0.3">
      <c r="A1211" s="161" t="str">
        <f>Instructions!$I$33</f>
        <v>Word 12</v>
      </c>
      <c r="B1211" s="161">
        <f t="shared" ca="1" si="291"/>
        <v>0.41124150084175448</v>
      </c>
      <c r="C1211" s="161" t="str">
        <f>Instructions!$I$48</f>
        <v>Word 27</v>
      </c>
      <c r="D1211" s="161">
        <f ca="1">RAND()</f>
        <v>0.40231231877917928</v>
      </c>
      <c r="E1211" s="161" t="str">
        <f>Instructions!$I$63</f>
        <v>Word 42</v>
      </c>
      <c r="F1211" s="161">
        <f ca="1">RAND()</f>
        <v>0.84302310310486417</v>
      </c>
      <c r="G1211" s="161" t="str">
        <f>Instructions!$I$78</f>
        <v>Word 57</v>
      </c>
      <c r="H1211" s="161">
        <f t="shared" ca="1" si="293"/>
        <v>0.96968863248487991</v>
      </c>
      <c r="I1211" s="161" t="str">
        <f>Instructions!$I$93</f>
        <v>Word 72</v>
      </c>
      <c r="J1211" s="161">
        <f t="shared" ca="1" si="293"/>
        <v>4.0080769078875145E-2</v>
      </c>
    </row>
    <row r="1212" spans="1:11" x14ac:dyDescent="0.3">
      <c r="A1212" s="161" t="str">
        <f>Instructions!$I$34</f>
        <v>Word 13</v>
      </c>
      <c r="B1212" s="161">
        <f t="shared" ca="1" si="291"/>
        <v>0.44865136675454576</v>
      </c>
      <c r="C1212" s="161" t="str">
        <f>Instructions!$I$49</f>
        <v>Word 28</v>
      </c>
      <c r="D1212" s="161">
        <f t="shared" ref="D1212:D1214" ca="1" si="294">RAND()</f>
        <v>0.16231681616110882</v>
      </c>
      <c r="E1212" s="161" t="str">
        <f>Instructions!$I$64</f>
        <v>Word 43</v>
      </c>
      <c r="F1212" s="161">
        <f t="shared" ref="F1212:F1214" ca="1" si="295">RAND()</f>
        <v>0.61253284416245501</v>
      </c>
      <c r="G1212" s="161" t="str">
        <f>Instructions!$I$79</f>
        <v>Word 58</v>
      </c>
      <c r="H1212" s="161">
        <f t="shared" ca="1" si="293"/>
        <v>0.96638160889119451</v>
      </c>
      <c r="I1212" s="161" t="str">
        <f>Instructions!$I$94</f>
        <v>Word 73</v>
      </c>
      <c r="J1212" s="161">
        <f t="shared" ca="1" si="293"/>
        <v>0.12232508660863006</v>
      </c>
    </row>
    <row r="1213" spans="1:11" x14ac:dyDescent="0.3">
      <c r="A1213" s="161" t="str">
        <f>Instructions!$I$35</f>
        <v>Word 14</v>
      </c>
      <c r="B1213" s="161">
        <f t="shared" ca="1" si="291"/>
        <v>0.31751412536809587</v>
      </c>
      <c r="C1213" s="161" t="str">
        <f>Instructions!$I$50</f>
        <v>Word 29</v>
      </c>
      <c r="D1213" s="161">
        <f t="shared" ca="1" si="294"/>
        <v>0.66068543711659067</v>
      </c>
      <c r="E1213" s="161" t="str">
        <f>Instructions!$I$65</f>
        <v>Word 44</v>
      </c>
      <c r="F1213" s="161">
        <f t="shared" ca="1" si="295"/>
        <v>2.6722842776220723E-2</v>
      </c>
      <c r="G1213" s="161" t="str">
        <f>Instructions!$I$80</f>
        <v>Word 59</v>
      </c>
      <c r="H1213" s="161">
        <f t="shared" ca="1" si="293"/>
        <v>5.0011204833165457E-2</v>
      </c>
      <c r="I1213" s="161" t="str">
        <f>Instructions!$I$95</f>
        <v>Word 74</v>
      </c>
      <c r="J1213" s="161">
        <f t="shared" ca="1" si="293"/>
        <v>0.75370367791972792</v>
      </c>
    </row>
    <row r="1214" spans="1:11" x14ac:dyDescent="0.3">
      <c r="A1214" s="161" t="str">
        <f>Instructions!$I$36</f>
        <v>Word 15</v>
      </c>
      <c r="B1214" s="161">
        <f t="shared" ca="1" si="291"/>
        <v>0.19684721049267861</v>
      </c>
      <c r="C1214" s="161" t="str">
        <f>Instructions!$I$51</f>
        <v>Word 30</v>
      </c>
      <c r="D1214" s="161">
        <f t="shared" ca="1" si="294"/>
        <v>5.9906658593315787E-2</v>
      </c>
      <c r="E1214" s="161" t="str">
        <f>Instructions!$I$66</f>
        <v>Word 45</v>
      </c>
      <c r="F1214" s="161">
        <f t="shared" ca="1" si="295"/>
        <v>0.21950844665761648</v>
      </c>
      <c r="G1214" s="161" t="str">
        <f>Instructions!$I$81</f>
        <v>Word 60</v>
      </c>
      <c r="H1214" s="161">
        <f t="shared" ca="1" si="293"/>
        <v>0.71714805771700141</v>
      </c>
      <c r="I1214" s="161" t="str">
        <f>Instructions!$I$96</f>
        <v>Word 75</v>
      </c>
      <c r="J1214" s="161">
        <f t="shared" ca="1" si="293"/>
        <v>0.67861666175671331</v>
      </c>
    </row>
    <row r="1215" spans="1:11" x14ac:dyDescent="0.3">
      <c r="K1215" s="161">
        <v>61</v>
      </c>
    </row>
    <row r="1220" spans="1:10" x14ac:dyDescent="0.3">
      <c r="A1220" s="161" t="str">
        <f>Instructions!$I$22</f>
        <v>Word 1</v>
      </c>
      <c r="B1220" s="161">
        <f t="shared" ref="B1220:B1254" ca="1" si="296">RAND()</f>
        <v>0.50102236977125436</v>
      </c>
      <c r="C1220" s="161" t="str">
        <f>Instructions!$I$37</f>
        <v>Word 16</v>
      </c>
      <c r="D1220" s="161">
        <f t="shared" ref="D1220:D1228" ca="1" si="297">RAND()</f>
        <v>0.24259642271256687</v>
      </c>
      <c r="E1220" s="161" t="str">
        <f>Instructions!$I$52</f>
        <v>Word 31</v>
      </c>
      <c r="F1220" s="161">
        <f t="shared" ref="F1220:J1234" ca="1" si="298">RAND()</f>
        <v>0.14399968885596981</v>
      </c>
      <c r="G1220" s="161" t="str">
        <f>Instructions!$I$67</f>
        <v>Word 46</v>
      </c>
      <c r="H1220" s="161">
        <f t="shared" ca="1" si="298"/>
        <v>0.16558770294476266</v>
      </c>
      <c r="I1220" s="161" t="str">
        <f>Instructions!$I$82</f>
        <v>Word 61</v>
      </c>
      <c r="J1220" s="161">
        <f t="shared" ca="1" si="298"/>
        <v>0.76976897598905458</v>
      </c>
    </row>
    <row r="1221" spans="1:10" x14ac:dyDescent="0.3">
      <c r="A1221" s="161" t="str">
        <f>Instructions!$I$23</f>
        <v>Word 2</v>
      </c>
      <c r="B1221" s="161">
        <f t="shared" ca="1" si="296"/>
        <v>0.25758594058127715</v>
      </c>
      <c r="C1221" s="161" t="str">
        <f>Instructions!$I$38</f>
        <v>Word 17</v>
      </c>
      <c r="D1221" s="161">
        <f t="shared" ca="1" si="297"/>
        <v>0.16905895578806696</v>
      </c>
      <c r="E1221" s="161" t="str">
        <f>Instructions!$I$53</f>
        <v>Word 32</v>
      </c>
      <c r="F1221" s="161">
        <f t="shared" ca="1" si="298"/>
        <v>0.2651617653388183</v>
      </c>
      <c r="G1221" s="161" t="str">
        <f>Instructions!$I$68</f>
        <v>Word 47</v>
      </c>
      <c r="H1221" s="161">
        <f t="shared" ca="1" si="298"/>
        <v>0.70937441790782774</v>
      </c>
      <c r="I1221" s="161" t="str">
        <f>Instructions!$I$83</f>
        <v>Word 62</v>
      </c>
      <c r="J1221" s="161">
        <f t="shared" ca="1" si="298"/>
        <v>0.52832597708553608</v>
      </c>
    </row>
    <row r="1222" spans="1:10" x14ac:dyDescent="0.3">
      <c r="A1222" s="161" t="str">
        <f>Instructions!$I$24</f>
        <v>Word 3</v>
      </c>
      <c r="B1222" s="161">
        <f t="shared" ca="1" si="296"/>
        <v>0.98759838706748182</v>
      </c>
      <c r="C1222" s="161" t="str">
        <f>Instructions!$I$39</f>
        <v>Word 18</v>
      </c>
      <c r="D1222" s="161">
        <f t="shared" ca="1" si="297"/>
        <v>0.56013309207526329</v>
      </c>
      <c r="E1222" s="161" t="str">
        <f>Instructions!$I$54</f>
        <v>Word 33</v>
      </c>
      <c r="F1222" s="161">
        <f t="shared" ca="1" si="298"/>
        <v>0.85631039887766047</v>
      </c>
      <c r="G1222" s="161" t="str">
        <f>Instructions!$I$69</f>
        <v>Word 48</v>
      </c>
      <c r="H1222" s="161">
        <f t="shared" ca="1" si="298"/>
        <v>0.59842706909965737</v>
      </c>
      <c r="I1222" s="161" t="str">
        <f>Instructions!$I$84</f>
        <v>Word 63</v>
      </c>
      <c r="J1222" s="161">
        <f t="shared" ca="1" si="298"/>
        <v>0.47942390918098454</v>
      </c>
    </row>
    <row r="1223" spans="1:10" x14ac:dyDescent="0.3">
      <c r="A1223" s="161" t="str">
        <f>Instructions!$I$25</f>
        <v>Word 4</v>
      </c>
      <c r="B1223" s="161">
        <f t="shared" ca="1" si="296"/>
        <v>0.54731475526178774</v>
      </c>
      <c r="C1223" s="161" t="str">
        <f>Instructions!$I$40</f>
        <v>Word 19</v>
      </c>
      <c r="D1223" s="161">
        <f t="shared" ca="1" si="297"/>
        <v>0.21895419841252894</v>
      </c>
      <c r="E1223" s="161" t="str">
        <f>Instructions!$I$55</f>
        <v>Word 34</v>
      </c>
      <c r="F1223" s="161">
        <f t="shared" ca="1" si="298"/>
        <v>0.39877035352601997</v>
      </c>
      <c r="G1223" s="161" t="str">
        <f>Instructions!$I$70</f>
        <v>Word 49</v>
      </c>
      <c r="H1223" s="161">
        <f t="shared" ca="1" si="298"/>
        <v>0.13614670891827296</v>
      </c>
      <c r="I1223" s="161" t="str">
        <f>Instructions!$I$85</f>
        <v>Word 64</v>
      </c>
      <c r="J1223" s="161">
        <f t="shared" ca="1" si="298"/>
        <v>0.91628080188936967</v>
      </c>
    </row>
    <row r="1224" spans="1:10" x14ac:dyDescent="0.3">
      <c r="A1224" s="161" t="str">
        <f>Instructions!$I$26</f>
        <v>Word 5</v>
      </c>
      <c r="B1224" s="161">
        <f t="shared" ca="1" si="296"/>
        <v>0.8142517588951097</v>
      </c>
      <c r="C1224" s="161" t="str">
        <f>Instructions!$I$41</f>
        <v>Word 20</v>
      </c>
      <c r="D1224" s="161">
        <f t="shared" ca="1" si="297"/>
        <v>0.49620499359906578</v>
      </c>
      <c r="E1224" s="161" t="str">
        <f>Instructions!$I$56</f>
        <v>Word 35</v>
      </c>
      <c r="F1224" s="161">
        <f t="shared" ca="1" si="298"/>
        <v>3.9654865910792814E-2</v>
      </c>
      <c r="G1224" s="161" t="str">
        <f>Instructions!$I$71</f>
        <v>Word 50</v>
      </c>
      <c r="H1224" s="161">
        <f t="shared" ca="1" si="298"/>
        <v>0.87573254827010449</v>
      </c>
      <c r="I1224" s="161" t="str">
        <f>Instructions!$I$86</f>
        <v>Word 65</v>
      </c>
      <c r="J1224" s="161">
        <f t="shared" ca="1" si="298"/>
        <v>0.13928842225064131</v>
      </c>
    </row>
    <row r="1225" spans="1:10" x14ac:dyDescent="0.3">
      <c r="A1225" s="161" t="str">
        <f>Instructions!$I$27</f>
        <v>Word 6</v>
      </c>
      <c r="B1225" s="161">
        <f t="shared" ca="1" si="296"/>
        <v>0.26976708056716336</v>
      </c>
      <c r="C1225" s="161" t="str">
        <f>Instructions!$I$42</f>
        <v>Word 21</v>
      </c>
      <c r="D1225" s="161">
        <f t="shared" ca="1" si="297"/>
        <v>0.40569968725603001</v>
      </c>
      <c r="E1225" s="161" t="str">
        <f>Instructions!$I$57</f>
        <v>Word 36</v>
      </c>
      <c r="F1225" s="161">
        <f t="shared" ca="1" si="298"/>
        <v>7.7541212032002482E-2</v>
      </c>
      <c r="G1225" s="161" t="str">
        <f>Instructions!$I$72</f>
        <v>Word 51</v>
      </c>
      <c r="H1225" s="161">
        <f t="shared" ca="1" si="298"/>
        <v>0.4806141073514214</v>
      </c>
      <c r="I1225" s="161" t="str">
        <f>Instructions!$I$87</f>
        <v>Word 66</v>
      </c>
      <c r="J1225" s="161">
        <f t="shared" ca="1" si="298"/>
        <v>0.71607985194044599</v>
      </c>
    </row>
    <row r="1226" spans="1:10" x14ac:dyDescent="0.3">
      <c r="A1226" s="161" t="str">
        <f>Instructions!$I$28</f>
        <v>Word 7</v>
      </c>
      <c r="B1226" s="161">
        <f t="shared" ca="1" si="296"/>
        <v>0.61970597356678492</v>
      </c>
      <c r="C1226" s="161" t="str">
        <f>Instructions!$I$43</f>
        <v>Word 22</v>
      </c>
      <c r="D1226" s="161">
        <f t="shared" ca="1" si="297"/>
        <v>0.28398215755916489</v>
      </c>
      <c r="E1226" s="161" t="str">
        <f>Instructions!$I$58</f>
        <v>Word 37</v>
      </c>
      <c r="F1226" s="161">
        <f t="shared" ca="1" si="298"/>
        <v>0.4129300575504109</v>
      </c>
      <c r="G1226" s="161" t="str">
        <f>Instructions!$I$73</f>
        <v>Word 52</v>
      </c>
      <c r="H1226" s="161">
        <f t="shared" ca="1" si="298"/>
        <v>0.77978486458894747</v>
      </c>
      <c r="I1226" s="161" t="str">
        <f>Instructions!$I$88</f>
        <v>Word 67</v>
      </c>
      <c r="J1226" s="161">
        <f t="shared" ca="1" si="298"/>
        <v>0.37741603024253689</v>
      </c>
    </row>
    <row r="1227" spans="1:10" x14ac:dyDescent="0.3">
      <c r="A1227" s="161" t="str">
        <f>Instructions!$I$29</f>
        <v>Word 8</v>
      </c>
      <c r="B1227" s="161">
        <f t="shared" ca="1" si="296"/>
        <v>0.60296305425582042</v>
      </c>
      <c r="C1227" s="161" t="str">
        <f>Instructions!$I$44</f>
        <v>Word 23</v>
      </c>
      <c r="D1227" s="161">
        <f t="shared" ca="1" si="297"/>
        <v>0.74339136195138078</v>
      </c>
      <c r="E1227" s="161" t="str">
        <f>Instructions!$I$59</f>
        <v>Word 38</v>
      </c>
      <c r="F1227" s="161">
        <f t="shared" ca="1" si="298"/>
        <v>2.4785390040748312E-2</v>
      </c>
      <c r="G1227" s="161" t="str">
        <f>Instructions!$I$74</f>
        <v>Word 53</v>
      </c>
      <c r="H1227" s="161">
        <f t="shared" ca="1" si="298"/>
        <v>0.52277469354639405</v>
      </c>
      <c r="I1227" s="161" t="str">
        <f>Instructions!$I$89</f>
        <v>Word 68</v>
      </c>
      <c r="J1227" s="161">
        <f t="shared" ca="1" si="298"/>
        <v>0.56998537645200331</v>
      </c>
    </row>
    <row r="1228" spans="1:10" x14ac:dyDescent="0.3">
      <c r="A1228" s="161" t="str">
        <f>Instructions!$I$30</f>
        <v>Word 9</v>
      </c>
      <c r="B1228" s="161">
        <f t="shared" ca="1" si="296"/>
        <v>0.19322962378291986</v>
      </c>
      <c r="C1228" s="161" t="str">
        <f>Instructions!$I$45</f>
        <v>Word 24</v>
      </c>
      <c r="D1228" s="161">
        <f t="shared" ca="1" si="297"/>
        <v>0.28067666926784385</v>
      </c>
      <c r="E1228" s="161" t="str">
        <f>Instructions!$I$60</f>
        <v>Word 39</v>
      </c>
      <c r="F1228" s="161">
        <f t="shared" ca="1" si="298"/>
        <v>0.3522125748700875</v>
      </c>
      <c r="G1228" s="161" t="str">
        <f>Instructions!$I$75</f>
        <v>Word 54</v>
      </c>
      <c r="H1228" s="161">
        <f t="shared" ca="1" si="298"/>
        <v>0.53443718447294175</v>
      </c>
      <c r="I1228" s="161" t="str">
        <f>Instructions!$I$90</f>
        <v>Word 69</v>
      </c>
      <c r="J1228" s="161">
        <f t="shared" ca="1" si="298"/>
        <v>0.39063026047605853</v>
      </c>
    </row>
    <row r="1229" spans="1:10" x14ac:dyDescent="0.3">
      <c r="A1229" s="161" t="str">
        <f>Instructions!$I$31</f>
        <v>Word 10</v>
      </c>
      <c r="B1229" s="161">
        <f t="shared" ca="1" si="296"/>
        <v>0.61056815417899635</v>
      </c>
      <c r="C1229" s="161" t="str">
        <f>Instructions!$I$46</f>
        <v>Word 25</v>
      </c>
      <c r="D1229" s="161">
        <f ca="1">RAND()</f>
        <v>0.59111001816138919</v>
      </c>
      <c r="E1229" s="161" t="str">
        <f>Instructions!$I$61</f>
        <v>Word 40</v>
      </c>
      <c r="F1229" s="161">
        <f ca="1">RAND()</f>
        <v>0.78229488591620144</v>
      </c>
      <c r="G1229" s="161" t="str">
        <f>Instructions!$I$76</f>
        <v>Word 55</v>
      </c>
      <c r="H1229" s="161">
        <f t="shared" ca="1" si="298"/>
        <v>0.44576912322111151</v>
      </c>
      <c r="I1229" s="161" t="str">
        <f>Instructions!$I$91</f>
        <v>Word 70</v>
      </c>
      <c r="J1229" s="161">
        <f t="shared" ca="1" si="298"/>
        <v>0.66926382748382174</v>
      </c>
    </row>
    <row r="1230" spans="1:10" x14ac:dyDescent="0.3">
      <c r="A1230" s="161" t="str">
        <f>Instructions!$I$32</f>
        <v>Word 11</v>
      </c>
      <c r="B1230" s="161">
        <f t="shared" ca="1" si="296"/>
        <v>0.75081891689393065</v>
      </c>
      <c r="C1230" s="161" t="str">
        <f>Instructions!$I$47</f>
        <v>Word 26</v>
      </c>
      <c r="D1230" s="161">
        <f ca="1">RAND()</f>
        <v>0.76769341153068715</v>
      </c>
      <c r="E1230" s="161" t="str">
        <f>Instructions!$I$62</f>
        <v>Word 41</v>
      </c>
      <c r="F1230" s="161">
        <f ca="1">RAND()</f>
        <v>0.18287595739648133</v>
      </c>
      <c r="G1230" s="161" t="str">
        <f>Instructions!$I$77</f>
        <v>Word 56</v>
      </c>
      <c r="H1230" s="161">
        <f t="shared" ca="1" si="298"/>
        <v>0.26365522760123927</v>
      </c>
      <c r="I1230" s="161" t="str">
        <f>Instructions!$I$92</f>
        <v>Word 71</v>
      </c>
      <c r="J1230" s="161">
        <f t="shared" ca="1" si="298"/>
        <v>0.64923198318806008</v>
      </c>
    </row>
    <row r="1231" spans="1:10" x14ac:dyDescent="0.3">
      <c r="A1231" s="161" t="str">
        <f>Instructions!$I$33</f>
        <v>Word 12</v>
      </c>
      <c r="B1231" s="161">
        <f t="shared" ca="1" si="296"/>
        <v>0.51870086445411079</v>
      </c>
      <c r="C1231" s="161" t="str">
        <f>Instructions!$I$48</f>
        <v>Word 27</v>
      </c>
      <c r="D1231" s="161">
        <f ca="1">RAND()</f>
        <v>0.7600622755540497</v>
      </c>
      <c r="E1231" s="161" t="str">
        <f>Instructions!$I$63</f>
        <v>Word 42</v>
      </c>
      <c r="F1231" s="161">
        <f ca="1">RAND()</f>
        <v>0.28038076744134155</v>
      </c>
      <c r="G1231" s="161" t="str">
        <f>Instructions!$I$78</f>
        <v>Word 57</v>
      </c>
      <c r="H1231" s="161">
        <f t="shared" ca="1" si="298"/>
        <v>0.54666419951561007</v>
      </c>
      <c r="I1231" s="161" t="str">
        <f>Instructions!$I$93</f>
        <v>Word 72</v>
      </c>
      <c r="J1231" s="161">
        <f t="shared" ca="1" si="298"/>
        <v>0.41654024278853119</v>
      </c>
    </row>
    <row r="1232" spans="1:10" x14ac:dyDescent="0.3">
      <c r="A1232" s="161" t="str">
        <f>Instructions!$I$34</f>
        <v>Word 13</v>
      </c>
      <c r="B1232" s="161">
        <f t="shared" ca="1" si="296"/>
        <v>0.55224623835123732</v>
      </c>
      <c r="C1232" s="161" t="str">
        <f>Instructions!$I$49</f>
        <v>Word 28</v>
      </c>
      <c r="D1232" s="161">
        <f t="shared" ref="D1232:D1234" ca="1" si="299">RAND()</f>
        <v>0.18026159016196497</v>
      </c>
      <c r="E1232" s="161" t="str">
        <f>Instructions!$I$64</f>
        <v>Word 43</v>
      </c>
      <c r="F1232" s="161">
        <f t="shared" ref="F1232:F1234" ca="1" si="300">RAND()</f>
        <v>4.489029575879333E-2</v>
      </c>
      <c r="G1232" s="161" t="str">
        <f>Instructions!$I$79</f>
        <v>Word 58</v>
      </c>
      <c r="H1232" s="161">
        <f t="shared" ca="1" si="298"/>
        <v>0.85895214090671423</v>
      </c>
      <c r="I1232" s="161" t="str">
        <f>Instructions!$I$94</f>
        <v>Word 73</v>
      </c>
      <c r="J1232" s="161">
        <f t="shared" ca="1" si="298"/>
        <v>0.82380981076210169</v>
      </c>
    </row>
    <row r="1233" spans="1:11" x14ac:dyDescent="0.3">
      <c r="A1233" s="161" t="str">
        <f>Instructions!$I$35</f>
        <v>Word 14</v>
      </c>
      <c r="B1233" s="161">
        <f t="shared" ca="1" si="296"/>
        <v>0.16970750701601667</v>
      </c>
      <c r="C1233" s="161" t="str">
        <f>Instructions!$I$50</f>
        <v>Word 29</v>
      </c>
      <c r="D1233" s="161">
        <f t="shared" ca="1" si="299"/>
        <v>0.86354662151391304</v>
      </c>
      <c r="E1233" s="161" t="str">
        <f>Instructions!$I$65</f>
        <v>Word 44</v>
      </c>
      <c r="F1233" s="161">
        <f t="shared" ca="1" si="300"/>
        <v>0.75890329381207788</v>
      </c>
      <c r="G1233" s="161" t="str">
        <f>Instructions!$I$80</f>
        <v>Word 59</v>
      </c>
      <c r="H1233" s="161">
        <f t="shared" ca="1" si="298"/>
        <v>0.35100848340526403</v>
      </c>
      <c r="I1233" s="161" t="str">
        <f>Instructions!$I$95</f>
        <v>Word 74</v>
      </c>
      <c r="J1233" s="161">
        <f t="shared" ca="1" si="298"/>
        <v>0.60015577835748768</v>
      </c>
    </row>
    <row r="1234" spans="1:11" x14ac:dyDescent="0.3">
      <c r="A1234" s="161" t="str">
        <f>Instructions!$I$36</f>
        <v>Word 15</v>
      </c>
      <c r="B1234" s="161">
        <f t="shared" ca="1" si="296"/>
        <v>0.39835044266798392</v>
      </c>
      <c r="C1234" s="161" t="str">
        <f>Instructions!$I$51</f>
        <v>Word 30</v>
      </c>
      <c r="D1234" s="161">
        <f t="shared" ca="1" si="299"/>
        <v>3.2045645423607327E-2</v>
      </c>
      <c r="E1234" s="161" t="str">
        <f>Instructions!$I$66</f>
        <v>Word 45</v>
      </c>
      <c r="F1234" s="161">
        <f t="shared" ca="1" si="300"/>
        <v>0.79936753317691978</v>
      </c>
      <c r="G1234" s="161" t="str">
        <f>Instructions!$I$81</f>
        <v>Word 60</v>
      </c>
      <c r="H1234" s="161">
        <f t="shared" ca="1" si="298"/>
        <v>0.16545740281899124</v>
      </c>
      <c r="I1234" s="161" t="str">
        <f>Instructions!$I$96</f>
        <v>Word 75</v>
      </c>
      <c r="J1234" s="161">
        <f t="shared" ca="1" si="298"/>
        <v>0.15485539236751733</v>
      </c>
    </row>
    <row r="1235" spans="1:11" x14ac:dyDescent="0.3">
      <c r="K1235" s="161">
        <v>62</v>
      </c>
    </row>
    <row r="1240" spans="1:11" x14ac:dyDescent="0.3">
      <c r="A1240" s="161" t="str">
        <f>Instructions!$I$22</f>
        <v>Word 1</v>
      </c>
      <c r="B1240" s="161">
        <f t="shared" ca="1" si="296"/>
        <v>0.3939095966129148</v>
      </c>
      <c r="C1240" s="161" t="str">
        <f>Instructions!$I$37</f>
        <v>Word 16</v>
      </c>
      <c r="D1240" s="161">
        <f t="shared" ref="D1240:D1248" ca="1" si="301">RAND()</f>
        <v>0.18845836728468257</v>
      </c>
      <c r="E1240" s="161" t="str">
        <f>Instructions!$I$52</f>
        <v>Word 31</v>
      </c>
      <c r="F1240" s="161">
        <f t="shared" ref="F1240:J1254" ca="1" si="302">RAND()</f>
        <v>7.4134583528387421E-2</v>
      </c>
      <c r="G1240" s="161" t="str">
        <f>Instructions!$I$67</f>
        <v>Word 46</v>
      </c>
      <c r="H1240" s="161">
        <f t="shared" ca="1" si="302"/>
        <v>0.71240166434502694</v>
      </c>
      <c r="I1240" s="161" t="str">
        <f>Instructions!$I$82</f>
        <v>Word 61</v>
      </c>
      <c r="J1240" s="161">
        <f t="shared" ca="1" si="302"/>
        <v>0.58909456541675564</v>
      </c>
    </row>
    <row r="1241" spans="1:11" x14ac:dyDescent="0.3">
      <c r="A1241" s="161" t="str">
        <f>Instructions!$I$23</f>
        <v>Word 2</v>
      </c>
      <c r="B1241" s="161">
        <f t="shared" ca="1" si="296"/>
        <v>1.644284070244606E-2</v>
      </c>
      <c r="C1241" s="161" t="str">
        <f>Instructions!$I$38</f>
        <v>Word 17</v>
      </c>
      <c r="D1241" s="161">
        <f t="shared" ca="1" si="301"/>
        <v>0.86269456305216152</v>
      </c>
      <c r="E1241" s="161" t="str">
        <f>Instructions!$I$53</f>
        <v>Word 32</v>
      </c>
      <c r="F1241" s="161">
        <f t="shared" ca="1" si="302"/>
        <v>0.8043650234909111</v>
      </c>
      <c r="G1241" s="161" t="str">
        <f>Instructions!$I$68</f>
        <v>Word 47</v>
      </c>
      <c r="H1241" s="161">
        <f t="shared" ca="1" si="302"/>
        <v>0.37644790317911903</v>
      </c>
      <c r="I1241" s="161" t="str">
        <f>Instructions!$I$83</f>
        <v>Word 62</v>
      </c>
      <c r="J1241" s="161">
        <f t="shared" ca="1" si="302"/>
        <v>8.2003992565289452E-2</v>
      </c>
    </row>
    <row r="1242" spans="1:11" x14ac:dyDescent="0.3">
      <c r="A1242" s="161" t="str">
        <f>Instructions!$I$24</f>
        <v>Word 3</v>
      </c>
      <c r="B1242" s="161">
        <f t="shared" ca="1" si="296"/>
        <v>0.91704680092109736</v>
      </c>
      <c r="C1242" s="161" t="str">
        <f>Instructions!$I$39</f>
        <v>Word 18</v>
      </c>
      <c r="D1242" s="161">
        <f t="shared" ca="1" si="301"/>
        <v>0.86404252513080204</v>
      </c>
      <c r="E1242" s="161" t="str">
        <f>Instructions!$I$54</f>
        <v>Word 33</v>
      </c>
      <c r="F1242" s="161">
        <f t="shared" ca="1" si="302"/>
        <v>0.89835741665276792</v>
      </c>
      <c r="G1242" s="161" t="str">
        <f>Instructions!$I$69</f>
        <v>Word 48</v>
      </c>
      <c r="H1242" s="161">
        <f t="shared" ca="1" si="302"/>
        <v>0.59939449317642723</v>
      </c>
      <c r="I1242" s="161" t="str">
        <f>Instructions!$I$84</f>
        <v>Word 63</v>
      </c>
      <c r="J1242" s="161">
        <f t="shared" ca="1" si="302"/>
        <v>0.77643244607977047</v>
      </c>
    </row>
    <row r="1243" spans="1:11" x14ac:dyDescent="0.3">
      <c r="A1243" s="161" t="str">
        <f>Instructions!$I$25</f>
        <v>Word 4</v>
      </c>
      <c r="B1243" s="161">
        <f t="shared" ca="1" si="296"/>
        <v>6.3216478854406399E-2</v>
      </c>
      <c r="C1243" s="161" t="str">
        <f>Instructions!$I$40</f>
        <v>Word 19</v>
      </c>
      <c r="D1243" s="161">
        <f t="shared" ca="1" si="301"/>
        <v>0.71994108926944167</v>
      </c>
      <c r="E1243" s="161" t="str">
        <f>Instructions!$I$55</f>
        <v>Word 34</v>
      </c>
      <c r="F1243" s="161">
        <f t="shared" ca="1" si="302"/>
        <v>0.31278079594561559</v>
      </c>
      <c r="G1243" s="161" t="str">
        <f>Instructions!$I$70</f>
        <v>Word 49</v>
      </c>
      <c r="H1243" s="161">
        <f t="shared" ca="1" si="302"/>
        <v>0.17872804187396329</v>
      </c>
      <c r="I1243" s="161" t="str">
        <f>Instructions!$I$85</f>
        <v>Word 64</v>
      </c>
      <c r="J1243" s="161">
        <f t="shared" ca="1" si="302"/>
        <v>0.49979706290868098</v>
      </c>
    </row>
    <row r="1244" spans="1:11" x14ac:dyDescent="0.3">
      <c r="A1244" s="161" t="str">
        <f>Instructions!$I$26</f>
        <v>Word 5</v>
      </c>
      <c r="B1244" s="161">
        <f t="shared" ca="1" si="296"/>
        <v>0.92873106200389899</v>
      </c>
      <c r="C1244" s="161" t="str">
        <f>Instructions!$I$41</f>
        <v>Word 20</v>
      </c>
      <c r="D1244" s="161">
        <f t="shared" ca="1" si="301"/>
        <v>0.70143814005764327</v>
      </c>
      <c r="E1244" s="161" t="str">
        <f>Instructions!$I$56</f>
        <v>Word 35</v>
      </c>
      <c r="F1244" s="161">
        <f t="shared" ca="1" si="302"/>
        <v>0.2569380122211351</v>
      </c>
      <c r="G1244" s="161" t="str">
        <f>Instructions!$I$71</f>
        <v>Word 50</v>
      </c>
      <c r="H1244" s="161">
        <f t="shared" ca="1" si="302"/>
        <v>0.65358728832273294</v>
      </c>
      <c r="I1244" s="161" t="str">
        <f>Instructions!$I$86</f>
        <v>Word 65</v>
      </c>
      <c r="J1244" s="161">
        <f t="shared" ca="1" si="302"/>
        <v>0.39931060417807029</v>
      </c>
    </row>
    <row r="1245" spans="1:11" x14ac:dyDescent="0.3">
      <c r="A1245" s="161" t="str">
        <f>Instructions!$I$27</f>
        <v>Word 6</v>
      </c>
      <c r="B1245" s="161">
        <f t="shared" ca="1" si="296"/>
        <v>0.79847202091858616</v>
      </c>
      <c r="C1245" s="161" t="str">
        <f>Instructions!$I$42</f>
        <v>Word 21</v>
      </c>
      <c r="D1245" s="161">
        <f t="shared" ca="1" si="301"/>
        <v>0.40164367007549373</v>
      </c>
      <c r="E1245" s="161" t="str">
        <f>Instructions!$I$57</f>
        <v>Word 36</v>
      </c>
      <c r="F1245" s="161">
        <f t="shared" ca="1" si="302"/>
        <v>0.20878911371427467</v>
      </c>
      <c r="G1245" s="161" t="str">
        <f>Instructions!$I$72</f>
        <v>Word 51</v>
      </c>
      <c r="H1245" s="161">
        <f t="shared" ca="1" si="302"/>
        <v>0.45470971745291011</v>
      </c>
      <c r="I1245" s="161" t="str">
        <f>Instructions!$I$87</f>
        <v>Word 66</v>
      </c>
      <c r="J1245" s="161">
        <f t="shared" ca="1" si="302"/>
        <v>0.59380324660098782</v>
      </c>
    </row>
    <row r="1246" spans="1:11" x14ac:dyDescent="0.3">
      <c r="A1246" s="161" t="str">
        <f>Instructions!$I$28</f>
        <v>Word 7</v>
      </c>
      <c r="B1246" s="161">
        <f t="shared" ca="1" si="296"/>
        <v>0.26401692654649533</v>
      </c>
      <c r="C1246" s="161" t="str">
        <f>Instructions!$I$43</f>
        <v>Word 22</v>
      </c>
      <c r="D1246" s="161">
        <f t="shared" ca="1" si="301"/>
        <v>0.3584444908959078</v>
      </c>
      <c r="E1246" s="161" t="str">
        <f>Instructions!$I$58</f>
        <v>Word 37</v>
      </c>
      <c r="F1246" s="161">
        <f t="shared" ca="1" si="302"/>
        <v>0.99220304809739512</v>
      </c>
      <c r="G1246" s="161" t="str">
        <f>Instructions!$I$73</f>
        <v>Word 52</v>
      </c>
      <c r="H1246" s="161">
        <f t="shared" ca="1" si="302"/>
        <v>0.96201379810359955</v>
      </c>
      <c r="I1246" s="161" t="str">
        <f>Instructions!$I$88</f>
        <v>Word 67</v>
      </c>
      <c r="J1246" s="161">
        <f t="shared" ca="1" si="302"/>
        <v>0.26827791344369445</v>
      </c>
    </row>
    <row r="1247" spans="1:11" x14ac:dyDescent="0.3">
      <c r="A1247" s="161" t="str">
        <f>Instructions!$I$29</f>
        <v>Word 8</v>
      </c>
      <c r="B1247" s="161">
        <f t="shared" ca="1" si="296"/>
        <v>0.74513116103485744</v>
      </c>
      <c r="C1247" s="161" t="str">
        <f>Instructions!$I$44</f>
        <v>Word 23</v>
      </c>
      <c r="D1247" s="161">
        <f t="shared" ca="1" si="301"/>
        <v>4.405134159827262E-2</v>
      </c>
      <c r="E1247" s="161" t="str">
        <f>Instructions!$I$59</f>
        <v>Word 38</v>
      </c>
      <c r="F1247" s="161">
        <f t="shared" ca="1" si="302"/>
        <v>0.66415329187535388</v>
      </c>
      <c r="G1247" s="161" t="str">
        <f>Instructions!$I$74</f>
        <v>Word 53</v>
      </c>
      <c r="H1247" s="161">
        <f t="shared" ca="1" si="302"/>
        <v>0.27779639231499509</v>
      </c>
      <c r="I1247" s="161" t="str">
        <f>Instructions!$I$89</f>
        <v>Word 68</v>
      </c>
      <c r="J1247" s="161">
        <f t="shared" ca="1" si="302"/>
        <v>2.7345815373921223E-2</v>
      </c>
    </row>
    <row r="1248" spans="1:11" x14ac:dyDescent="0.3">
      <c r="A1248" s="161" t="str">
        <f>Instructions!$I$30</f>
        <v>Word 9</v>
      </c>
      <c r="B1248" s="161">
        <f t="shared" ca="1" si="296"/>
        <v>0.6287270327096689</v>
      </c>
      <c r="C1248" s="161" t="str">
        <f>Instructions!$I$45</f>
        <v>Word 24</v>
      </c>
      <c r="D1248" s="161">
        <f t="shared" ca="1" si="301"/>
        <v>0.8190511080917966</v>
      </c>
      <c r="E1248" s="161" t="str">
        <f>Instructions!$I$60</f>
        <v>Word 39</v>
      </c>
      <c r="F1248" s="161">
        <f t="shared" ca="1" si="302"/>
        <v>0.583099672161559</v>
      </c>
      <c r="G1248" s="161" t="str">
        <f>Instructions!$I$75</f>
        <v>Word 54</v>
      </c>
      <c r="H1248" s="161">
        <f t="shared" ca="1" si="302"/>
        <v>0.43847676600276142</v>
      </c>
      <c r="I1248" s="161" t="str">
        <f>Instructions!$I$90</f>
        <v>Word 69</v>
      </c>
      <c r="J1248" s="161">
        <f t="shared" ca="1" si="302"/>
        <v>0.28888476383631667</v>
      </c>
    </row>
    <row r="1249" spans="1:11" x14ac:dyDescent="0.3">
      <c r="A1249" s="161" t="str">
        <f>Instructions!$I$31</f>
        <v>Word 10</v>
      </c>
      <c r="B1249" s="161">
        <f t="shared" ca="1" si="296"/>
        <v>0.75166686593686038</v>
      </c>
      <c r="C1249" s="161" t="str">
        <f>Instructions!$I$46</f>
        <v>Word 25</v>
      </c>
      <c r="D1249" s="161">
        <f ca="1">RAND()</f>
        <v>0.6089425000608113</v>
      </c>
      <c r="E1249" s="161" t="str">
        <f>Instructions!$I$61</f>
        <v>Word 40</v>
      </c>
      <c r="F1249" s="161">
        <f ca="1">RAND()</f>
        <v>0.64194373620036449</v>
      </c>
      <c r="G1249" s="161" t="str">
        <f>Instructions!$I$76</f>
        <v>Word 55</v>
      </c>
      <c r="H1249" s="161">
        <f t="shared" ca="1" si="302"/>
        <v>0.36303026733652721</v>
      </c>
      <c r="I1249" s="161" t="str">
        <f>Instructions!$I$91</f>
        <v>Word 70</v>
      </c>
      <c r="J1249" s="161">
        <f t="shared" ca="1" si="302"/>
        <v>0.31408805899655812</v>
      </c>
    </row>
    <row r="1250" spans="1:11" x14ac:dyDescent="0.3">
      <c r="A1250" s="161" t="str">
        <f>Instructions!$I$32</f>
        <v>Word 11</v>
      </c>
      <c r="B1250" s="161">
        <f t="shared" ca="1" si="296"/>
        <v>9.0676020222851039E-2</v>
      </c>
      <c r="C1250" s="161" t="str">
        <f>Instructions!$I$47</f>
        <v>Word 26</v>
      </c>
      <c r="D1250" s="161">
        <f ca="1">RAND()</f>
        <v>0.52691615821521121</v>
      </c>
      <c r="E1250" s="161" t="str">
        <f>Instructions!$I$62</f>
        <v>Word 41</v>
      </c>
      <c r="F1250" s="161">
        <f ca="1">RAND()</f>
        <v>0.11658955940819804</v>
      </c>
      <c r="G1250" s="161" t="str">
        <f>Instructions!$I$77</f>
        <v>Word 56</v>
      </c>
      <c r="H1250" s="161">
        <f t="shared" ca="1" si="302"/>
        <v>0.24254604950566372</v>
      </c>
      <c r="I1250" s="161" t="str">
        <f>Instructions!$I$92</f>
        <v>Word 71</v>
      </c>
      <c r="J1250" s="161">
        <f t="shared" ca="1" si="302"/>
        <v>0.38132312307826954</v>
      </c>
    </row>
    <row r="1251" spans="1:11" x14ac:dyDescent="0.3">
      <c r="A1251" s="161" t="str">
        <f>Instructions!$I$33</f>
        <v>Word 12</v>
      </c>
      <c r="B1251" s="161">
        <f t="shared" ca="1" si="296"/>
        <v>0.56066389276294226</v>
      </c>
      <c r="C1251" s="161" t="str">
        <f>Instructions!$I$48</f>
        <v>Word 27</v>
      </c>
      <c r="D1251" s="161">
        <f ca="1">RAND()</f>
        <v>0.15298668058922427</v>
      </c>
      <c r="E1251" s="161" t="str">
        <f>Instructions!$I$63</f>
        <v>Word 42</v>
      </c>
      <c r="F1251" s="161">
        <f ca="1">RAND()</f>
        <v>0.54779547473316059</v>
      </c>
      <c r="G1251" s="161" t="str">
        <f>Instructions!$I$78</f>
        <v>Word 57</v>
      </c>
      <c r="H1251" s="161">
        <f t="shared" ca="1" si="302"/>
        <v>0.78237030461504464</v>
      </c>
      <c r="I1251" s="161" t="str">
        <f>Instructions!$I$93</f>
        <v>Word 72</v>
      </c>
      <c r="J1251" s="161">
        <f t="shared" ca="1" si="302"/>
        <v>0.17161443395727627</v>
      </c>
    </row>
    <row r="1252" spans="1:11" x14ac:dyDescent="0.3">
      <c r="A1252" s="161" t="str">
        <f>Instructions!$I$34</f>
        <v>Word 13</v>
      </c>
      <c r="B1252" s="161">
        <f t="shared" ca="1" si="296"/>
        <v>0.82478443280385305</v>
      </c>
      <c r="C1252" s="161" t="str">
        <f>Instructions!$I$49</f>
        <v>Word 28</v>
      </c>
      <c r="D1252" s="161">
        <f t="shared" ref="D1252:D1254" ca="1" si="303">RAND()</f>
        <v>0.1362318983865084</v>
      </c>
      <c r="E1252" s="161" t="str">
        <f>Instructions!$I$64</f>
        <v>Word 43</v>
      </c>
      <c r="F1252" s="161">
        <f t="shared" ref="F1252:F1254" ca="1" si="304">RAND()</f>
        <v>0.99397105638931793</v>
      </c>
      <c r="G1252" s="161" t="str">
        <f>Instructions!$I$79</f>
        <v>Word 58</v>
      </c>
      <c r="H1252" s="161">
        <f t="shared" ca="1" si="302"/>
        <v>0.10088805687082025</v>
      </c>
      <c r="I1252" s="161" t="str">
        <f>Instructions!$I$94</f>
        <v>Word 73</v>
      </c>
      <c r="J1252" s="161">
        <f t="shared" ca="1" si="302"/>
        <v>0.33652516982468672</v>
      </c>
    </row>
    <row r="1253" spans="1:11" x14ac:dyDescent="0.3">
      <c r="A1253" s="161" t="str">
        <f>Instructions!$I$35</f>
        <v>Word 14</v>
      </c>
      <c r="B1253" s="161">
        <f t="shared" ca="1" si="296"/>
        <v>0.80176115256487412</v>
      </c>
      <c r="C1253" s="161" t="str">
        <f>Instructions!$I$50</f>
        <v>Word 29</v>
      </c>
      <c r="D1253" s="161">
        <f t="shared" ca="1" si="303"/>
        <v>0.62537769178740377</v>
      </c>
      <c r="E1253" s="161" t="str">
        <f>Instructions!$I$65</f>
        <v>Word 44</v>
      </c>
      <c r="F1253" s="161">
        <f t="shared" ca="1" si="304"/>
        <v>0.34672487535484642</v>
      </c>
      <c r="G1253" s="161" t="str">
        <f>Instructions!$I$80</f>
        <v>Word 59</v>
      </c>
      <c r="H1253" s="161">
        <f t="shared" ca="1" si="302"/>
        <v>0.26329196653009834</v>
      </c>
      <c r="I1253" s="161" t="str">
        <f>Instructions!$I$95</f>
        <v>Word 74</v>
      </c>
      <c r="J1253" s="161">
        <f t="shared" ca="1" si="302"/>
        <v>0.69970053792425402</v>
      </c>
    </row>
    <row r="1254" spans="1:11" x14ac:dyDescent="0.3">
      <c r="A1254" s="161" t="str">
        <f>Instructions!$I$36</f>
        <v>Word 15</v>
      </c>
      <c r="B1254" s="161">
        <f t="shared" ca="1" si="296"/>
        <v>0.66740167805092077</v>
      </c>
      <c r="C1254" s="161" t="str">
        <f>Instructions!$I$51</f>
        <v>Word 30</v>
      </c>
      <c r="D1254" s="161">
        <f t="shared" ca="1" si="303"/>
        <v>0.18342345913662939</v>
      </c>
      <c r="E1254" s="161" t="str">
        <f>Instructions!$I$66</f>
        <v>Word 45</v>
      </c>
      <c r="F1254" s="161">
        <f t="shared" ca="1" si="304"/>
        <v>0.58020294476360468</v>
      </c>
      <c r="G1254" s="161" t="str">
        <f>Instructions!$I$81</f>
        <v>Word 60</v>
      </c>
      <c r="H1254" s="161">
        <f t="shared" ca="1" si="302"/>
        <v>0.13558470053879301</v>
      </c>
      <c r="I1254" s="161" t="str">
        <f>Instructions!$I$96</f>
        <v>Word 75</v>
      </c>
      <c r="J1254" s="161">
        <f t="shared" ca="1" si="302"/>
        <v>0.15684106124745711</v>
      </c>
    </row>
    <row r="1255" spans="1:11" x14ac:dyDescent="0.3">
      <c r="K1255" s="161">
        <v>63</v>
      </c>
    </row>
    <row r="1260" spans="1:11" x14ac:dyDescent="0.3">
      <c r="A1260" s="161" t="str">
        <f>Instructions!$I$22</f>
        <v>Word 1</v>
      </c>
      <c r="B1260" s="161">
        <f t="shared" ref="B1260:B1274" ca="1" si="305">RAND()</f>
        <v>0.48224367608025132</v>
      </c>
      <c r="C1260" s="161" t="str">
        <f>Instructions!$I$37</f>
        <v>Word 16</v>
      </c>
      <c r="D1260" s="161">
        <f t="shared" ref="D1260:D1268" ca="1" si="306">RAND()</f>
        <v>0.5390311539104149</v>
      </c>
      <c r="E1260" s="161" t="str">
        <f>Instructions!$I$52</f>
        <v>Word 31</v>
      </c>
      <c r="F1260" s="161">
        <f t="shared" ref="F1260:J1274" ca="1" si="307">RAND()</f>
        <v>0.44258719421058812</v>
      </c>
      <c r="G1260" s="161" t="str">
        <f>Instructions!$I$67</f>
        <v>Word 46</v>
      </c>
      <c r="H1260" s="161">
        <f t="shared" ca="1" si="307"/>
        <v>0.39354696808494816</v>
      </c>
      <c r="I1260" s="161" t="str">
        <f>Instructions!$I$82</f>
        <v>Word 61</v>
      </c>
      <c r="J1260" s="161">
        <f t="shared" ca="1" si="307"/>
        <v>0.3684265187233271</v>
      </c>
    </row>
    <row r="1261" spans="1:11" x14ac:dyDescent="0.3">
      <c r="A1261" s="161" t="str">
        <f>Instructions!$I$23</f>
        <v>Word 2</v>
      </c>
      <c r="B1261" s="161">
        <f t="shared" ca="1" si="305"/>
        <v>0.16322940683333897</v>
      </c>
      <c r="C1261" s="161" t="str">
        <f>Instructions!$I$38</f>
        <v>Word 17</v>
      </c>
      <c r="D1261" s="161">
        <f t="shared" ca="1" si="306"/>
        <v>0.65030751266274411</v>
      </c>
      <c r="E1261" s="161" t="str">
        <f>Instructions!$I$53</f>
        <v>Word 32</v>
      </c>
      <c r="F1261" s="161">
        <f t="shared" ca="1" si="307"/>
        <v>0.85379454626469165</v>
      </c>
      <c r="G1261" s="161" t="str">
        <f>Instructions!$I$68</f>
        <v>Word 47</v>
      </c>
      <c r="H1261" s="161">
        <f t="shared" ca="1" si="307"/>
        <v>0.43617868566702567</v>
      </c>
      <c r="I1261" s="161" t="str">
        <f>Instructions!$I$83</f>
        <v>Word 62</v>
      </c>
      <c r="J1261" s="161">
        <f t="shared" ca="1" si="307"/>
        <v>0.71223305954549865</v>
      </c>
    </row>
    <row r="1262" spans="1:11" x14ac:dyDescent="0.3">
      <c r="A1262" s="161" t="str">
        <f>Instructions!$I$24</f>
        <v>Word 3</v>
      </c>
      <c r="B1262" s="161">
        <f t="shared" ca="1" si="305"/>
        <v>0.15249008044614032</v>
      </c>
      <c r="C1262" s="161" t="str">
        <f>Instructions!$I$39</f>
        <v>Word 18</v>
      </c>
      <c r="D1262" s="161">
        <f t="shared" ca="1" si="306"/>
        <v>0.82896903794440646</v>
      </c>
      <c r="E1262" s="161" t="str">
        <f>Instructions!$I$54</f>
        <v>Word 33</v>
      </c>
      <c r="F1262" s="161">
        <f t="shared" ca="1" si="307"/>
        <v>0.24330898819627977</v>
      </c>
      <c r="G1262" s="161" t="str">
        <f>Instructions!$I$69</f>
        <v>Word 48</v>
      </c>
      <c r="H1262" s="161">
        <f t="shared" ca="1" si="307"/>
        <v>0.32401743420329743</v>
      </c>
      <c r="I1262" s="161" t="str">
        <f>Instructions!$I$84</f>
        <v>Word 63</v>
      </c>
      <c r="J1262" s="161">
        <f t="shared" ca="1" si="307"/>
        <v>0.16233873877235261</v>
      </c>
    </row>
    <row r="1263" spans="1:11" x14ac:dyDescent="0.3">
      <c r="A1263" s="161" t="str">
        <f>Instructions!$I$25</f>
        <v>Word 4</v>
      </c>
      <c r="B1263" s="161">
        <f t="shared" ca="1" si="305"/>
        <v>2.394212743830848E-2</v>
      </c>
      <c r="C1263" s="161" t="str">
        <f>Instructions!$I$40</f>
        <v>Word 19</v>
      </c>
      <c r="D1263" s="161">
        <f t="shared" ca="1" si="306"/>
        <v>0.9821015214241785</v>
      </c>
      <c r="E1263" s="161" t="str">
        <f>Instructions!$I$55</f>
        <v>Word 34</v>
      </c>
      <c r="F1263" s="161">
        <f t="shared" ca="1" si="307"/>
        <v>0.5300080402899372</v>
      </c>
      <c r="G1263" s="161" t="str">
        <f>Instructions!$I$70</f>
        <v>Word 49</v>
      </c>
      <c r="H1263" s="161">
        <f t="shared" ca="1" si="307"/>
        <v>0.48162512970668769</v>
      </c>
      <c r="I1263" s="161" t="str">
        <f>Instructions!$I$85</f>
        <v>Word 64</v>
      </c>
      <c r="J1263" s="161">
        <f t="shared" ca="1" si="307"/>
        <v>0.87226215812933094</v>
      </c>
    </row>
    <row r="1264" spans="1:11" x14ac:dyDescent="0.3">
      <c r="A1264" s="161" t="str">
        <f>Instructions!$I$26</f>
        <v>Word 5</v>
      </c>
      <c r="B1264" s="161">
        <f t="shared" ca="1" si="305"/>
        <v>0.69089760726118365</v>
      </c>
      <c r="C1264" s="161" t="str">
        <f>Instructions!$I$41</f>
        <v>Word 20</v>
      </c>
      <c r="D1264" s="161">
        <f t="shared" ca="1" si="306"/>
        <v>0.5521164336327925</v>
      </c>
      <c r="E1264" s="161" t="str">
        <f>Instructions!$I$56</f>
        <v>Word 35</v>
      </c>
      <c r="F1264" s="161">
        <f t="shared" ca="1" si="307"/>
        <v>0.26009655906797335</v>
      </c>
      <c r="G1264" s="161" t="str">
        <f>Instructions!$I$71</f>
        <v>Word 50</v>
      </c>
      <c r="H1264" s="161">
        <f t="shared" ca="1" si="307"/>
        <v>0.25733595311572854</v>
      </c>
      <c r="I1264" s="161" t="str">
        <f>Instructions!$I$86</f>
        <v>Word 65</v>
      </c>
      <c r="J1264" s="161">
        <f t="shared" ca="1" si="307"/>
        <v>0.45479993033628219</v>
      </c>
    </row>
    <row r="1265" spans="1:11" x14ac:dyDescent="0.3">
      <c r="A1265" s="161" t="str">
        <f>Instructions!$I$27</f>
        <v>Word 6</v>
      </c>
      <c r="B1265" s="161">
        <f t="shared" ca="1" si="305"/>
        <v>0.56399891020626447</v>
      </c>
      <c r="C1265" s="161" t="str">
        <f>Instructions!$I$42</f>
        <v>Word 21</v>
      </c>
      <c r="D1265" s="161">
        <f t="shared" ca="1" si="306"/>
        <v>0.46633113121095549</v>
      </c>
      <c r="E1265" s="161" t="str">
        <f>Instructions!$I$57</f>
        <v>Word 36</v>
      </c>
      <c r="F1265" s="161">
        <f t="shared" ca="1" si="307"/>
        <v>0.98470109742904266</v>
      </c>
      <c r="G1265" s="161" t="str">
        <f>Instructions!$I$72</f>
        <v>Word 51</v>
      </c>
      <c r="H1265" s="161">
        <f t="shared" ca="1" si="307"/>
        <v>0.14775093961946106</v>
      </c>
      <c r="I1265" s="161" t="str">
        <f>Instructions!$I$87</f>
        <v>Word 66</v>
      </c>
      <c r="J1265" s="161">
        <f t="shared" ca="1" si="307"/>
        <v>6.662352381058656E-2</v>
      </c>
    </row>
    <row r="1266" spans="1:11" x14ac:dyDescent="0.3">
      <c r="A1266" s="161" t="str">
        <f>Instructions!$I$28</f>
        <v>Word 7</v>
      </c>
      <c r="B1266" s="161">
        <f t="shared" ca="1" si="305"/>
        <v>0.49138687068700149</v>
      </c>
      <c r="C1266" s="161" t="str">
        <f>Instructions!$I$43</f>
        <v>Word 22</v>
      </c>
      <c r="D1266" s="161">
        <f t="shared" ca="1" si="306"/>
        <v>0.52366128479924101</v>
      </c>
      <c r="E1266" s="161" t="str">
        <f>Instructions!$I$58</f>
        <v>Word 37</v>
      </c>
      <c r="F1266" s="161">
        <f t="shared" ca="1" si="307"/>
        <v>0.81179604949361828</v>
      </c>
      <c r="G1266" s="161" t="str">
        <f>Instructions!$I$73</f>
        <v>Word 52</v>
      </c>
      <c r="H1266" s="161">
        <f t="shared" ca="1" si="307"/>
        <v>0.7983833481204119</v>
      </c>
      <c r="I1266" s="161" t="str">
        <f>Instructions!$I$88</f>
        <v>Word 67</v>
      </c>
      <c r="J1266" s="161">
        <f t="shared" ca="1" si="307"/>
        <v>0.74879749130221895</v>
      </c>
    </row>
    <row r="1267" spans="1:11" x14ac:dyDescent="0.3">
      <c r="A1267" s="161" t="str">
        <f>Instructions!$I$29</f>
        <v>Word 8</v>
      </c>
      <c r="B1267" s="161">
        <f t="shared" ca="1" si="305"/>
        <v>6.0192371854382865E-2</v>
      </c>
      <c r="C1267" s="161" t="str">
        <f>Instructions!$I$44</f>
        <v>Word 23</v>
      </c>
      <c r="D1267" s="161">
        <f t="shared" ca="1" si="306"/>
        <v>0.55930492318393987</v>
      </c>
      <c r="E1267" s="161" t="str">
        <f>Instructions!$I$59</f>
        <v>Word 38</v>
      </c>
      <c r="F1267" s="161">
        <f t="shared" ca="1" si="307"/>
        <v>0.39279253236831635</v>
      </c>
      <c r="G1267" s="161" t="str">
        <f>Instructions!$I$74</f>
        <v>Word 53</v>
      </c>
      <c r="H1267" s="161">
        <f t="shared" ca="1" si="307"/>
        <v>0.23598423631146348</v>
      </c>
      <c r="I1267" s="161" t="str">
        <f>Instructions!$I$89</f>
        <v>Word 68</v>
      </c>
      <c r="J1267" s="161">
        <f t="shared" ca="1" si="307"/>
        <v>0.59963699135103621</v>
      </c>
    </row>
    <row r="1268" spans="1:11" x14ac:dyDescent="0.3">
      <c r="A1268" s="161" t="str">
        <f>Instructions!$I$30</f>
        <v>Word 9</v>
      </c>
      <c r="B1268" s="161">
        <f t="shared" ca="1" si="305"/>
        <v>0.11337250418412614</v>
      </c>
      <c r="C1268" s="161" t="str">
        <f>Instructions!$I$45</f>
        <v>Word 24</v>
      </c>
      <c r="D1268" s="161">
        <f t="shared" ca="1" si="306"/>
        <v>0.99817073922289834</v>
      </c>
      <c r="E1268" s="161" t="str">
        <f>Instructions!$I$60</f>
        <v>Word 39</v>
      </c>
      <c r="F1268" s="161">
        <f t="shared" ca="1" si="307"/>
        <v>0.85170925233992012</v>
      </c>
      <c r="G1268" s="161" t="str">
        <f>Instructions!$I$75</f>
        <v>Word 54</v>
      </c>
      <c r="H1268" s="161">
        <f t="shared" ca="1" si="307"/>
        <v>0.29213305096186215</v>
      </c>
      <c r="I1268" s="161" t="str">
        <f>Instructions!$I$90</f>
        <v>Word 69</v>
      </c>
      <c r="J1268" s="161">
        <f t="shared" ca="1" si="307"/>
        <v>6.1811122110737471E-2</v>
      </c>
    </row>
    <row r="1269" spans="1:11" x14ac:dyDescent="0.3">
      <c r="A1269" s="161" t="str">
        <f>Instructions!$I$31</f>
        <v>Word 10</v>
      </c>
      <c r="B1269" s="161">
        <f t="shared" ca="1" si="305"/>
        <v>6.239107133381494E-2</v>
      </c>
      <c r="C1269" s="161" t="str">
        <f>Instructions!$I$46</f>
        <v>Word 25</v>
      </c>
      <c r="D1269" s="161">
        <f ca="1">RAND()</f>
        <v>0.44382989904142134</v>
      </c>
      <c r="E1269" s="161" t="str">
        <f>Instructions!$I$61</f>
        <v>Word 40</v>
      </c>
      <c r="F1269" s="161">
        <f ca="1">RAND()</f>
        <v>0.27902750112482388</v>
      </c>
      <c r="G1269" s="161" t="str">
        <f>Instructions!$I$76</f>
        <v>Word 55</v>
      </c>
      <c r="H1269" s="161">
        <f t="shared" ca="1" si="307"/>
        <v>0.21509111516104273</v>
      </c>
      <c r="I1269" s="161" t="str">
        <f>Instructions!$I$91</f>
        <v>Word 70</v>
      </c>
      <c r="J1269" s="161">
        <f t="shared" ca="1" si="307"/>
        <v>2.8827002836697924E-2</v>
      </c>
    </row>
    <row r="1270" spans="1:11" x14ac:dyDescent="0.3">
      <c r="A1270" s="161" t="str">
        <f>Instructions!$I$32</f>
        <v>Word 11</v>
      </c>
      <c r="B1270" s="161">
        <f t="shared" ca="1" si="305"/>
        <v>0.77269350349623955</v>
      </c>
      <c r="C1270" s="161" t="str">
        <f>Instructions!$I$47</f>
        <v>Word 26</v>
      </c>
      <c r="D1270" s="161">
        <f ca="1">RAND()</f>
        <v>0.89416866071476564</v>
      </c>
      <c r="E1270" s="161" t="str">
        <f>Instructions!$I$62</f>
        <v>Word 41</v>
      </c>
      <c r="F1270" s="161">
        <f ca="1">RAND()</f>
        <v>0.10036706817989183</v>
      </c>
      <c r="G1270" s="161" t="str">
        <f>Instructions!$I$77</f>
        <v>Word 56</v>
      </c>
      <c r="H1270" s="161">
        <f t="shared" ca="1" si="307"/>
        <v>0.32525840246317472</v>
      </c>
      <c r="I1270" s="161" t="str">
        <f>Instructions!$I$92</f>
        <v>Word 71</v>
      </c>
      <c r="J1270" s="161">
        <f t="shared" ca="1" si="307"/>
        <v>2.0041551061536267E-2</v>
      </c>
    </row>
    <row r="1271" spans="1:11" x14ac:dyDescent="0.3">
      <c r="A1271" s="161" t="str">
        <f>Instructions!$I$33</f>
        <v>Word 12</v>
      </c>
      <c r="B1271" s="161">
        <f t="shared" ca="1" si="305"/>
        <v>0.95664512256304846</v>
      </c>
      <c r="C1271" s="161" t="str">
        <f>Instructions!$I$48</f>
        <v>Word 27</v>
      </c>
      <c r="D1271" s="161">
        <f ca="1">RAND()</f>
        <v>0.18696118574862852</v>
      </c>
      <c r="E1271" s="161" t="str">
        <f>Instructions!$I$63</f>
        <v>Word 42</v>
      </c>
      <c r="F1271" s="161">
        <f ca="1">RAND()</f>
        <v>0.49047409682864429</v>
      </c>
      <c r="G1271" s="161" t="str">
        <f>Instructions!$I$78</f>
        <v>Word 57</v>
      </c>
      <c r="H1271" s="161">
        <f t="shared" ca="1" si="307"/>
        <v>0.45176624785281094</v>
      </c>
      <c r="I1271" s="161" t="str">
        <f>Instructions!$I$93</f>
        <v>Word 72</v>
      </c>
      <c r="J1271" s="161">
        <f t="shared" ca="1" si="307"/>
        <v>0.46169997442098998</v>
      </c>
    </row>
    <row r="1272" spans="1:11" x14ac:dyDescent="0.3">
      <c r="A1272" s="161" t="str">
        <f>Instructions!$I$34</f>
        <v>Word 13</v>
      </c>
      <c r="B1272" s="161">
        <f t="shared" ca="1" si="305"/>
        <v>0.73646864012772284</v>
      </c>
      <c r="C1272" s="161" t="str">
        <f>Instructions!$I$49</f>
        <v>Word 28</v>
      </c>
      <c r="D1272" s="161">
        <f t="shared" ref="D1272:D1274" ca="1" si="308">RAND()</f>
        <v>0.51512525565156519</v>
      </c>
      <c r="E1272" s="161" t="str">
        <f>Instructions!$I$64</f>
        <v>Word 43</v>
      </c>
      <c r="F1272" s="161">
        <f t="shared" ref="F1272:F1274" ca="1" si="309">RAND()</f>
        <v>0.93547196597283722</v>
      </c>
      <c r="G1272" s="161" t="str">
        <f>Instructions!$I$79</f>
        <v>Word 58</v>
      </c>
      <c r="H1272" s="161">
        <f t="shared" ca="1" si="307"/>
        <v>9.5025848770248778E-2</v>
      </c>
      <c r="I1272" s="161" t="str">
        <f>Instructions!$I$94</f>
        <v>Word 73</v>
      </c>
      <c r="J1272" s="161">
        <f t="shared" ca="1" si="307"/>
        <v>0.32289915928862167</v>
      </c>
    </row>
    <row r="1273" spans="1:11" x14ac:dyDescent="0.3">
      <c r="A1273" s="161" t="str">
        <f>Instructions!$I$35</f>
        <v>Word 14</v>
      </c>
      <c r="B1273" s="161">
        <f t="shared" ca="1" si="305"/>
        <v>0.68560854313957764</v>
      </c>
      <c r="C1273" s="161" t="str">
        <f>Instructions!$I$50</f>
        <v>Word 29</v>
      </c>
      <c r="D1273" s="161">
        <f t="shared" ca="1" si="308"/>
        <v>0.53763758442079923</v>
      </c>
      <c r="E1273" s="161" t="str">
        <f>Instructions!$I$65</f>
        <v>Word 44</v>
      </c>
      <c r="F1273" s="161">
        <f t="shared" ca="1" si="309"/>
        <v>0.8834128171222807</v>
      </c>
      <c r="G1273" s="161" t="str">
        <f>Instructions!$I$80</f>
        <v>Word 59</v>
      </c>
      <c r="H1273" s="161">
        <f t="shared" ca="1" si="307"/>
        <v>0.67834932700268424</v>
      </c>
      <c r="I1273" s="161" t="str">
        <f>Instructions!$I$95</f>
        <v>Word 74</v>
      </c>
      <c r="J1273" s="161">
        <f t="shared" ca="1" si="307"/>
        <v>0.39167645086371894</v>
      </c>
    </row>
    <row r="1274" spans="1:11" x14ac:dyDescent="0.3">
      <c r="A1274" s="161" t="str">
        <f>Instructions!$I$36</f>
        <v>Word 15</v>
      </c>
      <c r="B1274" s="161">
        <f t="shared" ca="1" si="305"/>
        <v>0.60829765987965068</v>
      </c>
      <c r="C1274" s="161" t="str">
        <f>Instructions!$I$51</f>
        <v>Word 30</v>
      </c>
      <c r="D1274" s="161">
        <f t="shared" ca="1" si="308"/>
        <v>7.0672308897708702E-2</v>
      </c>
      <c r="E1274" s="161" t="str">
        <f>Instructions!$I$66</f>
        <v>Word 45</v>
      </c>
      <c r="F1274" s="161">
        <f t="shared" ca="1" si="309"/>
        <v>0.18432990142367878</v>
      </c>
      <c r="G1274" s="161" t="str">
        <f>Instructions!$I$81</f>
        <v>Word 60</v>
      </c>
      <c r="H1274" s="161">
        <f t="shared" ca="1" si="307"/>
        <v>0.37074144013394417</v>
      </c>
      <c r="I1274" s="161" t="str">
        <f>Instructions!$I$96</f>
        <v>Word 75</v>
      </c>
      <c r="J1274" s="161">
        <f t="shared" ca="1" si="307"/>
        <v>6.0494646539570152E-2</v>
      </c>
    </row>
    <row r="1275" spans="1:11" x14ac:dyDescent="0.3">
      <c r="K1275" s="161">
        <v>64</v>
      </c>
    </row>
    <row r="1280" spans="1:11" x14ac:dyDescent="0.3">
      <c r="A1280" s="161" t="str">
        <f>Instructions!$I$22</f>
        <v>Word 1</v>
      </c>
      <c r="B1280" s="161">
        <f t="shared" ref="B1280:B1294" ca="1" si="310">RAND()</f>
        <v>0.4774197188253918</v>
      </c>
      <c r="C1280" s="161" t="str">
        <f>Instructions!$I$37</f>
        <v>Word 16</v>
      </c>
      <c r="D1280" s="161">
        <f t="shared" ref="D1280:D1288" ca="1" si="311">RAND()</f>
        <v>0.56004821536322202</v>
      </c>
      <c r="E1280" s="161" t="str">
        <f>Instructions!$I$52</f>
        <v>Word 31</v>
      </c>
      <c r="F1280" s="161">
        <f t="shared" ref="F1280:J1294" ca="1" si="312">RAND()</f>
        <v>0.62901914407820492</v>
      </c>
      <c r="G1280" s="161" t="str">
        <f>Instructions!$I$67</f>
        <v>Word 46</v>
      </c>
      <c r="H1280" s="161">
        <f t="shared" ca="1" si="312"/>
        <v>8.5349870634960912E-2</v>
      </c>
      <c r="I1280" s="161" t="str">
        <f>Instructions!$I$82</f>
        <v>Word 61</v>
      </c>
      <c r="J1280" s="161">
        <f t="shared" ca="1" si="312"/>
        <v>0.26317759378113237</v>
      </c>
    </row>
    <row r="1281" spans="1:11" x14ac:dyDescent="0.3">
      <c r="A1281" s="161" t="str">
        <f>Instructions!$I$23</f>
        <v>Word 2</v>
      </c>
      <c r="B1281" s="161">
        <f t="shared" ca="1" si="310"/>
        <v>0.21530119021435701</v>
      </c>
      <c r="C1281" s="161" t="str">
        <f>Instructions!$I$38</f>
        <v>Word 17</v>
      </c>
      <c r="D1281" s="161">
        <f t="shared" ca="1" si="311"/>
        <v>0.88089201504464409</v>
      </c>
      <c r="E1281" s="161" t="str">
        <f>Instructions!$I$53</f>
        <v>Word 32</v>
      </c>
      <c r="F1281" s="161">
        <f t="shared" ca="1" si="312"/>
        <v>0.3800718685273351</v>
      </c>
      <c r="G1281" s="161" t="str">
        <f>Instructions!$I$68</f>
        <v>Word 47</v>
      </c>
      <c r="H1281" s="161">
        <f t="shared" ca="1" si="312"/>
        <v>0.21742237118032792</v>
      </c>
      <c r="I1281" s="161" t="str">
        <f>Instructions!$I$83</f>
        <v>Word 62</v>
      </c>
      <c r="J1281" s="161">
        <f t="shared" ca="1" si="312"/>
        <v>0.4872574336849318</v>
      </c>
    </row>
    <row r="1282" spans="1:11" x14ac:dyDescent="0.3">
      <c r="A1282" s="161" t="str">
        <f>Instructions!$I$24</f>
        <v>Word 3</v>
      </c>
      <c r="B1282" s="161">
        <f t="shared" ca="1" si="310"/>
        <v>0.53845966638160947</v>
      </c>
      <c r="C1282" s="161" t="str">
        <f>Instructions!$I$39</f>
        <v>Word 18</v>
      </c>
      <c r="D1282" s="161">
        <f t="shared" ca="1" si="311"/>
        <v>0.25284236300083862</v>
      </c>
      <c r="E1282" s="161" t="str">
        <f>Instructions!$I$54</f>
        <v>Word 33</v>
      </c>
      <c r="F1282" s="161">
        <f t="shared" ca="1" si="312"/>
        <v>0.86454070795590976</v>
      </c>
      <c r="G1282" s="161" t="str">
        <f>Instructions!$I$69</f>
        <v>Word 48</v>
      </c>
      <c r="H1282" s="161">
        <f t="shared" ca="1" si="312"/>
        <v>0.8435187372644406</v>
      </c>
      <c r="I1282" s="161" t="str">
        <f>Instructions!$I$84</f>
        <v>Word 63</v>
      </c>
      <c r="J1282" s="161">
        <f t="shared" ca="1" si="312"/>
        <v>0.61102013111353592</v>
      </c>
    </row>
    <row r="1283" spans="1:11" x14ac:dyDescent="0.3">
      <c r="A1283" s="161" t="str">
        <f>Instructions!$I$25</f>
        <v>Word 4</v>
      </c>
      <c r="B1283" s="161">
        <f t="shared" ca="1" si="310"/>
        <v>0.97354276291795117</v>
      </c>
      <c r="C1283" s="161" t="str">
        <f>Instructions!$I$40</f>
        <v>Word 19</v>
      </c>
      <c r="D1283" s="161">
        <f t="shared" ca="1" si="311"/>
        <v>0.65764444102513087</v>
      </c>
      <c r="E1283" s="161" t="str">
        <f>Instructions!$I$55</f>
        <v>Word 34</v>
      </c>
      <c r="F1283" s="161">
        <f t="shared" ca="1" si="312"/>
        <v>0.94970289420229459</v>
      </c>
      <c r="G1283" s="161" t="str">
        <f>Instructions!$I$70</f>
        <v>Word 49</v>
      </c>
      <c r="H1283" s="161">
        <f t="shared" ca="1" si="312"/>
        <v>0.12664845690356075</v>
      </c>
      <c r="I1283" s="161" t="str">
        <f>Instructions!$I$85</f>
        <v>Word 64</v>
      </c>
      <c r="J1283" s="161">
        <f t="shared" ca="1" si="312"/>
        <v>0.93887144234031483</v>
      </c>
    </row>
    <row r="1284" spans="1:11" x14ac:dyDescent="0.3">
      <c r="A1284" s="161" t="str">
        <f>Instructions!$I$26</f>
        <v>Word 5</v>
      </c>
      <c r="B1284" s="161">
        <f t="shared" ca="1" si="310"/>
        <v>0.24453365178590791</v>
      </c>
      <c r="C1284" s="161" t="str">
        <f>Instructions!$I$41</f>
        <v>Word 20</v>
      </c>
      <c r="D1284" s="161">
        <f t="shared" ca="1" si="311"/>
        <v>0.42585836535297583</v>
      </c>
      <c r="E1284" s="161" t="str">
        <f>Instructions!$I$56</f>
        <v>Word 35</v>
      </c>
      <c r="F1284" s="161">
        <f t="shared" ca="1" si="312"/>
        <v>0.84003265562713869</v>
      </c>
      <c r="G1284" s="161" t="str">
        <f>Instructions!$I$71</f>
        <v>Word 50</v>
      </c>
      <c r="H1284" s="161">
        <f t="shared" ca="1" si="312"/>
        <v>0.5116644771935025</v>
      </c>
      <c r="I1284" s="161" t="str">
        <f>Instructions!$I$86</f>
        <v>Word 65</v>
      </c>
      <c r="J1284" s="161">
        <f t="shared" ca="1" si="312"/>
        <v>0.66310629063892157</v>
      </c>
    </row>
    <row r="1285" spans="1:11" x14ac:dyDescent="0.3">
      <c r="A1285" s="161" t="str">
        <f>Instructions!$I$27</f>
        <v>Word 6</v>
      </c>
      <c r="B1285" s="161">
        <f t="shared" ca="1" si="310"/>
        <v>0.45865142912605517</v>
      </c>
      <c r="C1285" s="161" t="str">
        <f>Instructions!$I$42</f>
        <v>Word 21</v>
      </c>
      <c r="D1285" s="161">
        <f t="shared" ca="1" si="311"/>
        <v>0.57873815543080587</v>
      </c>
      <c r="E1285" s="161" t="str">
        <f>Instructions!$I$57</f>
        <v>Word 36</v>
      </c>
      <c r="F1285" s="161">
        <f t="shared" ca="1" si="312"/>
        <v>0.83038799978936051</v>
      </c>
      <c r="G1285" s="161" t="str">
        <f>Instructions!$I$72</f>
        <v>Word 51</v>
      </c>
      <c r="H1285" s="161">
        <f t="shared" ca="1" si="312"/>
        <v>0.32330945838585956</v>
      </c>
      <c r="I1285" s="161" t="str">
        <f>Instructions!$I$87</f>
        <v>Word 66</v>
      </c>
      <c r="J1285" s="161">
        <f t="shared" ca="1" si="312"/>
        <v>0.14976688790323422</v>
      </c>
    </row>
    <row r="1286" spans="1:11" x14ac:dyDescent="0.3">
      <c r="A1286" s="161" t="str">
        <f>Instructions!$I$28</f>
        <v>Word 7</v>
      </c>
      <c r="B1286" s="161">
        <f t="shared" ca="1" si="310"/>
        <v>0.13921009571816845</v>
      </c>
      <c r="C1286" s="161" t="str">
        <f>Instructions!$I$43</f>
        <v>Word 22</v>
      </c>
      <c r="D1286" s="161">
        <f t="shared" ca="1" si="311"/>
        <v>0.11218253932996791</v>
      </c>
      <c r="E1286" s="161" t="str">
        <f>Instructions!$I$58</f>
        <v>Word 37</v>
      </c>
      <c r="F1286" s="161">
        <f t="shared" ca="1" si="312"/>
        <v>0.53031177861651257</v>
      </c>
      <c r="G1286" s="161" t="str">
        <f>Instructions!$I$73</f>
        <v>Word 52</v>
      </c>
      <c r="H1286" s="161">
        <f t="shared" ca="1" si="312"/>
        <v>0.6863480440759141</v>
      </c>
      <c r="I1286" s="161" t="str">
        <f>Instructions!$I$88</f>
        <v>Word 67</v>
      </c>
      <c r="J1286" s="161">
        <f t="shared" ca="1" si="312"/>
        <v>0.11433044838622308</v>
      </c>
    </row>
    <row r="1287" spans="1:11" x14ac:dyDescent="0.3">
      <c r="A1287" s="161" t="str">
        <f>Instructions!$I$29</f>
        <v>Word 8</v>
      </c>
      <c r="B1287" s="161">
        <f t="shared" ca="1" si="310"/>
        <v>4.1690137327011767E-3</v>
      </c>
      <c r="C1287" s="161" t="str">
        <f>Instructions!$I$44</f>
        <v>Word 23</v>
      </c>
      <c r="D1287" s="161">
        <f t="shared" ca="1" si="311"/>
        <v>0.46587152431227585</v>
      </c>
      <c r="E1287" s="161" t="str">
        <f>Instructions!$I$59</f>
        <v>Word 38</v>
      </c>
      <c r="F1287" s="161">
        <f t="shared" ca="1" si="312"/>
        <v>0.73050577254598037</v>
      </c>
      <c r="G1287" s="161" t="str">
        <f>Instructions!$I$74</f>
        <v>Word 53</v>
      </c>
      <c r="H1287" s="161">
        <f t="shared" ca="1" si="312"/>
        <v>0.61323704917485622</v>
      </c>
      <c r="I1287" s="161" t="str">
        <f>Instructions!$I$89</f>
        <v>Word 68</v>
      </c>
      <c r="J1287" s="161">
        <f t="shared" ca="1" si="312"/>
        <v>0.81298115398824566</v>
      </c>
    </row>
    <row r="1288" spans="1:11" x14ac:dyDescent="0.3">
      <c r="A1288" s="161" t="str">
        <f>Instructions!$I$30</f>
        <v>Word 9</v>
      </c>
      <c r="B1288" s="161">
        <f t="shared" ca="1" si="310"/>
        <v>0.59728894380299424</v>
      </c>
      <c r="C1288" s="161" t="str">
        <f>Instructions!$I$45</f>
        <v>Word 24</v>
      </c>
      <c r="D1288" s="161">
        <f t="shared" ca="1" si="311"/>
        <v>0.72855415954265867</v>
      </c>
      <c r="E1288" s="161" t="str">
        <f>Instructions!$I$60</f>
        <v>Word 39</v>
      </c>
      <c r="F1288" s="161">
        <f t="shared" ca="1" si="312"/>
        <v>0.76273905161490119</v>
      </c>
      <c r="G1288" s="161" t="str">
        <f>Instructions!$I$75</f>
        <v>Word 54</v>
      </c>
      <c r="H1288" s="161">
        <f t="shared" ca="1" si="312"/>
        <v>0.4388908255971985</v>
      </c>
      <c r="I1288" s="161" t="str">
        <f>Instructions!$I$90</f>
        <v>Word 69</v>
      </c>
      <c r="J1288" s="161">
        <f t="shared" ca="1" si="312"/>
        <v>3.6691802674186036E-2</v>
      </c>
    </row>
    <row r="1289" spans="1:11" x14ac:dyDescent="0.3">
      <c r="A1289" s="161" t="str">
        <f>Instructions!$I$31</f>
        <v>Word 10</v>
      </c>
      <c r="B1289" s="161">
        <f t="shared" ca="1" si="310"/>
        <v>0.12120887700572902</v>
      </c>
      <c r="C1289" s="161" t="str">
        <f>Instructions!$I$46</f>
        <v>Word 25</v>
      </c>
      <c r="D1289" s="161">
        <f ca="1">RAND()</f>
        <v>0.52927542968001895</v>
      </c>
      <c r="E1289" s="161" t="str">
        <f>Instructions!$I$61</f>
        <v>Word 40</v>
      </c>
      <c r="F1289" s="161">
        <f ca="1">RAND()</f>
        <v>0.31178025020160038</v>
      </c>
      <c r="G1289" s="161" t="str">
        <f>Instructions!$I$76</f>
        <v>Word 55</v>
      </c>
      <c r="H1289" s="161">
        <f t="shared" ca="1" si="312"/>
        <v>0.70583469584371483</v>
      </c>
      <c r="I1289" s="161" t="str">
        <f>Instructions!$I$91</f>
        <v>Word 70</v>
      </c>
      <c r="J1289" s="161">
        <f t="shared" ca="1" si="312"/>
        <v>0.62662906085784409</v>
      </c>
    </row>
    <row r="1290" spans="1:11" x14ac:dyDescent="0.3">
      <c r="A1290" s="161" t="str">
        <f>Instructions!$I$32</f>
        <v>Word 11</v>
      </c>
      <c r="B1290" s="161">
        <f t="shared" ca="1" si="310"/>
        <v>0.31002388450460305</v>
      </c>
      <c r="C1290" s="161" t="str">
        <f>Instructions!$I$47</f>
        <v>Word 26</v>
      </c>
      <c r="D1290" s="161">
        <f ca="1">RAND()</f>
        <v>7.3076636993759658E-2</v>
      </c>
      <c r="E1290" s="161" t="str">
        <f>Instructions!$I$62</f>
        <v>Word 41</v>
      </c>
      <c r="F1290" s="161">
        <f ca="1">RAND()</f>
        <v>0.38569423952983506</v>
      </c>
      <c r="G1290" s="161" t="str">
        <f>Instructions!$I$77</f>
        <v>Word 56</v>
      </c>
      <c r="H1290" s="161">
        <f t="shared" ca="1" si="312"/>
        <v>0.98926263254324776</v>
      </c>
      <c r="I1290" s="161" t="str">
        <f>Instructions!$I$92</f>
        <v>Word 71</v>
      </c>
      <c r="J1290" s="161">
        <f t="shared" ca="1" si="312"/>
        <v>0.39393185098604888</v>
      </c>
    </row>
    <row r="1291" spans="1:11" x14ac:dyDescent="0.3">
      <c r="A1291" s="161" t="str">
        <f>Instructions!$I$33</f>
        <v>Word 12</v>
      </c>
      <c r="B1291" s="161">
        <f t="shared" ca="1" si="310"/>
        <v>0.72692603564522196</v>
      </c>
      <c r="C1291" s="161" t="str">
        <f>Instructions!$I$48</f>
        <v>Word 27</v>
      </c>
      <c r="D1291" s="161">
        <f ca="1">RAND()</f>
        <v>0.23656077615184923</v>
      </c>
      <c r="E1291" s="161" t="str">
        <f>Instructions!$I$63</f>
        <v>Word 42</v>
      </c>
      <c r="F1291" s="161">
        <f ca="1">RAND()</f>
        <v>0.30596271752440329</v>
      </c>
      <c r="G1291" s="161" t="str">
        <f>Instructions!$I$78</f>
        <v>Word 57</v>
      </c>
      <c r="H1291" s="161">
        <f t="shared" ca="1" si="312"/>
        <v>0.88600639621110044</v>
      </c>
      <c r="I1291" s="161" t="str">
        <f>Instructions!$I$93</f>
        <v>Word 72</v>
      </c>
      <c r="J1291" s="161">
        <f t="shared" ca="1" si="312"/>
        <v>0.479692861191933</v>
      </c>
    </row>
    <row r="1292" spans="1:11" x14ac:dyDescent="0.3">
      <c r="A1292" s="161" t="str">
        <f>Instructions!$I$34</f>
        <v>Word 13</v>
      </c>
      <c r="B1292" s="161">
        <f t="shared" ca="1" si="310"/>
        <v>0.80896031065950369</v>
      </c>
      <c r="C1292" s="161" t="str">
        <f>Instructions!$I$49</f>
        <v>Word 28</v>
      </c>
      <c r="D1292" s="161">
        <f t="shared" ref="D1292:D1294" ca="1" si="313">RAND()</f>
        <v>0.79108321864892939</v>
      </c>
      <c r="E1292" s="161" t="str">
        <f>Instructions!$I$64</f>
        <v>Word 43</v>
      </c>
      <c r="F1292" s="161">
        <f t="shared" ref="F1292:F1294" ca="1" si="314">RAND()</f>
        <v>0.80381881235154162</v>
      </c>
      <c r="G1292" s="161" t="str">
        <f>Instructions!$I$79</f>
        <v>Word 58</v>
      </c>
      <c r="H1292" s="161">
        <f t="shared" ca="1" si="312"/>
        <v>4.6430593019384792E-2</v>
      </c>
      <c r="I1292" s="161" t="str">
        <f>Instructions!$I$94</f>
        <v>Word 73</v>
      </c>
      <c r="J1292" s="161">
        <f t="shared" ca="1" si="312"/>
        <v>0.4872730152688487</v>
      </c>
    </row>
    <row r="1293" spans="1:11" x14ac:dyDescent="0.3">
      <c r="A1293" s="161" t="str">
        <f>Instructions!$I$35</f>
        <v>Word 14</v>
      </c>
      <c r="B1293" s="161">
        <f t="shared" ca="1" si="310"/>
        <v>0.88879589101481615</v>
      </c>
      <c r="C1293" s="161" t="str">
        <f>Instructions!$I$50</f>
        <v>Word 29</v>
      </c>
      <c r="D1293" s="161">
        <f t="shared" ca="1" si="313"/>
        <v>3.2860510916956076E-2</v>
      </c>
      <c r="E1293" s="161" t="str">
        <f>Instructions!$I$65</f>
        <v>Word 44</v>
      </c>
      <c r="F1293" s="161">
        <f t="shared" ca="1" si="314"/>
        <v>0.88312042798568868</v>
      </c>
      <c r="G1293" s="161" t="str">
        <f>Instructions!$I$80</f>
        <v>Word 59</v>
      </c>
      <c r="H1293" s="161">
        <f t="shared" ca="1" si="312"/>
        <v>0.34970399728033585</v>
      </c>
      <c r="I1293" s="161" t="str">
        <f>Instructions!$I$95</f>
        <v>Word 74</v>
      </c>
      <c r="J1293" s="161">
        <f t="shared" ca="1" si="312"/>
        <v>0.75936565378631704</v>
      </c>
    </row>
    <row r="1294" spans="1:11" x14ac:dyDescent="0.3">
      <c r="A1294" s="161" t="str">
        <f>Instructions!$I$36</f>
        <v>Word 15</v>
      </c>
      <c r="B1294" s="161">
        <f t="shared" ca="1" si="310"/>
        <v>0.92062344272671726</v>
      </c>
      <c r="C1294" s="161" t="str">
        <f>Instructions!$I$51</f>
        <v>Word 30</v>
      </c>
      <c r="D1294" s="161">
        <f t="shared" ca="1" si="313"/>
        <v>0.13284062694732168</v>
      </c>
      <c r="E1294" s="161" t="str">
        <f>Instructions!$I$66</f>
        <v>Word 45</v>
      </c>
      <c r="F1294" s="161">
        <f t="shared" ca="1" si="314"/>
        <v>0.70088864368200554</v>
      </c>
      <c r="G1294" s="161" t="str">
        <f>Instructions!$I$81</f>
        <v>Word 60</v>
      </c>
      <c r="H1294" s="161">
        <f t="shared" ca="1" si="312"/>
        <v>0.48061734581385107</v>
      </c>
      <c r="I1294" s="161" t="str">
        <f>Instructions!$I$96</f>
        <v>Word 75</v>
      </c>
      <c r="J1294" s="161">
        <f t="shared" ca="1" si="312"/>
        <v>5.9209602344081347E-3</v>
      </c>
    </row>
    <row r="1295" spans="1:11" x14ac:dyDescent="0.3">
      <c r="K1295" s="161">
        <v>65</v>
      </c>
    </row>
    <row r="1300" spans="1:10" x14ac:dyDescent="0.3">
      <c r="A1300" s="161" t="str">
        <f>Instructions!$I$22</f>
        <v>Word 1</v>
      </c>
      <c r="B1300" s="161">
        <f t="shared" ref="B1300:B1314" ca="1" si="315">RAND()</f>
        <v>0.49797280408584299</v>
      </c>
      <c r="C1300" s="161" t="str">
        <f>Instructions!$I$37</f>
        <v>Word 16</v>
      </c>
      <c r="D1300" s="161">
        <f t="shared" ref="D1300:D1308" ca="1" si="316">RAND()</f>
        <v>3.112393894756682E-2</v>
      </c>
      <c r="E1300" s="161" t="str">
        <f>Instructions!$I$52</f>
        <v>Word 31</v>
      </c>
      <c r="F1300" s="161">
        <f t="shared" ref="F1300:J1314" ca="1" si="317">RAND()</f>
        <v>0.27782697022276037</v>
      </c>
      <c r="G1300" s="161" t="str">
        <f>Instructions!$I$67</f>
        <v>Word 46</v>
      </c>
      <c r="H1300" s="161">
        <f t="shared" ca="1" si="317"/>
        <v>0.6494161229101808</v>
      </c>
      <c r="I1300" s="161" t="str">
        <f>Instructions!$I$82</f>
        <v>Word 61</v>
      </c>
      <c r="J1300" s="161">
        <f t="shared" ca="1" si="317"/>
        <v>0.44855359240604242</v>
      </c>
    </row>
    <row r="1301" spans="1:10" x14ac:dyDescent="0.3">
      <c r="A1301" s="161" t="str">
        <f>Instructions!$I$23</f>
        <v>Word 2</v>
      </c>
      <c r="B1301" s="161">
        <f t="shared" ca="1" si="315"/>
        <v>0.49297545775773655</v>
      </c>
      <c r="C1301" s="161" t="str">
        <f>Instructions!$I$38</f>
        <v>Word 17</v>
      </c>
      <c r="D1301" s="161">
        <f t="shared" ca="1" si="316"/>
        <v>0.20141438069470441</v>
      </c>
      <c r="E1301" s="161" t="str">
        <f>Instructions!$I$53</f>
        <v>Word 32</v>
      </c>
      <c r="F1301" s="161">
        <f t="shared" ca="1" si="317"/>
        <v>0.54189812936682613</v>
      </c>
      <c r="G1301" s="161" t="str">
        <f>Instructions!$I$68</f>
        <v>Word 47</v>
      </c>
      <c r="H1301" s="161">
        <f t="shared" ca="1" si="317"/>
        <v>0.13208254113867146</v>
      </c>
      <c r="I1301" s="161" t="str">
        <f>Instructions!$I$83</f>
        <v>Word 62</v>
      </c>
      <c r="J1301" s="161">
        <f t="shared" ca="1" si="317"/>
        <v>0.98339729989363522</v>
      </c>
    </row>
    <row r="1302" spans="1:10" x14ac:dyDescent="0.3">
      <c r="A1302" s="161" t="str">
        <f>Instructions!$I$24</f>
        <v>Word 3</v>
      </c>
      <c r="B1302" s="161">
        <f t="shared" ca="1" si="315"/>
        <v>2.4682204916863237E-2</v>
      </c>
      <c r="C1302" s="161" t="str">
        <f>Instructions!$I$39</f>
        <v>Word 18</v>
      </c>
      <c r="D1302" s="161">
        <f t="shared" ca="1" si="316"/>
        <v>0.74822089349797705</v>
      </c>
      <c r="E1302" s="161" t="str">
        <f>Instructions!$I$54</f>
        <v>Word 33</v>
      </c>
      <c r="F1302" s="161">
        <f t="shared" ca="1" si="317"/>
        <v>0.67710614594134833</v>
      </c>
      <c r="G1302" s="161" t="str">
        <f>Instructions!$I$69</f>
        <v>Word 48</v>
      </c>
      <c r="H1302" s="161">
        <f t="shared" ca="1" si="317"/>
        <v>0.48168873939809675</v>
      </c>
      <c r="I1302" s="161" t="str">
        <f>Instructions!$I$84</f>
        <v>Word 63</v>
      </c>
      <c r="J1302" s="161">
        <f t="shared" ca="1" si="317"/>
        <v>0.18890500252237652</v>
      </c>
    </row>
    <row r="1303" spans="1:10" x14ac:dyDescent="0.3">
      <c r="A1303" s="161" t="str">
        <f>Instructions!$I$25</f>
        <v>Word 4</v>
      </c>
      <c r="B1303" s="161">
        <f t="shared" ca="1" si="315"/>
        <v>0.44143924678945134</v>
      </c>
      <c r="C1303" s="161" t="str">
        <f>Instructions!$I$40</f>
        <v>Word 19</v>
      </c>
      <c r="D1303" s="161">
        <f t="shared" ca="1" si="316"/>
        <v>0.84939321557869374</v>
      </c>
      <c r="E1303" s="161" t="str">
        <f>Instructions!$I$55</f>
        <v>Word 34</v>
      </c>
      <c r="F1303" s="161">
        <f t="shared" ca="1" si="317"/>
        <v>0.45802250725563443</v>
      </c>
      <c r="G1303" s="161" t="str">
        <f>Instructions!$I$70</f>
        <v>Word 49</v>
      </c>
      <c r="H1303" s="161">
        <f t="shared" ca="1" si="317"/>
        <v>0.63775185612709173</v>
      </c>
      <c r="I1303" s="161" t="str">
        <f>Instructions!$I$85</f>
        <v>Word 64</v>
      </c>
      <c r="J1303" s="161">
        <f t="shared" ca="1" si="317"/>
        <v>2.4885021255013351E-3</v>
      </c>
    </row>
    <row r="1304" spans="1:10" x14ac:dyDescent="0.3">
      <c r="A1304" s="161" t="str">
        <f>Instructions!$I$26</f>
        <v>Word 5</v>
      </c>
      <c r="B1304" s="161">
        <f t="shared" ca="1" si="315"/>
        <v>0.84184118468159763</v>
      </c>
      <c r="C1304" s="161" t="str">
        <f>Instructions!$I$41</f>
        <v>Word 20</v>
      </c>
      <c r="D1304" s="161">
        <f t="shared" ca="1" si="316"/>
        <v>0.36604017786966847</v>
      </c>
      <c r="E1304" s="161" t="str">
        <f>Instructions!$I$56</f>
        <v>Word 35</v>
      </c>
      <c r="F1304" s="161">
        <f t="shared" ca="1" si="317"/>
        <v>0.25727584052313934</v>
      </c>
      <c r="G1304" s="161" t="str">
        <f>Instructions!$I$71</f>
        <v>Word 50</v>
      </c>
      <c r="H1304" s="161">
        <f t="shared" ca="1" si="317"/>
        <v>0.12257079436229079</v>
      </c>
      <c r="I1304" s="161" t="str">
        <f>Instructions!$I$86</f>
        <v>Word 65</v>
      </c>
      <c r="J1304" s="161">
        <f t="shared" ca="1" si="317"/>
        <v>0.28125883818634356</v>
      </c>
    </row>
    <row r="1305" spans="1:10" x14ac:dyDescent="0.3">
      <c r="A1305" s="161" t="str">
        <f>Instructions!$I$27</f>
        <v>Word 6</v>
      </c>
      <c r="B1305" s="161">
        <f t="shared" ca="1" si="315"/>
        <v>0.29258120918294006</v>
      </c>
      <c r="C1305" s="161" t="str">
        <f>Instructions!$I$42</f>
        <v>Word 21</v>
      </c>
      <c r="D1305" s="161">
        <f t="shared" ca="1" si="316"/>
        <v>0.4671440333031347</v>
      </c>
      <c r="E1305" s="161" t="str">
        <f>Instructions!$I$57</f>
        <v>Word 36</v>
      </c>
      <c r="F1305" s="161">
        <f t="shared" ca="1" si="317"/>
        <v>0.32394483482455894</v>
      </c>
      <c r="G1305" s="161" t="str">
        <f>Instructions!$I$72</f>
        <v>Word 51</v>
      </c>
      <c r="H1305" s="161">
        <f t="shared" ca="1" si="317"/>
        <v>0.94034056860181925</v>
      </c>
      <c r="I1305" s="161" t="str">
        <f>Instructions!$I$87</f>
        <v>Word 66</v>
      </c>
      <c r="J1305" s="161">
        <f t="shared" ca="1" si="317"/>
        <v>0.11080813576779702</v>
      </c>
    </row>
    <row r="1306" spans="1:10" x14ac:dyDescent="0.3">
      <c r="A1306" s="161" t="str">
        <f>Instructions!$I$28</f>
        <v>Word 7</v>
      </c>
      <c r="B1306" s="161">
        <f t="shared" ca="1" si="315"/>
        <v>0.55878370231593022</v>
      </c>
      <c r="C1306" s="161" t="str">
        <f>Instructions!$I$43</f>
        <v>Word 22</v>
      </c>
      <c r="D1306" s="161">
        <f t="shared" ca="1" si="316"/>
        <v>0.90163906740031896</v>
      </c>
      <c r="E1306" s="161" t="str">
        <f>Instructions!$I$58</f>
        <v>Word 37</v>
      </c>
      <c r="F1306" s="161">
        <f t="shared" ca="1" si="317"/>
        <v>0.21761400681198073</v>
      </c>
      <c r="G1306" s="161" t="str">
        <f>Instructions!$I$73</f>
        <v>Word 52</v>
      </c>
      <c r="H1306" s="161">
        <f t="shared" ca="1" si="317"/>
        <v>0.28470336000169838</v>
      </c>
      <c r="I1306" s="161" t="str">
        <f>Instructions!$I$88</f>
        <v>Word 67</v>
      </c>
      <c r="J1306" s="161">
        <f t="shared" ca="1" si="317"/>
        <v>0.2544078010197206</v>
      </c>
    </row>
    <row r="1307" spans="1:10" x14ac:dyDescent="0.3">
      <c r="A1307" s="161" t="str">
        <f>Instructions!$I$29</f>
        <v>Word 8</v>
      </c>
      <c r="B1307" s="161">
        <f t="shared" ca="1" si="315"/>
        <v>0.55749519374323719</v>
      </c>
      <c r="C1307" s="161" t="str">
        <f>Instructions!$I$44</f>
        <v>Word 23</v>
      </c>
      <c r="D1307" s="161">
        <f t="shared" ca="1" si="316"/>
        <v>0.47018819705932668</v>
      </c>
      <c r="E1307" s="161" t="str">
        <f>Instructions!$I$59</f>
        <v>Word 38</v>
      </c>
      <c r="F1307" s="161">
        <f t="shared" ca="1" si="317"/>
        <v>0.90805170816771985</v>
      </c>
      <c r="G1307" s="161" t="str">
        <f>Instructions!$I$74</f>
        <v>Word 53</v>
      </c>
      <c r="H1307" s="161">
        <f t="shared" ca="1" si="317"/>
        <v>0.63171591286444084</v>
      </c>
      <c r="I1307" s="161" t="str">
        <f>Instructions!$I$89</f>
        <v>Word 68</v>
      </c>
      <c r="J1307" s="161">
        <f t="shared" ca="1" si="317"/>
        <v>0.44432763659010655</v>
      </c>
    </row>
    <row r="1308" spans="1:10" x14ac:dyDescent="0.3">
      <c r="A1308" s="161" t="str">
        <f>Instructions!$I$30</f>
        <v>Word 9</v>
      </c>
      <c r="B1308" s="161">
        <f t="shared" ca="1" si="315"/>
        <v>0.39489464230047511</v>
      </c>
      <c r="C1308" s="161" t="str">
        <f>Instructions!$I$45</f>
        <v>Word 24</v>
      </c>
      <c r="D1308" s="161">
        <f t="shared" ca="1" si="316"/>
        <v>0.59432908496279446</v>
      </c>
      <c r="E1308" s="161" t="str">
        <f>Instructions!$I$60</f>
        <v>Word 39</v>
      </c>
      <c r="F1308" s="161">
        <f t="shared" ca="1" si="317"/>
        <v>0.74096063447094307</v>
      </c>
      <c r="G1308" s="161" t="str">
        <f>Instructions!$I$75</f>
        <v>Word 54</v>
      </c>
      <c r="H1308" s="161">
        <f t="shared" ca="1" si="317"/>
        <v>0.20687716787291499</v>
      </c>
      <c r="I1308" s="161" t="str">
        <f>Instructions!$I$90</f>
        <v>Word 69</v>
      </c>
      <c r="J1308" s="161">
        <f t="shared" ca="1" si="317"/>
        <v>0.92398039794609443</v>
      </c>
    </row>
    <row r="1309" spans="1:10" x14ac:dyDescent="0.3">
      <c r="A1309" s="161" t="str">
        <f>Instructions!$I$31</f>
        <v>Word 10</v>
      </c>
      <c r="B1309" s="161">
        <f t="shared" ca="1" si="315"/>
        <v>3.1323303973337824E-2</v>
      </c>
      <c r="C1309" s="161" t="str">
        <f>Instructions!$I$46</f>
        <v>Word 25</v>
      </c>
      <c r="D1309" s="161">
        <f ca="1">RAND()</f>
        <v>0.22033610558620942</v>
      </c>
      <c r="E1309" s="161" t="str">
        <f>Instructions!$I$61</f>
        <v>Word 40</v>
      </c>
      <c r="F1309" s="161">
        <f ca="1">RAND()</f>
        <v>0.31999544702073046</v>
      </c>
      <c r="G1309" s="161" t="str">
        <f>Instructions!$I$76</f>
        <v>Word 55</v>
      </c>
      <c r="H1309" s="161">
        <f t="shared" ca="1" si="317"/>
        <v>0.63138381685744716</v>
      </c>
      <c r="I1309" s="161" t="str">
        <f>Instructions!$I$91</f>
        <v>Word 70</v>
      </c>
      <c r="J1309" s="161">
        <f t="shared" ca="1" si="317"/>
        <v>0.56429861722800545</v>
      </c>
    </row>
    <row r="1310" spans="1:10" x14ac:dyDescent="0.3">
      <c r="A1310" s="161" t="str">
        <f>Instructions!$I$32</f>
        <v>Word 11</v>
      </c>
      <c r="B1310" s="161">
        <f t="shared" ca="1" si="315"/>
        <v>0.92922580787818543</v>
      </c>
      <c r="C1310" s="161" t="str">
        <f>Instructions!$I$47</f>
        <v>Word 26</v>
      </c>
      <c r="D1310" s="161">
        <f ca="1">RAND()</f>
        <v>0.53567661271511635</v>
      </c>
      <c r="E1310" s="161" t="str">
        <f>Instructions!$I$62</f>
        <v>Word 41</v>
      </c>
      <c r="F1310" s="161">
        <f ca="1">RAND()</f>
        <v>6.0837855623459669E-2</v>
      </c>
      <c r="G1310" s="161" t="str">
        <f>Instructions!$I$77</f>
        <v>Word 56</v>
      </c>
      <c r="H1310" s="161">
        <f t="shared" ca="1" si="317"/>
        <v>0.92818828100147166</v>
      </c>
      <c r="I1310" s="161" t="str">
        <f>Instructions!$I$92</f>
        <v>Word 71</v>
      </c>
      <c r="J1310" s="161">
        <f t="shared" ca="1" si="317"/>
        <v>0.87570649379130339</v>
      </c>
    </row>
    <row r="1311" spans="1:10" x14ac:dyDescent="0.3">
      <c r="A1311" s="161" t="str">
        <f>Instructions!$I$33</f>
        <v>Word 12</v>
      </c>
      <c r="B1311" s="161">
        <f t="shared" ca="1" si="315"/>
        <v>0.33461649903024981</v>
      </c>
      <c r="C1311" s="161" t="str">
        <f>Instructions!$I$48</f>
        <v>Word 27</v>
      </c>
      <c r="D1311" s="161">
        <f ca="1">RAND()</f>
        <v>0.92349288240609184</v>
      </c>
      <c r="E1311" s="161" t="str">
        <f>Instructions!$I$63</f>
        <v>Word 42</v>
      </c>
      <c r="F1311" s="161">
        <f ca="1">RAND()</f>
        <v>0.52635094399204041</v>
      </c>
      <c r="G1311" s="161" t="str">
        <f>Instructions!$I$78</f>
        <v>Word 57</v>
      </c>
      <c r="H1311" s="161">
        <f t="shared" ca="1" si="317"/>
        <v>0.91286094684460628</v>
      </c>
      <c r="I1311" s="161" t="str">
        <f>Instructions!$I$93</f>
        <v>Word 72</v>
      </c>
      <c r="J1311" s="161">
        <f t="shared" ca="1" si="317"/>
        <v>0.41921908204156422</v>
      </c>
    </row>
    <row r="1312" spans="1:10" x14ac:dyDescent="0.3">
      <c r="A1312" s="161" t="str">
        <f>Instructions!$I$34</f>
        <v>Word 13</v>
      </c>
      <c r="B1312" s="161">
        <f t="shared" ca="1" si="315"/>
        <v>0.57015945419949399</v>
      </c>
      <c r="C1312" s="161" t="str">
        <f>Instructions!$I$49</f>
        <v>Word 28</v>
      </c>
      <c r="D1312" s="161">
        <f t="shared" ref="D1312:D1314" ca="1" si="318">RAND()</f>
        <v>0.59394376490443879</v>
      </c>
      <c r="E1312" s="161" t="str">
        <f>Instructions!$I$64</f>
        <v>Word 43</v>
      </c>
      <c r="F1312" s="161">
        <f t="shared" ref="F1312:F1314" ca="1" si="319">RAND()</f>
        <v>0.69344554916322387</v>
      </c>
      <c r="G1312" s="161" t="str">
        <f>Instructions!$I$79</f>
        <v>Word 58</v>
      </c>
      <c r="H1312" s="161">
        <f t="shared" ca="1" si="317"/>
        <v>0.97394408994022375</v>
      </c>
      <c r="I1312" s="161" t="str">
        <f>Instructions!$I$94</f>
        <v>Word 73</v>
      </c>
      <c r="J1312" s="161">
        <f t="shared" ca="1" si="317"/>
        <v>6.4494661459716274E-2</v>
      </c>
    </row>
    <row r="1313" spans="1:11" x14ac:dyDescent="0.3">
      <c r="A1313" s="161" t="str">
        <f>Instructions!$I$35</f>
        <v>Word 14</v>
      </c>
      <c r="B1313" s="161">
        <f t="shared" ca="1" si="315"/>
        <v>0.70046444934411634</v>
      </c>
      <c r="C1313" s="161" t="str">
        <f>Instructions!$I$50</f>
        <v>Word 29</v>
      </c>
      <c r="D1313" s="161">
        <f t="shared" ca="1" si="318"/>
        <v>0.7575555053366454</v>
      </c>
      <c r="E1313" s="161" t="str">
        <f>Instructions!$I$65</f>
        <v>Word 44</v>
      </c>
      <c r="F1313" s="161">
        <f t="shared" ca="1" si="319"/>
        <v>0.44253168637971207</v>
      </c>
      <c r="G1313" s="161" t="str">
        <f>Instructions!$I$80</f>
        <v>Word 59</v>
      </c>
      <c r="H1313" s="161">
        <f t="shared" ca="1" si="317"/>
        <v>0.23918502349723436</v>
      </c>
      <c r="I1313" s="161" t="str">
        <f>Instructions!$I$95</f>
        <v>Word 74</v>
      </c>
      <c r="J1313" s="161">
        <f t="shared" ca="1" si="317"/>
        <v>5.8081513515289118E-2</v>
      </c>
    </row>
    <row r="1314" spans="1:11" x14ac:dyDescent="0.3">
      <c r="A1314" s="161" t="str">
        <f>Instructions!$I$36</f>
        <v>Word 15</v>
      </c>
      <c r="B1314" s="161">
        <f t="shared" ca="1" si="315"/>
        <v>0.92612062181421628</v>
      </c>
      <c r="C1314" s="161" t="str">
        <f>Instructions!$I$51</f>
        <v>Word 30</v>
      </c>
      <c r="D1314" s="161">
        <f t="shared" ca="1" si="318"/>
        <v>0.98757339995446713</v>
      </c>
      <c r="E1314" s="161" t="str">
        <f>Instructions!$I$66</f>
        <v>Word 45</v>
      </c>
      <c r="F1314" s="161">
        <f t="shared" ca="1" si="319"/>
        <v>5.5044611025714674E-2</v>
      </c>
      <c r="G1314" s="161" t="str">
        <f>Instructions!$I$81</f>
        <v>Word 60</v>
      </c>
      <c r="H1314" s="161">
        <f t="shared" ca="1" si="317"/>
        <v>0.76244386605016246</v>
      </c>
      <c r="I1314" s="161" t="str">
        <f>Instructions!$I$96</f>
        <v>Word 75</v>
      </c>
      <c r="J1314" s="161">
        <f t="shared" ca="1" si="317"/>
        <v>0.9252617187280846</v>
      </c>
    </row>
    <row r="1315" spans="1:11" x14ac:dyDescent="0.3">
      <c r="K1315" s="161">
        <v>66</v>
      </c>
    </row>
    <row r="1320" spans="1:11" x14ac:dyDescent="0.3">
      <c r="A1320" s="161" t="str">
        <f>Instructions!$I$22</f>
        <v>Word 1</v>
      </c>
      <c r="B1320" s="161">
        <f t="shared" ref="B1320:B1354" ca="1" si="320">RAND()</f>
        <v>9.3156558248254973E-2</v>
      </c>
      <c r="C1320" s="161" t="str">
        <f>Instructions!$I$37</f>
        <v>Word 16</v>
      </c>
      <c r="D1320" s="161">
        <f t="shared" ref="D1320:D1328" ca="1" si="321">RAND()</f>
        <v>0.95096759674402487</v>
      </c>
      <c r="E1320" s="161" t="str">
        <f>Instructions!$I$52</f>
        <v>Word 31</v>
      </c>
      <c r="F1320" s="161">
        <f t="shared" ref="F1320:J1334" ca="1" si="322">RAND()</f>
        <v>0.77350529996085404</v>
      </c>
      <c r="G1320" s="161" t="str">
        <f>Instructions!$I$67</f>
        <v>Word 46</v>
      </c>
      <c r="H1320" s="161">
        <f t="shared" ca="1" si="322"/>
        <v>0.43315238989144222</v>
      </c>
      <c r="I1320" s="161" t="str">
        <f>Instructions!$I$82</f>
        <v>Word 61</v>
      </c>
      <c r="J1320" s="161">
        <f t="shared" ca="1" si="322"/>
        <v>0.29182083288473282</v>
      </c>
    </row>
    <row r="1321" spans="1:11" x14ac:dyDescent="0.3">
      <c r="A1321" s="161" t="str">
        <f>Instructions!$I$23</f>
        <v>Word 2</v>
      </c>
      <c r="B1321" s="161">
        <f t="shared" ca="1" si="320"/>
        <v>0.29490314104819138</v>
      </c>
      <c r="C1321" s="161" t="str">
        <f>Instructions!$I$38</f>
        <v>Word 17</v>
      </c>
      <c r="D1321" s="161">
        <f t="shared" ca="1" si="321"/>
        <v>0.80812011531554062</v>
      </c>
      <c r="E1321" s="161" t="str">
        <f>Instructions!$I$53</f>
        <v>Word 32</v>
      </c>
      <c r="F1321" s="161">
        <f t="shared" ca="1" si="322"/>
        <v>0.14599367680810227</v>
      </c>
      <c r="G1321" s="161" t="str">
        <f>Instructions!$I$68</f>
        <v>Word 47</v>
      </c>
      <c r="H1321" s="161">
        <f t="shared" ca="1" si="322"/>
        <v>0.26751681507830127</v>
      </c>
      <c r="I1321" s="161" t="str">
        <f>Instructions!$I$83</f>
        <v>Word 62</v>
      </c>
      <c r="J1321" s="161">
        <f t="shared" ca="1" si="322"/>
        <v>0.28849342721732274</v>
      </c>
    </row>
    <row r="1322" spans="1:11" x14ac:dyDescent="0.3">
      <c r="A1322" s="161" t="str">
        <f>Instructions!$I$24</f>
        <v>Word 3</v>
      </c>
      <c r="B1322" s="161">
        <f t="shared" ca="1" si="320"/>
        <v>0.50129034819433171</v>
      </c>
      <c r="C1322" s="161" t="str">
        <f>Instructions!$I$39</f>
        <v>Word 18</v>
      </c>
      <c r="D1322" s="161">
        <f t="shared" ca="1" si="321"/>
        <v>0.49755066790769464</v>
      </c>
      <c r="E1322" s="161" t="str">
        <f>Instructions!$I$54</f>
        <v>Word 33</v>
      </c>
      <c r="F1322" s="161">
        <f t="shared" ca="1" si="322"/>
        <v>0.25355808689450154</v>
      </c>
      <c r="G1322" s="161" t="str">
        <f>Instructions!$I$69</f>
        <v>Word 48</v>
      </c>
      <c r="H1322" s="161">
        <f t="shared" ca="1" si="322"/>
        <v>5.3458006791742951E-2</v>
      </c>
      <c r="I1322" s="161" t="str">
        <f>Instructions!$I$84</f>
        <v>Word 63</v>
      </c>
      <c r="J1322" s="161">
        <f t="shared" ca="1" si="322"/>
        <v>0.41568015572310846</v>
      </c>
    </row>
    <row r="1323" spans="1:11" x14ac:dyDescent="0.3">
      <c r="A1323" s="161" t="str">
        <f>Instructions!$I$25</f>
        <v>Word 4</v>
      </c>
      <c r="B1323" s="161">
        <f t="shared" ca="1" si="320"/>
        <v>0.20914572926673602</v>
      </c>
      <c r="C1323" s="161" t="str">
        <f>Instructions!$I$40</f>
        <v>Word 19</v>
      </c>
      <c r="D1323" s="161">
        <f t="shared" ca="1" si="321"/>
        <v>0.80649582951992216</v>
      </c>
      <c r="E1323" s="161" t="str">
        <f>Instructions!$I$55</f>
        <v>Word 34</v>
      </c>
      <c r="F1323" s="161">
        <f t="shared" ca="1" si="322"/>
        <v>0.82207302276445027</v>
      </c>
      <c r="G1323" s="161" t="str">
        <f>Instructions!$I$70</f>
        <v>Word 49</v>
      </c>
      <c r="H1323" s="161">
        <f t="shared" ca="1" si="322"/>
        <v>0.20098391582807662</v>
      </c>
      <c r="I1323" s="161" t="str">
        <f>Instructions!$I$85</f>
        <v>Word 64</v>
      </c>
      <c r="J1323" s="161">
        <f t="shared" ca="1" si="322"/>
        <v>0.66257905965026764</v>
      </c>
    </row>
    <row r="1324" spans="1:11" x14ac:dyDescent="0.3">
      <c r="A1324" s="161" t="str">
        <f>Instructions!$I$26</f>
        <v>Word 5</v>
      </c>
      <c r="B1324" s="161">
        <f t="shared" ca="1" si="320"/>
        <v>0.23894156068529382</v>
      </c>
      <c r="C1324" s="161" t="str">
        <f>Instructions!$I$41</f>
        <v>Word 20</v>
      </c>
      <c r="D1324" s="161">
        <f t="shared" ca="1" si="321"/>
        <v>0.42531141266962813</v>
      </c>
      <c r="E1324" s="161" t="str">
        <f>Instructions!$I$56</f>
        <v>Word 35</v>
      </c>
      <c r="F1324" s="161">
        <f t="shared" ca="1" si="322"/>
        <v>0.37742716045046565</v>
      </c>
      <c r="G1324" s="161" t="str">
        <f>Instructions!$I$71</f>
        <v>Word 50</v>
      </c>
      <c r="H1324" s="161">
        <f t="shared" ca="1" si="322"/>
        <v>0.33587639587422102</v>
      </c>
      <c r="I1324" s="161" t="str">
        <f>Instructions!$I$86</f>
        <v>Word 65</v>
      </c>
      <c r="J1324" s="161">
        <f t="shared" ca="1" si="322"/>
        <v>0.39459413687575029</v>
      </c>
    </row>
    <row r="1325" spans="1:11" x14ac:dyDescent="0.3">
      <c r="A1325" s="161" t="str">
        <f>Instructions!$I$27</f>
        <v>Word 6</v>
      </c>
      <c r="B1325" s="161">
        <f t="shared" ca="1" si="320"/>
        <v>0.93910532577489192</v>
      </c>
      <c r="C1325" s="161" t="str">
        <f>Instructions!$I$42</f>
        <v>Word 21</v>
      </c>
      <c r="D1325" s="161">
        <f t="shared" ca="1" si="321"/>
        <v>0.92116999088495599</v>
      </c>
      <c r="E1325" s="161" t="str">
        <f>Instructions!$I$57</f>
        <v>Word 36</v>
      </c>
      <c r="F1325" s="161">
        <f t="shared" ca="1" si="322"/>
        <v>0.55111845999855447</v>
      </c>
      <c r="G1325" s="161" t="str">
        <f>Instructions!$I$72</f>
        <v>Word 51</v>
      </c>
      <c r="H1325" s="161">
        <f t="shared" ca="1" si="322"/>
        <v>0.82283193611046379</v>
      </c>
      <c r="I1325" s="161" t="str">
        <f>Instructions!$I$87</f>
        <v>Word 66</v>
      </c>
      <c r="J1325" s="161">
        <f t="shared" ca="1" si="322"/>
        <v>0.96278255293081394</v>
      </c>
    </row>
    <row r="1326" spans="1:11" x14ac:dyDescent="0.3">
      <c r="A1326" s="161" t="str">
        <f>Instructions!$I$28</f>
        <v>Word 7</v>
      </c>
      <c r="B1326" s="161">
        <f t="shared" ca="1" si="320"/>
        <v>0.59972631638092666</v>
      </c>
      <c r="C1326" s="161" t="str">
        <f>Instructions!$I$43</f>
        <v>Word 22</v>
      </c>
      <c r="D1326" s="161">
        <f t="shared" ca="1" si="321"/>
        <v>0.20288147484283658</v>
      </c>
      <c r="E1326" s="161" t="str">
        <f>Instructions!$I$58</f>
        <v>Word 37</v>
      </c>
      <c r="F1326" s="161">
        <f t="shared" ca="1" si="322"/>
        <v>6.9148361577080819E-2</v>
      </c>
      <c r="G1326" s="161" t="str">
        <f>Instructions!$I$73</f>
        <v>Word 52</v>
      </c>
      <c r="H1326" s="161">
        <f t="shared" ca="1" si="322"/>
        <v>0.11234803504863422</v>
      </c>
      <c r="I1326" s="161" t="str">
        <f>Instructions!$I$88</f>
        <v>Word 67</v>
      </c>
      <c r="J1326" s="161">
        <f t="shared" ca="1" si="322"/>
        <v>0.95098316401931005</v>
      </c>
    </row>
    <row r="1327" spans="1:11" x14ac:dyDescent="0.3">
      <c r="A1327" s="161" t="str">
        <f>Instructions!$I$29</f>
        <v>Word 8</v>
      </c>
      <c r="B1327" s="161">
        <f t="shared" ca="1" si="320"/>
        <v>0.68976470135376611</v>
      </c>
      <c r="C1327" s="161" t="str">
        <f>Instructions!$I$44</f>
        <v>Word 23</v>
      </c>
      <c r="D1327" s="161">
        <f t="shared" ca="1" si="321"/>
        <v>0.39148799570837545</v>
      </c>
      <c r="E1327" s="161" t="str">
        <f>Instructions!$I$59</f>
        <v>Word 38</v>
      </c>
      <c r="F1327" s="161">
        <f t="shared" ca="1" si="322"/>
        <v>0.50486301450058413</v>
      </c>
      <c r="G1327" s="161" t="str">
        <f>Instructions!$I$74</f>
        <v>Word 53</v>
      </c>
      <c r="H1327" s="161">
        <f t="shared" ca="1" si="322"/>
        <v>0.21639606119451293</v>
      </c>
      <c r="I1327" s="161" t="str">
        <f>Instructions!$I$89</f>
        <v>Word 68</v>
      </c>
      <c r="J1327" s="161">
        <f t="shared" ca="1" si="322"/>
        <v>0.33692816909028334</v>
      </c>
    </row>
    <row r="1328" spans="1:11" x14ac:dyDescent="0.3">
      <c r="A1328" s="161" t="str">
        <f>Instructions!$I$30</f>
        <v>Word 9</v>
      </c>
      <c r="B1328" s="161">
        <f t="shared" ca="1" si="320"/>
        <v>0.63319257630314685</v>
      </c>
      <c r="C1328" s="161" t="str">
        <f>Instructions!$I$45</f>
        <v>Word 24</v>
      </c>
      <c r="D1328" s="161">
        <f t="shared" ca="1" si="321"/>
        <v>0.27966710082559776</v>
      </c>
      <c r="E1328" s="161" t="str">
        <f>Instructions!$I$60</f>
        <v>Word 39</v>
      </c>
      <c r="F1328" s="161">
        <f t="shared" ca="1" si="322"/>
        <v>0.70524868893668002</v>
      </c>
      <c r="G1328" s="161" t="str">
        <f>Instructions!$I$75</f>
        <v>Word 54</v>
      </c>
      <c r="H1328" s="161">
        <f t="shared" ca="1" si="322"/>
        <v>0.368693018571426</v>
      </c>
      <c r="I1328" s="161" t="str">
        <f>Instructions!$I$90</f>
        <v>Word 69</v>
      </c>
      <c r="J1328" s="161">
        <f t="shared" ca="1" si="322"/>
        <v>0.61481166614340255</v>
      </c>
    </row>
    <row r="1329" spans="1:11" x14ac:dyDescent="0.3">
      <c r="A1329" s="161" t="str">
        <f>Instructions!$I$31</f>
        <v>Word 10</v>
      </c>
      <c r="B1329" s="161">
        <f t="shared" ca="1" si="320"/>
        <v>0.25766552412797261</v>
      </c>
      <c r="C1329" s="161" t="str">
        <f>Instructions!$I$46</f>
        <v>Word 25</v>
      </c>
      <c r="D1329" s="161">
        <f ca="1">RAND()</f>
        <v>0.48720282721279562</v>
      </c>
      <c r="E1329" s="161" t="str">
        <f>Instructions!$I$61</f>
        <v>Word 40</v>
      </c>
      <c r="F1329" s="161">
        <f ca="1">RAND()</f>
        <v>0.26674568736206972</v>
      </c>
      <c r="G1329" s="161" t="str">
        <f>Instructions!$I$76</f>
        <v>Word 55</v>
      </c>
      <c r="H1329" s="161">
        <f t="shared" ca="1" si="322"/>
        <v>0.39299148902382752</v>
      </c>
      <c r="I1329" s="161" t="str">
        <f>Instructions!$I$91</f>
        <v>Word 70</v>
      </c>
      <c r="J1329" s="161">
        <f t="shared" ca="1" si="322"/>
        <v>0.25978294035169502</v>
      </c>
    </row>
    <row r="1330" spans="1:11" x14ac:dyDescent="0.3">
      <c r="A1330" s="161" t="str">
        <f>Instructions!$I$32</f>
        <v>Word 11</v>
      </c>
      <c r="B1330" s="161">
        <f t="shared" ca="1" si="320"/>
        <v>0.86378119068216419</v>
      </c>
      <c r="C1330" s="161" t="str">
        <f>Instructions!$I$47</f>
        <v>Word 26</v>
      </c>
      <c r="D1330" s="161">
        <f ca="1">RAND()</f>
        <v>0.46064333437030991</v>
      </c>
      <c r="E1330" s="161" t="str">
        <f>Instructions!$I$62</f>
        <v>Word 41</v>
      </c>
      <c r="F1330" s="161">
        <f ca="1">RAND()</f>
        <v>0.41374843519386539</v>
      </c>
      <c r="G1330" s="161" t="str">
        <f>Instructions!$I$77</f>
        <v>Word 56</v>
      </c>
      <c r="H1330" s="161">
        <f t="shared" ca="1" si="322"/>
        <v>0.87507672474648746</v>
      </c>
      <c r="I1330" s="161" t="str">
        <f>Instructions!$I$92</f>
        <v>Word 71</v>
      </c>
      <c r="J1330" s="161">
        <f t="shared" ca="1" si="322"/>
        <v>0.32538760138578837</v>
      </c>
    </row>
    <row r="1331" spans="1:11" x14ac:dyDescent="0.3">
      <c r="A1331" s="161" t="str">
        <f>Instructions!$I$33</f>
        <v>Word 12</v>
      </c>
      <c r="B1331" s="161">
        <f t="shared" ca="1" si="320"/>
        <v>9.5401648731583522E-2</v>
      </c>
      <c r="C1331" s="161" t="str">
        <f>Instructions!$I$48</f>
        <v>Word 27</v>
      </c>
      <c r="D1331" s="161">
        <f ca="1">RAND()</f>
        <v>0.81052108118208599</v>
      </c>
      <c r="E1331" s="161" t="str">
        <f>Instructions!$I$63</f>
        <v>Word 42</v>
      </c>
      <c r="F1331" s="161">
        <f ca="1">RAND()</f>
        <v>0.28691523279910291</v>
      </c>
      <c r="G1331" s="161" t="str">
        <f>Instructions!$I$78</f>
        <v>Word 57</v>
      </c>
      <c r="H1331" s="161">
        <f t="shared" ca="1" si="322"/>
        <v>0.73295884605528994</v>
      </c>
      <c r="I1331" s="161" t="str">
        <f>Instructions!$I$93</f>
        <v>Word 72</v>
      </c>
      <c r="J1331" s="161">
        <f t="shared" ca="1" si="322"/>
        <v>0.89332926921942202</v>
      </c>
    </row>
    <row r="1332" spans="1:11" x14ac:dyDescent="0.3">
      <c r="A1332" s="161" t="str">
        <f>Instructions!$I$34</f>
        <v>Word 13</v>
      </c>
      <c r="B1332" s="161">
        <f t="shared" ca="1" si="320"/>
        <v>0.48215011284519715</v>
      </c>
      <c r="C1332" s="161" t="str">
        <f>Instructions!$I$49</f>
        <v>Word 28</v>
      </c>
      <c r="D1332" s="161">
        <f t="shared" ref="D1332:D1334" ca="1" si="323">RAND()</f>
        <v>0.53014505337529216</v>
      </c>
      <c r="E1332" s="161" t="str">
        <f>Instructions!$I$64</f>
        <v>Word 43</v>
      </c>
      <c r="F1332" s="161">
        <f t="shared" ref="F1332:F1334" ca="1" si="324">RAND()</f>
        <v>0.11768822027429438</v>
      </c>
      <c r="G1332" s="161" t="str">
        <f>Instructions!$I$79</f>
        <v>Word 58</v>
      </c>
      <c r="H1332" s="161">
        <f t="shared" ca="1" si="322"/>
        <v>0.92901002139036959</v>
      </c>
      <c r="I1332" s="161" t="str">
        <f>Instructions!$I$94</f>
        <v>Word 73</v>
      </c>
      <c r="J1332" s="161">
        <f t="shared" ca="1" si="322"/>
        <v>0.8048202066489949</v>
      </c>
    </row>
    <row r="1333" spans="1:11" x14ac:dyDescent="0.3">
      <c r="A1333" s="161" t="str">
        <f>Instructions!$I$35</f>
        <v>Word 14</v>
      </c>
      <c r="B1333" s="161">
        <f t="shared" ca="1" si="320"/>
        <v>0.68267819000227326</v>
      </c>
      <c r="C1333" s="161" t="str">
        <f>Instructions!$I$50</f>
        <v>Word 29</v>
      </c>
      <c r="D1333" s="161">
        <f t="shared" ca="1" si="323"/>
        <v>0.83731023603831711</v>
      </c>
      <c r="E1333" s="161" t="str">
        <f>Instructions!$I$65</f>
        <v>Word 44</v>
      </c>
      <c r="F1333" s="161">
        <f t="shared" ca="1" si="324"/>
        <v>0.54485204477706328</v>
      </c>
      <c r="G1333" s="161" t="str">
        <f>Instructions!$I$80</f>
        <v>Word 59</v>
      </c>
      <c r="H1333" s="161">
        <f t="shared" ca="1" si="322"/>
        <v>0.97182703523629543</v>
      </c>
      <c r="I1333" s="161" t="str">
        <f>Instructions!$I$95</f>
        <v>Word 74</v>
      </c>
      <c r="J1333" s="161">
        <f t="shared" ca="1" si="322"/>
        <v>6.300458762557426E-2</v>
      </c>
    </row>
    <row r="1334" spans="1:11" x14ac:dyDescent="0.3">
      <c r="A1334" s="161" t="str">
        <f>Instructions!$I$36</f>
        <v>Word 15</v>
      </c>
      <c r="B1334" s="161">
        <f t="shared" ca="1" si="320"/>
        <v>0.22760689633578046</v>
      </c>
      <c r="C1334" s="161" t="str">
        <f>Instructions!$I$51</f>
        <v>Word 30</v>
      </c>
      <c r="D1334" s="161">
        <f t="shared" ca="1" si="323"/>
        <v>0.55842119353225517</v>
      </c>
      <c r="E1334" s="161" t="str">
        <f>Instructions!$I$66</f>
        <v>Word 45</v>
      </c>
      <c r="F1334" s="161">
        <f t="shared" ca="1" si="324"/>
        <v>0.23136904612697395</v>
      </c>
      <c r="G1334" s="161" t="str">
        <f>Instructions!$I$81</f>
        <v>Word 60</v>
      </c>
      <c r="H1334" s="161">
        <f t="shared" ca="1" si="322"/>
        <v>0.47980653893966208</v>
      </c>
      <c r="I1334" s="161" t="str">
        <f>Instructions!$I$96</f>
        <v>Word 75</v>
      </c>
      <c r="J1334" s="161">
        <f t="shared" ca="1" si="322"/>
        <v>0.26029689113643384</v>
      </c>
    </row>
    <row r="1335" spans="1:11" x14ac:dyDescent="0.3">
      <c r="K1335" s="161">
        <v>67</v>
      </c>
    </row>
    <row r="1340" spans="1:11" x14ac:dyDescent="0.3">
      <c r="A1340" s="161" t="str">
        <f>Instructions!$I$22</f>
        <v>Word 1</v>
      </c>
      <c r="B1340" s="161">
        <f t="shared" ca="1" si="320"/>
        <v>0.88342514751168988</v>
      </c>
      <c r="C1340" s="161" t="str">
        <f>Instructions!$I$37</f>
        <v>Word 16</v>
      </c>
      <c r="D1340" s="161">
        <f t="shared" ref="D1340:D1348" ca="1" si="325">RAND()</f>
        <v>0.61522991226673118</v>
      </c>
      <c r="E1340" s="161" t="str">
        <f>Instructions!$I$52</f>
        <v>Word 31</v>
      </c>
      <c r="F1340" s="161">
        <f t="shared" ref="F1340:J1354" ca="1" si="326">RAND()</f>
        <v>0.52259695350922963</v>
      </c>
      <c r="G1340" s="161" t="str">
        <f>Instructions!$I$67</f>
        <v>Word 46</v>
      </c>
      <c r="H1340" s="161">
        <f t="shared" ca="1" si="326"/>
        <v>0.61599814353558846</v>
      </c>
      <c r="I1340" s="161" t="str">
        <f>Instructions!$I$82</f>
        <v>Word 61</v>
      </c>
      <c r="J1340" s="161">
        <f t="shared" ca="1" si="326"/>
        <v>9.8331554235257412E-2</v>
      </c>
    </row>
    <row r="1341" spans="1:11" x14ac:dyDescent="0.3">
      <c r="A1341" s="161" t="str">
        <f>Instructions!$I$23</f>
        <v>Word 2</v>
      </c>
      <c r="B1341" s="161">
        <f t="shared" ca="1" si="320"/>
        <v>0.94251515172729494</v>
      </c>
      <c r="C1341" s="161" t="str">
        <f>Instructions!$I$38</f>
        <v>Word 17</v>
      </c>
      <c r="D1341" s="161">
        <f t="shared" ca="1" si="325"/>
        <v>0.26579938151564242</v>
      </c>
      <c r="E1341" s="161" t="str">
        <f>Instructions!$I$53</f>
        <v>Word 32</v>
      </c>
      <c r="F1341" s="161">
        <f t="shared" ca="1" si="326"/>
        <v>0.18009376352600781</v>
      </c>
      <c r="G1341" s="161" t="str">
        <f>Instructions!$I$68</f>
        <v>Word 47</v>
      </c>
      <c r="H1341" s="161">
        <f t="shared" ca="1" si="326"/>
        <v>2.9106387531148137E-2</v>
      </c>
      <c r="I1341" s="161" t="str">
        <f>Instructions!$I$83</f>
        <v>Word 62</v>
      </c>
      <c r="J1341" s="161">
        <f t="shared" ca="1" si="326"/>
        <v>0.53572631756097366</v>
      </c>
    </row>
    <row r="1342" spans="1:11" x14ac:dyDescent="0.3">
      <c r="A1342" s="161" t="str">
        <f>Instructions!$I$24</f>
        <v>Word 3</v>
      </c>
      <c r="B1342" s="161">
        <f t="shared" ca="1" si="320"/>
        <v>0.10278313104480175</v>
      </c>
      <c r="C1342" s="161" t="str">
        <f>Instructions!$I$39</f>
        <v>Word 18</v>
      </c>
      <c r="D1342" s="161">
        <f t="shared" ca="1" si="325"/>
        <v>0.48598921385370608</v>
      </c>
      <c r="E1342" s="161" t="str">
        <f>Instructions!$I$54</f>
        <v>Word 33</v>
      </c>
      <c r="F1342" s="161">
        <f t="shared" ca="1" si="326"/>
        <v>0.83750476683798436</v>
      </c>
      <c r="G1342" s="161" t="str">
        <f>Instructions!$I$69</f>
        <v>Word 48</v>
      </c>
      <c r="H1342" s="161">
        <f t="shared" ca="1" si="326"/>
        <v>0.99142767172050328</v>
      </c>
      <c r="I1342" s="161" t="str">
        <f>Instructions!$I$84</f>
        <v>Word 63</v>
      </c>
      <c r="J1342" s="161">
        <f t="shared" ca="1" si="326"/>
        <v>1.8994681977309136E-2</v>
      </c>
    </row>
    <row r="1343" spans="1:11" x14ac:dyDescent="0.3">
      <c r="A1343" s="161" t="str">
        <f>Instructions!$I$25</f>
        <v>Word 4</v>
      </c>
      <c r="B1343" s="161">
        <f t="shared" ca="1" si="320"/>
        <v>0.72573582033083983</v>
      </c>
      <c r="C1343" s="161" t="str">
        <f>Instructions!$I$40</f>
        <v>Word 19</v>
      </c>
      <c r="D1343" s="161">
        <f t="shared" ca="1" si="325"/>
        <v>0.91975211348232799</v>
      </c>
      <c r="E1343" s="161" t="str">
        <f>Instructions!$I$55</f>
        <v>Word 34</v>
      </c>
      <c r="F1343" s="161">
        <f t="shared" ca="1" si="326"/>
        <v>0.1442834541605198</v>
      </c>
      <c r="G1343" s="161" t="str">
        <f>Instructions!$I$70</f>
        <v>Word 49</v>
      </c>
      <c r="H1343" s="161">
        <f t="shared" ca="1" si="326"/>
        <v>0.15885086616683319</v>
      </c>
      <c r="I1343" s="161" t="str">
        <f>Instructions!$I$85</f>
        <v>Word 64</v>
      </c>
      <c r="J1343" s="161">
        <f t="shared" ca="1" si="326"/>
        <v>0.71456826408225893</v>
      </c>
    </row>
    <row r="1344" spans="1:11" x14ac:dyDescent="0.3">
      <c r="A1344" s="161" t="str">
        <f>Instructions!$I$26</f>
        <v>Word 5</v>
      </c>
      <c r="B1344" s="161">
        <f t="shared" ca="1" si="320"/>
        <v>0.83469287967124906</v>
      </c>
      <c r="C1344" s="161" t="str">
        <f>Instructions!$I$41</f>
        <v>Word 20</v>
      </c>
      <c r="D1344" s="161">
        <f t="shared" ca="1" si="325"/>
        <v>0.51421160080437855</v>
      </c>
      <c r="E1344" s="161" t="str">
        <f>Instructions!$I$56</f>
        <v>Word 35</v>
      </c>
      <c r="F1344" s="161">
        <f t="shared" ca="1" si="326"/>
        <v>0.60122406588855237</v>
      </c>
      <c r="G1344" s="161" t="str">
        <f>Instructions!$I$71</f>
        <v>Word 50</v>
      </c>
      <c r="H1344" s="161">
        <f t="shared" ca="1" si="326"/>
        <v>0.58782566291336735</v>
      </c>
      <c r="I1344" s="161" t="str">
        <f>Instructions!$I$86</f>
        <v>Word 65</v>
      </c>
      <c r="J1344" s="161">
        <f t="shared" ca="1" si="326"/>
        <v>0.48635773850914266</v>
      </c>
    </row>
    <row r="1345" spans="1:11" x14ac:dyDescent="0.3">
      <c r="A1345" s="161" t="str">
        <f>Instructions!$I$27</f>
        <v>Word 6</v>
      </c>
      <c r="B1345" s="161">
        <f t="shared" ca="1" si="320"/>
        <v>0.44043520862864527</v>
      </c>
      <c r="C1345" s="161" t="str">
        <f>Instructions!$I$42</f>
        <v>Word 21</v>
      </c>
      <c r="D1345" s="161">
        <f t="shared" ca="1" si="325"/>
        <v>0.64324386958827218</v>
      </c>
      <c r="E1345" s="161" t="str">
        <f>Instructions!$I$57</f>
        <v>Word 36</v>
      </c>
      <c r="F1345" s="161">
        <f t="shared" ca="1" si="326"/>
        <v>0.97742331366100565</v>
      </c>
      <c r="G1345" s="161" t="str">
        <f>Instructions!$I$72</f>
        <v>Word 51</v>
      </c>
      <c r="H1345" s="161">
        <f t="shared" ca="1" si="326"/>
        <v>0.82558275634070932</v>
      </c>
      <c r="I1345" s="161" t="str">
        <f>Instructions!$I$87</f>
        <v>Word 66</v>
      </c>
      <c r="J1345" s="161">
        <f t="shared" ca="1" si="326"/>
        <v>0.32225321804626217</v>
      </c>
    </row>
    <row r="1346" spans="1:11" x14ac:dyDescent="0.3">
      <c r="A1346" s="161" t="str">
        <f>Instructions!$I$28</f>
        <v>Word 7</v>
      </c>
      <c r="B1346" s="161">
        <f t="shared" ca="1" si="320"/>
        <v>0.15914849618566862</v>
      </c>
      <c r="C1346" s="161" t="str">
        <f>Instructions!$I$43</f>
        <v>Word 22</v>
      </c>
      <c r="D1346" s="161">
        <f t="shared" ca="1" si="325"/>
        <v>0.37048214438592797</v>
      </c>
      <c r="E1346" s="161" t="str">
        <f>Instructions!$I$58</f>
        <v>Word 37</v>
      </c>
      <c r="F1346" s="161">
        <f t="shared" ca="1" si="326"/>
        <v>0.99667117072886513</v>
      </c>
      <c r="G1346" s="161" t="str">
        <f>Instructions!$I$73</f>
        <v>Word 52</v>
      </c>
      <c r="H1346" s="161">
        <f t="shared" ca="1" si="326"/>
        <v>0.67628171893477973</v>
      </c>
      <c r="I1346" s="161" t="str">
        <f>Instructions!$I$88</f>
        <v>Word 67</v>
      </c>
      <c r="J1346" s="161">
        <f t="shared" ca="1" si="326"/>
        <v>0.7659874971897751</v>
      </c>
    </row>
    <row r="1347" spans="1:11" x14ac:dyDescent="0.3">
      <c r="A1347" s="161" t="str">
        <f>Instructions!$I$29</f>
        <v>Word 8</v>
      </c>
      <c r="B1347" s="161">
        <f t="shared" ca="1" si="320"/>
        <v>0.60982263201028819</v>
      </c>
      <c r="C1347" s="161" t="str">
        <f>Instructions!$I$44</f>
        <v>Word 23</v>
      </c>
      <c r="D1347" s="161">
        <f t="shared" ca="1" si="325"/>
        <v>0.18198361026061782</v>
      </c>
      <c r="E1347" s="161" t="str">
        <f>Instructions!$I$59</f>
        <v>Word 38</v>
      </c>
      <c r="F1347" s="161">
        <f t="shared" ca="1" si="326"/>
        <v>0.87173452802153495</v>
      </c>
      <c r="G1347" s="161" t="str">
        <f>Instructions!$I$74</f>
        <v>Word 53</v>
      </c>
      <c r="H1347" s="161">
        <f t="shared" ca="1" si="326"/>
        <v>0.33768721803311319</v>
      </c>
      <c r="I1347" s="161" t="str">
        <f>Instructions!$I$89</f>
        <v>Word 68</v>
      </c>
      <c r="J1347" s="161">
        <f t="shared" ca="1" si="326"/>
        <v>0.52441226578303612</v>
      </c>
    </row>
    <row r="1348" spans="1:11" x14ac:dyDescent="0.3">
      <c r="A1348" s="161" t="str">
        <f>Instructions!$I$30</f>
        <v>Word 9</v>
      </c>
      <c r="B1348" s="161">
        <f t="shared" ca="1" si="320"/>
        <v>0.24250535136790419</v>
      </c>
      <c r="C1348" s="161" t="str">
        <f>Instructions!$I$45</f>
        <v>Word 24</v>
      </c>
      <c r="D1348" s="161">
        <f t="shared" ca="1" si="325"/>
        <v>0.23800329604224812</v>
      </c>
      <c r="E1348" s="161" t="str">
        <f>Instructions!$I$60</f>
        <v>Word 39</v>
      </c>
      <c r="F1348" s="161">
        <f t="shared" ca="1" si="326"/>
        <v>0.20280674806303001</v>
      </c>
      <c r="G1348" s="161" t="str">
        <f>Instructions!$I$75</f>
        <v>Word 54</v>
      </c>
      <c r="H1348" s="161">
        <f t="shared" ca="1" si="326"/>
        <v>0.63016461775034804</v>
      </c>
      <c r="I1348" s="161" t="str">
        <f>Instructions!$I$90</f>
        <v>Word 69</v>
      </c>
      <c r="J1348" s="161">
        <f t="shared" ca="1" si="326"/>
        <v>0.69880571918236745</v>
      </c>
    </row>
    <row r="1349" spans="1:11" x14ac:dyDescent="0.3">
      <c r="A1349" s="161" t="str">
        <f>Instructions!$I$31</f>
        <v>Word 10</v>
      </c>
      <c r="B1349" s="161">
        <f t="shared" ca="1" si="320"/>
        <v>0.95587169952019069</v>
      </c>
      <c r="C1349" s="161" t="str">
        <f>Instructions!$I$46</f>
        <v>Word 25</v>
      </c>
      <c r="D1349" s="161">
        <f ca="1">RAND()</f>
        <v>0.13015709741765391</v>
      </c>
      <c r="E1349" s="161" t="str">
        <f>Instructions!$I$61</f>
        <v>Word 40</v>
      </c>
      <c r="F1349" s="161">
        <f ca="1">RAND()</f>
        <v>0.1062422241113119</v>
      </c>
      <c r="G1349" s="161" t="str">
        <f>Instructions!$I$76</f>
        <v>Word 55</v>
      </c>
      <c r="H1349" s="161">
        <f t="shared" ca="1" si="326"/>
        <v>0.23619692614305654</v>
      </c>
      <c r="I1349" s="161" t="str">
        <f>Instructions!$I$91</f>
        <v>Word 70</v>
      </c>
      <c r="J1349" s="161">
        <f t="shared" ca="1" si="326"/>
        <v>0.45977491874420551</v>
      </c>
    </row>
    <row r="1350" spans="1:11" x14ac:dyDescent="0.3">
      <c r="A1350" s="161" t="str">
        <f>Instructions!$I$32</f>
        <v>Word 11</v>
      </c>
      <c r="B1350" s="161">
        <f t="shared" ca="1" si="320"/>
        <v>0.6544437958140511</v>
      </c>
      <c r="C1350" s="161" t="str">
        <f>Instructions!$I$47</f>
        <v>Word 26</v>
      </c>
      <c r="D1350" s="161">
        <f ca="1">RAND()</f>
        <v>0.70402649077257995</v>
      </c>
      <c r="E1350" s="161" t="str">
        <f>Instructions!$I$62</f>
        <v>Word 41</v>
      </c>
      <c r="F1350" s="161">
        <f ca="1">RAND()</f>
        <v>0.62938109724516855</v>
      </c>
      <c r="G1350" s="161" t="str">
        <f>Instructions!$I$77</f>
        <v>Word 56</v>
      </c>
      <c r="H1350" s="161">
        <f t="shared" ca="1" si="326"/>
        <v>0.29136629547701109</v>
      </c>
      <c r="I1350" s="161" t="str">
        <f>Instructions!$I$92</f>
        <v>Word 71</v>
      </c>
      <c r="J1350" s="161">
        <f t="shared" ca="1" si="326"/>
        <v>0.21371399084397258</v>
      </c>
    </row>
    <row r="1351" spans="1:11" x14ac:dyDescent="0.3">
      <c r="A1351" s="161" t="str">
        <f>Instructions!$I$33</f>
        <v>Word 12</v>
      </c>
      <c r="B1351" s="161">
        <f t="shared" ca="1" si="320"/>
        <v>2.193067199088572E-2</v>
      </c>
      <c r="C1351" s="161" t="str">
        <f>Instructions!$I$48</f>
        <v>Word 27</v>
      </c>
      <c r="D1351" s="161">
        <f ca="1">RAND()</f>
        <v>0.4706117679259002</v>
      </c>
      <c r="E1351" s="161" t="str">
        <f>Instructions!$I$63</f>
        <v>Word 42</v>
      </c>
      <c r="F1351" s="161">
        <f ca="1">RAND()</f>
        <v>0.5049651004111182</v>
      </c>
      <c r="G1351" s="161" t="str">
        <f>Instructions!$I$78</f>
        <v>Word 57</v>
      </c>
      <c r="H1351" s="161">
        <f t="shared" ca="1" si="326"/>
        <v>0.30776591949957077</v>
      </c>
      <c r="I1351" s="161" t="str">
        <f>Instructions!$I$93</f>
        <v>Word 72</v>
      </c>
      <c r="J1351" s="161">
        <f t="shared" ca="1" si="326"/>
        <v>0.75614161960044068</v>
      </c>
    </row>
    <row r="1352" spans="1:11" x14ac:dyDescent="0.3">
      <c r="A1352" s="161" t="str">
        <f>Instructions!$I$34</f>
        <v>Word 13</v>
      </c>
      <c r="B1352" s="161">
        <f t="shared" ca="1" si="320"/>
        <v>0.87546731335588046</v>
      </c>
      <c r="C1352" s="161" t="str">
        <f>Instructions!$I$49</f>
        <v>Word 28</v>
      </c>
      <c r="D1352" s="161">
        <f t="shared" ref="D1352:D1354" ca="1" si="327">RAND()</f>
        <v>0.35972656104083067</v>
      </c>
      <c r="E1352" s="161" t="str">
        <f>Instructions!$I$64</f>
        <v>Word 43</v>
      </c>
      <c r="F1352" s="161">
        <f t="shared" ref="F1352:F1354" ca="1" si="328">RAND()</f>
        <v>0.97096264266410592</v>
      </c>
      <c r="G1352" s="161" t="str">
        <f>Instructions!$I$79</f>
        <v>Word 58</v>
      </c>
      <c r="H1352" s="161">
        <f t="shared" ca="1" si="326"/>
        <v>0.71573774061921047</v>
      </c>
      <c r="I1352" s="161" t="str">
        <f>Instructions!$I$94</f>
        <v>Word 73</v>
      </c>
      <c r="J1352" s="161">
        <f t="shared" ca="1" si="326"/>
        <v>0.35182119994202687</v>
      </c>
    </row>
    <row r="1353" spans="1:11" x14ac:dyDescent="0.3">
      <c r="A1353" s="161" t="str">
        <f>Instructions!$I$35</f>
        <v>Word 14</v>
      </c>
      <c r="B1353" s="161">
        <f t="shared" ca="1" si="320"/>
        <v>0.78265364831815287</v>
      </c>
      <c r="C1353" s="161" t="str">
        <f>Instructions!$I$50</f>
        <v>Word 29</v>
      </c>
      <c r="D1353" s="161">
        <f t="shared" ca="1" si="327"/>
        <v>0.54302142445436907</v>
      </c>
      <c r="E1353" s="161" t="str">
        <f>Instructions!$I$65</f>
        <v>Word 44</v>
      </c>
      <c r="F1353" s="161">
        <f t="shared" ca="1" si="328"/>
        <v>0.96623987048803217</v>
      </c>
      <c r="G1353" s="161" t="str">
        <f>Instructions!$I$80</f>
        <v>Word 59</v>
      </c>
      <c r="H1353" s="161">
        <f t="shared" ca="1" si="326"/>
        <v>1.9825331831031301E-2</v>
      </c>
      <c r="I1353" s="161" t="str">
        <f>Instructions!$I$95</f>
        <v>Word 74</v>
      </c>
      <c r="J1353" s="161">
        <f t="shared" ca="1" si="326"/>
        <v>0.52868514603231198</v>
      </c>
    </row>
    <row r="1354" spans="1:11" x14ac:dyDescent="0.3">
      <c r="A1354" s="161" t="str">
        <f>Instructions!$I$36</f>
        <v>Word 15</v>
      </c>
      <c r="B1354" s="161">
        <f t="shared" ca="1" si="320"/>
        <v>1.2862423830930392E-2</v>
      </c>
      <c r="C1354" s="161" t="str">
        <f>Instructions!$I$51</f>
        <v>Word 30</v>
      </c>
      <c r="D1354" s="161">
        <f t="shared" ca="1" si="327"/>
        <v>0.72704635808533502</v>
      </c>
      <c r="E1354" s="161" t="str">
        <f>Instructions!$I$66</f>
        <v>Word 45</v>
      </c>
      <c r="F1354" s="161">
        <f t="shared" ca="1" si="328"/>
        <v>0.31043314586268189</v>
      </c>
      <c r="G1354" s="161" t="str">
        <f>Instructions!$I$81</f>
        <v>Word 60</v>
      </c>
      <c r="H1354" s="161">
        <f t="shared" ca="1" si="326"/>
        <v>1.62236113163019E-2</v>
      </c>
      <c r="I1354" s="161" t="str">
        <f>Instructions!$I$96</f>
        <v>Word 75</v>
      </c>
      <c r="J1354" s="161">
        <f t="shared" ca="1" si="326"/>
        <v>0.8175040514495856</v>
      </c>
    </row>
    <row r="1355" spans="1:11" x14ac:dyDescent="0.3">
      <c r="K1355" s="161">
        <v>68</v>
      </c>
    </row>
    <row r="1360" spans="1:11" x14ac:dyDescent="0.3">
      <c r="A1360" s="161" t="str">
        <f>Instructions!$I$22</f>
        <v>Word 1</v>
      </c>
      <c r="B1360" s="161">
        <f t="shared" ref="B1360:B1374" ca="1" si="329">RAND()</f>
        <v>0.24845354935654484</v>
      </c>
      <c r="C1360" s="161" t="str">
        <f>Instructions!$I$37</f>
        <v>Word 16</v>
      </c>
      <c r="D1360" s="161">
        <f t="shared" ref="D1360:D1368" ca="1" si="330">RAND()</f>
        <v>0.14851651435426694</v>
      </c>
      <c r="E1360" s="161" t="str">
        <f>Instructions!$I$52</f>
        <v>Word 31</v>
      </c>
      <c r="F1360" s="161">
        <f t="shared" ref="F1360:J1374" ca="1" si="331">RAND()</f>
        <v>7.6562918498346066E-2</v>
      </c>
      <c r="G1360" s="161" t="str">
        <f>Instructions!$I$67</f>
        <v>Word 46</v>
      </c>
      <c r="H1360" s="161">
        <f t="shared" ca="1" si="331"/>
        <v>0.58538277700890351</v>
      </c>
      <c r="I1360" s="161" t="str">
        <f>Instructions!$I$82</f>
        <v>Word 61</v>
      </c>
      <c r="J1360" s="161">
        <f t="shared" ca="1" si="331"/>
        <v>0.18927163577435469</v>
      </c>
    </row>
    <row r="1361" spans="1:11" x14ac:dyDescent="0.3">
      <c r="A1361" s="161" t="str">
        <f>Instructions!$I$23</f>
        <v>Word 2</v>
      </c>
      <c r="B1361" s="161">
        <f t="shared" ca="1" si="329"/>
        <v>0.74654288500377097</v>
      </c>
      <c r="C1361" s="161" t="str">
        <f>Instructions!$I$38</f>
        <v>Word 17</v>
      </c>
      <c r="D1361" s="161">
        <f t="shared" ca="1" si="330"/>
        <v>0.83219259950370073</v>
      </c>
      <c r="E1361" s="161" t="str">
        <f>Instructions!$I$53</f>
        <v>Word 32</v>
      </c>
      <c r="F1361" s="161">
        <f t="shared" ca="1" si="331"/>
        <v>9.9604802017446592E-2</v>
      </c>
      <c r="G1361" s="161" t="str">
        <f>Instructions!$I$68</f>
        <v>Word 47</v>
      </c>
      <c r="H1361" s="161">
        <f t="shared" ca="1" si="331"/>
        <v>0.78836279287206956</v>
      </c>
      <c r="I1361" s="161" t="str">
        <f>Instructions!$I$83</f>
        <v>Word 62</v>
      </c>
      <c r="J1361" s="161">
        <f t="shared" ca="1" si="331"/>
        <v>0.28717766874549822</v>
      </c>
    </row>
    <row r="1362" spans="1:11" x14ac:dyDescent="0.3">
      <c r="A1362" s="161" t="str">
        <f>Instructions!$I$24</f>
        <v>Word 3</v>
      </c>
      <c r="B1362" s="161">
        <f t="shared" ca="1" si="329"/>
        <v>0.97001481922649979</v>
      </c>
      <c r="C1362" s="161" t="str">
        <f>Instructions!$I$39</f>
        <v>Word 18</v>
      </c>
      <c r="D1362" s="161">
        <f t="shared" ca="1" si="330"/>
        <v>0.62364608587225667</v>
      </c>
      <c r="E1362" s="161" t="str">
        <f>Instructions!$I$54</f>
        <v>Word 33</v>
      </c>
      <c r="F1362" s="161">
        <f t="shared" ca="1" si="331"/>
        <v>0.20252917703994011</v>
      </c>
      <c r="G1362" s="161" t="str">
        <f>Instructions!$I$69</f>
        <v>Word 48</v>
      </c>
      <c r="H1362" s="161">
        <f t="shared" ca="1" si="331"/>
        <v>0.36698555876223671</v>
      </c>
      <c r="I1362" s="161" t="str">
        <f>Instructions!$I$84</f>
        <v>Word 63</v>
      </c>
      <c r="J1362" s="161">
        <f t="shared" ca="1" si="331"/>
        <v>0.1321664703076193</v>
      </c>
    </row>
    <row r="1363" spans="1:11" x14ac:dyDescent="0.3">
      <c r="A1363" s="161" t="str">
        <f>Instructions!$I$25</f>
        <v>Word 4</v>
      </c>
      <c r="B1363" s="161">
        <f t="shared" ca="1" si="329"/>
        <v>0.49005746155230234</v>
      </c>
      <c r="C1363" s="161" t="str">
        <f>Instructions!$I$40</f>
        <v>Word 19</v>
      </c>
      <c r="D1363" s="161">
        <f t="shared" ca="1" si="330"/>
        <v>0.99315908456802937</v>
      </c>
      <c r="E1363" s="161" t="str">
        <f>Instructions!$I$55</f>
        <v>Word 34</v>
      </c>
      <c r="F1363" s="161">
        <f t="shared" ca="1" si="331"/>
        <v>0.80595553133289943</v>
      </c>
      <c r="G1363" s="161" t="str">
        <f>Instructions!$I$70</f>
        <v>Word 49</v>
      </c>
      <c r="H1363" s="161">
        <f t="shared" ca="1" si="331"/>
        <v>0.52957949911622593</v>
      </c>
      <c r="I1363" s="161" t="str">
        <f>Instructions!$I$85</f>
        <v>Word 64</v>
      </c>
      <c r="J1363" s="161">
        <f t="shared" ca="1" si="331"/>
        <v>9.3740190124634748E-2</v>
      </c>
    </row>
    <row r="1364" spans="1:11" x14ac:dyDescent="0.3">
      <c r="A1364" s="161" t="str">
        <f>Instructions!$I$26</f>
        <v>Word 5</v>
      </c>
      <c r="B1364" s="161">
        <f t="shared" ca="1" si="329"/>
        <v>0.30548181648092454</v>
      </c>
      <c r="C1364" s="161" t="str">
        <f>Instructions!$I$41</f>
        <v>Word 20</v>
      </c>
      <c r="D1364" s="161">
        <f t="shared" ca="1" si="330"/>
        <v>0.35027865278136916</v>
      </c>
      <c r="E1364" s="161" t="str">
        <f>Instructions!$I$56</f>
        <v>Word 35</v>
      </c>
      <c r="F1364" s="161">
        <f t="shared" ca="1" si="331"/>
        <v>0.68986640986248582</v>
      </c>
      <c r="G1364" s="161" t="str">
        <f>Instructions!$I$71</f>
        <v>Word 50</v>
      </c>
      <c r="H1364" s="161">
        <f t="shared" ca="1" si="331"/>
        <v>0.74296712863553926</v>
      </c>
      <c r="I1364" s="161" t="str">
        <f>Instructions!$I$86</f>
        <v>Word 65</v>
      </c>
      <c r="J1364" s="161">
        <f t="shared" ca="1" si="331"/>
        <v>0.93907951063615702</v>
      </c>
    </row>
    <row r="1365" spans="1:11" x14ac:dyDescent="0.3">
      <c r="A1365" s="161" t="str">
        <f>Instructions!$I$27</f>
        <v>Word 6</v>
      </c>
      <c r="B1365" s="161">
        <f t="shared" ca="1" si="329"/>
        <v>0.56789480628041977</v>
      </c>
      <c r="C1365" s="161" t="str">
        <f>Instructions!$I$42</f>
        <v>Word 21</v>
      </c>
      <c r="D1365" s="161">
        <f t="shared" ca="1" si="330"/>
        <v>0.42540896184050059</v>
      </c>
      <c r="E1365" s="161" t="str">
        <f>Instructions!$I$57</f>
        <v>Word 36</v>
      </c>
      <c r="F1365" s="161">
        <f t="shared" ca="1" si="331"/>
        <v>0.67699051842592572</v>
      </c>
      <c r="G1365" s="161" t="str">
        <f>Instructions!$I$72</f>
        <v>Word 51</v>
      </c>
      <c r="H1365" s="161">
        <f t="shared" ca="1" si="331"/>
        <v>0.60234179640440955</v>
      </c>
      <c r="I1365" s="161" t="str">
        <f>Instructions!$I$87</f>
        <v>Word 66</v>
      </c>
      <c r="J1365" s="161">
        <f t="shared" ca="1" si="331"/>
        <v>0.78319103813519697</v>
      </c>
    </row>
    <row r="1366" spans="1:11" x14ac:dyDescent="0.3">
      <c r="A1366" s="161" t="str">
        <f>Instructions!$I$28</f>
        <v>Word 7</v>
      </c>
      <c r="B1366" s="161">
        <f t="shared" ca="1" si="329"/>
        <v>0.29951047783096307</v>
      </c>
      <c r="C1366" s="161" t="str">
        <f>Instructions!$I$43</f>
        <v>Word 22</v>
      </c>
      <c r="D1366" s="161">
        <f t="shared" ca="1" si="330"/>
        <v>0.4990939285038557</v>
      </c>
      <c r="E1366" s="161" t="str">
        <f>Instructions!$I$58</f>
        <v>Word 37</v>
      </c>
      <c r="F1366" s="161">
        <f t="shared" ca="1" si="331"/>
        <v>0.40965014693148927</v>
      </c>
      <c r="G1366" s="161" t="str">
        <f>Instructions!$I$73</f>
        <v>Word 52</v>
      </c>
      <c r="H1366" s="161">
        <f t="shared" ca="1" si="331"/>
        <v>0.83253580149327688</v>
      </c>
      <c r="I1366" s="161" t="str">
        <f>Instructions!$I$88</f>
        <v>Word 67</v>
      </c>
      <c r="J1366" s="161">
        <f t="shared" ca="1" si="331"/>
        <v>0.67966009657906068</v>
      </c>
    </row>
    <row r="1367" spans="1:11" x14ac:dyDescent="0.3">
      <c r="A1367" s="161" t="str">
        <f>Instructions!$I$29</f>
        <v>Word 8</v>
      </c>
      <c r="B1367" s="161">
        <f t="shared" ca="1" si="329"/>
        <v>7.8129806645442001E-2</v>
      </c>
      <c r="C1367" s="161" t="str">
        <f>Instructions!$I$44</f>
        <v>Word 23</v>
      </c>
      <c r="D1367" s="161">
        <f t="shared" ca="1" si="330"/>
        <v>0.21365732310002417</v>
      </c>
      <c r="E1367" s="161" t="str">
        <f>Instructions!$I$59</f>
        <v>Word 38</v>
      </c>
      <c r="F1367" s="161">
        <f t="shared" ca="1" si="331"/>
        <v>0.65457702564323927</v>
      </c>
      <c r="G1367" s="161" t="str">
        <f>Instructions!$I$74</f>
        <v>Word 53</v>
      </c>
      <c r="H1367" s="161">
        <f t="shared" ca="1" si="331"/>
        <v>0.42402311939165249</v>
      </c>
      <c r="I1367" s="161" t="str">
        <f>Instructions!$I$89</f>
        <v>Word 68</v>
      </c>
      <c r="J1367" s="161">
        <f t="shared" ca="1" si="331"/>
        <v>0.56687721760220511</v>
      </c>
    </row>
    <row r="1368" spans="1:11" x14ac:dyDescent="0.3">
      <c r="A1368" s="161" t="str">
        <f>Instructions!$I$30</f>
        <v>Word 9</v>
      </c>
      <c r="B1368" s="161">
        <f t="shared" ca="1" si="329"/>
        <v>0.40475099371866596</v>
      </c>
      <c r="C1368" s="161" t="str">
        <f>Instructions!$I$45</f>
        <v>Word 24</v>
      </c>
      <c r="D1368" s="161">
        <f t="shared" ca="1" si="330"/>
        <v>0.41406954507564475</v>
      </c>
      <c r="E1368" s="161" t="str">
        <f>Instructions!$I$60</f>
        <v>Word 39</v>
      </c>
      <c r="F1368" s="161">
        <f t="shared" ca="1" si="331"/>
        <v>0.57164597910255444</v>
      </c>
      <c r="G1368" s="161" t="str">
        <f>Instructions!$I$75</f>
        <v>Word 54</v>
      </c>
      <c r="H1368" s="161">
        <f t="shared" ca="1" si="331"/>
        <v>1.7954376230412405E-2</v>
      </c>
      <c r="I1368" s="161" t="str">
        <f>Instructions!$I$90</f>
        <v>Word 69</v>
      </c>
      <c r="J1368" s="161">
        <f t="shared" ca="1" si="331"/>
        <v>0.20582554769252814</v>
      </c>
    </row>
    <row r="1369" spans="1:11" x14ac:dyDescent="0.3">
      <c r="A1369" s="161" t="str">
        <f>Instructions!$I$31</f>
        <v>Word 10</v>
      </c>
      <c r="B1369" s="161">
        <f t="shared" ca="1" si="329"/>
        <v>0.50159509589229612</v>
      </c>
      <c r="C1369" s="161" t="str">
        <f>Instructions!$I$46</f>
        <v>Word 25</v>
      </c>
      <c r="D1369" s="161">
        <f ca="1">RAND()</f>
        <v>3.6809218460389315E-2</v>
      </c>
      <c r="E1369" s="161" t="str">
        <f>Instructions!$I$61</f>
        <v>Word 40</v>
      </c>
      <c r="F1369" s="161">
        <f ca="1">RAND()</f>
        <v>1.3259648088270848E-2</v>
      </c>
      <c r="G1369" s="161" t="str">
        <f>Instructions!$I$76</f>
        <v>Word 55</v>
      </c>
      <c r="H1369" s="161">
        <f t="shared" ca="1" si="331"/>
        <v>0.50937129147772298</v>
      </c>
      <c r="I1369" s="161" t="str">
        <f>Instructions!$I$91</f>
        <v>Word 70</v>
      </c>
      <c r="J1369" s="161">
        <f t="shared" ca="1" si="331"/>
        <v>0.13295202337371137</v>
      </c>
    </row>
    <row r="1370" spans="1:11" x14ac:dyDescent="0.3">
      <c r="A1370" s="161" t="str">
        <f>Instructions!$I$32</f>
        <v>Word 11</v>
      </c>
      <c r="B1370" s="161">
        <f t="shared" ca="1" si="329"/>
        <v>2.2017395700112297E-2</v>
      </c>
      <c r="C1370" s="161" t="str">
        <f>Instructions!$I$47</f>
        <v>Word 26</v>
      </c>
      <c r="D1370" s="161">
        <f ca="1">RAND()</f>
        <v>1.5308694778906284E-2</v>
      </c>
      <c r="E1370" s="161" t="str">
        <f>Instructions!$I$62</f>
        <v>Word 41</v>
      </c>
      <c r="F1370" s="161">
        <f ca="1">RAND()</f>
        <v>0.49556865468176592</v>
      </c>
      <c r="G1370" s="161" t="str">
        <f>Instructions!$I$77</f>
        <v>Word 56</v>
      </c>
      <c r="H1370" s="161">
        <f t="shared" ca="1" si="331"/>
        <v>0.60403760991713207</v>
      </c>
      <c r="I1370" s="161" t="str">
        <f>Instructions!$I$92</f>
        <v>Word 71</v>
      </c>
      <c r="J1370" s="161">
        <f t="shared" ca="1" si="331"/>
        <v>0.83455129377130677</v>
      </c>
    </row>
    <row r="1371" spans="1:11" x14ac:dyDescent="0.3">
      <c r="A1371" s="161" t="str">
        <f>Instructions!$I$33</f>
        <v>Word 12</v>
      </c>
      <c r="B1371" s="161">
        <f t="shared" ca="1" si="329"/>
        <v>0.8474080767658988</v>
      </c>
      <c r="C1371" s="161" t="str">
        <f>Instructions!$I$48</f>
        <v>Word 27</v>
      </c>
      <c r="D1371" s="161">
        <f ca="1">RAND()</f>
        <v>0.51069210304738499</v>
      </c>
      <c r="E1371" s="161" t="str">
        <f>Instructions!$I$63</f>
        <v>Word 42</v>
      </c>
      <c r="F1371" s="161">
        <f ca="1">RAND()</f>
        <v>0.93787582576431749</v>
      </c>
      <c r="G1371" s="161" t="str">
        <f>Instructions!$I$78</f>
        <v>Word 57</v>
      </c>
      <c r="H1371" s="161">
        <f t="shared" ca="1" si="331"/>
        <v>0.4644003183488441</v>
      </c>
      <c r="I1371" s="161" t="str">
        <f>Instructions!$I$93</f>
        <v>Word 72</v>
      </c>
      <c r="J1371" s="161">
        <f t="shared" ca="1" si="331"/>
        <v>9.1912141954339055E-2</v>
      </c>
    </row>
    <row r="1372" spans="1:11" x14ac:dyDescent="0.3">
      <c r="A1372" s="161" t="str">
        <f>Instructions!$I$34</f>
        <v>Word 13</v>
      </c>
      <c r="B1372" s="161">
        <f t="shared" ca="1" si="329"/>
        <v>0.74794157858953281</v>
      </c>
      <c r="C1372" s="161" t="str">
        <f>Instructions!$I$49</f>
        <v>Word 28</v>
      </c>
      <c r="D1372" s="161">
        <f t="shared" ref="D1372:D1374" ca="1" si="332">RAND()</f>
        <v>5.1850553698023494E-2</v>
      </c>
      <c r="E1372" s="161" t="str">
        <f>Instructions!$I$64</f>
        <v>Word 43</v>
      </c>
      <c r="F1372" s="161">
        <f t="shared" ref="F1372:F1374" ca="1" si="333">RAND()</f>
        <v>0.83987290553895388</v>
      </c>
      <c r="G1372" s="161" t="str">
        <f>Instructions!$I$79</f>
        <v>Word 58</v>
      </c>
      <c r="H1372" s="161">
        <f t="shared" ca="1" si="331"/>
        <v>0.13759384431563237</v>
      </c>
      <c r="I1372" s="161" t="str">
        <f>Instructions!$I$94</f>
        <v>Word 73</v>
      </c>
      <c r="J1372" s="161">
        <f t="shared" ca="1" si="331"/>
        <v>0.75444855617710971</v>
      </c>
    </row>
    <row r="1373" spans="1:11" x14ac:dyDescent="0.3">
      <c r="A1373" s="161" t="str">
        <f>Instructions!$I$35</f>
        <v>Word 14</v>
      </c>
      <c r="B1373" s="161">
        <f t="shared" ca="1" si="329"/>
        <v>0.78704736233733819</v>
      </c>
      <c r="C1373" s="161" t="str">
        <f>Instructions!$I$50</f>
        <v>Word 29</v>
      </c>
      <c r="D1373" s="161">
        <f t="shared" ca="1" si="332"/>
        <v>0.14625448484806824</v>
      </c>
      <c r="E1373" s="161" t="str">
        <f>Instructions!$I$65</f>
        <v>Word 44</v>
      </c>
      <c r="F1373" s="161">
        <f t="shared" ca="1" si="333"/>
        <v>0.28445178834148477</v>
      </c>
      <c r="G1373" s="161" t="str">
        <f>Instructions!$I$80</f>
        <v>Word 59</v>
      </c>
      <c r="H1373" s="161">
        <f t="shared" ca="1" si="331"/>
        <v>0.36997521804502609</v>
      </c>
      <c r="I1373" s="161" t="str">
        <f>Instructions!$I$95</f>
        <v>Word 74</v>
      </c>
      <c r="J1373" s="161">
        <f t="shared" ca="1" si="331"/>
        <v>0.99600318841348023</v>
      </c>
    </row>
    <row r="1374" spans="1:11" x14ac:dyDescent="0.3">
      <c r="A1374" s="161" t="str">
        <f>Instructions!$I$36</f>
        <v>Word 15</v>
      </c>
      <c r="B1374" s="161">
        <f t="shared" ca="1" si="329"/>
        <v>0.11594019850566328</v>
      </c>
      <c r="C1374" s="161" t="str">
        <f>Instructions!$I$51</f>
        <v>Word 30</v>
      </c>
      <c r="D1374" s="161">
        <f t="shared" ca="1" si="332"/>
        <v>0.32360904212597597</v>
      </c>
      <c r="E1374" s="161" t="str">
        <f>Instructions!$I$66</f>
        <v>Word 45</v>
      </c>
      <c r="F1374" s="161">
        <f t="shared" ca="1" si="333"/>
        <v>8.0608993858532929E-2</v>
      </c>
      <c r="G1374" s="161" t="str">
        <f>Instructions!$I$81</f>
        <v>Word 60</v>
      </c>
      <c r="H1374" s="161">
        <f t="shared" ca="1" si="331"/>
        <v>0.2392222390295653</v>
      </c>
      <c r="I1374" s="161" t="str">
        <f>Instructions!$I$96</f>
        <v>Word 75</v>
      </c>
      <c r="J1374" s="161">
        <f t="shared" ca="1" si="331"/>
        <v>0.76018627943229256</v>
      </c>
    </row>
    <row r="1375" spans="1:11" x14ac:dyDescent="0.3">
      <c r="K1375" s="161">
        <v>69</v>
      </c>
    </row>
    <row r="1380" spans="1:10" x14ac:dyDescent="0.3">
      <c r="A1380" s="161" t="str">
        <f>Instructions!$I$22</f>
        <v>Word 1</v>
      </c>
      <c r="B1380" s="161">
        <f t="shared" ref="B1380:B1394" ca="1" si="334">RAND()</f>
        <v>0.63332258855162593</v>
      </c>
      <c r="C1380" s="161" t="str">
        <f>Instructions!$I$37</f>
        <v>Word 16</v>
      </c>
      <c r="D1380" s="161">
        <f t="shared" ref="D1380:D1388" ca="1" si="335">RAND()</f>
        <v>0.79162820874964679</v>
      </c>
      <c r="E1380" s="161" t="str">
        <f>Instructions!$I$52</f>
        <v>Word 31</v>
      </c>
      <c r="F1380" s="161">
        <f t="shared" ref="F1380:J1394" ca="1" si="336">RAND()</f>
        <v>0.37339434623869783</v>
      </c>
      <c r="G1380" s="161" t="str">
        <f>Instructions!$I$67</f>
        <v>Word 46</v>
      </c>
      <c r="H1380" s="161">
        <f t="shared" ca="1" si="336"/>
        <v>0.14714282090796038</v>
      </c>
      <c r="I1380" s="161" t="str">
        <f>Instructions!$I$82</f>
        <v>Word 61</v>
      </c>
      <c r="J1380" s="161">
        <f t="shared" ca="1" si="336"/>
        <v>0.34788625242112414</v>
      </c>
    </row>
    <row r="1381" spans="1:10" x14ac:dyDescent="0.3">
      <c r="A1381" s="161" t="str">
        <f>Instructions!$I$23</f>
        <v>Word 2</v>
      </c>
      <c r="B1381" s="161">
        <f t="shared" ca="1" si="334"/>
        <v>0.58126007607179297</v>
      </c>
      <c r="C1381" s="161" t="str">
        <f>Instructions!$I$38</f>
        <v>Word 17</v>
      </c>
      <c r="D1381" s="161">
        <f t="shared" ca="1" si="335"/>
        <v>0.41842129054874666</v>
      </c>
      <c r="E1381" s="161" t="str">
        <f>Instructions!$I$53</f>
        <v>Word 32</v>
      </c>
      <c r="F1381" s="161">
        <f t="shared" ca="1" si="336"/>
        <v>0.66051229002929268</v>
      </c>
      <c r="G1381" s="161" t="str">
        <f>Instructions!$I$68</f>
        <v>Word 47</v>
      </c>
      <c r="H1381" s="161">
        <f t="shared" ca="1" si="336"/>
        <v>0.93411700573501844</v>
      </c>
      <c r="I1381" s="161" t="str">
        <f>Instructions!$I$83</f>
        <v>Word 62</v>
      </c>
      <c r="J1381" s="161">
        <f t="shared" ca="1" si="336"/>
        <v>0.36876590849012281</v>
      </c>
    </row>
    <row r="1382" spans="1:10" x14ac:dyDescent="0.3">
      <c r="A1382" s="161" t="str">
        <f>Instructions!$I$24</f>
        <v>Word 3</v>
      </c>
      <c r="B1382" s="161">
        <f t="shared" ca="1" si="334"/>
        <v>0.57860832907450832</v>
      </c>
      <c r="C1382" s="161" t="str">
        <f>Instructions!$I$39</f>
        <v>Word 18</v>
      </c>
      <c r="D1382" s="161">
        <f t="shared" ca="1" si="335"/>
        <v>0.771779042773303</v>
      </c>
      <c r="E1382" s="161" t="str">
        <f>Instructions!$I$54</f>
        <v>Word 33</v>
      </c>
      <c r="F1382" s="161">
        <f t="shared" ca="1" si="336"/>
        <v>0.4807418919103007</v>
      </c>
      <c r="G1382" s="161" t="str">
        <f>Instructions!$I$69</f>
        <v>Word 48</v>
      </c>
      <c r="H1382" s="161">
        <f t="shared" ca="1" si="336"/>
        <v>0.13511831079155956</v>
      </c>
      <c r="I1382" s="161" t="str">
        <f>Instructions!$I$84</f>
        <v>Word 63</v>
      </c>
      <c r="J1382" s="161">
        <f t="shared" ca="1" si="336"/>
        <v>0.86624300875691429</v>
      </c>
    </row>
    <row r="1383" spans="1:10" x14ac:dyDescent="0.3">
      <c r="A1383" s="161" t="str">
        <f>Instructions!$I$25</f>
        <v>Word 4</v>
      </c>
      <c r="B1383" s="161">
        <f t="shared" ca="1" si="334"/>
        <v>0.23982869957825981</v>
      </c>
      <c r="C1383" s="161" t="str">
        <f>Instructions!$I$40</f>
        <v>Word 19</v>
      </c>
      <c r="D1383" s="161">
        <f t="shared" ca="1" si="335"/>
        <v>0.7116079783339726</v>
      </c>
      <c r="E1383" s="161" t="str">
        <f>Instructions!$I$55</f>
        <v>Word 34</v>
      </c>
      <c r="F1383" s="161">
        <f t="shared" ca="1" si="336"/>
        <v>0.52598603070904082</v>
      </c>
      <c r="G1383" s="161" t="str">
        <f>Instructions!$I$70</f>
        <v>Word 49</v>
      </c>
      <c r="H1383" s="161">
        <f t="shared" ca="1" si="336"/>
        <v>0.2279969622688216</v>
      </c>
      <c r="I1383" s="161" t="str">
        <f>Instructions!$I$85</f>
        <v>Word 64</v>
      </c>
      <c r="J1383" s="161">
        <f t="shared" ca="1" si="336"/>
        <v>0.95229508181384093</v>
      </c>
    </row>
    <row r="1384" spans="1:10" x14ac:dyDescent="0.3">
      <c r="A1384" s="161" t="str">
        <f>Instructions!$I$26</f>
        <v>Word 5</v>
      </c>
      <c r="B1384" s="161">
        <f t="shared" ca="1" si="334"/>
        <v>5.6180975274185863E-2</v>
      </c>
      <c r="C1384" s="161" t="str">
        <f>Instructions!$I$41</f>
        <v>Word 20</v>
      </c>
      <c r="D1384" s="161">
        <f t="shared" ca="1" si="335"/>
        <v>9.2904215788011113E-3</v>
      </c>
      <c r="E1384" s="161" t="str">
        <f>Instructions!$I$56</f>
        <v>Word 35</v>
      </c>
      <c r="F1384" s="161">
        <f t="shared" ca="1" si="336"/>
        <v>0.15455409526142838</v>
      </c>
      <c r="G1384" s="161" t="str">
        <f>Instructions!$I$71</f>
        <v>Word 50</v>
      </c>
      <c r="H1384" s="161">
        <f t="shared" ca="1" si="336"/>
        <v>3.6523947978578608E-2</v>
      </c>
      <c r="I1384" s="161" t="str">
        <f>Instructions!$I$86</f>
        <v>Word 65</v>
      </c>
      <c r="J1384" s="161">
        <f t="shared" ca="1" si="336"/>
        <v>0.71600328853328588</v>
      </c>
    </row>
    <row r="1385" spans="1:10" x14ac:dyDescent="0.3">
      <c r="A1385" s="161" t="str">
        <f>Instructions!$I$27</f>
        <v>Word 6</v>
      </c>
      <c r="B1385" s="161">
        <f t="shared" ca="1" si="334"/>
        <v>0.1928973312540907</v>
      </c>
      <c r="C1385" s="161" t="str">
        <f>Instructions!$I$42</f>
        <v>Word 21</v>
      </c>
      <c r="D1385" s="161">
        <f t="shared" ca="1" si="335"/>
        <v>0.91098433817610913</v>
      </c>
      <c r="E1385" s="161" t="str">
        <f>Instructions!$I$57</f>
        <v>Word 36</v>
      </c>
      <c r="F1385" s="161">
        <f t="shared" ca="1" si="336"/>
        <v>0.44476823028041379</v>
      </c>
      <c r="G1385" s="161" t="str">
        <f>Instructions!$I$72</f>
        <v>Word 51</v>
      </c>
      <c r="H1385" s="161">
        <f t="shared" ca="1" si="336"/>
        <v>0.18291143337827875</v>
      </c>
      <c r="I1385" s="161" t="str">
        <f>Instructions!$I$87</f>
        <v>Word 66</v>
      </c>
      <c r="J1385" s="161">
        <f t="shared" ca="1" si="336"/>
        <v>0.58511173137957251</v>
      </c>
    </row>
    <row r="1386" spans="1:10" x14ac:dyDescent="0.3">
      <c r="A1386" s="161" t="str">
        <f>Instructions!$I$28</f>
        <v>Word 7</v>
      </c>
      <c r="B1386" s="161">
        <f t="shared" ca="1" si="334"/>
        <v>0.60028095610724064</v>
      </c>
      <c r="C1386" s="161" t="str">
        <f>Instructions!$I$43</f>
        <v>Word 22</v>
      </c>
      <c r="D1386" s="161">
        <f t="shared" ca="1" si="335"/>
        <v>0.88178037389625774</v>
      </c>
      <c r="E1386" s="161" t="str">
        <f>Instructions!$I$58</f>
        <v>Word 37</v>
      </c>
      <c r="F1386" s="161">
        <f t="shared" ca="1" si="336"/>
        <v>0.80660451356803475</v>
      </c>
      <c r="G1386" s="161" t="str">
        <f>Instructions!$I$73</f>
        <v>Word 52</v>
      </c>
      <c r="H1386" s="161">
        <f t="shared" ca="1" si="336"/>
        <v>0.76036839669176748</v>
      </c>
      <c r="I1386" s="161" t="str">
        <f>Instructions!$I$88</f>
        <v>Word 67</v>
      </c>
      <c r="J1386" s="161">
        <f t="shared" ca="1" si="336"/>
        <v>0.83820127848028958</v>
      </c>
    </row>
    <row r="1387" spans="1:10" x14ac:dyDescent="0.3">
      <c r="A1387" s="161" t="str">
        <f>Instructions!$I$29</f>
        <v>Word 8</v>
      </c>
      <c r="B1387" s="161">
        <f t="shared" ca="1" si="334"/>
        <v>0.48026720353704733</v>
      </c>
      <c r="C1387" s="161" t="str">
        <f>Instructions!$I$44</f>
        <v>Word 23</v>
      </c>
      <c r="D1387" s="161">
        <f t="shared" ca="1" si="335"/>
        <v>0.88511163605018484</v>
      </c>
      <c r="E1387" s="161" t="str">
        <f>Instructions!$I$59</f>
        <v>Word 38</v>
      </c>
      <c r="F1387" s="161">
        <f t="shared" ca="1" si="336"/>
        <v>0.5648790808672588</v>
      </c>
      <c r="G1387" s="161" t="str">
        <f>Instructions!$I$74</f>
        <v>Word 53</v>
      </c>
      <c r="H1387" s="161">
        <f t="shared" ca="1" si="336"/>
        <v>0.90503107152645823</v>
      </c>
      <c r="I1387" s="161" t="str">
        <f>Instructions!$I$89</f>
        <v>Word 68</v>
      </c>
      <c r="J1387" s="161">
        <f t="shared" ca="1" si="336"/>
        <v>0.42803962505069304</v>
      </c>
    </row>
    <row r="1388" spans="1:10" x14ac:dyDescent="0.3">
      <c r="A1388" s="161" t="str">
        <f>Instructions!$I$30</f>
        <v>Word 9</v>
      </c>
      <c r="B1388" s="161">
        <f t="shared" ca="1" si="334"/>
        <v>0.77816270647156871</v>
      </c>
      <c r="C1388" s="161" t="str">
        <f>Instructions!$I$45</f>
        <v>Word 24</v>
      </c>
      <c r="D1388" s="161">
        <f t="shared" ca="1" si="335"/>
        <v>0.35617779629463464</v>
      </c>
      <c r="E1388" s="161" t="str">
        <f>Instructions!$I$60</f>
        <v>Word 39</v>
      </c>
      <c r="F1388" s="161">
        <f t="shared" ca="1" si="336"/>
        <v>8.044080192142844E-2</v>
      </c>
      <c r="G1388" s="161" t="str">
        <f>Instructions!$I$75</f>
        <v>Word 54</v>
      </c>
      <c r="H1388" s="161">
        <f t="shared" ca="1" si="336"/>
        <v>0.61888703830070091</v>
      </c>
      <c r="I1388" s="161" t="str">
        <f>Instructions!$I$90</f>
        <v>Word 69</v>
      </c>
      <c r="J1388" s="161">
        <f t="shared" ca="1" si="336"/>
        <v>0.79075789767568239</v>
      </c>
    </row>
    <row r="1389" spans="1:10" x14ac:dyDescent="0.3">
      <c r="A1389" s="161" t="str">
        <f>Instructions!$I$31</f>
        <v>Word 10</v>
      </c>
      <c r="B1389" s="161">
        <f t="shared" ca="1" si="334"/>
        <v>0.15125013105807106</v>
      </c>
      <c r="C1389" s="161" t="str">
        <f>Instructions!$I$46</f>
        <v>Word 25</v>
      </c>
      <c r="D1389" s="161">
        <f ca="1">RAND()</f>
        <v>0.73401488462818021</v>
      </c>
      <c r="E1389" s="161" t="str">
        <f>Instructions!$I$61</f>
        <v>Word 40</v>
      </c>
      <c r="F1389" s="161">
        <f ca="1">RAND()</f>
        <v>0.52794697565387072</v>
      </c>
      <c r="G1389" s="161" t="str">
        <f>Instructions!$I$76</f>
        <v>Word 55</v>
      </c>
      <c r="H1389" s="161">
        <f t="shared" ca="1" si="336"/>
        <v>0.14524489552597641</v>
      </c>
      <c r="I1389" s="161" t="str">
        <f>Instructions!$I$91</f>
        <v>Word 70</v>
      </c>
      <c r="J1389" s="161">
        <f t="shared" ca="1" si="336"/>
        <v>0.31689521239250851</v>
      </c>
    </row>
    <row r="1390" spans="1:10" x14ac:dyDescent="0.3">
      <c r="A1390" s="161" t="str">
        <f>Instructions!$I$32</f>
        <v>Word 11</v>
      </c>
      <c r="B1390" s="161">
        <f t="shared" ca="1" si="334"/>
        <v>0.97597721355572775</v>
      </c>
      <c r="C1390" s="161" t="str">
        <f>Instructions!$I$47</f>
        <v>Word 26</v>
      </c>
      <c r="D1390" s="161">
        <f ca="1">RAND()</f>
        <v>6.835831683572291E-2</v>
      </c>
      <c r="E1390" s="161" t="str">
        <f>Instructions!$I$62</f>
        <v>Word 41</v>
      </c>
      <c r="F1390" s="161">
        <f ca="1">RAND()</f>
        <v>0.1721516746880245</v>
      </c>
      <c r="G1390" s="161" t="str">
        <f>Instructions!$I$77</f>
        <v>Word 56</v>
      </c>
      <c r="H1390" s="161">
        <f t="shared" ca="1" si="336"/>
        <v>0.65968280888032726</v>
      </c>
      <c r="I1390" s="161" t="str">
        <f>Instructions!$I$92</f>
        <v>Word 71</v>
      </c>
      <c r="J1390" s="161">
        <f t="shared" ca="1" si="336"/>
        <v>0.95664216950494985</v>
      </c>
    </row>
    <row r="1391" spans="1:10" x14ac:dyDescent="0.3">
      <c r="A1391" s="161" t="str">
        <f>Instructions!$I$33</f>
        <v>Word 12</v>
      </c>
      <c r="B1391" s="161">
        <f t="shared" ca="1" si="334"/>
        <v>0.19884427854459219</v>
      </c>
      <c r="C1391" s="161" t="str">
        <f>Instructions!$I$48</f>
        <v>Word 27</v>
      </c>
      <c r="D1391" s="161">
        <f ca="1">RAND()</f>
        <v>6.2319107997235945E-2</v>
      </c>
      <c r="E1391" s="161" t="str">
        <f>Instructions!$I$63</f>
        <v>Word 42</v>
      </c>
      <c r="F1391" s="161">
        <f ca="1">RAND()</f>
        <v>0.95857944353520341</v>
      </c>
      <c r="G1391" s="161" t="str">
        <f>Instructions!$I$78</f>
        <v>Word 57</v>
      </c>
      <c r="H1391" s="161">
        <f t="shared" ca="1" si="336"/>
        <v>0.30260331853504641</v>
      </c>
      <c r="I1391" s="161" t="str">
        <f>Instructions!$I$93</f>
        <v>Word 72</v>
      </c>
      <c r="J1391" s="161">
        <f t="shared" ca="1" si="336"/>
        <v>0.74530518314768979</v>
      </c>
    </row>
    <row r="1392" spans="1:10" x14ac:dyDescent="0.3">
      <c r="A1392" s="161" t="str">
        <f>Instructions!$I$34</f>
        <v>Word 13</v>
      </c>
      <c r="B1392" s="161">
        <f t="shared" ca="1" si="334"/>
        <v>0.21940830809173473</v>
      </c>
      <c r="C1392" s="161" t="str">
        <f>Instructions!$I$49</f>
        <v>Word 28</v>
      </c>
      <c r="D1392" s="161">
        <f t="shared" ref="D1392:D1394" ca="1" si="337">RAND()</f>
        <v>0.35244576779421033</v>
      </c>
      <c r="E1392" s="161" t="str">
        <f>Instructions!$I$64</f>
        <v>Word 43</v>
      </c>
      <c r="F1392" s="161">
        <f t="shared" ref="F1392:F1394" ca="1" si="338">RAND()</f>
        <v>0.43683189290507007</v>
      </c>
      <c r="G1392" s="161" t="str">
        <f>Instructions!$I$79</f>
        <v>Word 58</v>
      </c>
      <c r="H1392" s="161">
        <f t="shared" ca="1" si="336"/>
        <v>0.9369439354803536</v>
      </c>
      <c r="I1392" s="161" t="str">
        <f>Instructions!$I$94</f>
        <v>Word 73</v>
      </c>
      <c r="J1392" s="161">
        <f t="shared" ca="1" si="336"/>
        <v>0.82323755897992668</v>
      </c>
    </row>
    <row r="1393" spans="1:11" x14ac:dyDescent="0.3">
      <c r="A1393" s="161" t="str">
        <f>Instructions!$I$35</f>
        <v>Word 14</v>
      </c>
      <c r="B1393" s="161">
        <f t="shared" ca="1" si="334"/>
        <v>0.45122760554712005</v>
      </c>
      <c r="C1393" s="161" t="str">
        <f>Instructions!$I$50</f>
        <v>Word 29</v>
      </c>
      <c r="D1393" s="161">
        <f t="shared" ca="1" si="337"/>
        <v>0.39123048615103651</v>
      </c>
      <c r="E1393" s="161" t="str">
        <f>Instructions!$I$65</f>
        <v>Word 44</v>
      </c>
      <c r="F1393" s="161">
        <f t="shared" ca="1" si="338"/>
        <v>0.29867877223051176</v>
      </c>
      <c r="G1393" s="161" t="str">
        <f>Instructions!$I$80</f>
        <v>Word 59</v>
      </c>
      <c r="H1393" s="161">
        <f t="shared" ca="1" si="336"/>
        <v>0.94081309294261195</v>
      </c>
      <c r="I1393" s="161" t="str">
        <f>Instructions!$I$95</f>
        <v>Word 74</v>
      </c>
      <c r="J1393" s="161">
        <f t="shared" ca="1" si="336"/>
        <v>0.49848910884080022</v>
      </c>
    </row>
    <row r="1394" spans="1:11" x14ac:dyDescent="0.3">
      <c r="A1394" s="161" t="str">
        <f>Instructions!$I$36</f>
        <v>Word 15</v>
      </c>
      <c r="B1394" s="161">
        <f t="shared" ca="1" si="334"/>
        <v>0.45459201072317901</v>
      </c>
      <c r="C1394" s="161" t="str">
        <f>Instructions!$I$51</f>
        <v>Word 30</v>
      </c>
      <c r="D1394" s="161">
        <f t="shared" ca="1" si="337"/>
        <v>0.16403156628917659</v>
      </c>
      <c r="E1394" s="161" t="str">
        <f>Instructions!$I$66</f>
        <v>Word 45</v>
      </c>
      <c r="F1394" s="161">
        <f t="shared" ca="1" si="338"/>
        <v>0.53424573075350201</v>
      </c>
      <c r="G1394" s="161" t="str">
        <f>Instructions!$I$81</f>
        <v>Word 60</v>
      </c>
      <c r="H1394" s="161">
        <f t="shared" ca="1" si="336"/>
        <v>0.38466513456408469</v>
      </c>
      <c r="I1394" s="161" t="str">
        <f>Instructions!$I$96</f>
        <v>Word 75</v>
      </c>
      <c r="J1394" s="161">
        <f t="shared" ca="1" si="336"/>
        <v>0.31762133452903196</v>
      </c>
    </row>
    <row r="1395" spans="1:11" x14ac:dyDescent="0.3">
      <c r="K1395" s="161">
        <v>70</v>
      </c>
    </row>
    <row r="1400" spans="1:11" x14ac:dyDescent="0.3">
      <c r="A1400" s="161" t="str">
        <f>Instructions!$I$22</f>
        <v>Word 1</v>
      </c>
      <c r="B1400" s="161">
        <f t="shared" ref="B1400:B1414" ca="1" si="339">RAND()</f>
        <v>0.86182840690622831</v>
      </c>
      <c r="C1400" s="161" t="str">
        <f>Instructions!$I$37</f>
        <v>Word 16</v>
      </c>
      <c r="D1400" s="161">
        <f t="shared" ref="D1400:D1408" ca="1" si="340">RAND()</f>
        <v>0.47922781041078466</v>
      </c>
      <c r="E1400" s="161" t="str">
        <f>Instructions!$I$52</f>
        <v>Word 31</v>
      </c>
      <c r="F1400" s="161">
        <f t="shared" ref="F1400:J1414" ca="1" si="341">RAND()</f>
        <v>0.4573631078934568</v>
      </c>
      <c r="G1400" s="161" t="str">
        <f>Instructions!$I$67</f>
        <v>Word 46</v>
      </c>
      <c r="H1400" s="161">
        <f t="shared" ca="1" si="341"/>
        <v>0.52360527196641138</v>
      </c>
      <c r="I1400" s="161" t="str">
        <f>Instructions!$I$82</f>
        <v>Word 61</v>
      </c>
      <c r="J1400" s="161">
        <f t="shared" ca="1" si="341"/>
        <v>7.5377683433595855E-2</v>
      </c>
    </row>
    <row r="1401" spans="1:11" x14ac:dyDescent="0.3">
      <c r="A1401" s="161" t="str">
        <f>Instructions!$I$23</f>
        <v>Word 2</v>
      </c>
      <c r="B1401" s="161">
        <f t="shared" ca="1" si="339"/>
        <v>0.14020655019263639</v>
      </c>
      <c r="C1401" s="161" t="str">
        <f>Instructions!$I$38</f>
        <v>Word 17</v>
      </c>
      <c r="D1401" s="161">
        <f t="shared" ca="1" si="340"/>
        <v>7.1711272361898115E-2</v>
      </c>
      <c r="E1401" s="161" t="str">
        <f>Instructions!$I$53</f>
        <v>Word 32</v>
      </c>
      <c r="F1401" s="161">
        <f t="shared" ca="1" si="341"/>
        <v>0.66864366438148093</v>
      </c>
      <c r="G1401" s="161" t="str">
        <f>Instructions!$I$68</f>
        <v>Word 47</v>
      </c>
      <c r="H1401" s="161">
        <f t="shared" ca="1" si="341"/>
        <v>0.90494986557581769</v>
      </c>
      <c r="I1401" s="161" t="str">
        <f>Instructions!$I$83</f>
        <v>Word 62</v>
      </c>
      <c r="J1401" s="161">
        <f t="shared" ca="1" si="341"/>
        <v>9.5306922619952106E-3</v>
      </c>
    </row>
    <row r="1402" spans="1:11" x14ac:dyDescent="0.3">
      <c r="A1402" s="161" t="str">
        <f>Instructions!$I$24</f>
        <v>Word 3</v>
      </c>
      <c r="B1402" s="161">
        <f t="shared" ca="1" si="339"/>
        <v>5.5671447233126892E-2</v>
      </c>
      <c r="C1402" s="161" t="str">
        <f>Instructions!$I$39</f>
        <v>Word 18</v>
      </c>
      <c r="D1402" s="161">
        <f t="shared" ca="1" si="340"/>
        <v>0.83288024762938606</v>
      </c>
      <c r="E1402" s="161" t="str">
        <f>Instructions!$I$54</f>
        <v>Word 33</v>
      </c>
      <c r="F1402" s="161">
        <f t="shared" ca="1" si="341"/>
        <v>0.94168974695415131</v>
      </c>
      <c r="G1402" s="161" t="str">
        <f>Instructions!$I$69</f>
        <v>Word 48</v>
      </c>
      <c r="H1402" s="161">
        <f t="shared" ca="1" si="341"/>
        <v>0.89192492382841604</v>
      </c>
      <c r="I1402" s="161" t="str">
        <f>Instructions!$I$84</f>
        <v>Word 63</v>
      </c>
      <c r="J1402" s="161">
        <f t="shared" ca="1" si="341"/>
        <v>9.286552236998924E-4</v>
      </c>
    </row>
    <row r="1403" spans="1:11" x14ac:dyDescent="0.3">
      <c r="A1403" s="161" t="str">
        <f>Instructions!$I$25</f>
        <v>Word 4</v>
      </c>
      <c r="B1403" s="161">
        <f t="shared" ca="1" si="339"/>
        <v>0.54056137607720511</v>
      </c>
      <c r="C1403" s="161" t="str">
        <f>Instructions!$I$40</f>
        <v>Word 19</v>
      </c>
      <c r="D1403" s="161">
        <f t="shared" ca="1" si="340"/>
        <v>0.43552776494913081</v>
      </c>
      <c r="E1403" s="161" t="str">
        <f>Instructions!$I$55</f>
        <v>Word 34</v>
      </c>
      <c r="F1403" s="161">
        <f t="shared" ca="1" si="341"/>
        <v>0.26292076091401673</v>
      </c>
      <c r="G1403" s="161" t="str">
        <f>Instructions!$I$70</f>
        <v>Word 49</v>
      </c>
      <c r="H1403" s="161">
        <f t="shared" ca="1" si="341"/>
        <v>0.68052512058004433</v>
      </c>
      <c r="I1403" s="161" t="str">
        <f>Instructions!$I$85</f>
        <v>Word 64</v>
      </c>
      <c r="J1403" s="161">
        <f t="shared" ca="1" si="341"/>
        <v>0.24718385660771758</v>
      </c>
    </row>
    <row r="1404" spans="1:11" x14ac:dyDescent="0.3">
      <c r="A1404" s="161" t="str">
        <f>Instructions!$I$26</f>
        <v>Word 5</v>
      </c>
      <c r="B1404" s="161">
        <f t="shared" ca="1" si="339"/>
        <v>7.7184530380447147E-2</v>
      </c>
      <c r="C1404" s="161" t="str">
        <f>Instructions!$I$41</f>
        <v>Word 20</v>
      </c>
      <c r="D1404" s="161">
        <f t="shared" ca="1" si="340"/>
        <v>0.48539138393573111</v>
      </c>
      <c r="E1404" s="161" t="str">
        <f>Instructions!$I$56</f>
        <v>Word 35</v>
      </c>
      <c r="F1404" s="161">
        <f t="shared" ca="1" si="341"/>
        <v>0.80595112799428559</v>
      </c>
      <c r="G1404" s="161" t="str">
        <f>Instructions!$I$71</f>
        <v>Word 50</v>
      </c>
      <c r="H1404" s="161">
        <f t="shared" ca="1" si="341"/>
        <v>4.1453809526361018E-2</v>
      </c>
      <c r="I1404" s="161" t="str">
        <f>Instructions!$I$86</f>
        <v>Word 65</v>
      </c>
      <c r="J1404" s="161">
        <f t="shared" ca="1" si="341"/>
        <v>0.53635248400988533</v>
      </c>
    </row>
    <row r="1405" spans="1:11" x14ac:dyDescent="0.3">
      <c r="A1405" s="161" t="str">
        <f>Instructions!$I$27</f>
        <v>Word 6</v>
      </c>
      <c r="B1405" s="161">
        <f t="shared" ca="1" si="339"/>
        <v>0.88512289906045083</v>
      </c>
      <c r="C1405" s="161" t="str">
        <f>Instructions!$I$42</f>
        <v>Word 21</v>
      </c>
      <c r="D1405" s="161">
        <f t="shared" ca="1" si="340"/>
        <v>5.7276076414999211E-2</v>
      </c>
      <c r="E1405" s="161" t="str">
        <f>Instructions!$I$57</f>
        <v>Word 36</v>
      </c>
      <c r="F1405" s="161">
        <f t="shared" ca="1" si="341"/>
        <v>0.12417853083137576</v>
      </c>
      <c r="G1405" s="161" t="str">
        <f>Instructions!$I$72</f>
        <v>Word 51</v>
      </c>
      <c r="H1405" s="161">
        <f t="shared" ca="1" si="341"/>
        <v>0.68082769440591595</v>
      </c>
      <c r="I1405" s="161" t="str">
        <f>Instructions!$I$87</f>
        <v>Word 66</v>
      </c>
      <c r="J1405" s="161">
        <f t="shared" ca="1" si="341"/>
        <v>0.91396027723284912</v>
      </c>
    </row>
    <row r="1406" spans="1:11" x14ac:dyDescent="0.3">
      <c r="A1406" s="161" t="str">
        <f>Instructions!$I$28</f>
        <v>Word 7</v>
      </c>
      <c r="B1406" s="161">
        <f t="shared" ca="1" si="339"/>
        <v>0.45927166605133307</v>
      </c>
      <c r="C1406" s="161" t="str">
        <f>Instructions!$I$43</f>
        <v>Word 22</v>
      </c>
      <c r="D1406" s="161">
        <f t="shared" ca="1" si="340"/>
        <v>0.82674062126883419</v>
      </c>
      <c r="E1406" s="161" t="str">
        <f>Instructions!$I$58</f>
        <v>Word 37</v>
      </c>
      <c r="F1406" s="161">
        <f t="shared" ca="1" si="341"/>
        <v>0.29646687155206997</v>
      </c>
      <c r="G1406" s="161" t="str">
        <f>Instructions!$I$73</f>
        <v>Word 52</v>
      </c>
      <c r="H1406" s="161">
        <f t="shared" ca="1" si="341"/>
        <v>0.21087221509056253</v>
      </c>
      <c r="I1406" s="161" t="str">
        <f>Instructions!$I$88</f>
        <v>Word 67</v>
      </c>
      <c r="J1406" s="161">
        <f t="shared" ca="1" si="341"/>
        <v>0.37627884350433949</v>
      </c>
    </row>
    <row r="1407" spans="1:11" x14ac:dyDescent="0.3">
      <c r="A1407" s="161" t="str">
        <f>Instructions!$I$29</f>
        <v>Word 8</v>
      </c>
      <c r="B1407" s="161">
        <f t="shared" ca="1" si="339"/>
        <v>0.80965905823585615</v>
      </c>
      <c r="C1407" s="161" t="str">
        <f>Instructions!$I$44</f>
        <v>Word 23</v>
      </c>
      <c r="D1407" s="161">
        <f t="shared" ca="1" si="340"/>
        <v>0.14134851383541125</v>
      </c>
      <c r="E1407" s="161" t="str">
        <f>Instructions!$I$59</f>
        <v>Word 38</v>
      </c>
      <c r="F1407" s="161">
        <f t="shared" ca="1" si="341"/>
        <v>0.30927936173067772</v>
      </c>
      <c r="G1407" s="161" t="str">
        <f>Instructions!$I$74</f>
        <v>Word 53</v>
      </c>
      <c r="H1407" s="161">
        <f t="shared" ca="1" si="341"/>
        <v>8.5264362605023458E-2</v>
      </c>
      <c r="I1407" s="161" t="str">
        <f>Instructions!$I$89</f>
        <v>Word 68</v>
      </c>
      <c r="J1407" s="161">
        <f t="shared" ca="1" si="341"/>
        <v>5.8419113950636259E-2</v>
      </c>
    </row>
    <row r="1408" spans="1:11" x14ac:dyDescent="0.3">
      <c r="A1408" s="161" t="str">
        <f>Instructions!$I$30</f>
        <v>Word 9</v>
      </c>
      <c r="B1408" s="161">
        <f t="shared" ca="1" si="339"/>
        <v>0.34861943830517739</v>
      </c>
      <c r="C1408" s="161" t="str">
        <f>Instructions!$I$45</f>
        <v>Word 24</v>
      </c>
      <c r="D1408" s="161">
        <f t="shared" ca="1" si="340"/>
        <v>0.14175497559341743</v>
      </c>
      <c r="E1408" s="161" t="str">
        <f>Instructions!$I$60</f>
        <v>Word 39</v>
      </c>
      <c r="F1408" s="161">
        <f t="shared" ca="1" si="341"/>
        <v>0.19629967359152356</v>
      </c>
      <c r="G1408" s="161" t="str">
        <f>Instructions!$I$75</f>
        <v>Word 54</v>
      </c>
      <c r="H1408" s="161">
        <f t="shared" ca="1" si="341"/>
        <v>0.17796267229952889</v>
      </c>
      <c r="I1408" s="161" t="str">
        <f>Instructions!$I$90</f>
        <v>Word 69</v>
      </c>
      <c r="J1408" s="161">
        <f t="shared" ca="1" si="341"/>
        <v>1.3988117397767952E-2</v>
      </c>
    </row>
    <row r="1409" spans="1:11" x14ac:dyDescent="0.3">
      <c r="A1409" s="161" t="str">
        <f>Instructions!$I$31</f>
        <v>Word 10</v>
      </c>
      <c r="B1409" s="161">
        <f t="shared" ca="1" si="339"/>
        <v>0.38957556989021269</v>
      </c>
      <c r="C1409" s="161" t="str">
        <f>Instructions!$I$46</f>
        <v>Word 25</v>
      </c>
      <c r="D1409" s="161">
        <f ca="1">RAND()</f>
        <v>0.81818678754780882</v>
      </c>
      <c r="E1409" s="161" t="str">
        <f>Instructions!$I$61</f>
        <v>Word 40</v>
      </c>
      <c r="F1409" s="161">
        <f ca="1">RAND()</f>
        <v>0.13881662522512073</v>
      </c>
      <c r="G1409" s="161" t="str">
        <f>Instructions!$I$76</f>
        <v>Word 55</v>
      </c>
      <c r="H1409" s="161">
        <f t="shared" ca="1" si="341"/>
        <v>0.27944908369320343</v>
      </c>
      <c r="I1409" s="161" t="str">
        <f>Instructions!$I$91</f>
        <v>Word 70</v>
      </c>
      <c r="J1409" s="161">
        <f t="shared" ca="1" si="341"/>
        <v>0.46739135127904285</v>
      </c>
    </row>
    <row r="1410" spans="1:11" x14ac:dyDescent="0.3">
      <c r="A1410" s="161" t="str">
        <f>Instructions!$I$32</f>
        <v>Word 11</v>
      </c>
      <c r="B1410" s="161">
        <f t="shared" ca="1" si="339"/>
        <v>0.48620601415962794</v>
      </c>
      <c r="C1410" s="161" t="str">
        <f>Instructions!$I$47</f>
        <v>Word 26</v>
      </c>
      <c r="D1410" s="161">
        <f ca="1">RAND()</f>
        <v>0.13982818324255464</v>
      </c>
      <c r="E1410" s="161" t="str">
        <f>Instructions!$I$62</f>
        <v>Word 41</v>
      </c>
      <c r="F1410" s="161">
        <f ca="1">RAND()</f>
        <v>0.79367479703943133</v>
      </c>
      <c r="G1410" s="161" t="str">
        <f>Instructions!$I$77</f>
        <v>Word 56</v>
      </c>
      <c r="H1410" s="161">
        <f t="shared" ca="1" si="341"/>
        <v>0.18213185818792421</v>
      </c>
      <c r="I1410" s="161" t="str">
        <f>Instructions!$I$92</f>
        <v>Word 71</v>
      </c>
      <c r="J1410" s="161">
        <f t="shared" ca="1" si="341"/>
        <v>0.81348664857168351</v>
      </c>
    </row>
    <row r="1411" spans="1:11" x14ac:dyDescent="0.3">
      <c r="A1411" s="161" t="str">
        <f>Instructions!$I$33</f>
        <v>Word 12</v>
      </c>
      <c r="B1411" s="161">
        <f t="shared" ca="1" si="339"/>
        <v>0.64848683772832272</v>
      </c>
      <c r="C1411" s="161" t="str">
        <f>Instructions!$I$48</f>
        <v>Word 27</v>
      </c>
      <c r="D1411" s="161">
        <f ca="1">RAND()</f>
        <v>0.7262688269850438</v>
      </c>
      <c r="E1411" s="161" t="str">
        <f>Instructions!$I$63</f>
        <v>Word 42</v>
      </c>
      <c r="F1411" s="161">
        <f ca="1">RAND()</f>
        <v>0.53050498094091914</v>
      </c>
      <c r="G1411" s="161" t="str">
        <f>Instructions!$I$78</f>
        <v>Word 57</v>
      </c>
      <c r="H1411" s="161">
        <f t="shared" ca="1" si="341"/>
        <v>0.82640107336053326</v>
      </c>
      <c r="I1411" s="161" t="str">
        <f>Instructions!$I$93</f>
        <v>Word 72</v>
      </c>
      <c r="J1411" s="161">
        <f t="shared" ca="1" si="341"/>
        <v>0.58427137411322683</v>
      </c>
    </row>
    <row r="1412" spans="1:11" x14ac:dyDescent="0.3">
      <c r="A1412" s="161" t="str">
        <f>Instructions!$I$34</f>
        <v>Word 13</v>
      </c>
      <c r="B1412" s="161">
        <f t="shared" ca="1" si="339"/>
        <v>0.40915103554967946</v>
      </c>
      <c r="C1412" s="161" t="str">
        <f>Instructions!$I$49</f>
        <v>Word 28</v>
      </c>
      <c r="D1412" s="161">
        <f t="shared" ref="D1412:D1414" ca="1" si="342">RAND()</f>
        <v>0.7374601905487892</v>
      </c>
      <c r="E1412" s="161" t="str">
        <f>Instructions!$I$64</f>
        <v>Word 43</v>
      </c>
      <c r="F1412" s="161">
        <f t="shared" ref="F1412:F1414" ca="1" si="343">RAND()</f>
        <v>0.27790992386710023</v>
      </c>
      <c r="G1412" s="161" t="str">
        <f>Instructions!$I$79</f>
        <v>Word 58</v>
      </c>
      <c r="H1412" s="161">
        <f t="shared" ca="1" si="341"/>
        <v>0.40847705072259255</v>
      </c>
      <c r="I1412" s="161" t="str">
        <f>Instructions!$I$94</f>
        <v>Word 73</v>
      </c>
      <c r="J1412" s="161">
        <f t="shared" ca="1" si="341"/>
        <v>0.6502572126974453</v>
      </c>
    </row>
    <row r="1413" spans="1:11" x14ac:dyDescent="0.3">
      <c r="A1413" s="161" t="str">
        <f>Instructions!$I$35</f>
        <v>Word 14</v>
      </c>
      <c r="B1413" s="161">
        <f t="shared" ca="1" si="339"/>
        <v>0.46148044768770247</v>
      </c>
      <c r="C1413" s="161" t="str">
        <f>Instructions!$I$50</f>
        <v>Word 29</v>
      </c>
      <c r="D1413" s="161">
        <f t="shared" ca="1" si="342"/>
        <v>0.20762005978322517</v>
      </c>
      <c r="E1413" s="161" t="str">
        <f>Instructions!$I$65</f>
        <v>Word 44</v>
      </c>
      <c r="F1413" s="161">
        <f t="shared" ca="1" si="343"/>
        <v>0.20311698894042218</v>
      </c>
      <c r="G1413" s="161" t="str">
        <f>Instructions!$I$80</f>
        <v>Word 59</v>
      </c>
      <c r="H1413" s="161">
        <f t="shared" ca="1" si="341"/>
        <v>0.11305781135947057</v>
      </c>
      <c r="I1413" s="161" t="str">
        <f>Instructions!$I$95</f>
        <v>Word 74</v>
      </c>
      <c r="J1413" s="161">
        <f t="shared" ca="1" si="341"/>
        <v>0.90814564665495945</v>
      </c>
    </row>
    <row r="1414" spans="1:11" x14ac:dyDescent="0.3">
      <c r="A1414" s="161" t="str">
        <f>Instructions!$I$36</f>
        <v>Word 15</v>
      </c>
      <c r="B1414" s="161">
        <f t="shared" ca="1" si="339"/>
        <v>0.52146942719264178</v>
      </c>
      <c r="C1414" s="161" t="str">
        <f>Instructions!$I$51</f>
        <v>Word 30</v>
      </c>
      <c r="D1414" s="161">
        <f t="shared" ca="1" si="342"/>
        <v>0.43203223806947244</v>
      </c>
      <c r="E1414" s="161" t="str">
        <f>Instructions!$I$66</f>
        <v>Word 45</v>
      </c>
      <c r="F1414" s="161">
        <f t="shared" ca="1" si="343"/>
        <v>0.15568026058198114</v>
      </c>
      <c r="G1414" s="161" t="str">
        <f>Instructions!$I$81</f>
        <v>Word 60</v>
      </c>
      <c r="H1414" s="161">
        <f t="shared" ca="1" si="341"/>
        <v>0.13823330787660326</v>
      </c>
      <c r="I1414" s="161" t="str">
        <f>Instructions!$I$96</f>
        <v>Word 75</v>
      </c>
      <c r="J1414" s="161">
        <f t="shared" ca="1" si="341"/>
        <v>0.88277542911845086</v>
      </c>
    </row>
    <row r="1415" spans="1:11" x14ac:dyDescent="0.3">
      <c r="K1415" s="161">
        <v>71</v>
      </c>
    </row>
    <row r="1420" spans="1:11" x14ac:dyDescent="0.3">
      <c r="A1420" s="161" t="str">
        <f>Instructions!$I$22</f>
        <v>Word 1</v>
      </c>
      <c r="B1420" s="161">
        <f t="shared" ref="B1420:B1454" ca="1" si="344">RAND()</f>
        <v>0.47314967805074282</v>
      </c>
      <c r="C1420" s="161" t="str">
        <f>Instructions!$I$37</f>
        <v>Word 16</v>
      </c>
      <c r="D1420" s="161">
        <f t="shared" ref="D1420:D1428" ca="1" si="345">RAND()</f>
        <v>3.190571540000664E-2</v>
      </c>
      <c r="E1420" s="161" t="str">
        <f>Instructions!$I$52</f>
        <v>Word 31</v>
      </c>
      <c r="F1420" s="161">
        <f t="shared" ref="F1420:J1434" ca="1" si="346">RAND()</f>
        <v>9.7884661133844419E-2</v>
      </c>
      <c r="G1420" s="161" t="str">
        <f>Instructions!$I$67</f>
        <v>Word 46</v>
      </c>
      <c r="H1420" s="161">
        <f t="shared" ca="1" si="346"/>
        <v>0.87270812398339537</v>
      </c>
      <c r="I1420" s="161" t="str">
        <f>Instructions!$I$82</f>
        <v>Word 61</v>
      </c>
      <c r="J1420" s="161">
        <f t="shared" ca="1" si="346"/>
        <v>0.62490252654889056</v>
      </c>
    </row>
    <row r="1421" spans="1:11" x14ac:dyDescent="0.3">
      <c r="A1421" s="161" t="str">
        <f>Instructions!$I$23</f>
        <v>Word 2</v>
      </c>
      <c r="B1421" s="161">
        <f t="shared" ca="1" si="344"/>
        <v>0.71594088286032542</v>
      </c>
      <c r="C1421" s="161" t="str">
        <f>Instructions!$I$38</f>
        <v>Word 17</v>
      </c>
      <c r="D1421" s="161">
        <f t="shared" ca="1" si="345"/>
        <v>0.89366918915314764</v>
      </c>
      <c r="E1421" s="161" t="str">
        <f>Instructions!$I$53</f>
        <v>Word 32</v>
      </c>
      <c r="F1421" s="161">
        <f t="shared" ca="1" si="346"/>
        <v>0.89207474481094962</v>
      </c>
      <c r="G1421" s="161" t="str">
        <f>Instructions!$I$68</f>
        <v>Word 47</v>
      </c>
      <c r="H1421" s="161">
        <f t="shared" ca="1" si="346"/>
        <v>0.94555646677300664</v>
      </c>
      <c r="I1421" s="161" t="str">
        <f>Instructions!$I$83</f>
        <v>Word 62</v>
      </c>
      <c r="J1421" s="161">
        <f t="shared" ca="1" si="346"/>
        <v>0.56779432934975493</v>
      </c>
    </row>
    <row r="1422" spans="1:11" x14ac:dyDescent="0.3">
      <c r="A1422" s="161" t="str">
        <f>Instructions!$I$24</f>
        <v>Word 3</v>
      </c>
      <c r="B1422" s="161">
        <f t="shared" ca="1" si="344"/>
        <v>0.94251712244186114</v>
      </c>
      <c r="C1422" s="161" t="str">
        <f>Instructions!$I$39</f>
        <v>Word 18</v>
      </c>
      <c r="D1422" s="161">
        <f t="shared" ca="1" si="345"/>
        <v>0.29962827107554824</v>
      </c>
      <c r="E1422" s="161" t="str">
        <f>Instructions!$I$54</f>
        <v>Word 33</v>
      </c>
      <c r="F1422" s="161">
        <f t="shared" ca="1" si="346"/>
        <v>0.79083370376392859</v>
      </c>
      <c r="G1422" s="161" t="str">
        <f>Instructions!$I$69</f>
        <v>Word 48</v>
      </c>
      <c r="H1422" s="161">
        <f t="shared" ca="1" si="346"/>
        <v>0.26039921492491658</v>
      </c>
      <c r="I1422" s="161" t="str">
        <f>Instructions!$I$84</f>
        <v>Word 63</v>
      </c>
      <c r="J1422" s="161">
        <f t="shared" ca="1" si="346"/>
        <v>0.74640886681073426</v>
      </c>
    </row>
    <row r="1423" spans="1:11" x14ac:dyDescent="0.3">
      <c r="A1423" s="161" t="str">
        <f>Instructions!$I$25</f>
        <v>Word 4</v>
      </c>
      <c r="B1423" s="161">
        <f t="shared" ca="1" si="344"/>
        <v>0.30385308537492683</v>
      </c>
      <c r="C1423" s="161" t="str">
        <f>Instructions!$I$40</f>
        <v>Word 19</v>
      </c>
      <c r="D1423" s="161">
        <f t="shared" ca="1" si="345"/>
        <v>0.79886936312448253</v>
      </c>
      <c r="E1423" s="161" t="str">
        <f>Instructions!$I$55</f>
        <v>Word 34</v>
      </c>
      <c r="F1423" s="161">
        <f t="shared" ca="1" si="346"/>
        <v>0.46383672602946657</v>
      </c>
      <c r="G1423" s="161" t="str">
        <f>Instructions!$I$70</f>
        <v>Word 49</v>
      </c>
      <c r="H1423" s="161">
        <f t="shared" ca="1" si="346"/>
        <v>0.99082658385406863</v>
      </c>
      <c r="I1423" s="161" t="str">
        <f>Instructions!$I$85</f>
        <v>Word 64</v>
      </c>
      <c r="J1423" s="161">
        <f t="shared" ca="1" si="346"/>
        <v>3.7470058039126508E-2</v>
      </c>
    </row>
    <row r="1424" spans="1:11" x14ac:dyDescent="0.3">
      <c r="A1424" s="161" t="str">
        <f>Instructions!$I$26</f>
        <v>Word 5</v>
      </c>
      <c r="B1424" s="161">
        <f t="shared" ca="1" si="344"/>
        <v>0.36172599088086077</v>
      </c>
      <c r="C1424" s="161" t="str">
        <f>Instructions!$I$41</f>
        <v>Word 20</v>
      </c>
      <c r="D1424" s="161">
        <f t="shared" ca="1" si="345"/>
        <v>0.50823514388233992</v>
      </c>
      <c r="E1424" s="161" t="str">
        <f>Instructions!$I$56</f>
        <v>Word 35</v>
      </c>
      <c r="F1424" s="161">
        <f t="shared" ca="1" si="346"/>
        <v>0.23395570033079216</v>
      </c>
      <c r="G1424" s="161" t="str">
        <f>Instructions!$I$71</f>
        <v>Word 50</v>
      </c>
      <c r="H1424" s="161">
        <f t="shared" ca="1" si="346"/>
        <v>0.73336027302222406</v>
      </c>
      <c r="I1424" s="161" t="str">
        <f>Instructions!$I$86</f>
        <v>Word 65</v>
      </c>
      <c r="J1424" s="161">
        <f t="shared" ca="1" si="346"/>
        <v>0.6082859263625725</v>
      </c>
    </row>
    <row r="1425" spans="1:11" x14ac:dyDescent="0.3">
      <c r="A1425" s="161" t="str">
        <f>Instructions!$I$27</f>
        <v>Word 6</v>
      </c>
      <c r="B1425" s="161">
        <f t="shared" ca="1" si="344"/>
        <v>0.86317630629648101</v>
      </c>
      <c r="C1425" s="161" t="str">
        <f>Instructions!$I$42</f>
        <v>Word 21</v>
      </c>
      <c r="D1425" s="161">
        <f t="shared" ca="1" si="345"/>
        <v>0.88983256115044773</v>
      </c>
      <c r="E1425" s="161" t="str">
        <f>Instructions!$I$57</f>
        <v>Word 36</v>
      </c>
      <c r="F1425" s="161">
        <f t="shared" ca="1" si="346"/>
        <v>5.3306206343531892E-3</v>
      </c>
      <c r="G1425" s="161" t="str">
        <f>Instructions!$I$72</f>
        <v>Word 51</v>
      </c>
      <c r="H1425" s="161">
        <f t="shared" ca="1" si="346"/>
        <v>0.30368583523861414</v>
      </c>
      <c r="I1425" s="161" t="str">
        <f>Instructions!$I$87</f>
        <v>Word 66</v>
      </c>
      <c r="J1425" s="161">
        <f t="shared" ca="1" si="346"/>
        <v>0.51359721284556692</v>
      </c>
    </row>
    <row r="1426" spans="1:11" x14ac:dyDescent="0.3">
      <c r="A1426" s="161" t="str">
        <f>Instructions!$I$28</f>
        <v>Word 7</v>
      </c>
      <c r="B1426" s="161">
        <f t="shared" ca="1" si="344"/>
        <v>0.33029496031173533</v>
      </c>
      <c r="C1426" s="161" t="str">
        <f>Instructions!$I$43</f>
        <v>Word 22</v>
      </c>
      <c r="D1426" s="161">
        <f t="shared" ca="1" si="345"/>
        <v>0.87328367975796406</v>
      </c>
      <c r="E1426" s="161" t="str">
        <f>Instructions!$I$58</f>
        <v>Word 37</v>
      </c>
      <c r="F1426" s="161">
        <f t="shared" ca="1" si="346"/>
        <v>0.36006715395392497</v>
      </c>
      <c r="G1426" s="161" t="str">
        <f>Instructions!$I$73</f>
        <v>Word 52</v>
      </c>
      <c r="H1426" s="161">
        <f t="shared" ca="1" si="346"/>
        <v>0.8526260011947584</v>
      </c>
      <c r="I1426" s="161" t="str">
        <f>Instructions!$I$88</f>
        <v>Word 67</v>
      </c>
      <c r="J1426" s="161">
        <f t="shared" ca="1" si="346"/>
        <v>0.49076065606873553</v>
      </c>
    </row>
    <row r="1427" spans="1:11" x14ac:dyDescent="0.3">
      <c r="A1427" s="161" t="str">
        <f>Instructions!$I$29</f>
        <v>Word 8</v>
      </c>
      <c r="B1427" s="161">
        <f t="shared" ca="1" si="344"/>
        <v>0.8260441012388775</v>
      </c>
      <c r="C1427" s="161" t="str">
        <f>Instructions!$I$44</f>
        <v>Word 23</v>
      </c>
      <c r="D1427" s="161">
        <f t="shared" ca="1" si="345"/>
        <v>4.5345346667601261E-2</v>
      </c>
      <c r="E1427" s="161" t="str">
        <f>Instructions!$I$59</f>
        <v>Word 38</v>
      </c>
      <c r="F1427" s="161">
        <f t="shared" ca="1" si="346"/>
        <v>0.80065861732338894</v>
      </c>
      <c r="G1427" s="161" t="str">
        <f>Instructions!$I$74</f>
        <v>Word 53</v>
      </c>
      <c r="H1427" s="161">
        <f t="shared" ca="1" si="346"/>
        <v>0.54685942004364829</v>
      </c>
      <c r="I1427" s="161" t="str">
        <f>Instructions!$I$89</f>
        <v>Word 68</v>
      </c>
      <c r="J1427" s="161">
        <f t="shared" ca="1" si="346"/>
        <v>8.710564681898858E-2</v>
      </c>
    </row>
    <row r="1428" spans="1:11" x14ac:dyDescent="0.3">
      <c r="A1428" s="161" t="str">
        <f>Instructions!$I$30</f>
        <v>Word 9</v>
      </c>
      <c r="B1428" s="161">
        <f t="shared" ca="1" si="344"/>
        <v>2.0979047909265969E-2</v>
      </c>
      <c r="C1428" s="161" t="str">
        <f>Instructions!$I$45</f>
        <v>Word 24</v>
      </c>
      <c r="D1428" s="161">
        <f t="shared" ca="1" si="345"/>
        <v>4.3320061256534315E-3</v>
      </c>
      <c r="E1428" s="161" t="str">
        <f>Instructions!$I$60</f>
        <v>Word 39</v>
      </c>
      <c r="F1428" s="161">
        <f t="shared" ca="1" si="346"/>
        <v>0.32606902357575807</v>
      </c>
      <c r="G1428" s="161" t="str">
        <f>Instructions!$I$75</f>
        <v>Word 54</v>
      </c>
      <c r="H1428" s="161">
        <f t="shared" ca="1" si="346"/>
        <v>0.83450984707347831</v>
      </c>
      <c r="I1428" s="161" t="str">
        <f>Instructions!$I$90</f>
        <v>Word 69</v>
      </c>
      <c r="J1428" s="161">
        <f t="shared" ca="1" si="346"/>
        <v>0.48936732631011359</v>
      </c>
    </row>
    <row r="1429" spans="1:11" x14ac:dyDescent="0.3">
      <c r="A1429" s="161" t="str">
        <f>Instructions!$I$31</f>
        <v>Word 10</v>
      </c>
      <c r="B1429" s="161">
        <f t="shared" ca="1" si="344"/>
        <v>0.95360237969529127</v>
      </c>
      <c r="C1429" s="161" t="str">
        <f>Instructions!$I$46</f>
        <v>Word 25</v>
      </c>
      <c r="D1429" s="161">
        <f ca="1">RAND()</f>
        <v>0.60124728984727405</v>
      </c>
      <c r="E1429" s="161" t="str">
        <f>Instructions!$I$61</f>
        <v>Word 40</v>
      </c>
      <c r="F1429" s="161">
        <f ca="1">RAND()</f>
        <v>0.65413561166056511</v>
      </c>
      <c r="G1429" s="161" t="str">
        <f>Instructions!$I$76</f>
        <v>Word 55</v>
      </c>
      <c r="H1429" s="161">
        <f t="shared" ca="1" si="346"/>
        <v>0.47134694258125853</v>
      </c>
      <c r="I1429" s="161" t="str">
        <f>Instructions!$I$91</f>
        <v>Word 70</v>
      </c>
      <c r="J1429" s="161">
        <f t="shared" ca="1" si="346"/>
        <v>0.61212732787516899</v>
      </c>
    </row>
    <row r="1430" spans="1:11" x14ac:dyDescent="0.3">
      <c r="A1430" s="161" t="str">
        <f>Instructions!$I$32</f>
        <v>Word 11</v>
      </c>
      <c r="B1430" s="161">
        <f t="shared" ca="1" si="344"/>
        <v>9.1507770147973511E-2</v>
      </c>
      <c r="C1430" s="161" t="str">
        <f>Instructions!$I$47</f>
        <v>Word 26</v>
      </c>
      <c r="D1430" s="161">
        <f ca="1">RAND()</f>
        <v>0.83573023091354748</v>
      </c>
      <c r="E1430" s="161" t="str">
        <f>Instructions!$I$62</f>
        <v>Word 41</v>
      </c>
      <c r="F1430" s="161">
        <f ca="1">RAND()</f>
        <v>0.11189600780567199</v>
      </c>
      <c r="G1430" s="161" t="str">
        <f>Instructions!$I$77</f>
        <v>Word 56</v>
      </c>
      <c r="H1430" s="161">
        <f t="shared" ca="1" si="346"/>
        <v>0.65860467835542924</v>
      </c>
      <c r="I1430" s="161" t="str">
        <f>Instructions!$I$92</f>
        <v>Word 71</v>
      </c>
      <c r="J1430" s="161">
        <f t="shared" ca="1" si="346"/>
        <v>0.14842512789221995</v>
      </c>
    </row>
    <row r="1431" spans="1:11" x14ac:dyDescent="0.3">
      <c r="A1431" s="161" t="str">
        <f>Instructions!$I$33</f>
        <v>Word 12</v>
      </c>
      <c r="B1431" s="161">
        <f t="shared" ca="1" si="344"/>
        <v>0.9314790976531433</v>
      </c>
      <c r="C1431" s="161" t="str">
        <f>Instructions!$I$48</f>
        <v>Word 27</v>
      </c>
      <c r="D1431" s="161">
        <f ca="1">RAND()</f>
        <v>0.7959244500005076</v>
      </c>
      <c r="E1431" s="161" t="str">
        <f>Instructions!$I$63</f>
        <v>Word 42</v>
      </c>
      <c r="F1431" s="161">
        <f ca="1">RAND()</f>
        <v>0.22868752600014808</v>
      </c>
      <c r="G1431" s="161" t="str">
        <f>Instructions!$I$78</f>
        <v>Word 57</v>
      </c>
      <c r="H1431" s="161">
        <f t="shared" ca="1" si="346"/>
        <v>0.44427212882427081</v>
      </c>
      <c r="I1431" s="161" t="str">
        <f>Instructions!$I$93</f>
        <v>Word 72</v>
      </c>
      <c r="J1431" s="161">
        <f t="shared" ca="1" si="346"/>
        <v>0.19316860394407165</v>
      </c>
    </row>
    <row r="1432" spans="1:11" x14ac:dyDescent="0.3">
      <c r="A1432" s="161" t="str">
        <f>Instructions!$I$34</f>
        <v>Word 13</v>
      </c>
      <c r="B1432" s="161">
        <f t="shared" ca="1" si="344"/>
        <v>0.43544530988569186</v>
      </c>
      <c r="C1432" s="161" t="str">
        <f>Instructions!$I$49</f>
        <v>Word 28</v>
      </c>
      <c r="D1432" s="161">
        <f t="shared" ref="D1432:D1434" ca="1" si="347">RAND()</f>
        <v>0.66926121740512901</v>
      </c>
      <c r="E1432" s="161" t="str">
        <f>Instructions!$I$64</f>
        <v>Word 43</v>
      </c>
      <c r="F1432" s="161">
        <f t="shared" ref="F1432:F1434" ca="1" si="348">RAND()</f>
        <v>0.27860334458373726</v>
      </c>
      <c r="G1432" s="161" t="str">
        <f>Instructions!$I$79</f>
        <v>Word 58</v>
      </c>
      <c r="H1432" s="161">
        <f t="shared" ca="1" si="346"/>
        <v>0.86271931495657783</v>
      </c>
      <c r="I1432" s="161" t="str">
        <f>Instructions!$I$94</f>
        <v>Word 73</v>
      </c>
      <c r="J1432" s="161">
        <f t="shared" ca="1" si="346"/>
        <v>0.60225047607915172</v>
      </c>
    </row>
    <row r="1433" spans="1:11" x14ac:dyDescent="0.3">
      <c r="A1433" s="161" t="str">
        <f>Instructions!$I$35</f>
        <v>Word 14</v>
      </c>
      <c r="B1433" s="161">
        <f t="shared" ca="1" si="344"/>
        <v>0.22901285404389227</v>
      </c>
      <c r="C1433" s="161" t="str">
        <f>Instructions!$I$50</f>
        <v>Word 29</v>
      </c>
      <c r="D1433" s="161">
        <f t="shared" ca="1" si="347"/>
        <v>0.52596020126570031</v>
      </c>
      <c r="E1433" s="161" t="str">
        <f>Instructions!$I$65</f>
        <v>Word 44</v>
      </c>
      <c r="F1433" s="161">
        <f t="shared" ca="1" si="348"/>
        <v>9.7987185556146716E-2</v>
      </c>
      <c r="G1433" s="161" t="str">
        <f>Instructions!$I$80</f>
        <v>Word 59</v>
      </c>
      <c r="H1433" s="161">
        <f t="shared" ca="1" si="346"/>
        <v>0.16286653732946743</v>
      </c>
      <c r="I1433" s="161" t="str">
        <f>Instructions!$I$95</f>
        <v>Word 74</v>
      </c>
      <c r="J1433" s="161">
        <f t="shared" ca="1" si="346"/>
        <v>0.76640880603380468</v>
      </c>
    </row>
    <row r="1434" spans="1:11" x14ac:dyDescent="0.3">
      <c r="A1434" s="161" t="str">
        <f>Instructions!$I$36</f>
        <v>Word 15</v>
      </c>
      <c r="B1434" s="161">
        <f t="shared" ca="1" si="344"/>
        <v>0.77901520308044614</v>
      </c>
      <c r="C1434" s="161" t="str">
        <f>Instructions!$I$51</f>
        <v>Word 30</v>
      </c>
      <c r="D1434" s="161">
        <f t="shared" ca="1" si="347"/>
        <v>0.33663050526525362</v>
      </c>
      <c r="E1434" s="161" t="str">
        <f>Instructions!$I$66</f>
        <v>Word 45</v>
      </c>
      <c r="F1434" s="161">
        <f t="shared" ca="1" si="348"/>
        <v>0.69674477431769688</v>
      </c>
      <c r="G1434" s="161" t="str">
        <f>Instructions!$I$81</f>
        <v>Word 60</v>
      </c>
      <c r="H1434" s="161">
        <f t="shared" ca="1" si="346"/>
        <v>0.680252055941304</v>
      </c>
      <c r="I1434" s="161" t="str">
        <f>Instructions!$I$96</f>
        <v>Word 75</v>
      </c>
      <c r="J1434" s="161">
        <f t="shared" ca="1" si="346"/>
        <v>0.15020368279952145</v>
      </c>
    </row>
    <row r="1435" spans="1:11" x14ac:dyDescent="0.3">
      <c r="K1435" s="161">
        <v>72</v>
      </c>
    </row>
    <row r="1440" spans="1:11" x14ac:dyDescent="0.3">
      <c r="A1440" s="161" t="str">
        <f>Instructions!$I$22</f>
        <v>Word 1</v>
      </c>
      <c r="B1440" s="161">
        <f t="shared" ca="1" si="344"/>
        <v>0.83373788093515644</v>
      </c>
      <c r="C1440" s="161" t="str">
        <f>Instructions!$I$37</f>
        <v>Word 16</v>
      </c>
      <c r="D1440" s="161">
        <f t="shared" ref="D1440:D1448" ca="1" si="349">RAND()</f>
        <v>0.82089153137384718</v>
      </c>
      <c r="E1440" s="161" t="str">
        <f>Instructions!$I$52</f>
        <v>Word 31</v>
      </c>
      <c r="F1440" s="161">
        <f t="shared" ref="F1440:J1454" ca="1" si="350">RAND()</f>
        <v>0.55859628362005853</v>
      </c>
      <c r="G1440" s="161" t="str">
        <f>Instructions!$I$67</f>
        <v>Word 46</v>
      </c>
      <c r="H1440" s="161">
        <f t="shared" ca="1" si="350"/>
        <v>0.87579763902327956</v>
      </c>
      <c r="I1440" s="161" t="str">
        <f>Instructions!$I$82</f>
        <v>Word 61</v>
      </c>
      <c r="J1440" s="161">
        <f t="shared" ca="1" si="350"/>
        <v>0.48498164848989467</v>
      </c>
    </row>
    <row r="1441" spans="1:11" x14ac:dyDescent="0.3">
      <c r="A1441" s="161" t="str">
        <f>Instructions!$I$23</f>
        <v>Word 2</v>
      </c>
      <c r="B1441" s="161">
        <f t="shared" ca="1" si="344"/>
        <v>4.8033834629754524E-2</v>
      </c>
      <c r="C1441" s="161" t="str">
        <f>Instructions!$I$38</f>
        <v>Word 17</v>
      </c>
      <c r="D1441" s="161">
        <f t="shared" ca="1" si="349"/>
        <v>0.12809195720369704</v>
      </c>
      <c r="E1441" s="161" t="str">
        <f>Instructions!$I$53</f>
        <v>Word 32</v>
      </c>
      <c r="F1441" s="161">
        <f t="shared" ca="1" si="350"/>
        <v>0.79129013213999355</v>
      </c>
      <c r="G1441" s="161" t="str">
        <f>Instructions!$I$68</f>
        <v>Word 47</v>
      </c>
      <c r="H1441" s="161">
        <f t="shared" ca="1" si="350"/>
        <v>0.99993211537337245</v>
      </c>
      <c r="I1441" s="161" t="str">
        <f>Instructions!$I$83</f>
        <v>Word 62</v>
      </c>
      <c r="J1441" s="161">
        <f t="shared" ca="1" si="350"/>
        <v>0.59199465208554558</v>
      </c>
    </row>
    <row r="1442" spans="1:11" x14ac:dyDescent="0.3">
      <c r="A1442" s="161" t="str">
        <f>Instructions!$I$24</f>
        <v>Word 3</v>
      </c>
      <c r="B1442" s="161">
        <f t="shared" ca="1" si="344"/>
        <v>0.49544703109206623</v>
      </c>
      <c r="C1442" s="161" t="str">
        <f>Instructions!$I$39</f>
        <v>Word 18</v>
      </c>
      <c r="D1442" s="161">
        <f t="shared" ca="1" si="349"/>
        <v>0.36987526578831897</v>
      </c>
      <c r="E1442" s="161" t="str">
        <f>Instructions!$I$54</f>
        <v>Word 33</v>
      </c>
      <c r="F1442" s="161">
        <f t="shared" ca="1" si="350"/>
        <v>0.64953056095285933</v>
      </c>
      <c r="G1442" s="161" t="str">
        <f>Instructions!$I$69</f>
        <v>Word 48</v>
      </c>
      <c r="H1442" s="161">
        <f t="shared" ca="1" si="350"/>
        <v>0.28329225288551041</v>
      </c>
      <c r="I1442" s="161" t="str">
        <f>Instructions!$I$84</f>
        <v>Word 63</v>
      </c>
      <c r="J1442" s="161">
        <f t="shared" ca="1" si="350"/>
        <v>0.23964970614537195</v>
      </c>
    </row>
    <row r="1443" spans="1:11" x14ac:dyDescent="0.3">
      <c r="A1443" s="161" t="str">
        <f>Instructions!$I$25</f>
        <v>Word 4</v>
      </c>
      <c r="B1443" s="161">
        <f t="shared" ca="1" si="344"/>
        <v>0.55171127123900576</v>
      </c>
      <c r="C1443" s="161" t="str">
        <f>Instructions!$I$40</f>
        <v>Word 19</v>
      </c>
      <c r="D1443" s="161">
        <f t="shared" ca="1" si="349"/>
        <v>9.3364967436397994E-2</v>
      </c>
      <c r="E1443" s="161" t="str">
        <f>Instructions!$I$55</f>
        <v>Word 34</v>
      </c>
      <c r="F1443" s="161">
        <f t="shared" ca="1" si="350"/>
        <v>0.6908432456138498</v>
      </c>
      <c r="G1443" s="161" t="str">
        <f>Instructions!$I$70</f>
        <v>Word 49</v>
      </c>
      <c r="H1443" s="161">
        <f t="shared" ca="1" si="350"/>
        <v>2.8426797508067092E-2</v>
      </c>
      <c r="I1443" s="161" t="str">
        <f>Instructions!$I$85</f>
        <v>Word 64</v>
      </c>
      <c r="J1443" s="161">
        <f t="shared" ca="1" si="350"/>
        <v>0.54783508949970006</v>
      </c>
    </row>
    <row r="1444" spans="1:11" x14ac:dyDescent="0.3">
      <c r="A1444" s="161" t="str">
        <f>Instructions!$I$26</f>
        <v>Word 5</v>
      </c>
      <c r="B1444" s="161">
        <f t="shared" ca="1" si="344"/>
        <v>0.88067602230187869</v>
      </c>
      <c r="C1444" s="161" t="str">
        <f>Instructions!$I$41</f>
        <v>Word 20</v>
      </c>
      <c r="D1444" s="161">
        <f t="shared" ca="1" si="349"/>
        <v>0.49478977864778628</v>
      </c>
      <c r="E1444" s="161" t="str">
        <f>Instructions!$I$56</f>
        <v>Word 35</v>
      </c>
      <c r="F1444" s="161">
        <f t="shared" ca="1" si="350"/>
        <v>0.78937100783018044</v>
      </c>
      <c r="G1444" s="161" t="str">
        <f>Instructions!$I$71</f>
        <v>Word 50</v>
      </c>
      <c r="H1444" s="161">
        <f t="shared" ca="1" si="350"/>
        <v>0.36405666516622248</v>
      </c>
      <c r="I1444" s="161" t="str">
        <f>Instructions!$I$86</f>
        <v>Word 65</v>
      </c>
      <c r="J1444" s="161">
        <f t="shared" ca="1" si="350"/>
        <v>0.6647737541615848</v>
      </c>
    </row>
    <row r="1445" spans="1:11" x14ac:dyDescent="0.3">
      <c r="A1445" s="161" t="str">
        <f>Instructions!$I$27</f>
        <v>Word 6</v>
      </c>
      <c r="B1445" s="161">
        <f t="shared" ca="1" si="344"/>
        <v>0.54766673806830524</v>
      </c>
      <c r="C1445" s="161" t="str">
        <f>Instructions!$I$42</f>
        <v>Word 21</v>
      </c>
      <c r="D1445" s="161">
        <f t="shared" ca="1" si="349"/>
        <v>0.58176227529516655</v>
      </c>
      <c r="E1445" s="161" t="str">
        <f>Instructions!$I$57</f>
        <v>Word 36</v>
      </c>
      <c r="F1445" s="161">
        <f t="shared" ca="1" si="350"/>
        <v>0.99724268894919799</v>
      </c>
      <c r="G1445" s="161" t="str">
        <f>Instructions!$I$72</f>
        <v>Word 51</v>
      </c>
      <c r="H1445" s="161">
        <f t="shared" ca="1" si="350"/>
        <v>3.944964439805021E-2</v>
      </c>
      <c r="I1445" s="161" t="str">
        <f>Instructions!$I$87</f>
        <v>Word 66</v>
      </c>
      <c r="J1445" s="161">
        <f t="shared" ca="1" si="350"/>
        <v>0.88982749698196018</v>
      </c>
    </row>
    <row r="1446" spans="1:11" x14ac:dyDescent="0.3">
      <c r="A1446" s="161" t="str">
        <f>Instructions!$I$28</f>
        <v>Word 7</v>
      </c>
      <c r="B1446" s="161">
        <f t="shared" ca="1" si="344"/>
        <v>9.638072512775242E-2</v>
      </c>
      <c r="C1446" s="161" t="str">
        <f>Instructions!$I$43</f>
        <v>Word 22</v>
      </c>
      <c r="D1446" s="161">
        <f t="shared" ca="1" si="349"/>
        <v>0.10666446934191454</v>
      </c>
      <c r="E1446" s="161" t="str">
        <f>Instructions!$I$58</f>
        <v>Word 37</v>
      </c>
      <c r="F1446" s="161">
        <f t="shared" ca="1" si="350"/>
        <v>0.31116719909053281</v>
      </c>
      <c r="G1446" s="161" t="str">
        <f>Instructions!$I$73</f>
        <v>Word 52</v>
      </c>
      <c r="H1446" s="161">
        <f t="shared" ca="1" si="350"/>
        <v>0.2741250538654979</v>
      </c>
      <c r="I1446" s="161" t="str">
        <f>Instructions!$I$88</f>
        <v>Word 67</v>
      </c>
      <c r="J1446" s="161">
        <f t="shared" ca="1" si="350"/>
        <v>0.12677180583246384</v>
      </c>
    </row>
    <row r="1447" spans="1:11" x14ac:dyDescent="0.3">
      <c r="A1447" s="161" t="str">
        <f>Instructions!$I$29</f>
        <v>Word 8</v>
      </c>
      <c r="B1447" s="161">
        <f t="shared" ca="1" si="344"/>
        <v>0.37583169235651748</v>
      </c>
      <c r="C1447" s="161" t="str">
        <f>Instructions!$I$44</f>
        <v>Word 23</v>
      </c>
      <c r="D1447" s="161">
        <f t="shared" ca="1" si="349"/>
        <v>0.97872285179328811</v>
      </c>
      <c r="E1447" s="161" t="str">
        <f>Instructions!$I$59</f>
        <v>Word 38</v>
      </c>
      <c r="F1447" s="161">
        <f t="shared" ca="1" si="350"/>
        <v>0.3749068383917088</v>
      </c>
      <c r="G1447" s="161" t="str">
        <f>Instructions!$I$74</f>
        <v>Word 53</v>
      </c>
      <c r="H1447" s="161">
        <f t="shared" ca="1" si="350"/>
        <v>0.20745328014642306</v>
      </c>
      <c r="I1447" s="161" t="str">
        <f>Instructions!$I$89</f>
        <v>Word 68</v>
      </c>
      <c r="J1447" s="161">
        <f t="shared" ca="1" si="350"/>
        <v>0.57553336366775976</v>
      </c>
    </row>
    <row r="1448" spans="1:11" x14ac:dyDescent="0.3">
      <c r="A1448" s="161" t="str">
        <f>Instructions!$I$30</f>
        <v>Word 9</v>
      </c>
      <c r="B1448" s="161">
        <f t="shared" ca="1" si="344"/>
        <v>0.65404659067823101</v>
      </c>
      <c r="C1448" s="161" t="str">
        <f>Instructions!$I$45</f>
        <v>Word 24</v>
      </c>
      <c r="D1448" s="161">
        <f t="shared" ca="1" si="349"/>
        <v>0.17119828122172953</v>
      </c>
      <c r="E1448" s="161" t="str">
        <f>Instructions!$I$60</f>
        <v>Word 39</v>
      </c>
      <c r="F1448" s="161">
        <f t="shared" ca="1" si="350"/>
        <v>0.90632816531757243</v>
      </c>
      <c r="G1448" s="161" t="str">
        <f>Instructions!$I$75</f>
        <v>Word 54</v>
      </c>
      <c r="H1448" s="161">
        <f t="shared" ca="1" si="350"/>
        <v>0.21662316121647862</v>
      </c>
      <c r="I1448" s="161" t="str">
        <f>Instructions!$I$90</f>
        <v>Word 69</v>
      </c>
      <c r="J1448" s="161">
        <f t="shared" ca="1" si="350"/>
        <v>0.23130143775751788</v>
      </c>
    </row>
    <row r="1449" spans="1:11" x14ac:dyDescent="0.3">
      <c r="A1449" s="161" t="str">
        <f>Instructions!$I$31</f>
        <v>Word 10</v>
      </c>
      <c r="B1449" s="161">
        <f t="shared" ca="1" si="344"/>
        <v>1.6193203953510316E-2</v>
      </c>
      <c r="C1449" s="161" t="str">
        <f>Instructions!$I$46</f>
        <v>Word 25</v>
      </c>
      <c r="D1449" s="161">
        <f ca="1">RAND()</f>
        <v>0.3459090462868446</v>
      </c>
      <c r="E1449" s="161" t="str">
        <f>Instructions!$I$61</f>
        <v>Word 40</v>
      </c>
      <c r="F1449" s="161">
        <f ca="1">RAND()</f>
        <v>0.87334100778692569</v>
      </c>
      <c r="G1449" s="161" t="str">
        <f>Instructions!$I$76</f>
        <v>Word 55</v>
      </c>
      <c r="H1449" s="161">
        <f t="shared" ca="1" si="350"/>
        <v>0.60811443731913906</v>
      </c>
      <c r="I1449" s="161" t="str">
        <f>Instructions!$I$91</f>
        <v>Word 70</v>
      </c>
      <c r="J1449" s="161">
        <f t="shared" ca="1" si="350"/>
        <v>0.73674760993725741</v>
      </c>
    </row>
    <row r="1450" spans="1:11" x14ac:dyDescent="0.3">
      <c r="A1450" s="161" t="str">
        <f>Instructions!$I$32</f>
        <v>Word 11</v>
      </c>
      <c r="B1450" s="161">
        <f t="shared" ca="1" si="344"/>
        <v>0.35522571908261591</v>
      </c>
      <c r="C1450" s="161" t="str">
        <f>Instructions!$I$47</f>
        <v>Word 26</v>
      </c>
      <c r="D1450" s="161">
        <f ca="1">RAND()</f>
        <v>0.56537706118896469</v>
      </c>
      <c r="E1450" s="161" t="str">
        <f>Instructions!$I$62</f>
        <v>Word 41</v>
      </c>
      <c r="F1450" s="161">
        <f ca="1">RAND()</f>
        <v>0.523436515064162</v>
      </c>
      <c r="G1450" s="161" t="str">
        <f>Instructions!$I$77</f>
        <v>Word 56</v>
      </c>
      <c r="H1450" s="161">
        <f t="shared" ca="1" si="350"/>
        <v>0.56871772075143179</v>
      </c>
      <c r="I1450" s="161" t="str">
        <f>Instructions!$I$92</f>
        <v>Word 71</v>
      </c>
      <c r="J1450" s="161">
        <f t="shared" ca="1" si="350"/>
        <v>0.30288233859699965</v>
      </c>
    </row>
    <row r="1451" spans="1:11" x14ac:dyDescent="0.3">
      <c r="A1451" s="161" t="str">
        <f>Instructions!$I$33</f>
        <v>Word 12</v>
      </c>
      <c r="B1451" s="161">
        <f t="shared" ca="1" si="344"/>
        <v>0.21585027018820324</v>
      </c>
      <c r="C1451" s="161" t="str">
        <f>Instructions!$I$48</f>
        <v>Word 27</v>
      </c>
      <c r="D1451" s="161">
        <f ca="1">RAND()</f>
        <v>0.74909472546167766</v>
      </c>
      <c r="E1451" s="161" t="str">
        <f>Instructions!$I$63</f>
        <v>Word 42</v>
      </c>
      <c r="F1451" s="161">
        <f ca="1">RAND()</f>
        <v>0.75059760719514945</v>
      </c>
      <c r="G1451" s="161" t="str">
        <f>Instructions!$I$78</f>
        <v>Word 57</v>
      </c>
      <c r="H1451" s="161">
        <f t="shared" ca="1" si="350"/>
        <v>0.44546359981205252</v>
      </c>
      <c r="I1451" s="161" t="str">
        <f>Instructions!$I$93</f>
        <v>Word 72</v>
      </c>
      <c r="J1451" s="161">
        <f t="shared" ca="1" si="350"/>
        <v>0.17325475416568026</v>
      </c>
    </row>
    <row r="1452" spans="1:11" x14ac:dyDescent="0.3">
      <c r="A1452" s="161" t="str">
        <f>Instructions!$I$34</f>
        <v>Word 13</v>
      </c>
      <c r="B1452" s="161">
        <f t="shared" ca="1" si="344"/>
        <v>0.81937365413918783</v>
      </c>
      <c r="C1452" s="161" t="str">
        <f>Instructions!$I$49</f>
        <v>Word 28</v>
      </c>
      <c r="D1452" s="161">
        <f t="shared" ref="D1452:D1454" ca="1" si="351">RAND()</f>
        <v>0.93040099654658215</v>
      </c>
      <c r="E1452" s="161" t="str">
        <f>Instructions!$I$64</f>
        <v>Word 43</v>
      </c>
      <c r="F1452" s="161">
        <f t="shared" ref="F1452:F1454" ca="1" si="352">RAND()</f>
        <v>8.7092783709169841E-2</v>
      </c>
      <c r="G1452" s="161" t="str">
        <f>Instructions!$I$79</f>
        <v>Word 58</v>
      </c>
      <c r="H1452" s="161">
        <f t="shared" ca="1" si="350"/>
        <v>0.58603226918672835</v>
      </c>
      <c r="I1452" s="161" t="str">
        <f>Instructions!$I$94</f>
        <v>Word 73</v>
      </c>
      <c r="J1452" s="161">
        <f t="shared" ca="1" si="350"/>
        <v>0.52932360063485162</v>
      </c>
    </row>
    <row r="1453" spans="1:11" x14ac:dyDescent="0.3">
      <c r="A1453" s="161" t="str">
        <f>Instructions!$I$35</f>
        <v>Word 14</v>
      </c>
      <c r="B1453" s="161">
        <f t="shared" ca="1" si="344"/>
        <v>0.12211148286372686</v>
      </c>
      <c r="C1453" s="161" t="str">
        <f>Instructions!$I$50</f>
        <v>Word 29</v>
      </c>
      <c r="D1453" s="161">
        <f t="shared" ca="1" si="351"/>
        <v>0.87216152280951809</v>
      </c>
      <c r="E1453" s="161" t="str">
        <f>Instructions!$I$65</f>
        <v>Word 44</v>
      </c>
      <c r="F1453" s="161">
        <f t="shared" ca="1" si="352"/>
        <v>3.0724301883497729E-2</v>
      </c>
      <c r="G1453" s="161" t="str">
        <f>Instructions!$I$80</f>
        <v>Word 59</v>
      </c>
      <c r="H1453" s="161">
        <f t="shared" ca="1" si="350"/>
        <v>0.79274403459446086</v>
      </c>
      <c r="I1453" s="161" t="str">
        <f>Instructions!$I$95</f>
        <v>Word 74</v>
      </c>
      <c r="J1453" s="161">
        <f t="shared" ca="1" si="350"/>
        <v>0.29145255452360308</v>
      </c>
    </row>
    <row r="1454" spans="1:11" x14ac:dyDescent="0.3">
      <c r="A1454" s="161" t="str">
        <f>Instructions!$I$36</f>
        <v>Word 15</v>
      </c>
      <c r="B1454" s="161">
        <f t="shared" ca="1" si="344"/>
        <v>0.33212788140366134</v>
      </c>
      <c r="C1454" s="161" t="str">
        <f>Instructions!$I$51</f>
        <v>Word 30</v>
      </c>
      <c r="D1454" s="161">
        <f t="shared" ca="1" si="351"/>
        <v>9.7832854320613949E-2</v>
      </c>
      <c r="E1454" s="161" t="str">
        <f>Instructions!$I$66</f>
        <v>Word 45</v>
      </c>
      <c r="F1454" s="161">
        <f t="shared" ca="1" si="352"/>
        <v>0.36996128354665947</v>
      </c>
      <c r="G1454" s="161" t="str">
        <f>Instructions!$I$81</f>
        <v>Word 60</v>
      </c>
      <c r="H1454" s="161">
        <f t="shared" ca="1" si="350"/>
        <v>0.4143263422935648</v>
      </c>
      <c r="I1454" s="161" t="str">
        <f>Instructions!$I$96</f>
        <v>Word 75</v>
      </c>
      <c r="J1454" s="161">
        <f t="shared" ca="1" si="350"/>
        <v>0.44202482147843414</v>
      </c>
    </row>
    <row r="1455" spans="1:11" x14ac:dyDescent="0.3">
      <c r="K1455" s="161">
        <v>73</v>
      </c>
    </row>
    <row r="1460" spans="1:10" x14ac:dyDescent="0.3">
      <c r="A1460" s="161" t="str">
        <f>Instructions!$I$22</f>
        <v>Word 1</v>
      </c>
      <c r="B1460" s="161">
        <f t="shared" ref="B1460:B1474" ca="1" si="353">RAND()</f>
        <v>0.71378669064937383</v>
      </c>
      <c r="C1460" s="161" t="str">
        <f>Instructions!$I$37</f>
        <v>Word 16</v>
      </c>
      <c r="D1460" s="161">
        <f t="shared" ref="D1460:D1468" ca="1" si="354">RAND()</f>
        <v>0.57464987309447735</v>
      </c>
      <c r="E1460" s="161" t="str">
        <f>Instructions!$I$52</f>
        <v>Word 31</v>
      </c>
      <c r="F1460" s="161">
        <f t="shared" ref="F1460:J1474" ca="1" si="355">RAND()</f>
        <v>0.9794153305719403</v>
      </c>
      <c r="G1460" s="161" t="str">
        <f>Instructions!$I$67</f>
        <v>Word 46</v>
      </c>
      <c r="H1460" s="161">
        <f t="shared" ca="1" si="355"/>
        <v>0.3005356008020984</v>
      </c>
      <c r="I1460" s="161" t="str">
        <f>Instructions!$I$82</f>
        <v>Word 61</v>
      </c>
      <c r="J1460" s="161">
        <f t="shared" ca="1" si="355"/>
        <v>0.30040414433162133</v>
      </c>
    </row>
    <row r="1461" spans="1:10" x14ac:dyDescent="0.3">
      <c r="A1461" s="161" t="str">
        <f>Instructions!$I$23</f>
        <v>Word 2</v>
      </c>
      <c r="B1461" s="161">
        <f t="shared" ca="1" si="353"/>
        <v>0.85588995647849264</v>
      </c>
      <c r="C1461" s="161" t="str">
        <f>Instructions!$I$38</f>
        <v>Word 17</v>
      </c>
      <c r="D1461" s="161">
        <f t="shared" ca="1" si="354"/>
        <v>1.7521316997000769E-2</v>
      </c>
      <c r="E1461" s="161" t="str">
        <f>Instructions!$I$53</f>
        <v>Word 32</v>
      </c>
      <c r="F1461" s="161">
        <f t="shared" ca="1" si="355"/>
        <v>0.3135985934778236</v>
      </c>
      <c r="G1461" s="161" t="str">
        <f>Instructions!$I$68</f>
        <v>Word 47</v>
      </c>
      <c r="H1461" s="161">
        <f t="shared" ca="1" si="355"/>
        <v>0.23668058664315017</v>
      </c>
      <c r="I1461" s="161" t="str">
        <f>Instructions!$I$83</f>
        <v>Word 62</v>
      </c>
      <c r="J1461" s="161">
        <f t="shared" ca="1" si="355"/>
        <v>0.48849222013550431</v>
      </c>
    </row>
    <row r="1462" spans="1:10" x14ac:dyDescent="0.3">
      <c r="A1462" s="161" t="str">
        <f>Instructions!$I$24</f>
        <v>Word 3</v>
      </c>
      <c r="B1462" s="161">
        <f t="shared" ca="1" si="353"/>
        <v>0.39950882777012109</v>
      </c>
      <c r="C1462" s="161" t="str">
        <f>Instructions!$I$39</f>
        <v>Word 18</v>
      </c>
      <c r="D1462" s="161">
        <f t="shared" ca="1" si="354"/>
        <v>0.90301205978914245</v>
      </c>
      <c r="E1462" s="161" t="str">
        <f>Instructions!$I$54</f>
        <v>Word 33</v>
      </c>
      <c r="F1462" s="161">
        <f t="shared" ca="1" si="355"/>
        <v>0.76085580353885285</v>
      </c>
      <c r="G1462" s="161" t="str">
        <f>Instructions!$I$69</f>
        <v>Word 48</v>
      </c>
      <c r="H1462" s="161">
        <f t="shared" ca="1" si="355"/>
        <v>0.39923494394208525</v>
      </c>
      <c r="I1462" s="161" t="str">
        <f>Instructions!$I$84</f>
        <v>Word 63</v>
      </c>
      <c r="J1462" s="161">
        <f t="shared" ca="1" si="355"/>
        <v>0.96532538445183114</v>
      </c>
    </row>
    <row r="1463" spans="1:10" x14ac:dyDescent="0.3">
      <c r="A1463" s="161" t="str">
        <f>Instructions!$I$25</f>
        <v>Word 4</v>
      </c>
      <c r="B1463" s="161">
        <f t="shared" ca="1" si="353"/>
        <v>0.60657800586123101</v>
      </c>
      <c r="C1463" s="161" t="str">
        <f>Instructions!$I$40</f>
        <v>Word 19</v>
      </c>
      <c r="D1463" s="161">
        <f t="shared" ca="1" si="354"/>
        <v>0.15353677207299488</v>
      </c>
      <c r="E1463" s="161" t="str">
        <f>Instructions!$I$55</f>
        <v>Word 34</v>
      </c>
      <c r="F1463" s="161">
        <f t="shared" ca="1" si="355"/>
        <v>0.71176902514614915</v>
      </c>
      <c r="G1463" s="161" t="str">
        <f>Instructions!$I$70</f>
        <v>Word 49</v>
      </c>
      <c r="H1463" s="161">
        <f t="shared" ca="1" si="355"/>
        <v>0.60510561053835044</v>
      </c>
      <c r="I1463" s="161" t="str">
        <f>Instructions!$I$85</f>
        <v>Word 64</v>
      </c>
      <c r="J1463" s="161">
        <f t="shared" ca="1" si="355"/>
        <v>7.479705013177651E-2</v>
      </c>
    </row>
    <row r="1464" spans="1:10" x14ac:dyDescent="0.3">
      <c r="A1464" s="161" t="str">
        <f>Instructions!$I$26</f>
        <v>Word 5</v>
      </c>
      <c r="B1464" s="161">
        <f t="shared" ca="1" si="353"/>
        <v>0.45144263659378003</v>
      </c>
      <c r="C1464" s="161" t="str">
        <f>Instructions!$I$41</f>
        <v>Word 20</v>
      </c>
      <c r="D1464" s="161">
        <f t="shared" ca="1" si="354"/>
        <v>0.27619630900264081</v>
      </c>
      <c r="E1464" s="161" t="str">
        <f>Instructions!$I$56</f>
        <v>Word 35</v>
      </c>
      <c r="F1464" s="161">
        <f t="shared" ca="1" si="355"/>
        <v>0.4812638393866151</v>
      </c>
      <c r="G1464" s="161" t="str">
        <f>Instructions!$I$71</f>
        <v>Word 50</v>
      </c>
      <c r="H1464" s="161">
        <f t="shared" ca="1" si="355"/>
        <v>0.57186949375758767</v>
      </c>
      <c r="I1464" s="161" t="str">
        <f>Instructions!$I$86</f>
        <v>Word 65</v>
      </c>
      <c r="J1464" s="161">
        <f t="shared" ca="1" si="355"/>
        <v>8.4978170059607172E-2</v>
      </c>
    </row>
    <row r="1465" spans="1:10" x14ac:dyDescent="0.3">
      <c r="A1465" s="161" t="str">
        <f>Instructions!$I$27</f>
        <v>Word 6</v>
      </c>
      <c r="B1465" s="161">
        <f t="shared" ca="1" si="353"/>
        <v>0.10236706227901027</v>
      </c>
      <c r="C1465" s="161" t="str">
        <f>Instructions!$I$42</f>
        <v>Word 21</v>
      </c>
      <c r="D1465" s="161">
        <f t="shared" ca="1" si="354"/>
        <v>0.87451424091895968</v>
      </c>
      <c r="E1465" s="161" t="str">
        <f>Instructions!$I$57</f>
        <v>Word 36</v>
      </c>
      <c r="F1465" s="161">
        <f t="shared" ca="1" si="355"/>
        <v>0.96236418269164348</v>
      </c>
      <c r="G1465" s="161" t="str">
        <f>Instructions!$I$72</f>
        <v>Word 51</v>
      </c>
      <c r="H1465" s="161">
        <f t="shared" ca="1" si="355"/>
        <v>0.49880431517808543</v>
      </c>
      <c r="I1465" s="161" t="str">
        <f>Instructions!$I$87</f>
        <v>Word 66</v>
      </c>
      <c r="J1465" s="161">
        <f t="shared" ca="1" si="355"/>
        <v>0.47995336767626662</v>
      </c>
    </row>
    <row r="1466" spans="1:10" x14ac:dyDescent="0.3">
      <c r="A1466" s="161" t="str">
        <f>Instructions!$I$28</f>
        <v>Word 7</v>
      </c>
      <c r="B1466" s="161">
        <f t="shared" ca="1" si="353"/>
        <v>0.3207388338590389</v>
      </c>
      <c r="C1466" s="161" t="str">
        <f>Instructions!$I$43</f>
        <v>Word 22</v>
      </c>
      <c r="D1466" s="161">
        <f t="shared" ca="1" si="354"/>
        <v>0.3811386633726257</v>
      </c>
      <c r="E1466" s="161" t="str">
        <f>Instructions!$I$58</f>
        <v>Word 37</v>
      </c>
      <c r="F1466" s="161">
        <f t="shared" ca="1" si="355"/>
        <v>5.0025957428374568E-2</v>
      </c>
      <c r="G1466" s="161" t="str">
        <f>Instructions!$I$73</f>
        <v>Word 52</v>
      </c>
      <c r="H1466" s="161">
        <f t="shared" ca="1" si="355"/>
        <v>0.17933946163350478</v>
      </c>
      <c r="I1466" s="161" t="str">
        <f>Instructions!$I$88</f>
        <v>Word 67</v>
      </c>
      <c r="J1466" s="161">
        <f t="shared" ca="1" si="355"/>
        <v>0.45456307278654129</v>
      </c>
    </row>
    <row r="1467" spans="1:10" x14ac:dyDescent="0.3">
      <c r="A1467" s="161" t="str">
        <f>Instructions!$I$29</f>
        <v>Word 8</v>
      </c>
      <c r="B1467" s="161">
        <f t="shared" ca="1" si="353"/>
        <v>0.58014303261587541</v>
      </c>
      <c r="C1467" s="161" t="str">
        <f>Instructions!$I$44</f>
        <v>Word 23</v>
      </c>
      <c r="D1467" s="161">
        <f t="shared" ca="1" si="354"/>
        <v>0.41782924924699194</v>
      </c>
      <c r="E1467" s="161" t="str">
        <f>Instructions!$I$59</f>
        <v>Word 38</v>
      </c>
      <c r="F1467" s="161">
        <f t="shared" ca="1" si="355"/>
        <v>0.90350176409364302</v>
      </c>
      <c r="G1467" s="161" t="str">
        <f>Instructions!$I$74</f>
        <v>Word 53</v>
      </c>
      <c r="H1467" s="161">
        <f t="shared" ca="1" si="355"/>
        <v>0.21863669391076357</v>
      </c>
      <c r="I1467" s="161" t="str">
        <f>Instructions!$I$89</f>
        <v>Word 68</v>
      </c>
      <c r="J1467" s="161">
        <f t="shared" ca="1" si="355"/>
        <v>0.821373000166294</v>
      </c>
    </row>
    <row r="1468" spans="1:10" x14ac:dyDescent="0.3">
      <c r="A1468" s="161" t="str">
        <f>Instructions!$I$30</f>
        <v>Word 9</v>
      </c>
      <c r="B1468" s="161">
        <f t="shared" ca="1" si="353"/>
        <v>0.83961207536847082</v>
      </c>
      <c r="C1468" s="161" t="str">
        <f>Instructions!$I$45</f>
        <v>Word 24</v>
      </c>
      <c r="D1468" s="161">
        <f t="shared" ca="1" si="354"/>
        <v>9.3747919537932156E-2</v>
      </c>
      <c r="E1468" s="161" t="str">
        <f>Instructions!$I$60</f>
        <v>Word 39</v>
      </c>
      <c r="F1468" s="161">
        <f t="shared" ca="1" si="355"/>
        <v>0.93502238495690571</v>
      </c>
      <c r="G1468" s="161" t="str">
        <f>Instructions!$I$75</f>
        <v>Word 54</v>
      </c>
      <c r="H1468" s="161">
        <f t="shared" ca="1" si="355"/>
        <v>0.16366369548237136</v>
      </c>
      <c r="I1468" s="161" t="str">
        <f>Instructions!$I$90</f>
        <v>Word 69</v>
      </c>
      <c r="J1468" s="161">
        <f t="shared" ca="1" si="355"/>
        <v>0.60193864836100108</v>
      </c>
    </row>
    <row r="1469" spans="1:10" x14ac:dyDescent="0.3">
      <c r="A1469" s="161" t="str">
        <f>Instructions!$I$31</f>
        <v>Word 10</v>
      </c>
      <c r="B1469" s="161">
        <f t="shared" ca="1" si="353"/>
        <v>1.36767245197843E-2</v>
      </c>
      <c r="C1469" s="161" t="str">
        <f>Instructions!$I$46</f>
        <v>Word 25</v>
      </c>
      <c r="D1469" s="161">
        <f ca="1">RAND()</f>
        <v>0.77516485634747756</v>
      </c>
      <c r="E1469" s="161" t="str">
        <f>Instructions!$I$61</f>
        <v>Word 40</v>
      </c>
      <c r="F1469" s="161">
        <f ca="1">RAND()</f>
        <v>0.12000349063137883</v>
      </c>
      <c r="G1469" s="161" t="str">
        <f>Instructions!$I$76</f>
        <v>Word 55</v>
      </c>
      <c r="H1469" s="161">
        <f t="shared" ca="1" si="355"/>
        <v>0.80399538619305755</v>
      </c>
      <c r="I1469" s="161" t="str">
        <f>Instructions!$I$91</f>
        <v>Word 70</v>
      </c>
      <c r="J1469" s="161">
        <f t="shared" ca="1" si="355"/>
        <v>0.93584860771881939</v>
      </c>
    </row>
    <row r="1470" spans="1:10" x14ac:dyDescent="0.3">
      <c r="A1470" s="161" t="str">
        <f>Instructions!$I$32</f>
        <v>Word 11</v>
      </c>
      <c r="B1470" s="161">
        <f t="shared" ca="1" si="353"/>
        <v>0.95371303964995713</v>
      </c>
      <c r="C1470" s="161" t="str">
        <f>Instructions!$I$47</f>
        <v>Word 26</v>
      </c>
      <c r="D1470" s="161">
        <f ca="1">RAND()</f>
        <v>0.96053341641890355</v>
      </c>
      <c r="E1470" s="161" t="str">
        <f>Instructions!$I$62</f>
        <v>Word 41</v>
      </c>
      <c r="F1470" s="161">
        <f ca="1">RAND()</f>
        <v>0.87892568219253786</v>
      </c>
      <c r="G1470" s="161" t="str">
        <f>Instructions!$I$77</f>
        <v>Word 56</v>
      </c>
      <c r="H1470" s="161">
        <f t="shared" ca="1" si="355"/>
        <v>0.89354028983818623</v>
      </c>
      <c r="I1470" s="161" t="str">
        <f>Instructions!$I$92</f>
        <v>Word 71</v>
      </c>
      <c r="J1470" s="161">
        <f t="shared" ca="1" si="355"/>
        <v>0.28674468822927068</v>
      </c>
    </row>
    <row r="1471" spans="1:10" x14ac:dyDescent="0.3">
      <c r="A1471" s="161" t="str">
        <f>Instructions!$I$33</f>
        <v>Word 12</v>
      </c>
      <c r="B1471" s="161">
        <f t="shared" ca="1" si="353"/>
        <v>0.92452224454036602</v>
      </c>
      <c r="C1471" s="161" t="str">
        <f>Instructions!$I$48</f>
        <v>Word 27</v>
      </c>
      <c r="D1471" s="161">
        <f ca="1">RAND()</f>
        <v>0.6474974136231777</v>
      </c>
      <c r="E1471" s="161" t="str">
        <f>Instructions!$I$63</f>
        <v>Word 42</v>
      </c>
      <c r="F1471" s="161">
        <f ca="1">RAND()</f>
        <v>0.77591403198426256</v>
      </c>
      <c r="G1471" s="161" t="str">
        <f>Instructions!$I$78</f>
        <v>Word 57</v>
      </c>
      <c r="H1471" s="161">
        <f t="shared" ca="1" si="355"/>
        <v>0.20079334105522983</v>
      </c>
      <c r="I1471" s="161" t="str">
        <f>Instructions!$I$93</f>
        <v>Word 72</v>
      </c>
      <c r="J1471" s="161">
        <f t="shared" ca="1" si="355"/>
        <v>0.53735746461224199</v>
      </c>
    </row>
    <row r="1472" spans="1:10" x14ac:dyDescent="0.3">
      <c r="A1472" s="161" t="str">
        <f>Instructions!$I$34</f>
        <v>Word 13</v>
      </c>
      <c r="B1472" s="161">
        <f t="shared" ca="1" si="353"/>
        <v>0.11742166634970841</v>
      </c>
      <c r="C1472" s="161" t="str">
        <f>Instructions!$I$49</f>
        <v>Word 28</v>
      </c>
      <c r="D1472" s="161">
        <f t="shared" ref="D1472:D1474" ca="1" si="356">RAND()</f>
        <v>0.4888985251122302</v>
      </c>
      <c r="E1472" s="161" t="str">
        <f>Instructions!$I$64</f>
        <v>Word 43</v>
      </c>
      <c r="F1472" s="161">
        <f t="shared" ref="F1472:F1474" ca="1" si="357">RAND()</f>
        <v>0.17945660806854846</v>
      </c>
      <c r="G1472" s="161" t="str">
        <f>Instructions!$I$79</f>
        <v>Word 58</v>
      </c>
      <c r="H1472" s="161">
        <f t="shared" ca="1" si="355"/>
        <v>0.74015618571464825</v>
      </c>
      <c r="I1472" s="161" t="str">
        <f>Instructions!$I$94</f>
        <v>Word 73</v>
      </c>
      <c r="J1472" s="161">
        <f t="shared" ca="1" si="355"/>
        <v>0.53359065606914835</v>
      </c>
    </row>
    <row r="1473" spans="1:11" x14ac:dyDescent="0.3">
      <c r="A1473" s="161" t="str">
        <f>Instructions!$I$35</f>
        <v>Word 14</v>
      </c>
      <c r="B1473" s="161">
        <f t="shared" ca="1" si="353"/>
        <v>0.857925564629058</v>
      </c>
      <c r="C1473" s="161" t="str">
        <f>Instructions!$I$50</f>
        <v>Word 29</v>
      </c>
      <c r="D1473" s="161">
        <f t="shared" ca="1" si="356"/>
        <v>0.27233194172744335</v>
      </c>
      <c r="E1473" s="161" t="str">
        <f>Instructions!$I$65</f>
        <v>Word 44</v>
      </c>
      <c r="F1473" s="161">
        <f t="shared" ca="1" si="357"/>
        <v>0.12171081983144083</v>
      </c>
      <c r="G1473" s="161" t="str">
        <f>Instructions!$I$80</f>
        <v>Word 59</v>
      </c>
      <c r="H1473" s="161">
        <f t="shared" ca="1" si="355"/>
        <v>0.87584785166577783</v>
      </c>
      <c r="I1473" s="161" t="str">
        <f>Instructions!$I$95</f>
        <v>Word 74</v>
      </c>
      <c r="J1473" s="161">
        <f t="shared" ca="1" si="355"/>
        <v>0.66887861164960816</v>
      </c>
    </row>
    <row r="1474" spans="1:11" x14ac:dyDescent="0.3">
      <c r="A1474" s="161" t="str">
        <f>Instructions!$I$36</f>
        <v>Word 15</v>
      </c>
      <c r="B1474" s="161">
        <f t="shared" ca="1" si="353"/>
        <v>0.40478188930259573</v>
      </c>
      <c r="C1474" s="161" t="str">
        <f>Instructions!$I$51</f>
        <v>Word 30</v>
      </c>
      <c r="D1474" s="161">
        <f t="shared" ca="1" si="356"/>
        <v>0.65442863443735422</v>
      </c>
      <c r="E1474" s="161" t="str">
        <f>Instructions!$I$66</f>
        <v>Word 45</v>
      </c>
      <c r="F1474" s="161">
        <f t="shared" ca="1" si="357"/>
        <v>0.97894785489892666</v>
      </c>
      <c r="G1474" s="161" t="str">
        <f>Instructions!$I$81</f>
        <v>Word 60</v>
      </c>
      <c r="H1474" s="161">
        <f t="shared" ca="1" si="355"/>
        <v>0.69319371930989937</v>
      </c>
      <c r="I1474" s="161" t="str">
        <f>Instructions!$I$96</f>
        <v>Word 75</v>
      </c>
      <c r="J1474" s="161">
        <f t="shared" ca="1" si="355"/>
        <v>0.81311756864821849</v>
      </c>
    </row>
    <row r="1475" spans="1:11" x14ac:dyDescent="0.3">
      <c r="K1475" s="161">
        <v>74</v>
      </c>
    </row>
    <row r="1480" spans="1:11" x14ac:dyDescent="0.3">
      <c r="A1480" s="161" t="str">
        <f>Instructions!$I$22</f>
        <v>Word 1</v>
      </c>
      <c r="B1480" s="161">
        <f t="shared" ref="B1480:B1494" ca="1" si="358">RAND()</f>
        <v>0.36694647253714119</v>
      </c>
      <c r="C1480" s="161" t="str">
        <f>Instructions!$I$37</f>
        <v>Word 16</v>
      </c>
      <c r="D1480" s="161">
        <f t="shared" ref="D1480:D1488" ca="1" si="359">RAND()</f>
        <v>0.72391425067781456</v>
      </c>
      <c r="E1480" s="161" t="str">
        <f>Instructions!$I$52</f>
        <v>Word 31</v>
      </c>
      <c r="F1480" s="161">
        <f t="shared" ref="F1480:J1494" ca="1" si="360">RAND()</f>
        <v>0.59236064012072775</v>
      </c>
      <c r="G1480" s="161" t="str">
        <f>Instructions!$I$67</f>
        <v>Word 46</v>
      </c>
      <c r="H1480" s="161">
        <f t="shared" ca="1" si="360"/>
        <v>0.42336172478508882</v>
      </c>
      <c r="I1480" s="161" t="str">
        <f>Instructions!$I$82</f>
        <v>Word 61</v>
      </c>
      <c r="J1480" s="161">
        <f t="shared" ca="1" si="360"/>
        <v>0.16681667143506373</v>
      </c>
    </row>
    <row r="1481" spans="1:11" x14ac:dyDescent="0.3">
      <c r="A1481" s="161" t="str">
        <f>Instructions!$I$23</f>
        <v>Word 2</v>
      </c>
      <c r="B1481" s="161">
        <f t="shared" ca="1" si="358"/>
        <v>0.13504167216044105</v>
      </c>
      <c r="C1481" s="161" t="str">
        <f>Instructions!$I$38</f>
        <v>Word 17</v>
      </c>
      <c r="D1481" s="161">
        <f t="shared" ca="1" si="359"/>
        <v>5.0907280986269843E-3</v>
      </c>
      <c r="E1481" s="161" t="str">
        <f>Instructions!$I$53</f>
        <v>Word 32</v>
      </c>
      <c r="F1481" s="161">
        <f t="shared" ca="1" si="360"/>
        <v>0.46654371235297964</v>
      </c>
      <c r="G1481" s="161" t="str">
        <f>Instructions!$I$68</f>
        <v>Word 47</v>
      </c>
      <c r="H1481" s="161">
        <f t="shared" ca="1" si="360"/>
        <v>0.32380938881253063</v>
      </c>
      <c r="I1481" s="161" t="str">
        <f>Instructions!$I$83</f>
        <v>Word 62</v>
      </c>
      <c r="J1481" s="161">
        <f t="shared" ca="1" si="360"/>
        <v>0.44833529713039788</v>
      </c>
    </row>
    <row r="1482" spans="1:11" x14ac:dyDescent="0.3">
      <c r="A1482" s="161" t="str">
        <f>Instructions!$I$24</f>
        <v>Word 3</v>
      </c>
      <c r="B1482" s="161">
        <f t="shared" ca="1" si="358"/>
        <v>0.88457399608211384</v>
      </c>
      <c r="C1482" s="161" t="str">
        <f>Instructions!$I$39</f>
        <v>Word 18</v>
      </c>
      <c r="D1482" s="161">
        <f t="shared" ca="1" si="359"/>
        <v>5.9260834929035777E-3</v>
      </c>
      <c r="E1482" s="161" t="str">
        <f>Instructions!$I$54</f>
        <v>Word 33</v>
      </c>
      <c r="F1482" s="161">
        <f t="shared" ca="1" si="360"/>
        <v>0.87265617458704048</v>
      </c>
      <c r="G1482" s="161" t="str">
        <f>Instructions!$I$69</f>
        <v>Word 48</v>
      </c>
      <c r="H1482" s="161">
        <f t="shared" ca="1" si="360"/>
        <v>0.26952096406265724</v>
      </c>
      <c r="I1482" s="161" t="str">
        <f>Instructions!$I$84</f>
        <v>Word 63</v>
      </c>
      <c r="J1482" s="161">
        <f t="shared" ca="1" si="360"/>
        <v>0.37178815447371538</v>
      </c>
    </row>
    <row r="1483" spans="1:11" x14ac:dyDescent="0.3">
      <c r="A1483" s="161" t="str">
        <f>Instructions!$I$25</f>
        <v>Word 4</v>
      </c>
      <c r="B1483" s="161">
        <f t="shared" ca="1" si="358"/>
        <v>0.24383486867350945</v>
      </c>
      <c r="C1483" s="161" t="str">
        <f>Instructions!$I$40</f>
        <v>Word 19</v>
      </c>
      <c r="D1483" s="161">
        <f t="shared" ca="1" si="359"/>
        <v>0.36076135102969342</v>
      </c>
      <c r="E1483" s="161" t="str">
        <f>Instructions!$I$55</f>
        <v>Word 34</v>
      </c>
      <c r="F1483" s="161">
        <f t="shared" ca="1" si="360"/>
        <v>0.89114787610569368</v>
      </c>
      <c r="G1483" s="161" t="str">
        <f>Instructions!$I$70</f>
        <v>Word 49</v>
      </c>
      <c r="H1483" s="161">
        <f t="shared" ca="1" si="360"/>
        <v>0.51613486780802742</v>
      </c>
      <c r="I1483" s="161" t="str">
        <f>Instructions!$I$85</f>
        <v>Word 64</v>
      </c>
      <c r="J1483" s="161">
        <f t="shared" ca="1" si="360"/>
        <v>0.21710346366939537</v>
      </c>
    </row>
    <row r="1484" spans="1:11" x14ac:dyDescent="0.3">
      <c r="A1484" s="161" t="str">
        <f>Instructions!$I$26</f>
        <v>Word 5</v>
      </c>
      <c r="B1484" s="161">
        <f t="shared" ca="1" si="358"/>
        <v>8.6942106713357781E-2</v>
      </c>
      <c r="C1484" s="161" t="str">
        <f>Instructions!$I$41</f>
        <v>Word 20</v>
      </c>
      <c r="D1484" s="161">
        <f t="shared" ca="1" si="359"/>
        <v>0.23540613775794939</v>
      </c>
      <c r="E1484" s="161" t="str">
        <f>Instructions!$I$56</f>
        <v>Word 35</v>
      </c>
      <c r="F1484" s="161">
        <f t="shared" ca="1" si="360"/>
        <v>0.33443824680761958</v>
      </c>
      <c r="G1484" s="161" t="str">
        <f>Instructions!$I$71</f>
        <v>Word 50</v>
      </c>
      <c r="H1484" s="161">
        <f t="shared" ca="1" si="360"/>
        <v>0.57753748543684913</v>
      </c>
      <c r="I1484" s="161" t="str">
        <f>Instructions!$I$86</f>
        <v>Word 65</v>
      </c>
      <c r="J1484" s="161">
        <f t="shared" ca="1" si="360"/>
        <v>0.12691826877015522</v>
      </c>
    </row>
    <row r="1485" spans="1:11" x14ac:dyDescent="0.3">
      <c r="A1485" s="161" t="str">
        <f>Instructions!$I$27</f>
        <v>Word 6</v>
      </c>
      <c r="B1485" s="161">
        <f t="shared" ca="1" si="358"/>
        <v>0.46196442527808357</v>
      </c>
      <c r="C1485" s="161" t="str">
        <f>Instructions!$I$42</f>
        <v>Word 21</v>
      </c>
      <c r="D1485" s="161">
        <f t="shared" ca="1" si="359"/>
        <v>0.70348829175640171</v>
      </c>
      <c r="E1485" s="161" t="str">
        <f>Instructions!$I$57</f>
        <v>Word 36</v>
      </c>
      <c r="F1485" s="161">
        <f t="shared" ca="1" si="360"/>
        <v>0.56678576832330863</v>
      </c>
      <c r="G1485" s="161" t="str">
        <f>Instructions!$I$72</f>
        <v>Word 51</v>
      </c>
      <c r="H1485" s="161">
        <f t="shared" ca="1" si="360"/>
        <v>0.91879218608396407</v>
      </c>
      <c r="I1485" s="161" t="str">
        <f>Instructions!$I$87</f>
        <v>Word 66</v>
      </c>
      <c r="J1485" s="161">
        <f t="shared" ca="1" si="360"/>
        <v>0.90582475522441497</v>
      </c>
    </row>
    <row r="1486" spans="1:11" x14ac:dyDescent="0.3">
      <c r="A1486" s="161" t="str">
        <f>Instructions!$I$28</f>
        <v>Word 7</v>
      </c>
      <c r="B1486" s="161">
        <f t="shared" ca="1" si="358"/>
        <v>0.95920183837288864</v>
      </c>
      <c r="C1486" s="161" t="str">
        <f>Instructions!$I$43</f>
        <v>Word 22</v>
      </c>
      <c r="D1486" s="161">
        <f t="shared" ca="1" si="359"/>
        <v>0.88104483075860696</v>
      </c>
      <c r="E1486" s="161" t="str">
        <f>Instructions!$I$58</f>
        <v>Word 37</v>
      </c>
      <c r="F1486" s="161">
        <f t="shared" ca="1" si="360"/>
        <v>0.95492173587915397</v>
      </c>
      <c r="G1486" s="161" t="str">
        <f>Instructions!$I$73</f>
        <v>Word 52</v>
      </c>
      <c r="H1486" s="161">
        <f t="shared" ca="1" si="360"/>
        <v>0.68951890783890735</v>
      </c>
      <c r="I1486" s="161" t="str">
        <f>Instructions!$I$88</f>
        <v>Word 67</v>
      </c>
      <c r="J1486" s="161">
        <f t="shared" ca="1" si="360"/>
        <v>0.38109402864691977</v>
      </c>
    </row>
    <row r="1487" spans="1:11" x14ac:dyDescent="0.3">
      <c r="A1487" s="161" t="str">
        <f>Instructions!$I$29</f>
        <v>Word 8</v>
      </c>
      <c r="B1487" s="161">
        <f t="shared" ca="1" si="358"/>
        <v>0.75582002478797683</v>
      </c>
      <c r="C1487" s="161" t="str">
        <f>Instructions!$I$44</f>
        <v>Word 23</v>
      </c>
      <c r="D1487" s="161">
        <f t="shared" ca="1" si="359"/>
        <v>0.68010972716304319</v>
      </c>
      <c r="E1487" s="161" t="str">
        <f>Instructions!$I$59</f>
        <v>Word 38</v>
      </c>
      <c r="F1487" s="161">
        <f t="shared" ca="1" si="360"/>
        <v>0.14869067128813052</v>
      </c>
      <c r="G1487" s="161" t="str">
        <f>Instructions!$I$74</f>
        <v>Word 53</v>
      </c>
      <c r="H1487" s="161">
        <f t="shared" ca="1" si="360"/>
        <v>0.40241972078507648</v>
      </c>
      <c r="I1487" s="161" t="str">
        <f>Instructions!$I$89</f>
        <v>Word 68</v>
      </c>
      <c r="J1487" s="161">
        <f t="shared" ca="1" si="360"/>
        <v>0.10970403236747839</v>
      </c>
    </row>
    <row r="1488" spans="1:11" x14ac:dyDescent="0.3">
      <c r="A1488" s="161" t="str">
        <f>Instructions!$I$30</f>
        <v>Word 9</v>
      </c>
      <c r="B1488" s="161">
        <f t="shared" ca="1" si="358"/>
        <v>0.23879147896809172</v>
      </c>
      <c r="C1488" s="161" t="str">
        <f>Instructions!$I$45</f>
        <v>Word 24</v>
      </c>
      <c r="D1488" s="161">
        <f t="shared" ca="1" si="359"/>
        <v>0.45063879206272206</v>
      </c>
      <c r="E1488" s="161" t="str">
        <f>Instructions!$I$60</f>
        <v>Word 39</v>
      </c>
      <c r="F1488" s="161">
        <f t="shared" ca="1" si="360"/>
        <v>0.31227804292355232</v>
      </c>
      <c r="G1488" s="161" t="str">
        <f>Instructions!$I$75</f>
        <v>Word 54</v>
      </c>
      <c r="H1488" s="161">
        <f t="shared" ca="1" si="360"/>
        <v>0.16794729533791086</v>
      </c>
      <c r="I1488" s="161" t="str">
        <f>Instructions!$I$90</f>
        <v>Word 69</v>
      </c>
      <c r="J1488" s="161">
        <f t="shared" ca="1" si="360"/>
        <v>0.24711248309294731</v>
      </c>
    </row>
    <row r="1489" spans="1:11" x14ac:dyDescent="0.3">
      <c r="A1489" s="161" t="str">
        <f>Instructions!$I$31</f>
        <v>Word 10</v>
      </c>
      <c r="B1489" s="161">
        <f t="shared" ca="1" si="358"/>
        <v>8.3718563830937898E-3</v>
      </c>
      <c r="C1489" s="161" t="str">
        <f>Instructions!$I$46</f>
        <v>Word 25</v>
      </c>
      <c r="D1489" s="161">
        <f ca="1">RAND()</f>
        <v>0.41756281289185049</v>
      </c>
      <c r="E1489" s="161" t="str">
        <f>Instructions!$I$61</f>
        <v>Word 40</v>
      </c>
      <c r="F1489" s="161">
        <f ca="1">RAND()</f>
        <v>0.52505389194745555</v>
      </c>
      <c r="G1489" s="161" t="str">
        <f>Instructions!$I$76</f>
        <v>Word 55</v>
      </c>
      <c r="H1489" s="161">
        <f t="shared" ca="1" si="360"/>
        <v>0.3019720409759773</v>
      </c>
      <c r="I1489" s="161" t="str">
        <f>Instructions!$I$91</f>
        <v>Word 70</v>
      </c>
      <c r="J1489" s="161">
        <f t="shared" ca="1" si="360"/>
        <v>3.8587779809139744E-2</v>
      </c>
    </row>
    <row r="1490" spans="1:11" x14ac:dyDescent="0.3">
      <c r="A1490" s="161" t="str">
        <f>Instructions!$I$32</f>
        <v>Word 11</v>
      </c>
      <c r="B1490" s="161">
        <f t="shared" ca="1" si="358"/>
        <v>0.38280301139735384</v>
      </c>
      <c r="C1490" s="161" t="str">
        <f>Instructions!$I$47</f>
        <v>Word 26</v>
      </c>
      <c r="D1490" s="161">
        <f ca="1">RAND()</f>
        <v>0.54862389553154756</v>
      </c>
      <c r="E1490" s="161" t="str">
        <f>Instructions!$I$62</f>
        <v>Word 41</v>
      </c>
      <c r="F1490" s="161">
        <f ca="1">RAND()</f>
        <v>1.9448415441531752E-2</v>
      </c>
      <c r="G1490" s="161" t="str">
        <f>Instructions!$I$77</f>
        <v>Word 56</v>
      </c>
      <c r="H1490" s="161">
        <f t="shared" ca="1" si="360"/>
        <v>0.1898780881513249</v>
      </c>
      <c r="I1490" s="161" t="str">
        <f>Instructions!$I$92</f>
        <v>Word 71</v>
      </c>
      <c r="J1490" s="161">
        <f t="shared" ca="1" si="360"/>
        <v>0.7102822393268492</v>
      </c>
    </row>
    <row r="1491" spans="1:11" x14ac:dyDescent="0.3">
      <c r="A1491" s="161" t="str">
        <f>Instructions!$I$33</f>
        <v>Word 12</v>
      </c>
      <c r="B1491" s="161">
        <f t="shared" ca="1" si="358"/>
        <v>0.31845043769322023</v>
      </c>
      <c r="C1491" s="161" t="str">
        <f>Instructions!$I$48</f>
        <v>Word 27</v>
      </c>
      <c r="D1491" s="161">
        <f ca="1">RAND()</f>
        <v>0.10441874088050362</v>
      </c>
      <c r="E1491" s="161" t="str">
        <f>Instructions!$I$63</f>
        <v>Word 42</v>
      </c>
      <c r="F1491" s="161">
        <f ca="1">RAND()</f>
        <v>0.6745816172270015</v>
      </c>
      <c r="G1491" s="161" t="str">
        <f>Instructions!$I$78</f>
        <v>Word 57</v>
      </c>
      <c r="H1491" s="161">
        <f t="shared" ca="1" si="360"/>
        <v>0.4880139162580025</v>
      </c>
      <c r="I1491" s="161" t="str">
        <f>Instructions!$I$93</f>
        <v>Word 72</v>
      </c>
      <c r="J1491" s="161">
        <f t="shared" ca="1" si="360"/>
        <v>0.64105842461280182</v>
      </c>
    </row>
    <row r="1492" spans="1:11" x14ac:dyDescent="0.3">
      <c r="A1492" s="161" t="str">
        <f>Instructions!$I$34</f>
        <v>Word 13</v>
      </c>
      <c r="B1492" s="161">
        <f t="shared" ca="1" si="358"/>
        <v>0.53945840447129656</v>
      </c>
      <c r="C1492" s="161" t="str">
        <f>Instructions!$I$49</f>
        <v>Word 28</v>
      </c>
      <c r="D1492" s="161">
        <f t="shared" ref="D1492:D1494" ca="1" si="361">RAND()</f>
        <v>0.57033646657918569</v>
      </c>
      <c r="E1492" s="161" t="str">
        <f>Instructions!$I$64</f>
        <v>Word 43</v>
      </c>
      <c r="F1492" s="161">
        <f t="shared" ref="F1492:F1494" ca="1" si="362">RAND()</f>
        <v>0.98880280549997457</v>
      </c>
      <c r="G1492" s="161" t="str">
        <f>Instructions!$I$79</f>
        <v>Word 58</v>
      </c>
      <c r="H1492" s="161">
        <f t="shared" ca="1" si="360"/>
        <v>0.79761056578329059</v>
      </c>
      <c r="I1492" s="161" t="str">
        <f>Instructions!$I$94</f>
        <v>Word 73</v>
      </c>
      <c r="J1492" s="161">
        <f t="shared" ca="1" si="360"/>
        <v>0.31622930832003793</v>
      </c>
    </row>
    <row r="1493" spans="1:11" x14ac:dyDescent="0.3">
      <c r="A1493" s="161" t="str">
        <f>Instructions!$I$35</f>
        <v>Word 14</v>
      </c>
      <c r="B1493" s="161">
        <f t="shared" ca="1" si="358"/>
        <v>0.45734982202469487</v>
      </c>
      <c r="C1493" s="161" t="str">
        <f>Instructions!$I$50</f>
        <v>Word 29</v>
      </c>
      <c r="D1493" s="161">
        <f t="shared" ca="1" si="361"/>
        <v>0.4677139779347822</v>
      </c>
      <c r="E1493" s="161" t="str">
        <f>Instructions!$I$65</f>
        <v>Word 44</v>
      </c>
      <c r="F1493" s="161">
        <f t="shared" ca="1" si="362"/>
        <v>0.85946976389388652</v>
      </c>
      <c r="G1493" s="161" t="str">
        <f>Instructions!$I$80</f>
        <v>Word 59</v>
      </c>
      <c r="H1493" s="161">
        <f t="shared" ca="1" si="360"/>
        <v>0.41919371732006716</v>
      </c>
      <c r="I1493" s="161" t="str">
        <f>Instructions!$I$95</f>
        <v>Word 74</v>
      </c>
      <c r="J1493" s="161">
        <f t="shared" ca="1" si="360"/>
        <v>0.55489018320418693</v>
      </c>
    </row>
    <row r="1494" spans="1:11" x14ac:dyDescent="0.3">
      <c r="A1494" s="161" t="str">
        <f>Instructions!$I$36</f>
        <v>Word 15</v>
      </c>
      <c r="B1494" s="161">
        <f t="shared" ca="1" si="358"/>
        <v>0.37854161144618714</v>
      </c>
      <c r="C1494" s="161" t="str">
        <f>Instructions!$I$51</f>
        <v>Word 30</v>
      </c>
      <c r="D1494" s="161">
        <f t="shared" ca="1" si="361"/>
        <v>0.65062451713696412</v>
      </c>
      <c r="E1494" s="161" t="str">
        <f>Instructions!$I$66</f>
        <v>Word 45</v>
      </c>
      <c r="F1494" s="161">
        <f t="shared" ca="1" si="362"/>
        <v>8.044337223178688E-2</v>
      </c>
      <c r="G1494" s="161" t="str">
        <f>Instructions!$I$81</f>
        <v>Word 60</v>
      </c>
      <c r="H1494" s="161">
        <f t="shared" ca="1" si="360"/>
        <v>4.8669884455060819E-2</v>
      </c>
      <c r="I1494" s="161" t="str">
        <f>Instructions!$I$96</f>
        <v>Word 75</v>
      </c>
      <c r="J1494" s="161">
        <f t="shared" ca="1" si="360"/>
        <v>0.58212926986608104</v>
      </c>
    </row>
    <row r="1495" spans="1:11" x14ac:dyDescent="0.3">
      <c r="K1495" s="161">
        <v>75</v>
      </c>
    </row>
    <row r="1500" spans="1:11" x14ac:dyDescent="0.3">
      <c r="A1500" s="161" t="str">
        <f>Instructions!$I$22</f>
        <v>Word 1</v>
      </c>
      <c r="B1500" s="161">
        <f t="shared" ref="B1500:B1514" ca="1" si="363">RAND()</f>
        <v>0.96177772675901585</v>
      </c>
      <c r="C1500" s="161" t="str">
        <f>Instructions!$I$37</f>
        <v>Word 16</v>
      </c>
      <c r="D1500" s="161">
        <f t="shared" ref="D1500:D1508" ca="1" si="364">RAND()</f>
        <v>3.7668729250271316E-2</v>
      </c>
      <c r="E1500" s="161" t="str">
        <f>Instructions!$I$52</f>
        <v>Word 31</v>
      </c>
      <c r="F1500" s="161">
        <f t="shared" ref="F1500:J1514" ca="1" si="365">RAND()</f>
        <v>0.77358105852744929</v>
      </c>
      <c r="G1500" s="161" t="str">
        <f>Instructions!$I$67</f>
        <v>Word 46</v>
      </c>
      <c r="H1500" s="161">
        <f t="shared" ca="1" si="365"/>
        <v>0.75347753002845264</v>
      </c>
      <c r="I1500" s="161" t="str">
        <f>Instructions!$I$82</f>
        <v>Word 61</v>
      </c>
      <c r="J1500" s="161">
        <f t="shared" ca="1" si="365"/>
        <v>0.32384330825227492</v>
      </c>
    </row>
    <row r="1501" spans="1:11" x14ac:dyDescent="0.3">
      <c r="A1501" s="161" t="str">
        <f>Instructions!$I$23</f>
        <v>Word 2</v>
      </c>
      <c r="B1501" s="161">
        <f t="shared" ca="1" si="363"/>
        <v>0.95788905793171475</v>
      </c>
      <c r="C1501" s="161" t="str">
        <f>Instructions!$I$38</f>
        <v>Word 17</v>
      </c>
      <c r="D1501" s="161">
        <f t="shared" ca="1" si="364"/>
        <v>0.41597863092929277</v>
      </c>
      <c r="E1501" s="161" t="str">
        <f>Instructions!$I$53</f>
        <v>Word 32</v>
      </c>
      <c r="F1501" s="161">
        <f t="shared" ca="1" si="365"/>
        <v>0.19426139965564071</v>
      </c>
      <c r="G1501" s="161" t="str">
        <f>Instructions!$I$68</f>
        <v>Word 47</v>
      </c>
      <c r="H1501" s="161">
        <f t="shared" ca="1" si="365"/>
        <v>0.45126972993375492</v>
      </c>
      <c r="I1501" s="161" t="str">
        <f>Instructions!$I$83</f>
        <v>Word 62</v>
      </c>
      <c r="J1501" s="161">
        <f t="shared" ca="1" si="365"/>
        <v>4.995502503743865E-2</v>
      </c>
    </row>
    <row r="1502" spans="1:11" x14ac:dyDescent="0.3">
      <c r="A1502" s="161" t="str">
        <f>Instructions!$I$24</f>
        <v>Word 3</v>
      </c>
      <c r="B1502" s="161">
        <f t="shared" ca="1" si="363"/>
        <v>0.89067355085071531</v>
      </c>
      <c r="C1502" s="161" t="str">
        <f>Instructions!$I$39</f>
        <v>Word 18</v>
      </c>
      <c r="D1502" s="161">
        <f t="shared" ca="1" si="364"/>
        <v>0.26353314302639497</v>
      </c>
      <c r="E1502" s="161" t="str">
        <f>Instructions!$I$54</f>
        <v>Word 33</v>
      </c>
      <c r="F1502" s="161">
        <f t="shared" ca="1" si="365"/>
        <v>0.79724008061030271</v>
      </c>
      <c r="G1502" s="161" t="str">
        <f>Instructions!$I$69</f>
        <v>Word 48</v>
      </c>
      <c r="H1502" s="161">
        <f t="shared" ca="1" si="365"/>
        <v>0.20728618749767214</v>
      </c>
      <c r="I1502" s="161" t="str">
        <f>Instructions!$I$84</f>
        <v>Word 63</v>
      </c>
      <c r="J1502" s="161">
        <f t="shared" ca="1" si="365"/>
        <v>0.75039557751350772</v>
      </c>
    </row>
    <row r="1503" spans="1:11" x14ac:dyDescent="0.3">
      <c r="A1503" s="161" t="str">
        <f>Instructions!$I$25</f>
        <v>Word 4</v>
      </c>
      <c r="B1503" s="161">
        <f t="shared" ca="1" si="363"/>
        <v>0.24760824659917735</v>
      </c>
      <c r="C1503" s="161" t="str">
        <f>Instructions!$I$40</f>
        <v>Word 19</v>
      </c>
      <c r="D1503" s="161">
        <f t="shared" ca="1" si="364"/>
        <v>0.60553570522857914</v>
      </c>
      <c r="E1503" s="161" t="str">
        <f>Instructions!$I$55</f>
        <v>Word 34</v>
      </c>
      <c r="F1503" s="161">
        <f t="shared" ca="1" si="365"/>
        <v>0.95212278110773862</v>
      </c>
      <c r="G1503" s="161" t="str">
        <f>Instructions!$I$70</f>
        <v>Word 49</v>
      </c>
      <c r="H1503" s="161">
        <f t="shared" ca="1" si="365"/>
        <v>4.9829058098872281E-2</v>
      </c>
      <c r="I1503" s="161" t="str">
        <f>Instructions!$I$85</f>
        <v>Word 64</v>
      </c>
      <c r="J1503" s="161">
        <f t="shared" ca="1" si="365"/>
        <v>0.27030474488196743</v>
      </c>
    </row>
    <row r="1504" spans="1:11" x14ac:dyDescent="0.3">
      <c r="A1504" s="161" t="str">
        <f>Instructions!$I$26</f>
        <v>Word 5</v>
      </c>
      <c r="B1504" s="161">
        <f t="shared" ca="1" si="363"/>
        <v>0.82616554377495033</v>
      </c>
      <c r="C1504" s="161" t="str">
        <f>Instructions!$I$41</f>
        <v>Word 20</v>
      </c>
      <c r="D1504" s="161">
        <f t="shared" ca="1" si="364"/>
        <v>0.89283590209986197</v>
      </c>
      <c r="E1504" s="161" t="str">
        <f>Instructions!$I$56</f>
        <v>Word 35</v>
      </c>
      <c r="F1504" s="161">
        <f t="shared" ca="1" si="365"/>
        <v>0.98534757765855518</v>
      </c>
      <c r="G1504" s="161" t="str">
        <f>Instructions!$I$71</f>
        <v>Word 50</v>
      </c>
      <c r="H1504" s="161">
        <f t="shared" ca="1" si="365"/>
        <v>0.34565403392300975</v>
      </c>
      <c r="I1504" s="161" t="str">
        <f>Instructions!$I$86</f>
        <v>Word 65</v>
      </c>
      <c r="J1504" s="161">
        <f t="shared" ca="1" si="365"/>
        <v>0.65175252924028404</v>
      </c>
    </row>
    <row r="1505" spans="1:11" x14ac:dyDescent="0.3">
      <c r="A1505" s="161" t="str">
        <f>Instructions!$I$27</f>
        <v>Word 6</v>
      </c>
      <c r="B1505" s="161">
        <f t="shared" ca="1" si="363"/>
        <v>0.52701148591336722</v>
      </c>
      <c r="C1505" s="161" t="str">
        <f>Instructions!$I$42</f>
        <v>Word 21</v>
      </c>
      <c r="D1505" s="161">
        <f t="shared" ca="1" si="364"/>
        <v>0.43589860087394516</v>
      </c>
      <c r="E1505" s="161" t="str">
        <f>Instructions!$I$57</f>
        <v>Word 36</v>
      </c>
      <c r="F1505" s="161">
        <f t="shared" ca="1" si="365"/>
        <v>0.29163114778360177</v>
      </c>
      <c r="G1505" s="161" t="str">
        <f>Instructions!$I$72</f>
        <v>Word 51</v>
      </c>
      <c r="H1505" s="161">
        <f t="shared" ca="1" si="365"/>
        <v>0.15478676584334727</v>
      </c>
      <c r="I1505" s="161" t="str">
        <f>Instructions!$I$87</f>
        <v>Word 66</v>
      </c>
      <c r="J1505" s="161">
        <f t="shared" ca="1" si="365"/>
        <v>0.32290437257296967</v>
      </c>
    </row>
    <row r="1506" spans="1:11" x14ac:dyDescent="0.3">
      <c r="A1506" s="161" t="str">
        <f>Instructions!$I$28</f>
        <v>Word 7</v>
      </c>
      <c r="B1506" s="161">
        <f t="shared" ca="1" si="363"/>
        <v>0.75610801234101266</v>
      </c>
      <c r="C1506" s="161" t="str">
        <f>Instructions!$I$43</f>
        <v>Word 22</v>
      </c>
      <c r="D1506" s="161">
        <f t="shared" ca="1" si="364"/>
        <v>0.57637248104328387</v>
      </c>
      <c r="E1506" s="161" t="str">
        <f>Instructions!$I$58</f>
        <v>Word 37</v>
      </c>
      <c r="F1506" s="161">
        <f t="shared" ca="1" si="365"/>
        <v>0.38168920411178187</v>
      </c>
      <c r="G1506" s="161" t="str">
        <f>Instructions!$I$73</f>
        <v>Word 52</v>
      </c>
      <c r="H1506" s="161">
        <f t="shared" ca="1" si="365"/>
        <v>0.32140120837468633</v>
      </c>
      <c r="I1506" s="161" t="str">
        <f>Instructions!$I$88</f>
        <v>Word 67</v>
      </c>
      <c r="J1506" s="161">
        <f t="shared" ca="1" si="365"/>
        <v>0.51804915546911412</v>
      </c>
    </row>
    <row r="1507" spans="1:11" x14ac:dyDescent="0.3">
      <c r="A1507" s="161" t="str">
        <f>Instructions!$I$29</f>
        <v>Word 8</v>
      </c>
      <c r="B1507" s="161">
        <f t="shared" ca="1" si="363"/>
        <v>0.44448826284584908</v>
      </c>
      <c r="C1507" s="161" t="str">
        <f>Instructions!$I$44</f>
        <v>Word 23</v>
      </c>
      <c r="D1507" s="161">
        <f t="shared" ca="1" si="364"/>
        <v>0.51979150578863254</v>
      </c>
      <c r="E1507" s="161" t="str">
        <f>Instructions!$I$59</f>
        <v>Word 38</v>
      </c>
      <c r="F1507" s="161">
        <f t="shared" ca="1" si="365"/>
        <v>0.12355938681683654</v>
      </c>
      <c r="G1507" s="161" t="str">
        <f>Instructions!$I$74</f>
        <v>Word 53</v>
      </c>
      <c r="H1507" s="161">
        <f t="shared" ca="1" si="365"/>
        <v>0.89981189845122977</v>
      </c>
      <c r="I1507" s="161" t="str">
        <f>Instructions!$I$89</f>
        <v>Word 68</v>
      </c>
      <c r="J1507" s="161">
        <f t="shared" ca="1" si="365"/>
        <v>0.71148229688736819</v>
      </c>
    </row>
    <row r="1508" spans="1:11" x14ac:dyDescent="0.3">
      <c r="A1508" s="161" t="str">
        <f>Instructions!$I$30</f>
        <v>Word 9</v>
      </c>
      <c r="B1508" s="161">
        <f t="shared" ca="1" si="363"/>
        <v>0.4382348481509527</v>
      </c>
      <c r="C1508" s="161" t="str">
        <f>Instructions!$I$45</f>
        <v>Word 24</v>
      </c>
      <c r="D1508" s="161">
        <f t="shared" ca="1" si="364"/>
        <v>4.0495248340396195E-2</v>
      </c>
      <c r="E1508" s="161" t="str">
        <f>Instructions!$I$60</f>
        <v>Word 39</v>
      </c>
      <c r="F1508" s="161">
        <f t="shared" ca="1" si="365"/>
        <v>0.30085965622091126</v>
      </c>
      <c r="G1508" s="161" t="str">
        <f>Instructions!$I$75</f>
        <v>Word 54</v>
      </c>
      <c r="H1508" s="161">
        <f t="shared" ca="1" si="365"/>
        <v>0.72444670721404947</v>
      </c>
      <c r="I1508" s="161" t="str">
        <f>Instructions!$I$90</f>
        <v>Word 69</v>
      </c>
      <c r="J1508" s="161">
        <f t="shared" ca="1" si="365"/>
        <v>0.25046230361257793</v>
      </c>
    </row>
    <row r="1509" spans="1:11" x14ac:dyDescent="0.3">
      <c r="A1509" s="161" t="str">
        <f>Instructions!$I$31</f>
        <v>Word 10</v>
      </c>
      <c r="B1509" s="161">
        <f t="shared" ca="1" si="363"/>
        <v>0.3528298563700456</v>
      </c>
      <c r="C1509" s="161" t="str">
        <f>Instructions!$I$46</f>
        <v>Word 25</v>
      </c>
      <c r="D1509" s="161">
        <f ca="1">RAND()</f>
        <v>0.5869615416484002</v>
      </c>
      <c r="E1509" s="161" t="str">
        <f>Instructions!$I$61</f>
        <v>Word 40</v>
      </c>
      <c r="F1509" s="161">
        <f ca="1">RAND()</f>
        <v>0.41656309400504588</v>
      </c>
      <c r="G1509" s="161" t="str">
        <f>Instructions!$I$76</f>
        <v>Word 55</v>
      </c>
      <c r="H1509" s="161">
        <f t="shared" ca="1" si="365"/>
        <v>0.50160635756579519</v>
      </c>
      <c r="I1509" s="161" t="str">
        <f>Instructions!$I$91</f>
        <v>Word 70</v>
      </c>
      <c r="J1509" s="161">
        <f t="shared" ca="1" si="365"/>
        <v>9.3998961896019417E-2</v>
      </c>
    </row>
    <row r="1510" spans="1:11" x14ac:dyDescent="0.3">
      <c r="A1510" s="161" t="str">
        <f>Instructions!$I$32</f>
        <v>Word 11</v>
      </c>
      <c r="B1510" s="161">
        <f t="shared" ca="1" si="363"/>
        <v>0.91657175489626841</v>
      </c>
      <c r="C1510" s="161" t="str">
        <f>Instructions!$I$47</f>
        <v>Word 26</v>
      </c>
      <c r="D1510" s="161">
        <f ca="1">RAND()</f>
        <v>0.95496910987152606</v>
      </c>
      <c r="E1510" s="161" t="str">
        <f>Instructions!$I$62</f>
        <v>Word 41</v>
      </c>
      <c r="F1510" s="161">
        <f ca="1">RAND()</f>
        <v>0.64258055006070314</v>
      </c>
      <c r="G1510" s="161" t="str">
        <f>Instructions!$I$77</f>
        <v>Word 56</v>
      </c>
      <c r="H1510" s="161">
        <f t="shared" ca="1" si="365"/>
        <v>0.98867516327461824</v>
      </c>
      <c r="I1510" s="161" t="str">
        <f>Instructions!$I$92</f>
        <v>Word 71</v>
      </c>
      <c r="J1510" s="161">
        <f t="shared" ca="1" si="365"/>
        <v>0.2858640542723766</v>
      </c>
    </row>
    <row r="1511" spans="1:11" x14ac:dyDescent="0.3">
      <c r="A1511" s="161" t="str">
        <f>Instructions!$I$33</f>
        <v>Word 12</v>
      </c>
      <c r="B1511" s="161">
        <f t="shared" ca="1" si="363"/>
        <v>0.56123381840101294</v>
      </c>
      <c r="C1511" s="161" t="str">
        <f>Instructions!$I$48</f>
        <v>Word 27</v>
      </c>
      <c r="D1511" s="161">
        <f ca="1">RAND()</f>
        <v>0.47459064254155925</v>
      </c>
      <c r="E1511" s="161" t="str">
        <f>Instructions!$I$63</f>
        <v>Word 42</v>
      </c>
      <c r="F1511" s="161">
        <f ca="1">RAND()</f>
        <v>0.62448963607338082</v>
      </c>
      <c r="G1511" s="161" t="str">
        <f>Instructions!$I$78</f>
        <v>Word 57</v>
      </c>
      <c r="H1511" s="161">
        <f t="shared" ca="1" si="365"/>
        <v>8.8880034737380709E-2</v>
      </c>
      <c r="I1511" s="161" t="str">
        <f>Instructions!$I$93</f>
        <v>Word 72</v>
      </c>
      <c r="J1511" s="161">
        <f t="shared" ca="1" si="365"/>
        <v>0.13602558512106333</v>
      </c>
    </row>
    <row r="1512" spans="1:11" x14ac:dyDescent="0.3">
      <c r="A1512" s="161" t="str">
        <f>Instructions!$I$34</f>
        <v>Word 13</v>
      </c>
      <c r="B1512" s="161">
        <f t="shared" ca="1" si="363"/>
        <v>0.19864272363291957</v>
      </c>
      <c r="C1512" s="161" t="str">
        <f>Instructions!$I$49</f>
        <v>Word 28</v>
      </c>
      <c r="D1512" s="161">
        <f t="shared" ref="D1512:D1514" ca="1" si="366">RAND()</f>
        <v>0.50371644299322893</v>
      </c>
      <c r="E1512" s="161" t="str">
        <f>Instructions!$I$64</f>
        <v>Word 43</v>
      </c>
      <c r="F1512" s="161">
        <f t="shared" ref="F1512:F1514" ca="1" si="367">RAND()</f>
        <v>0.37027086832015221</v>
      </c>
      <c r="G1512" s="161" t="str">
        <f>Instructions!$I$79</f>
        <v>Word 58</v>
      </c>
      <c r="H1512" s="161">
        <f t="shared" ca="1" si="365"/>
        <v>0.61206741753086413</v>
      </c>
      <c r="I1512" s="161" t="str">
        <f>Instructions!$I$94</f>
        <v>Word 73</v>
      </c>
      <c r="J1512" s="161">
        <f t="shared" ca="1" si="365"/>
        <v>0.91691942725508224</v>
      </c>
    </row>
    <row r="1513" spans="1:11" x14ac:dyDescent="0.3">
      <c r="A1513" s="161" t="str">
        <f>Instructions!$I$35</f>
        <v>Word 14</v>
      </c>
      <c r="B1513" s="161">
        <f t="shared" ca="1" si="363"/>
        <v>0.43113625956410506</v>
      </c>
      <c r="C1513" s="161" t="str">
        <f>Instructions!$I$50</f>
        <v>Word 29</v>
      </c>
      <c r="D1513" s="161">
        <f t="shared" ca="1" si="366"/>
        <v>0.49185915500816912</v>
      </c>
      <c r="E1513" s="161" t="str">
        <f>Instructions!$I$65</f>
        <v>Word 44</v>
      </c>
      <c r="F1513" s="161">
        <f t="shared" ca="1" si="367"/>
        <v>0.7063208689702527</v>
      </c>
      <c r="G1513" s="161" t="str">
        <f>Instructions!$I$80</f>
        <v>Word 59</v>
      </c>
      <c r="H1513" s="161">
        <f t="shared" ca="1" si="365"/>
        <v>0.25348925622182716</v>
      </c>
      <c r="I1513" s="161" t="str">
        <f>Instructions!$I$95</f>
        <v>Word 74</v>
      </c>
      <c r="J1513" s="161">
        <f t="shared" ca="1" si="365"/>
        <v>0.48912202890510093</v>
      </c>
    </row>
    <row r="1514" spans="1:11" x14ac:dyDescent="0.3">
      <c r="A1514" s="161" t="str">
        <f>Instructions!$I$36</f>
        <v>Word 15</v>
      </c>
      <c r="B1514" s="161">
        <f t="shared" ca="1" si="363"/>
        <v>1.933804398765826E-2</v>
      </c>
      <c r="C1514" s="161" t="str">
        <f>Instructions!$I$51</f>
        <v>Word 30</v>
      </c>
      <c r="D1514" s="161">
        <f t="shared" ca="1" si="366"/>
        <v>0.27337303808836977</v>
      </c>
      <c r="E1514" s="161" t="str">
        <f>Instructions!$I$66</f>
        <v>Word 45</v>
      </c>
      <c r="F1514" s="161">
        <f t="shared" ca="1" si="367"/>
        <v>0.65073961547269266</v>
      </c>
      <c r="G1514" s="161" t="str">
        <f>Instructions!$I$81</f>
        <v>Word 60</v>
      </c>
      <c r="H1514" s="161">
        <f t="shared" ca="1" si="365"/>
        <v>0.90210668007432016</v>
      </c>
      <c r="I1514" s="161" t="str">
        <f>Instructions!$I$96</f>
        <v>Word 75</v>
      </c>
      <c r="J1514" s="161">
        <f t="shared" ca="1" si="365"/>
        <v>0.55640692925563118</v>
      </c>
    </row>
    <row r="1515" spans="1:11" x14ac:dyDescent="0.3">
      <c r="K1515" s="161">
        <v>76</v>
      </c>
    </row>
    <row r="1520" spans="1:11" x14ac:dyDescent="0.3">
      <c r="A1520" s="161" t="str">
        <f>Instructions!$I$22</f>
        <v>Word 1</v>
      </c>
      <c r="B1520" s="161">
        <f t="shared" ref="B1520:B1554" ca="1" si="368">RAND()</f>
        <v>0.51592553296032029</v>
      </c>
      <c r="C1520" s="161" t="str">
        <f>Instructions!$I$37</f>
        <v>Word 16</v>
      </c>
      <c r="D1520" s="161">
        <f t="shared" ref="D1520:D1528" ca="1" si="369">RAND()</f>
        <v>0.95920310136760534</v>
      </c>
      <c r="E1520" s="161" t="str">
        <f>Instructions!$I$52</f>
        <v>Word 31</v>
      </c>
      <c r="F1520" s="161">
        <f t="shared" ref="F1520:J1534" ca="1" si="370">RAND()</f>
        <v>0.50566008519473549</v>
      </c>
      <c r="G1520" s="161" t="str">
        <f>Instructions!$I$67</f>
        <v>Word 46</v>
      </c>
      <c r="H1520" s="161">
        <f t="shared" ca="1" si="370"/>
        <v>3.3612055838245558E-2</v>
      </c>
      <c r="I1520" s="161" t="str">
        <f>Instructions!$I$82</f>
        <v>Word 61</v>
      </c>
      <c r="J1520" s="161">
        <f t="shared" ca="1" si="370"/>
        <v>5.468704092437493E-3</v>
      </c>
    </row>
    <row r="1521" spans="1:11" x14ac:dyDescent="0.3">
      <c r="A1521" s="161" t="str">
        <f>Instructions!$I$23</f>
        <v>Word 2</v>
      </c>
      <c r="B1521" s="161">
        <f t="shared" ca="1" si="368"/>
        <v>0.17117303935283179</v>
      </c>
      <c r="C1521" s="161" t="str">
        <f>Instructions!$I$38</f>
        <v>Word 17</v>
      </c>
      <c r="D1521" s="161">
        <f t="shared" ca="1" si="369"/>
        <v>0.57865514629913939</v>
      </c>
      <c r="E1521" s="161" t="str">
        <f>Instructions!$I$53</f>
        <v>Word 32</v>
      </c>
      <c r="F1521" s="161">
        <f t="shared" ca="1" si="370"/>
        <v>5.1347139553459265E-2</v>
      </c>
      <c r="G1521" s="161" t="str">
        <f>Instructions!$I$68</f>
        <v>Word 47</v>
      </c>
      <c r="H1521" s="161">
        <f t="shared" ca="1" si="370"/>
        <v>0.1697578470275688</v>
      </c>
      <c r="I1521" s="161" t="str">
        <f>Instructions!$I$83</f>
        <v>Word 62</v>
      </c>
      <c r="J1521" s="161">
        <f t="shared" ca="1" si="370"/>
        <v>0.1347064603376642</v>
      </c>
    </row>
    <row r="1522" spans="1:11" x14ac:dyDescent="0.3">
      <c r="A1522" s="161" t="str">
        <f>Instructions!$I$24</f>
        <v>Word 3</v>
      </c>
      <c r="B1522" s="161">
        <f t="shared" ca="1" si="368"/>
        <v>5.7868907856881369E-2</v>
      </c>
      <c r="C1522" s="161" t="str">
        <f>Instructions!$I$39</f>
        <v>Word 18</v>
      </c>
      <c r="D1522" s="161">
        <f t="shared" ca="1" si="369"/>
        <v>0.84161106870364599</v>
      </c>
      <c r="E1522" s="161" t="str">
        <f>Instructions!$I$54</f>
        <v>Word 33</v>
      </c>
      <c r="F1522" s="161">
        <f t="shared" ca="1" si="370"/>
        <v>0.53108394974055773</v>
      </c>
      <c r="G1522" s="161" t="str">
        <f>Instructions!$I$69</f>
        <v>Word 48</v>
      </c>
      <c r="H1522" s="161">
        <f t="shared" ca="1" si="370"/>
        <v>0.95611879931636223</v>
      </c>
      <c r="I1522" s="161" t="str">
        <f>Instructions!$I$84</f>
        <v>Word 63</v>
      </c>
      <c r="J1522" s="161">
        <f t="shared" ca="1" si="370"/>
        <v>0.708695753477256</v>
      </c>
    </row>
    <row r="1523" spans="1:11" x14ac:dyDescent="0.3">
      <c r="A1523" s="161" t="str">
        <f>Instructions!$I$25</f>
        <v>Word 4</v>
      </c>
      <c r="B1523" s="161">
        <f t="shared" ca="1" si="368"/>
        <v>0.93370506815737697</v>
      </c>
      <c r="C1523" s="161" t="str">
        <f>Instructions!$I$40</f>
        <v>Word 19</v>
      </c>
      <c r="D1523" s="161">
        <f t="shared" ca="1" si="369"/>
        <v>0.81807503850871033</v>
      </c>
      <c r="E1523" s="161" t="str">
        <f>Instructions!$I$55</f>
        <v>Word 34</v>
      </c>
      <c r="F1523" s="161">
        <f t="shared" ca="1" si="370"/>
        <v>0.99409573737407819</v>
      </c>
      <c r="G1523" s="161" t="str">
        <f>Instructions!$I$70</f>
        <v>Word 49</v>
      </c>
      <c r="H1523" s="161">
        <f t="shared" ca="1" si="370"/>
        <v>5.4320001029771636E-2</v>
      </c>
      <c r="I1523" s="161" t="str">
        <f>Instructions!$I$85</f>
        <v>Word 64</v>
      </c>
      <c r="J1523" s="161">
        <f t="shared" ca="1" si="370"/>
        <v>6.4191641535134569E-2</v>
      </c>
    </row>
    <row r="1524" spans="1:11" x14ac:dyDescent="0.3">
      <c r="A1524" s="161" t="str">
        <f>Instructions!$I$26</f>
        <v>Word 5</v>
      </c>
      <c r="B1524" s="161">
        <f t="shared" ca="1" si="368"/>
        <v>0.59410196656181946</v>
      </c>
      <c r="C1524" s="161" t="str">
        <f>Instructions!$I$41</f>
        <v>Word 20</v>
      </c>
      <c r="D1524" s="161">
        <f t="shared" ca="1" si="369"/>
        <v>0.52688526849895478</v>
      </c>
      <c r="E1524" s="161" t="str">
        <f>Instructions!$I$56</f>
        <v>Word 35</v>
      </c>
      <c r="F1524" s="161">
        <f t="shared" ca="1" si="370"/>
        <v>0.76658969693952272</v>
      </c>
      <c r="G1524" s="161" t="str">
        <f>Instructions!$I$71</f>
        <v>Word 50</v>
      </c>
      <c r="H1524" s="161">
        <f t="shared" ca="1" si="370"/>
        <v>0.38375817282521429</v>
      </c>
      <c r="I1524" s="161" t="str">
        <f>Instructions!$I$86</f>
        <v>Word 65</v>
      </c>
      <c r="J1524" s="161">
        <f t="shared" ca="1" si="370"/>
        <v>0.24003619352382</v>
      </c>
    </row>
    <row r="1525" spans="1:11" x14ac:dyDescent="0.3">
      <c r="A1525" s="161" t="str">
        <f>Instructions!$I$27</f>
        <v>Word 6</v>
      </c>
      <c r="B1525" s="161">
        <f t="shared" ca="1" si="368"/>
        <v>0.34140363490936121</v>
      </c>
      <c r="C1525" s="161" t="str">
        <f>Instructions!$I$42</f>
        <v>Word 21</v>
      </c>
      <c r="D1525" s="161">
        <f t="shared" ca="1" si="369"/>
        <v>9.3305468690681348E-2</v>
      </c>
      <c r="E1525" s="161" t="str">
        <f>Instructions!$I$57</f>
        <v>Word 36</v>
      </c>
      <c r="F1525" s="161">
        <f t="shared" ca="1" si="370"/>
        <v>0.8643992005225688</v>
      </c>
      <c r="G1525" s="161" t="str">
        <f>Instructions!$I$72</f>
        <v>Word 51</v>
      </c>
      <c r="H1525" s="161">
        <f t="shared" ca="1" si="370"/>
        <v>0.40452419598197409</v>
      </c>
      <c r="I1525" s="161" t="str">
        <f>Instructions!$I$87</f>
        <v>Word 66</v>
      </c>
      <c r="J1525" s="161">
        <f t="shared" ca="1" si="370"/>
        <v>0.10806335629858099</v>
      </c>
    </row>
    <row r="1526" spans="1:11" x14ac:dyDescent="0.3">
      <c r="A1526" s="161" t="str">
        <f>Instructions!$I$28</f>
        <v>Word 7</v>
      </c>
      <c r="B1526" s="161">
        <f t="shared" ca="1" si="368"/>
        <v>0.6449623348475747</v>
      </c>
      <c r="C1526" s="161" t="str">
        <f>Instructions!$I$43</f>
        <v>Word 22</v>
      </c>
      <c r="D1526" s="161">
        <f t="shared" ca="1" si="369"/>
        <v>0.58355143677780197</v>
      </c>
      <c r="E1526" s="161" t="str">
        <f>Instructions!$I$58</f>
        <v>Word 37</v>
      </c>
      <c r="F1526" s="161">
        <f t="shared" ca="1" si="370"/>
        <v>0.55333980389905391</v>
      </c>
      <c r="G1526" s="161" t="str">
        <f>Instructions!$I$73</f>
        <v>Word 52</v>
      </c>
      <c r="H1526" s="161">
        <f t="shared" ca="1" si="370"/>
        <v>0.81235093189856866</v>
      </c>
      <c r="I1526" s="161" t="str">
        <f>Instructions!$I$88</f>
        <v>Word 67</v>
      </c>
      <c r="J1526" s="161">
        <f t="shared" ca="1" si="370"/>
        <v>0.94572956542615316</v>
      </c>
    </row>
    <row r="1527" spans="1:11" x14ac:dyDescent="0.3">
      <c r="A1527" s="161" t="str">
        <f>Instructions!$I$29</f>
        <v>Word 8</v>
      </c>
      <c r="B1527" s="161">
        <f t="shared" ca="1" si="368"/>
        <v>0.30840658167162527</v>
      </c>
      <c r="C1527" s="161" t="str">
        <f>Instructions!$I$44</f>
        <v>Word 23</v>
      </c>
      <c r="D1527" s="161">
        <f t="shared" ca="1" si="369"/>
        <v>0.71613749899084511</v>
      </c>
      <c r="E1527" s="161" t="str">
        <f>Instructions!$I$59</f>
        <v>Word 38</v>
      </c>
      <c r="F1527" s="161">
        <f t="shared" ca="1" si="370"/>
        <v>0.63503847909691435</v>
      </c>
      <c r="G1527" s="161" t="str">
        <f>Instructions!$I$74</f>
        <v>Word 53</v>
      </c>
      <c r="H1527" s="161">
        <f t="shared" ca="1" si="370"/>
        <v>0.30970453849212254</v>
      </c>
      <c r="I1527" s="161" t="str">
        <f>Instructions!$I$89</f>
        <v>Word 68</v>
      </c>
      <c r="J1527" s="161">
        <f t="shared" ca="1" si="370"/>
        <v>0.21848383311705322</v>
      </c>
    </row>
    <row r="1528" spans="1:11" x14ac:dyDescent="0.3">
      <c r="A1528" s="161" t="str">
        <f>Instructions!$I$30</f>
        <v>Word 9</v>
      </c>
      <c r="B1528" s="161">
        <f t="shared" ca="1" si="368"/>
        <v>0.81637735921606869</v>
      </c>
      <c r="C1528" s="161" t="str">
        <f>Instructions!$I$45</f>
        <v>Word 24</v>
      </c>
      <c r="D1528" s="161">
        <f t="shared" ca="1" si="369"/>
        <v>0.80456700683252202</v>
      </c>
      <c r="E1528" s="161" t="str">
        <f>Instructions!$I$60</f>
        <v>Word 39</v>
      </c>
      <c r="F1528" s="161">
        <f t="shared" ca="1" si="370"/>
        <v>0.47191169824544876</v>
      </c>
      <c r="G1528" s="161" t="str">
        <f>Instructions!$I$75</f>
        <v>Word 54</v>
      </c>
      <c r="H1528" s="161">
        <f t="shared" ca="1" si="370"/>
        <v>0.31909329654587337</v>
      </c>
      <c r="I1528" s="161" t="str">
        <f>Instructions!$I$90</f>
        <v>Word 69</v>
      </c>
      <c r="J1528" s="161">
        <f t="shared" ca="1" si="370"/>
        <v>0.32553838623994036</v>
      </c>
    </row>
    <row r="1529" spans="1:11" x14ac:dyDescent="0.3">
      <c r="A1529" s="161" t="str">
        <f>Instructions!$I$31</f>
        <v>Word 10</v>
      </c>
      <c r="B1529" s="161">
        <f t="shared" ca="1" si="368"/>
        <v>0.59996101842172134</v>
      </c>
      <c r="C1529" s="161" t="str">
        <f>Instructions!$I$46</f>
        <v>Word 25</v>
      </c>
      <c r="D1529" s="161">
        <f ca="1">RAND()</f>
        <v>0.19186733161540837</v>
      </c>
      <c r="E1529" s="161" t="str">
        <f>Instructions!$I$61</f>
        <v>Word 40</v>
      </c>
      <c r="F1529" s="161">
        <f ca="1">RAND()</f>
        <v>4.5008922489514491E-2</v>
      </c>
      <c r="G1529" s="161" t="str">
        <f>Instructions!$I$76</f>
        <v>Word 55</v>
      </c>
      <c r="H1529" s="161">
        <f t="shared" ca="1" si="370"/>
        <v>0.75437971913014801</v>
      </c>
      <c r="I1529" s="161" t="str">
        <f>Instructions!$I$91</f>
        <v>Word 70</v>
      </c>
      <c r="J1529" s="161">
        <f t="shared" ca="1" si="370"/>
        <v>0.83842766075804243</v>
      </c>
    </row>
    <row r="1530" spans="1:11" x14ac:dyDescent="0.3">
      <c r="A1530" s="161" t="str">
        <f>Instructions!$I$32</f>
        <v>Word 11</v>
      </c>
      <c r="B1530" s="161">
        <f t="shared" ca="1" si="368"/>
        <v>0.4909014445685107</v>
      </c>
      <c r="C1530" s="161" t="str">
        <f>Instructions!$I$47</f>
        <v>Word 26</v>
      </c>
      <c r="D1530" s="161">
        <f ca="1">RAND()</f>
        <v>0.67266999532029903</v>
      </c>
      <c r="E1530" s="161" t="str">
        <f>Instructions!$I$62</f>
        <v>Word 41</v>
      </c>
      <c r="F1530" s="161">
        <f ca="1">RAND()</f>
        <v>0.65030127253959125</v>
      </c>
      <c r="G1530" s="161" t="str">
        <f>Instructions!$I$77</f>
        <v>Word 56</v>
      </c>
      <c r="H1530" s="161">
        <f t="shared" ca="1" si="370"/>
        <v>0.98199968885210942</v>
      </c>
      <c r="I1530" s="161" t="str">
        <f>Instructions!$I$92</f>
        <v>Word 71</v>
      </c>
      <c r="J1530" s="161">
        <f t="shared" ca="1" si="370"/>
        <v>4.8486778748245474E-2</v>
      </c>
    </row>
    <row r="1531" spans="1:11" x14ac:dyDescent="0.3">
      <c r="A1531" s="161" t="str">
        <f>Instructions!$I$33</f>
        <v>Word 12</v>
      </c>
      <c r="B1531" s="161">
        <f t="shared" ca="1" si="368"/>
        <v>2.5905167587329081E-2</v>
      </c>
      <c r="C1531" s="161" t="str">
        <f>Instructions!$I$48</f>
        <v>Word 27</v>
      </c>
      <c r="D1531" s="161">
        <f ca="1">RAND()</f>
        <v>5.5350729620635586E-2</v>
      </c>
      <c r="E1531" s="161" t="str">
        <f>Instructions!$I$63</f>
        <v>Word 42</v>
      </c>
      <c r="F1531" s="161">
        <f ca="1">RAND()</f>
        <v>0.77896498568169792</v>
      </c>
      <c r="G1531" s="161" t="str">
        <f>Instructions!$I$78</f>
        <v>Word 57</v>
      </c>
      <c r="H1531" s="161">
        <f t="shared" ca="1" si="370"/>
        <v>0.78201192114186857</v>
      </c>
      <c r="I1531" s="161" t="str">
        <f>Instructions!$I$93</f>
        <v>Word 72</v>
      </c>
      <c r="J1531" s="161">
        <f t="shared" ca="1" si="370"/>
        <v>0.80680617561874901</v>
      </c>
    </row>
    <row r="1532" spans="1:11" x14ac:dyDescent="0.3">
      <c r="A1532" s="161" t="str">
        <f>Instructions!$I$34</f>
        <v>Word 13</v>
      </c>
      <c r="B1532" s="161">
        <f t="shared" ca="1" si="368"/>
        <v>0.44803254809130288</v>
      </c>
      <c r="C1532" s="161" t="str">
        <f>Instructions!$I$49</f>
        <v>Word 28</v>
      </c>
      <c r="D1532" s="161">
        <f t="shared" ref="D1532:D1534" ca="1" si="371">RAND()</f>
        <v>0.40627799270083753</v>
      </c>
      <c r="E1532" s="161" t="str">
        <f>Instructions!$I$64</f>
        <v>Word 43</v>
      </c>
      <c r="F1532" s="161">
        <f t="shared" ref="F1532:F1534" ca="1" si="372">RAND()</f>
        <v>0.38662647413833517</v>
      </c>
      <c r="G1532" s="161" t="str">
        <f>Instructions!$I$79</f>
        <v>Word 58</v>
      </c>
      <c r="H1532" s="161">
        <f t="shared" ca="1" si="370"/>
        <v>0.80344118114548446</v>
      </c>
      <c r="I1532" s="161" t="str">
        <f>Instructions!$I$94</f>
        <v>Word 73</v>
      </c>
      <c r="J1532" s="161">
        <f t="shared" ca="1" si="370"/>
        <v>0.5657295798537636</v>
      </c>
    </row>
    <row r="1533" spans="1:11" x14ac:dyDescent="0.3">
      <c r="A1533" s="161" t="str">
        <f>Instructions!$I$35</f>
        <v>Word 14</v>
      </c>
      <c r="B1533" s="161">
        <f t="shared" ca="1" si="368"/>
        <v>0.52933995760385466</v>
      </c>
      <c r="C1533" s="161" t="str">
        <f>Instructions!$I$50</f>
        <v>Word 29</v>
      </c>
      <c r="D1533" s="161">
        <f t="shared" ca="1" si="371"/>
        <v>0.18255431942748779</v>
      </c>
      <c r="E1533" s="161" t="str">
        <f>Instructions!$I$65</f>
        <v>Word 44</v>
      </c>
      <c r="F1533" s="161">
        <f t="shared" ca="1" si="372"/>
        <v>0.66150752066569429</v>
      </c>
      <c r="G1533" s="161" t="str">
        <f>Instructions!$I$80</f>
        <v>Word 59</v>
      </c>
      <c r="H1533" s="161">
        <f t="shared" ca="1" si="370"/>
        <v>0.64701055137584729</v>
      </c>
      <c r="I1533" s="161" t="str">
        <f>Instructions!$I$95</f>
        <v>Word 74</v>
      </c>
      <c r="J1533" s="161">
        <f t="shared" ca="1" si="370"/>
        <v>3.5014312799646174E-2</v>
      </c>
    </row>
    <row r="1534" spans="1:11" x14ac:dyDescent="0.3">
      <c r="A1534" s="161" t="str">
        <f>Instructions!$I$36</f>
        <v>Word 15</v>
      </c>
      <c r="B1534" s="161">
        <f t="shared" ca="1" si="368"/>
        <v>0.64402086246251045</v>
      </c>
      <c r="C1534" s="161" t="str">
        <f>Instructions!$I$51</f>
        <v>Word 30</v>
      </c>
      <c r="D1534" s="161">
        <f t="shared" ca="1" si="371"/>
        <v>5.4735541280850675E-2</v>
      </c>
      <c r="E1534" s="161" t="str">
        <f>Instructions!$I$66</f>
        <v>Word 45</v>
      </c>
      <c r="F1534" s="161">
        <f t="shared" ca="1" si="372"/>
        <v>0.21397652430123437</v>
      </c>
      <c r="G1534" s="161" t="str">
        <f>Instructions!$I$81</f>
        <v>Word 60</v>
      </c>
      <c r="H1534" s="161">
        <f t="shared" ca="1" si="370"/>
        <v>5.5142465494655291E-3</v>
      </c>
      <c r="I1534" s="161" t="str">
        <f>Instructions!$I$96</f>
        <v>Word 75</v>
      </c>
      <c r="J1534" s="161">
        <f t="shared" ca="1" si="370"/>
        <v>0.40349272073417242</v>
      </c>
    </row>
    <row r="1535" spans="1:11" x14ac:dyDescent="0.3">
      <c r="K1535" s="161">
        <v>77</v>
      </c>
    </row>
    <row r="1540" spans="1:10" x14ac:dyDescent="0.3">
      <c r="A1540" s="161" t="str">
        <f>Instructions!$I$22</f>
        <v>Word 1</v>
      </c>
      <c r="B1540" s="161">
        <f t="shared" ca="1" si="368"/>
        <v>0.16538477066964741</v>
      </c>
      <c r="C1540" s="161" t="str">
        <f>Instructions!$I$37</f>
        <v>Word 16</v>
      </c>
      <c r="D1540" s="161">
        <f t="shared" ref="D1540:D1548" ca="1" si="373">RAND()</f>
        <v>0.25570023369369788</v>
      </c>
      <c r="E1540" s="161" t="str">
        <f>Instructions!$I$52</f>
        <v>Word 31</v>
      </c>
      <c r="F1540" s="161">
        <f t="shared" ref="F1540:J1554" ca="1" si="374">RAND()</f>
        <v>0.13428833728441381</v>
      </c>
      <c r="G1540" s="161" t="str">
        <f>Instructions!$I$67</f>
        <v>Word 46</v>
      </c>
      <c r="H1540" s="161">
        <f t="shared" ca="1" si="374"/>
        <v>0.78056109845721677</v>
      </c>
      <c r="I1540" s="161" t="str">
        <f>Instructions!$I$82</f>
        <v>Word 61</v>
      </c>
      <c r="J1540" s="161">
        <f t="shared" ca="1" si="374"/>
        <v>0.51909434966315648</v>
      </c>
    </row>
    <row r="1541" spans="1:10" x14ac:dyDescent="0.3">
      <c r="A1541" s="161" t="str">
        <f>Instructions!$I$23</f>
        <v>Word 2</v>
      </c>
      <c r="B1541" s="161">
        <f t="shared" ca="1" si="368"/>
        <v>9.4506454292897168E-2</v>
      </c>
      <c r="C1541" s="161" t="str">
        <f>Instructions!$I$38</f>
        <v>Word 17</v>
      </c>
      <c r="D1541" s="161">
        <f t="shared" ca="1" si="373"/>
        <v>0.68495145240677391</v>
      </c>
      <c r="E1541" s="161" t="str">
        <f>Instructions!$I$53</f>
        <v>Word 32</v>
      </c>
      <c r="F1541" s="161">
        <f t="shared" ca="1" si="374"/>
        <v>0.768247755117061</v>
      </c>
      <c r="G1541" s="161" t="str">
        <f>Instructions!$I$68</f>
        <v>Word 47</v>
      </c>
      <c r="H1541" s="161">
        <f t="shared" ca="1" si="374"/>
        <v>4.228894254656812E-2</v>
      </c>
      <c r="I1541" s="161" t="str">
        <f>Instructions!$I$83</f>
        <v>Word 62</v>
      </c>
      <c r="J1541" s="161">
        <f t="shared" ca="1" si="374"/>
        <v>0.23572199092350765</v>
      </c>
    </row>
    <row r="1542" spans="1:10" x14ac:dyDescent="0.3">
      <c r="A1542" s="161" t="str">
        <f>Instructions!$I$24</f>
        <v>Word 3</v>
      </c>
      <c r="B1542" s="161">
        <f t="shared" ca="1" si="368"/>
        <v>5.7187428089647385E-2</v>
      </c>
      <c r="C1542" s="161" t="str">
        <f>Instructions!$I$39</f>
        <v>Word 18</v>
      </c>
      <c r="D1542" s="161">
        <f t="shared" ca="1" si="373"/>
        <v>0.92532198997130444</v>
      </c>
      <c r="E1542" s="161" t="str">
        <f>Instructions!$I$54</f>
        <v>Word 33</v>
      </c>
      <c r="F1542" s="161">
        <f t="shared" ca="1" si="374"/>
        <v>0.39334728378104289</v>
      </c>
      <c r="G1542" s="161" t="str">
        <f>Instructions!$I$69</f>
        <v>Word 48</v>
      </c>
      <c r="H1542" s="161">
        <f t="shared" ca="1" si="374"/>
        <v>0.86425374521841358</v>
      </c>
      <c r="I1542" s="161" t="str">
        <f>Instructions!$I$84</f>
        <v>Word 63</v>
      </c>
      <c r="J1542" s="161">
        <f t="shared" ca="1" si="374"/>
        <v>0.65459507320426469</v>
      </c>
    </row>
    <row r="1543" spans="1:10" x14ac:dyDescent="0.3">
      <c r="A1543" s="161" t="str">
        <f>Instructions!$I$25</f>
        <v>Word 4</v>
      </c>
      <c r="B1543" s="161">
        <f t="shared" ca="1" si="368"/>
        <v>0.90518317725008934</v>
      </c>
      <c r="C1543" s="161" t="str">
        <f>Instructions!$I$40</f>
        <v>Word 19</v>
      </c>
      <c r="D1543" s="161">
        <f t="shared" ca="1" si="373"/>
        <v>0.83851473797285903</v>
      </c>
      <c r="E1543" s="161" t="str">
        <f>Instructions!$I$55</f>
        <v>Word 34</v>
      </c>
      <c r="F1543" s="161">
        <f t="shared" ca="1" si="374"/>
        <v>0.36876820787018205</v>
      </c>
      <c r="G1543" s="161" t="str">
        <f>Instructions!$I$70</f>
        <v>Word 49</v>
      </c>
      <c r="H1543" s="161">
        <f t="shared" ca="1" si="374"/>
        <v>0.441281816486219</v>
      </c>
      <c r="I1543" s="161" t="str">
        <f>Instructions!$I$85</f>
        <v>Word 64</v>
      </c>
      <c r="J1543" s="161">
        <f t="shared" ca="1" si="374"/>
        <v>0.90289534757105072</v>
      </c>
    </row>
    <row r="1544" spans="1:10" x14ac:dyDescent="0.3">
      <c r="A1544" s="161" t="str">
        <f>Instructions!$I$26</f>
        <v>Word 5</v>
      </c>
      <c r="B1544" s="161">
        <f t="shared" ca="1" si="368"/>
        <v>0.34221369047366657</v>
      </c>
      <c r="C1544" s="161" t="str">
        <f>Instructions!$I$41</f>
        <v>Word 20</v>
      </c>
      <c r="D1544" s="161">
        <f t="shared" ca="1" si="373"/>
        <v>0.75243021536623222</v>
      </c>
      <c r="E1544" s="161" t="str">
        <f>Instructions!$I$56</f>
        <v>Word 35</v>
      </c>
      <c r="F1544" s="161">
        <f t="shared" ca="1" si="374"/>
        <v>0.56306071030006322</v>
      </c>
      <c r="G1544" s="161" t="str">
        <f>Instructions!$I$71</f>
        <v>Word 50</v>
      </c>
      <c r="H1544" s="161">
        <f t="shared" ca="1" si="374"/>
        <v>0.90550876277051351</v>
      </c>
      <c r="I1544" s="161" t="str">
        <f>Instructions!$I$86</f>
        <v>Word 65</v>
      </c>
      <c r="J1544" s="161">
        <f t="shared" ca="1" si="374"/>
        <v>0.49130419665085878</v>
      </c>
    </row>
    <row r="1545" spans="1:10" x14ac:dyDescent="0.3">
      <c r="A1545" s="161" t="str">
        <f>Instructions!$I$27</f>
        <v>Word 6</v>
      </c>
      <c r="B1545" s="161">
        <f t="shared" ca="1" si="368"/>
        <v>0.52537218258488161</v>
      </c>
      <c r="C1545" s="161" t="str">
        <f>Instructions!$I$42</f>
        <v>Word 21</v>
      </c>
      <c r="D1545" s="161">
        <f t="shared" ca="1" si="373"/>
        <v>4.0707678268243841E-2</v>
      </c>
      <c r="E1545" s="161" t="str">
        <f>Instructions!$I$57</f>
        <v>Word 36</v>
      </c>
      <c r="F1545" s="161">
        <f t="shared" ca="1" si="374"/>
        <v>0.82814822489162487</v>
      </c>
      <c r="G1545" s="161" t="str">
        <f>Instructions!$I$72</f>
        <v>Word 51</v>
      </c>
      <c r="H1545" s="161">
        <f t="shared" ca="1" si="374"/>
        <v>0.67317242964451063</v>
      </c>
      <c r="I1545" s="161" t="str">
        <f>Instructions!$I$87</f>
        <v>Word 66</v>
      </c>
      <c r="J1545" s="161">
        <f t="shared" ca="1" si="374"/>
        <v>0.54802936103874955</v>
      </c>
    </row>
    <row r="1546" spans="1:10" x14ac:dyDescent="0.3">
      <c r="A1546" s="161" t="str">
        <f>Instructions!$I$28</f>
        <v>Word 7</v>
      </c>
      <c r="B1546" s="161">
        <f t="shared" ca="1" si="368"/>
        <v>0.86074217793570618</v>
      </c>
      <c r="C1546" s="161" t="str">
        <f>Instructions!$I$43</f>
        <v>Word 22</v>
      </c>
      <c r="D1546" s="161">
        <f t="shared" ca="1" si="373"/>
        <v>0.78565075882393587</v>
      </c>
      <c r="E1546" s="161" t="str">
        <f>Instructions!$I$58</f>
        <v>Word 37</v>
      </c>
      <c r="F1546" s="161">
        <f t="shared" ca="1" si="374"/>
        <v>0.3638787072950721</v>
      </c>
      <c r="G1546" s="161" t="str">
        <f>Instructions!$I$73</f>
        <v>Word 52</v>
      </c>
      <c r="H1546" s="161">
        <f t="shared" ca="1" si="374"/>
        <v>0.45155150367664465</v>
      </c>
      <c r="I1546" s="161" t="str">
        <f>Instructions!$I$88</f>
        <v>Word 67</v>
      </c>
      <c r="J1546" s="161">
        <f t="shared" ca="1" si="374"/>
        <v>0.19380714286175282</v>
      </c>
    </row>
    <row r="1547" spans="1:10" x14ac:dyDescent="0.3">
      <c r="A1547" s="161" t="str">
        <f>Instructions!$I$29</f>
        <v>Word 8</v>
      </c>
      <c r="B1547" s="161">
        <f t="shared" ca="1" si="368"/>
        <v>1.8608598156720113E-2</v>
      </c>
      <c r="C1547" s="161" t="str">
        <f>Instructions!$I$44</f>
        <v>Word 23</v>
      </c>
      <c r="D1547" s="161">
        <f t="shared" ca="1" si="373"/>
        <v>0.3684745536289965</v>
      </c>
      <c r="E1547" s="161" t="str">
        <f>Instructions!$I$59</f>
        <v>Word 38</v>
      </c>
      <c r="F1547" s="161">
        <f t="shared" ca="1" si="374"/>
        <v>3.4594267201180751E-2</v>
      </c>
      <c r="G1547" s="161" t="str">
        <f>Instructions!$I$74</f>
        <v>Word 53</v>
      </c>
      <c r="H1547" s="161">
        <f t="shared" ca="1" si="374"/>
        <v>0.66988652030017015</v>
      </c>
      <c r="I1547" s="161" t="str">
        <f>Instructions!$I$89</f>
        <v>Word 68</v>
      </c>
      <c r="J1547" s="161">
        <f t="shared" ca="1" si="374"/>
        <v>8.5916430376113073E-2</v>
      </c>
    </row>
    <row r="1548" spans="1:10" x14ac:dyDescent="0.3">
      <c r="A1548" s="161" t="str">
        <f>Instructions!$I$30</f>
        <v>Word 9</v>
      </c>
      <c r="B1548" s="161">
        <f t="shared" ca="1" si="368"/>
        <v>0.33147973742119585</v>
      </c>
      <c r="C1548" s="161" t="str">
        <f>Instructions!$I$45</f>
        <v>Word 24</v>
      </c>
      <c r="D1548" s="161">
        <f t="shared" ca="1" si="373"/>
        <v>0.4731376788329088</v>
      </c>
      <c r="E1548" s="161" t="str">
        <f>Instructions!$I$60</f>
        <v>Word 39</v>
      </c>
      <c r="F1548" s="161">
        <f t="shared" ca="1" si="374"/>
        <v>0.7044037458129716</v>
      </c>
      <c r="G1548" s="161" t="str">
        <f>Instructions!$I$75</f>
        <v>Word 54</v>
      </c>
      <c r="H1548" s="161">
        <f t="shared" ca="1" si="374"/>
        <v>0.21141871646656307</v>
      </c>
      <c r="I1548" s="161" t="str">
        <f>Instructions!$I$90</f>
        <v>Word 69</v>
      </c>
      <c r="J1548" s="161">
        <f t="shared" ca="1" si="374"/>
        <v>0.74530508919942251</v>
      </c>
    </row>
    <row r="1549" spans="1:10" x14ac:dyDescent="0.3">
      <c r="A1549" s="161" t="str">
        <f>Instructions!$I$31</f>
        <v>Word 10</v>
      </c>
      <c r="B1549" s="161">
        <f t="shared" ca="1" si="368"/>
        <v>0.77626254420706642</v>
      </c>
      <c r="C1549" s="161" t="str">
        <f>Instructions!$I$46</f>
        <v>Word 25</v>
      </c>
      <c r="D1549" s="161">
        <f ca="1">RAND()</f>
        <v>0.87784571806504674</v>
      </c>
      <c r="E1549" s="161" t="str">
        <f>Instructions!$I$61</f>
        <v>Word 40</v>
      </c>
      <c r="F1549" s="161">
        <f ca="1">RAND()</f>
        <v>0.11714931269507112</v>
      </c>
      <c r="G1549" s="161" t="str">
        <f>Instructions!$I$76</f>
        <v>Word 55</v>
      </c>
      <c r="H1549" s="161">
        <f t="shared" ca="1" si="374"/>
        <v>0.18689397778327899</v>
      </c>
      <c r="I1549" s="161" t="str">
        <f>Instructions!$I$91</f>
        <v>Word 70</v>
      </c>
      <c r="J1549" s="161">
        <f t="shared" ca="1" si="374"/>
        <v>0.90969652774493603</v>
      </c>
    </row>
    <row r="1550" spans="1:10" x14ac:dyDescent="0.3">
      <c r="A1550" s="161" t="str">
        <f>Instructions!$I$32</f>
        <v>Word 11</v>
      </c>
      <c r="B1550" s="161">
        <f t="shared" ca="1" si="368"/>
        <v>0.29792710176789694</v>
      </c>
      <c r="C1550" s="161" t="str">
        <f>Instructions!$I$47</f>
        <v>Word 26</v>
      </c>
      <c r="D1550" s="161">
        <f ca="1">RAND()</f>
        <v>0.94303380533585623</v>
      </c>
      <c r="E1550" s="161" t="str">
        <f>Instructions!$I$62</f>
        <v>Word 41</v>
      </c>
      <c r="F1550" s="161">
        <f ca="1">RAND()</f>
        <v>0.41534998993931149</v>
      </c>
      <c r="G1550" s="161" t="str">
        <f>Instructions!$I$77</f>
        <v>Word 56</v>
      </c>
      <c r="H1550" s="161">
        <f t="shared" ca="1" si="374"/>
        <v>0.21211266641566295</v>
      </c>
      <c r="I1550" s="161" t="str">
        <f>Instructions!$I$92</f>
        <v>Word 71</v>
      </c>
      <c r="J1550" s="161">
        <f t="shared" ca="1" si="374"/>
        <v>0.10887620589815183</v>
      </c>
    </row>
    <row r="1551" spans="1:10" x14ac:dyDescent="0.3">
      <c r="A1551" s="161" t="str">
        <f>Instructions!$I$33</f>
        <v>Word 12</v>
      </c>
      <c r="B1551" s="161">
        <f t="shared" ca="1" si="368"/>
        <v>0.81274150625172592</v>
      </c>
      <c r="C1551" s="161" t="str">
        <f>Instructions!$I$48</f>
        <v>Word 27</v>
      </c>
      <c r="D1551" s="161">
        <f ca="1">RAND()</f>
        <v>5.8708472704345538E-2</v>
      </c>
      <c r="E1551" s="161" t="str">
        <f>Instructions!$I$63</f>
        <v>Word 42</v>
      </c>
      <c r="F1551" s="161">
        <f ca="1">RAND()</f>
        <v>0.81318634567523329</v>
      </c>
      <c r="G1551" s="161" t="str">
        <f>Instructions!$I$78</f>
        <v>Word 57</v>
      </c>
      <c r="H1551" s="161">
        <f t="shared" ca="1" si="374"/>
        <v>0.64280219737205169</v>
      </c>
      <c r="I1551" s="161" t="str">
        <f>Instructions!$I$93</f>
        <v>Word 72</v>
      </c>
      <c r="J1551" s="161">
        <f t="shared" ca="1" si="374"/>
        <v>0.17955156893287738</v>
      </c>
    </row>
    <row r="1552" spans="1:10" x14ac:dyDescent="0.3">
      <c r="A1552" s="161" t="str">
        <f>Instructions!$I$34</f>
        <v>Word 13</v>
      </c>
      <c r="B1552" s="161">
        <f t="shared" ca="1" si="368"/>
        <v>0.10122935258894872</v>
      </c>
      <c r="C1552" s="161" t="str">
        <f>Instructions!$I$49</f>
        <v>Word 28</v>
      </c>
      <c r="D1552" s="161">
        <f t="shared" ref="D1552:D1554" ca="1" si="375">RAND()</f>
        <v>0.35470249188866998</v>
      </c>
      <c r="E1552" s="161" t="str">
        <f>Instructions!$I$64</f>
        <v>Word 43</v>
      </c>
      <c r="F1552" s="161">
        <f t="shared" ref="F1552:F1554" ca="1" si="376">RAND()</f>
        <v>0.75042437167380727</v>
      </c>
      <c r="G1552" s="161" t="str">
        <f>Instructions!$I$79</f>
        <v>Word 58</v>
      </c>
      <c r="H1552" s="161">
        <f t="shared" ca="1" si="374"/>
        <v>0.44239946817594933</v>
      </c>
      <c r="I1552" s="161" t="str">
        <f>Instructions!$I$94</f>
        <v>Word 73</v>
      </c>
      <c r="J1552" s="161">
        <f t="shared" ca="1" si="374"/>
        <v>0.88492927273139399</v>
      </c>
    </row>
    <row r="1553" spans="1:11" x14ac:dyDescent="0.3">
      <c r="A1553" s="161" t="str">
        <f>Instructions!$I$35</f>
        <v>Word 14</v>
      </c>
      <c r="B1553" s="161">
        <f t="shared" ca="1" si="368"/>
        <v>0.5663552484114549</v>
      </c>
      <c r="C1553" s="161" t="str">
        <f>Instructions!$I$50</f>
        <v>Word 29</v>
      </c>
      <c r="D1553" s="161">
        <f t="shared" ca="1" si="375"/>
        <v>0.45921151669561289</v>
      </c>
      <c r="E1553" s="161" t="str">
        <f>Instructions!$I$65</f>
        <v>Word 44</v>
      </c>
      <c r="F1553" s="161">
        <f t="shared" ca="1" si="376"/>
        <v>0.15523994396729979</v>
      </c>
      <c r="G1553" s="161" t="str">
        <f>Instructions!$I$80</f>
        <v>Word 59</v>
      </c>
      <c r="H1553" s="161">
        <f t="shared" ca="1" si="374"/>
        <v>0.94586136735722814</v>
      </c>
      <c r="I1553" s="161" t="str">
        <f>Instructions!$I$95</f>
        <v>Word 74</v>
      </c>
      <c r="J1553" s="161">
        <f t="shared" ca="1" si="374"/>
        <v>0.52336354286516462</v>
      </c>
    </row>
    <row r="1554" spans="1:11" x14ac:dyDescent="0.3">
      <c r="A1554" s="161" t="str">
        <f>Instructions!$I$36</f>
        <v>Word 15</v>
      </c>
      <c r="B1554" s="161">
        <f t="shared" ca="1" si="368"/>
        <v>0.93552500537692329</v>
      </c>
      <c r="C1554" s="161" t="str">
        <f>Instructions!$I$51</f>
        <v>Word 30</v>
      </c>
      <c r="D1554" s="161">
        <f t="shared" ca="1" si="375"/>
        <v>0.40719067934350239</v>
      </c>
      <c r="E1554" s="161" t="str">
        <f>Instructions!$I$66</f>
        <v>Word 45</v>
      </c>
      <c r="F1554" s="161">
        <f t="shared" ca="1" si="376"/>
        <v>0.7521262890292989</v>
      </c>
      <c r="G1554" s="161" t="str">
        <f>Instructions!$I$81</f>
        <v>Word 60</v>
      </c>
      <c r="H1554" s="161">
        <f t="shared" ca="1" si="374"/>
        <v>0.52326084330574429</v>
      </c>
      <c r="I1554" s="161" t="str">
        <f>Instructions!$I$96</f>
        <v>Word 75</v>
      </c>
      <c r="J1554" s="161">
        <f t="shared" ca="1" si="374"/>
        <v>6.7799983966932653E-2</v>
      </c>
    </row>
    <row r="1555" spans="1:11" x14ac:dyDescent="0.3">
      <c r="K1555" s="161">
        <v>78</v>
      </c>
    </row>
    <row r="1560" spans="1:11" x14ac:dyDescent="0.3">
      <c r="A1560" s="161" t="str">
        <f>Instructions!$I$22</f>
        <v>Word 1</v>
      </c>
      <c r="B1560" s="161">
        <f t="shared" ref="B1560:B1574" ca="1" si="377">RAND()</f>
        <v>2.8367819023666363E-2</v>
      </c>
      <c r="C1560" s="161" t="str">
        <f>Instructions!$I$37</f>
        <v>Word 16</v>
      </c>
      <c r="D1560" s="161">
        <f t="shared" ref="D1560:D1568" ca="1" si="378">RAND()</f>
        <v>0.78451274366604762</v>
      </c>
      <c r="E1560" s="161" t="str">
        <f>Instructions!$I$52</f>
        <v>Word 31</v>
      </c>
      <c r="F1560" s="161">
        <f t="shared" ref="F1560:J1574" ca="1" si="379">RAND()</f>
        <v>0.5097475087652682</v>
      </c>
      <c r="G1560" s="161" t="str">
        <f>Instructions!$I$67</f>
        <v>Word 46</v>
      </c>
      <c r="H1560" s="161">
        <f t="shared" ca="1" si="379"/>
        <v>0.90190087925281126</v>
      </c>
      <c r="I1560" s="161" t="str">
        <f>Instructions!$I$82</f>
        <v>Word 61</v>
      </c>
      <c r="J1560" s="161">
        <f t="shared" ca="1" si="379"/>
        <v>0.22242602495098496</v>
      </c>
    </row>
    <row r="1561" spans="1:11" x14ac:dyDescent="0.3">
      <c r="A1561" s="161" t="str">
        <f>Instructions!$I$23</f>
        <v>Word 2</v>
      </c>
      <c r="B1561" s="161">
        <f t="shared" ca="1" si="377"/>
        <v>0.28705924782630343</v>
      </c>
      <c r="C1561" s="161" t="str">
        <f>Instructions!$I$38</f>
        <v>Word 17</v>
      </c>
      <c r="D1561" s="161">
        <f t="shared" ca="1" si="378"/>
        <v>0.57377292177267913</v>
      </c>
      <c r="E1561" s="161" t="str">
        <f>Instructions!$I$53</f>
        <v>Word 32</v>
      </c>
      <c r="F1561" s="161">
        <f t="shared" ca="1" si="379"/>
        <v>0.53751363321704659</v>
      </c>
      <c r="G1561" s="161" t="str">
        <f>Instructions!$I$68</f>
        <v>Word 47</v>
      </c>
      <c r="H1561" s="161">
        <f t="shared" ca="1" si="379"/>
        <v>0.9612496556353719</v>
      </c>
      <c r="I1561" s="161" t="str">
        <f>Instructions!$I$83</f>
        <v>Word 62</v>
      </c>
      <c r="J1561" s="161">
        <f t="shared" ca="1" si="379"/>
        <v>0.51208671607166822</v>
      </c>
    </row>
    <row r="1562" spans="1:11" x14ac:dyDescent="0.3">
      <c r="A1562" s="161" t="str">
        <f>Instructions!$I$24</f>
        <v>Word 3</v>
      </c>
      <c r="B1562" s="161">
        <f t="shared" ca="1" si="377"/>
        <v>0.56892099929330453</v>
      </c>
      <c r="C1562" s="161" t="str">
        <f>Instructions!$I$39</f>
        <v>Word 18</v>
      </c>
      <c r="D1562" s="161">
        <f t="shared" ca="1" si="378"/>
        <v>0.10076574028733298</v>
      </c>
      <c r="E1562" s="161" t="str">
        <f>Instructions!$I$54</f>
        <v>Word 33</v>
      </c>
      <c r="F1562" s="161">
        <f t="shared" ca="1" si="379"/>
        <v>0.40255910938414963</v>
      </c>
      <c r="G1562" s="161" t="str">
        <f>Instructions!$I$69</f>
        <v>Word 48</v>
      </c>
      <c r="H1562" s="161">
        <f t="shared" ca="1" si="379"/>
        <v>0.13126442280648909</v>
      </c>
      <c r="I1562" s="161" t="str">
        <f>Instructions!$I$84</f>
        <v>Word 63</v>
      </c>
      <c r="J1562" s="161">
        <f t="shared" ca="1" si="379"/>
        <v>0.44965027509144739</v>
      </c>
    </row>
    <row r="1563" spans="1:11" x14ac:dyDescent="0.3">
      <c r="A1563" s="161" t="str">
        <f>Instructions!$I$25</f>
        <v>Word 4</v>
      </c>
      <c r="B1563" s="161">
        <f t="shared" ca="1" si="377"/>
        <v>9.0713837938715791E-2</v>
      </c>
      <c r="C1563" s="161" t="str">
        <f>Instructions!$I$40</f>
        <v>Word 19</v>
      </c>
      <c r="D1563" s="161">
        <f t="shared" ca="1" si="378"/>
        <v>0.16252003640086177</v>
      </c>
      <c r="E1563" s="161" t="str">
        <f>Instructions!$I$55</f>
        <v>Word 34</v>
      </c>
      <c r="F1563" s="161">
        <f t="shared" ca="1" si="379"/>
        <v>0.65118117134237374</v>
      </c>
      <c r="G1563" s="161" t="str">
        <f>Instructions!$I$70</f>
        <v>Word 49</v>
      </c>
      <c r="H1563" s="161">
        <f t="shared" ca="1" si="379"/>
        <v>3.9525905589917198E-2</v>
      </c>
      <c r="I1563" s="161" t="str">
        <f>Instructions!$I$85</f>
        <v>Word 64</v>
      </c>
      <c r="J1563" s="161">
        <f t="shared" ca="1" si="379"/>
        <v>0.6187727186468478</v>
      </c>
    </row>
    <row r="1564" spans="1:11" x14ac:dyDescent="0.3">
      <c r="A1564" s="161" t="str">
        <f>Instructions!$I$26</f>
        <v>Word 5</v>
      </c>
      <c r="B1564" s="161">
        <f t="shared" ca="1" si="377"/>
        <v>0.72335274488031176</v>
      </c>
      <c r="C1564" s="161" t="str">
        <f>Instructions!$I$41</f>
        <v>Word 20</v>
      </c>
      <c r="D1564" s="161">
        <f t="shared" ca="1" si="378"/>
        <v>6.4235226062076989E-2</v>
      </c>
      <c r="E1564" s="161" t="str">
        <f>Instructions!$I$56</f>
        <v>Word 35</v>
      </c>
      <c r="F1564" s="161">
        <f t="shared" ca="1" si="379"/>
        <v>0.18317307175511421</v>
      </c>
      <c r="G1564" s="161" t="str">
        <f>Instructions!$I$71</f>
        <v>Word 50</v>
      </c>
      <c r="H1564" s="161">
        <f t="shared" ca="1" si="379"/>
        <v>0.68193140442498701</v>
      </c>
      <c r="I1564" s="161" t="str">
        <f>Instructions!$I$86</f>
        <v>Word 65</v>
      </c>
      <c r="J1564" s="161">
        <f t="shared" ca="1" si="379"/>
        <v>0.19193404512703749</v>
      </c>
    </row>
    <row r="1565" spans="1:11" x14ac:dyDescent="0.3">
      <c r="A1565" s="161" t="str">
        <f>Instructions!$I$27</f>
        <v>Word 6</v>
      </c>
      <c r="B1565" s="161">
        <f t="shared" ca="1" si="377"/>
        <v>5.6130320631857744E-2</v>
      </c>
      <c r="C1565" s="161" t="str">
        <f>Instructions!$I$42</f>
        <v>Word 21</v>
      </c>
      <c r="D1565" s="161">
        <f t="shared" ca="1" si="378"/>
        <v>0.12695115099389731</v>
      </c>
      <c r="E1565" s="161" t="str">
        <f>Instructions!$I$57</f>
        <v>Word 36</v>
      </c>
      <c r="F1565" s="161">
        <f t="shared" ca="1" si="379"/>
        <v>0.44325800655929415</v>
      </c>
      <c r="G1565" s="161" t="str">
        <f>Instructions!$I$72</f>
        <v>Word 51</v>
      </c>
      <c r="H1565" s="161">
        <f t="shared" ca="1" si="379"/>
        <v>0.8117242924299376</v>
      </c>
      <c r="I1565" s="161" t="str">
        <f>Instructions!$I$87</f>
        <v>Word 66</v>
      </c>
      <c r="J1565" s="161">
        <f t="shared" ca="1" si="379"/>
        <v>0.13832045445855168</v>
      </c>
    </row>
    <row r="1566" spans="1:11" x14ac:dyDescent="0.3">
      <c r="A1566" s="161" t="str">
        <f>Instructions!$I$28</f>
        <v>Word 7</v>
      </c>
      <c r="B1566" s="161">
        <f t="shared" ca="1" si="377"/>
        <v>0.68117397937003243</v>
      </c>
      <c r="C1566" s="161" t="str">
        <f>Instructions!$I$43</f>
        <v>Word 22</v>
      </c>
      <c r="D1566" s="161">
        <f t="shared" ca="1" si="378"/>
        <v>0.2658671135184616</v>
      </c>
      <c r="E1566" s="161" t="str">
        <f>Instructions!$I$58</f>
        <v>Word 37</v>
      </c>
      <c r="F1566" s="161">
        <f t="shared" ca="1" si="379"/>
        <v>0.51854483369432469</v>
      </c>
      <c r="G1566" s="161" t="str">
        <f>Instructions!$I$73</f>
        <v>Word 52</v>
      </c>
      <c r="H1566" s="161">
        <f t="shared" ca="1" si="379"/>
        <v>0.13263846477016705</v>
      </c>
      <c r="I1566" s="161" t="str">
        <f>Instructions!$I$88</f>
        <v>Word 67</v>
      </c>
      <c r="J1566" s="161">
        <f t="shared" ca="1" si="379"/>
        <v>0.31949124825136355</v>
      </c>
    </row>
    <row r="1567" spans="1:11" x14ac:dyDescent="0.3">
      <c r="A1567" s="161" t="str">
        <f>Instructions!$I$29</f>
        <v>Word 8</v>
      </c>
      <c r="B1567" s="161">
        <f t="shared" ca="1" si="377"/>
        <v>1.9123057370613039E-2</v>
      </c>
      <c r="C1567" s="161" t="str">
        <f>Instructions!$I$44</f>
        <v>Word 23</v>
      </c>
      <c r="D1567" s="161">
        <f t="shared" ca="1" si="378"/>
        <v>0.15803052694247199</v>
      </c>
      <c r="E1567" s="161" t="str">
        <f>Instructions!$I$59</f>
        <v>Word 38</v>
      </c>
      <c r="F1567" s="161">
        <f t="shared" ca="1" si="379"/>
        <v>0.38721018978442845</v>
      </c>
      <c r="G1567" s="161" t="str">
        <f>Instructions!$I$74</f>
        <v>Word 53</v>
      </c>
      <c r="H1567" s="161">
        <f t="shared" ca="1" si="379"/>
        <v>0.52321821860894702</v>
      </c>
      <c r="I1567" s="161" t="str">
        <f>Instructions!$I$89</f>
        <v>Word 68</v>
      </c>
      <c r="J1567" s="161">
        <f t="shared" ca="1" si="379"/>
        <v>0.47851565131436069</v>
      </c>
    </row>
    <row r="1568" spans="1:11" x14ac:dyDescent="0.3">
      <c r="A1568" s="161" t="str">
        <f>Instructions!$I$30</f>
        <v>Word 9</v>
      </c>
      <c r="B1568" s="161">
        <f t="shared" ca="1" si="377"/>
        <v>0.37006416089523642</v>
      </c>
      <c r="C1568" s="161" t="str">
        <f>Instructions!$I$45</f>
        <v>Word 24</v>
      </c>
      <c r="D1568" s="161">
        <f t="shared" ca="1" si="378"/>
        <v>0.21455039932905717</v>
      </c>
      <c r="E1568" s="161" t="str">
        <f>Instructions!$I$60</f>
        <v>Word 39</v>
      </c>
      <c r="F1568" s="161">
        <f t="shared" ca="1" si="379"/>
        <v>0.21972660543306333</v>
      </c>
      <c r="G1568" s="161" t="str">
        <f>Instructions!$I$75</f>
        <v>Word 54</v>
      </c>
      <c r="H1568" s="161">
        <f t="shared" ca="1" si="379"/>
        <v>5.8476262938426449E-2</v>
      </c>
      <c r="I1568" s="161" t="str">
        <f>Instructions!$I$90</f>
        <v>Word 69</v>
      </c>
      <c r="J1568" s="161">
        <f t="shared" ca="1" si="379"/>
        <v>0.90078679398555783</v>
      </c>
    </row>
    <row r="1569" spans="1:11" x14ac:dyDescent="0.3">
      <c r="A1569" s="161" t="str">
        <f>Instructions!$I$31</f>
        <v>Word 10</v>
      </c>
      <c r="B1569" s="161">
        <f t="shared" ca="1" si="377"/>
        <v>0.10782205050891569</v>
      </c>
      <c r="C1569" s="161" t="str">
        <f>Instructions!$I$46</f>
        <v>Word 25</v>
      </c>
      <c r="D1569" s="161">
        <f ca="1">RAND()</f>
        <v>0.55993546703350461</v>
      </c>
      <c r="E1569" s="161" t="str">
        <f>Instructions!$I$61</f>
        <v>Word 40</v>
      </c>
      <c r="F1569" s="161">
        <f ca="1">RAND()</f>
        <v>0.24653734042108943</v>
      </c>
      <c r="G1569" s="161" t="str">
        <f>Instructions!$I$76</f>
        <v>Word 55</v>
      </c>
      <c r="H1569" s="161">
        <f t="shared" ca="1" si="379"/>
        <v>0.30665007224965424</v>
      </c>
      <c r="I1569" s="161" t="str">
        <f>Instructions!$I$91</f>
        <v>Word 70</v>
      </c>
      <c r="J1569" s="161">
        <f t="shared" ca="1" si="379"/>
        <v>0.62991282784621205</v>
      </c>
    </row>
    <row r="1570" spans="1:11" x14ac:dyDescent="0.3">
      <c r="A1570" s="161" t="str">
        <f>Instructions!$I$32</f>
        <v>Word 11</v>
      </c>
      <c r="B1570" s="161">
        <f t="shared" ca="1" si="377"/>
        <v>0.41718621780129028</v>
      </c>
      <c r="C1570" s="161" t="str">
        <f>Instructions!$I$47</f>
        <v>Word 26</v>
      </c>
      <c r="D1570" s="161">
        <f ca="1">RAND()</f>
        <v>0.71588319579864523</v>
      </c>
      <c r="E1570" s="161" t="str">
        <f>Instructions!$I$62</f>
        <v>Word 41</v>
      </c>
      <c r="F1570" s="161">
        <f ca="1">RAND()</f>
        <v>0.25362695039307803</v>
      </c>
      <c r="G1570" s="161" t="str">
        <f>Instructions!$I$77</f>
        <v>Word 56</v>
      </c>
      <c r="H1570" s="161">
        <f t="shared" ca="1" si="379"/>
        <v>6.6323766074946944E-2</v>
      </c>
      <c r="I1570" s="161" t="str">
        <f>Instructions!$I$92</f>
        <v>Word 71</v>
      </c>
      <c r="J1570" s="161">
        <f t="shared" ca="1" si="379"/>
        <v>0.30889897942622058</v>
      </c>
    </row>
    <row r="1571" spans="1:11" x14ac:dyDescent="0.3">
      <c r="A1571" s="161" t="str">
        <f>Instructions!$I$33</f>
        <v>Word 12</v>
      </c>
      <c r="B1571" s="161">
        <f t="shared" ca="1" si="377"/>
        <v>0.65405818638546454</v>
      </c>
      <c r="C1571" s="161" t="str">
        <f>Instructions!$I$48</f>
        <v>Word 27</v>
      </c>
      <c r="D1571" s="161">
        <f ca="1">RAND()</f>
        <v>0.39335215779624488</v>
      </c>
      <c r="E1571" s="161" t="str">
        <f>Instructions!$I$63</f>
        <v>Word 42</v>
      </c>
      <c r="F1571" s="161">
        <f ca="1">RAND()</f>
        <v>0.16953577022780686</v>
      </c>
      <c r="G1571" s="161" t="str">
        <f>Instructions!$I$78</f>
        <v>Word 57</v>
      </c>
      <c r="H1571" s="161">
        <f t="shared" ca="1" si="379"/>
        <v>0.4926357618509426</v>
      </c>
      <c r="I1571" s="161" t="str">
        <f>Instructions!$I$93</f>
        <v>Word 72</v>
      </c>
      <c r="J1571" s="161">
        <f t="shared" ca="1" si="379"/>
        <v>0.39318683713992209</v>
      </c>
    </row>
    <row r="1572" spans="1:11" x14ac:dyDescent="0.3">
      <c r="A1572" s="161" t="str">
        <f>Instructions!$I$34</f>
        <v>Word 13</v>
      </c>
      <c r="B1572" s="161">
        <f t="shared" ca="1" si="377"/>
        <v>0.27376473806051604</v>
      </c>
      <c r="C1572" s="161" t="str">
        <f>Instructions!$I$49</f>
        <v>Word 28</v>
      </c>
      <c r="D1572" s="161">
        <f t="shared" ref="D1572:D1574" ca="1" si="380">RAND()</f>
        <v>0.3846049791218864</v>
      </c>
      <c r="E1572" s="161" t="str">
        <f>Instructions!$I$64</f>
        <v>Word 43</v>
      </c>
      <c r="F1572" s="161">
        <f t="shared" ref="F1572:F1574" ca="1" si="381">RAND()</f>
        <v>0.12867787468442793</v>
      </c>
      <c r="G1572" s="161" t="str">
        <f>Instructions!$I$79</f>
        <v>Word 58</v>
      </c>
      <c r="H1572" s="161">
        <f t="shared" ca="1" si="379"/>
        <v>0.12836161354389586</v>
      </c>
      <c r="I1572" s="161" t="str">
        <f>Instructions!$I$94</f>
        <v>Word 73</v>
      </c>
      <c r="J1572" s="161">
        <f t="shared" ca="1" si="379"/>
        <v>0.18409618063773359</v>
      </c>
    </row>
    <row r="1573" spans="1:11" x14ac:dyDescent="0.3">
      <c r="A1573" s="161" t="str">
        <f>Instructions!$I$35</f>
        <v>Word 14</v>
      </c>
      <c r="B1573" s="161">
        <f t="shared" ca="1" si="377"/>
        <v>0.26985298455207563</v>
      </c>
      <c r="C1573" s="161" t="str">
        <f>Instructions!$I$50</f>
        <v>Word 29</v>
      </c>
      <c r="D1573" s="161">
        <f t="shared" ca="1" si="380"/>
        <v>0.41588207744923267</v>
      </c>
      <c r="E1573" s="161" t="str">
        <f>Instructions!$I$65</f>
        <v>Word 44</v>
      </c>
      <c r="F1573" s="161">
        <f t="shared" ca="1" si="381"/>
        <v>0.51985957926292659</v>
      </c>
      <c r="G1573" s="161" t="str">
        <f>Instructions!$I$80</f>
        <v>Word 59</v>
      </c>
      <c r="H1573" s="161">
        <f t="shared" ca="1" si="379"/>
        <v>0.43157934536125919</v>
      </c>
      <c r="I1573" s="161" t="str">
        <f>Instructions!$I$95</f>
        <v>Word 74</v>
      </c>
      <c r="J1573" s="161">
        <f t="shared" ca="1" si="379"/>
        <v>5.5285986644330598E-2</v>
      </c>
    </row>
    <row r="1574" spans="1:11" x14ac:dyDescent="0.3">
      <c r="A1574" s="161" t="str">
        <f>Instructions!$I$36</f>
        <v>Word 15</v>
      </c>
      <c r="B1574" s="161">
        <f t="shared" ca="1" si="377"/>
        <v>0.31544865721535731</v>
      </c>
      <c r="C1574" s="161" t="str">
        <f>Instructions!$I$51</f>
        <v>Word 30</v>
      </c>
      <c r="D1574" s="161">
        <f t="shared" ca="1" si="380"/>
        <v>0.21574933107995509</v>
      </c>
      <c r="E1574" s="161" t="str">
        <f>Instructions!$I$66</f>
        <v>Word 45</v>
      </c>
      <c r="F1574" s="161">
        <f t="shared" ca="1" si="381"/>
        <v>0.35332269741316302</v>
      </c>
      <c r="G1574" s="161" t="str">
        <f>Instructions!$I$81</f>
        <v>Word 60</v>
      </c>
      <c r="H1574" s="161">
        <f t="shared" ca="1" si="379"/>
        <v>0.26583983011954626</v>
      </c>
      <c r="I1574" s="161" t="str">
        <f>Instructions!$I$96</f>
        <v>Word 75</v>
      </c>
      <c r="J1574" s="161">
        <f t="shared" ca="1" si="379"/>
        <v>0.66127196284304346</v>
      </c>
    </row>
    <row r="1575" spans="1:11" x14ac:dyDescent="0.3">
      <c r="K1575" s="161">
        <v>79</v>
      </c>
    </row>
    <row r="1580" spans="1:11" x14ac:dyDescent="0.3">
      <c r="A1580" s="161" t="str">
        <f>Instructions!$I$22</f>
        <v>Word 1</v>
      </c>
      <c r="B1580" s="161">
        <f t="shared" ref="B1580:B1594" ca="1" si="382">RAND()</f>
        <v>0.7448654414805701</v>
      </c>
      <c r="C1580" s="161" t="str">
        <f>Instructions!$I$37</f>
        <v>Word 16</v>
      </c>
      <c r="D1580" s="161">
        <f t="shared" ref="D1580:D1588" ca="1" si="383">RAND()</f>
        <v>0.6822011184789144</v>
      </c>
      <c r="E1580" s="161" t="str">
        <f>Instructions!$I$52</f>
        <v>Word 31</v>
      </c>
      <c r="F1580" s="161">
        <f t="shared" ref="F1580:J1594" ca="1" si="384">RAND()</f>
        <v>0.28310926921165869</v>
      </c>
      <c r="G1580" s="161" t="str">
        <f>Instructions!$I$67</f>
        <v>Word 46</v>
      </c>
      <c r="H1580" s="161">
        <f t="shared" ca="1" si="384"/>
        <v>3.9641148036260399E-2</v>
      </c>
      <c r="I1580" s="161" t="str">
        <f>Instructions!$I$82</f>
        <v>Word 61</v>
      </c>
      <c r="J1580" s="161">
        <f t="shared" ca="1" si="384"/>
        <v>0.31624286030416859</v>
      </c>
    </row>
    <row r="1581" spans="1:11" x14ac:dyDescent="0.3">
      <c r="A1581" s="161" t="str">
        <f>Instructions!$I$23</f>
        <v>Word 2</v>
      </c>
      <c r="B1581" s="161">
        <f t="shared" ca="1" si="382"/>
        <v>1.1774728363441289E-2</v>
      </c>
      <c r="C1581" s="161" t="str">
        <f>Instructions!$I$38</f>
        <v>Word 17</v>
      </c>
      <c r="D1581" s="161">
        <f t="shared" ca="1" si="383"/>
        <v>0.37163989434881317</v>
      </c>
      <c r="E1581" s="161" t="str">
        <f>Instructions!$I$53</f>
        <v>Word 32</v>
      </c>
      <c r="F1581" s="161">
        <f t="shared" ca="1" si="384"/>
        <v>0.34728012076724013</v>
      </c>
      <c r="G1581" s="161" t="str">
        <f>Instructions!$I$68</f>
        <v>Word 47</v>
      </c>
      <c r="H1581" s="161">
        <f t="shared" ca="1" si="384"/>
        <v>0.9395186298652316</v>
      </c>
      <c r="I1581" s="161" t="str">
        <f>Instructions!$I$83</f>
        <v>Word 62</v>
      </c>
      <c r="J1581" s="161">
        <f t="shared" ca="1" si="384"/>
        <v>0.86583256331784364</v>
      </c>
    </row>
    <row r="1582" spans="1:11" x14ac:dyDescent="0.3">
      <c r="A1582" s="161" t="str">
        <f>Instructions!$I$24</f>
        <v>Word 3</v>
      </c>
      <c r="B1582" s="161">
        <f t="shared" ca="1" si="382"/>
        <v>0.8208519059484719</v>
      </c>
      <c r="C1582" s="161" t="str">
        <f>Instructions!$I$39</f>
        <v>Word 18</v>
      </c>
      <c r="D1582" s="161">
        <f t="shared" ca="1" si="383"/>
        <v>0.98564434337902118</v>
      </c>
      <c r="E1582" s="161" t="str">
        <f>Instructions!$I$54</f>
        <v>Word 33</v>
      </c>
      <c r="F1582" s="161">
        <f t="shared" ca="1" si="384"/>
        <v>0.31703780651061342</v>
      </c>
      <c r="G1582" s="161" t="str">
        <f>Instructions!$I$69</f>
        <v>Word 48</v>
      </c>
      <c r="H1582" s="161">
        <f t="shared" ca="1" si="384"/>
        <v>0.80615478056366052</v>
      </c>
      <c r="I1582" s="161" t="str">
        <f>Instructions!$I$84</f>
        <v>Word 63</v>
      </c>
      <c r="J1582" s="161">
        <f t="shared" ca="1" si="384"/>
        <v>0.78753628821362953</v>
      </c>
    </row>
    <row r="1583" spans="1:11" x14ac:dyDescent="0.3">
      <c r="A1583" s="161" t="str">
        <f>Instructions!$I$25</f>
        <v>Word 4</v>
      </c>
      <c r="B1583" s="161">
        <f t="shared" ca="1" si="382"/>
        <v>0.87133572898679867</v>
      </c>
      <c r="C1583" s="161" t="str">
        <f>Instructions!$I$40</f>
        <v>Word 19</v>
      </c>
      <c r="D1583" s="161">
        <f t="shared" ca="1" si="383"/>
        <v>0.32604837012191867</v>
      </c>
      <c r="E1583" s="161" t="str">
        <f>Instructions!$I$55</f>
        <v>Word 34</v>
      </c>
      <c r="F1583" s="161">
        <f t="shared" ca="1" si="384"/>
        <v>0.53585761694997525</v>
      </c>
      <c r="G1583" s="161" t="str">
        <f>Instructions!$I$70</f>
        <v>Word 49</v>
      </c>
      <c r="H1583" s="161">
        <f t="shared" ca="1" si="384"/>
        <v>0.30545814412459094</v>
      </c>
      <c r="I1583" s="161" t="str">
        <f>Instructions!$I$85</f>
        <v>Word 64</v>
      </c>
      <c r="J1583" s="161">
        <f t="shared" ca="1" si="384"/>
        <v>0.29678033887354482</v>
      </c>
    </row>
    <row r="1584" spans="1:11" x14ac:dyDescent="0.3">
      <c r="A1584" s="161" t="str">
        <f>Instructions!$I$26</f>
        <v>Word 5</v>
      </c>
      <c r="B1584" s="161">
        <f t="shared" ca="1" si="382"/>
        <v>0.44069428288374612</v>
      </c>
      <c r="C1584" s="161" t="str">
        <f>Instructions!$I$41</f>
        <v>Word 20</v>
      </c>
      <c r="D1584" s="161">
        <f t="shared" ca="1" si="383"/>
        <v>0.88191799238327895</v>
      </c>
      <c r="E1584" s="161" t="str">
        <f>Instructions!$I$56</f>
        <v>Word 35</v>
      </c>
      <c r="F1584" s="161">
        <f t="shared" ca="1" si="384"/>
        <v>0.48906095040620101</v>
      </c>
      <c r="G1584" s="161" t="str">
        <f>Instructions!$I$71</f>
        <v>Word 50</v>
      </c>
      <c r="H1584" s="161">
        <f t="shared" ca="1" si="384"/>
        <v>0.34292820698677873</v>
      </c>
      <c r="I1584" s="161" t="str">
        <f>Instructions!$I$86</f>
        <v>Word 65</v>
      </c>
      <c r="J1584" s="161">
        <f t="shared" ca="1" si="384"/>
        <v>0.76530058323616634</v>
      </c>
    </row>
    <row r="1585" spans="1:11" x14ac:dyDescent="0.3">
      <c r="A1585" s="161" t="str">
        <f>Instructions!$I$27</f>
        <v>Word 6</v>
      </c>
      <c r="B1585" s="161">
        <f t="shared" ca="1" si="382"/>
        <v>0.98593460154598433</v>
      </c>
      <c r="C1585" s="161" t="str">
        <f>Instructions!$I$42</f>
        <v>Word 21</v>
      </c>
      <c r="D1585" s="161">
        <f t="shared" ca="1" si="383"/>
        <v>0.10452502790378393</v>
      </c>
      <c r="E1585" s="161" t="str">
        <f>Instructions!$I$57</f>
        <v>Word 36</v>
      </c>
      <c r="F1585" s="161">
        <f t="shared" ca="1" si="384"/>
        <v>0.91061682720833947</v>
      </c>
      <c r="G1585" s="161" t="str">
        <f>Instructions!$I$72</f>
        <v>Word 51</v>
      </c>
      <c r="H1585" s="161">
        <f t="shared" ca="1" si="384"/>
        <v>0.71409546757225606</v>
      </c>
      <c r="I1585" s="161" t="str">
        <f>Instructions!$I$87</f>
        <v>Word 66</v>
      </c>
      <c r="J1585" s="161">
        <f t="shared" ca="1" si="384"/>
        <v>0.46833764411699197</v>
      </c>
    </row>
    <row r="1586" spans="1:11" x14ac:dyDescent="0.3">
      <c r="A1586" s="161" t="str">
        <f>Instructions!$I$28</f>
        <v>Word 7</v>
      </c>
      <c r="B1586" s="161">
        <f t="shared" ca="1" si="382"/>
        <v>0.47627557764161232</v>
      </c>
      <c r="C1586" s="161" t="str">
        <f>Instructions!$I$43</f>
        <v>Word 22</v>
      </c>
      <c r="D1586" s="161">
        <f t="shared" ca="1" si="383"/>
        <v>0.67264836834299091</v>
      </c>
      <c r="E1586" s="161" t="str">
        <f>Instructions!$I$58</f>
        <v>Word 37</v>
      </c>
      <c r="F1586" s="161">
        <f t="shared" ca="1" si="384"/>
        <v>0.29763000899357328</v>
      </c>
      <c r="G1586" s="161" t="str">
        <f>Instructions!$I$73</f>
        <v>Word 52</v>
      </c>
      <c r="H1586" s="161">
        <f t="shared" ca="1" si="384"/>
        <v>0.72267748492429207</v>
      </c>
      <c r="I1586" s="161" t="str">
        <f>Instructions!$I$88</f>
        <v>Word 67</v>
      </c>
      <c r="J1586" s="161">
        <f t="shared" ca="1" si="384"/>
        <v>0.54325734150553084</v>
      </c>
    </row>
    <row r="1587" spans="1:11" x14ac:dyDescent="0.3">
      <c r="A1587" s="161" t="str">
        <f>Instructions!$I$29</f>
        <v>Word 8</v>
      </c>
      <c r="B1587" s="161">
        <f t="shared" ca="1" si="382"/>
        <v>0.81087526850769798</v>
      </c>
      <c r="C1587" s="161" t="str">
        <f>Instructions!$I$44</f>
        <v>Word 23</v>
      </c>
      <c r="D1587" s="161">
        <f t="shared" ca="1" si="383"/>
        <v>0.67352933612737409</v>
      </c>
      <c r="E1587" s="161" t="str">
        <f>Instructions!$I$59</f>
        <v>Word 38</v>
      </c>
      <c r="F1587" s="161">
        <f t="shared" ca="1" si="384"/>
        <v>0.16464180839550002</v>
      </c>
      <c r="G1587" s="161" t="str">
        <f>Instructions!$I$74</f>
        <v>Word 53</v>
      </c>
      <c r="H1587" s="161">
        <f t="shared" ca="1" si="384"/>
        <v>0.37203395396271299</v>
      </c>
      <c r="I1587" s="161" t="str">
        <f>Instructions!$I$89</f>
        <v>Word 68</v>
      </c>
      <c r="J1587" s="161">
        <f t="shared" ca="1" si="384"/>
        <v>0.47252036681243814</v>
      </c>
    </row>
    <row r="1588" spans="1:11" x14ac:dyDescent="0.3">
      <c r="A1588" s="161" t="str">
        <f>Instructions!$I$30</f>
        <v>Word 9</v>
      </c>
      <c r="B1588" s="161">
        <f t="shared" ca="1" si="382"/>
        <v>0.81810302858006267</v>
      </c>
      <c r="C1588" s="161" t="str">
        <f>Instructions!$I$45</f>
        <v>Word 24</v>
      </c>
      <c r="D1588" s="161">
        <f t="shared" ca="1" si="383"/>
        <v>0.66260767297678813</v>
      </c>
      <c r="E1588" s="161" t="str">
        <f>Instructions!$I$60</f>
        <v>Word 39</v>
      </c>
      <c r="F1588" s="161">
        <f t="shared" ca="1" si="384"/>
        <v>0.89993775668264142</v>
      </c>
      <c r="G1588" s="161" t="str">
        <f>Instructions!$I$75</f>
        <v>Word 54</v>
      </c>
      <c r="H1588" s="161">
        <f t="shared" ca="1" si="384"/>
        <v>0.88730677091808363</v>
      </c>
      <c r="I1588" s="161" t="str">
        <f>Instructions!$I$90</f>
        <v>Word 69</v>
      </c>
      <c r="J1588" s="161">
        <f t="shared" ca="1" si="384"/>
        <v>0.74592920945145769</v>
      </c>
    </row>
    <row r="1589" spans="1:11" x14ac:dyDescent="0.3">
      <c r="A1589" s="161" t="str">
        <f>Instructions!$I$31</f>
        <v>Word 10</v>
      </c>
      <c r="B1589" s="161">
        <f t="shared" ca="1" si="382"/>
        <v>0.80697064103019778</v>
      </c>
      <c r="C1589" s="161" t="str">
        <f>Instructions!$I$46</f>
        <v>Word 25</v>
      </c>
      <c r="D1589" s="161">
        <f ca="1">RAND()</f>
        <v>0.47265511582769093</v>
      </c>
      <c r="E1589" s="161" t="str">
        <f>Instructions!$I$61</f>
        <v>Word 40</v>
      </c>
      <c r="F1589" s="161">
        <f ca="1">RAND()</f>
        <v>0.69928195679138194</v>
      </c>
      <c r="G1589" s="161" t="str">
        <f>Instructions!$I$76</f>
        <v>Word 55</v>
      </c>
      <c r="H1589" s="161">
        <f t="shared" ca="1" si="384"/>
        <v>0.78968800819367058</v>
      </c>
      <c r="I1589" s="161" t="str">
        <f>Instructions!$I$91</f>
        <v>Word 70</v>
      </c>
      <c r="J1589" s="161">
        <f t="shared" ca="1" si="384"/>
        <v>0.1241968752488789</v>
      </c>
    </row>
    <row r="1590" spans="1:11" x14ac:dyDescent="0.3">
      <c r="A1590" s="161" t="str">
        <f>Instructions!$I$32</f>
        <v>Word 11</v>
      </c>
      <c r="B1590" s="161">
        <f t="shared" ca="1" si="382"/>
        <v>0.90749342178309167</v>
      </c>
      <c r="C1590" s="161" t="str">
        <f>Instructions!$I$47</f>
        <v>Word 26</v>
      </c>
      <c r="D1590" s="161">
        <f ca="1">RAND()</f>
        <v>0.39378942287417773</v>
      </c>
      <c r="E1590" s="161" t="str">
        <f>Instructions!$I$62</f>
        <v>Word 41</v>
      </c>
      <c r="F1590" s="161">
        <f ca="1">RAND()</f>
        <v>0.79224865942924905</v>
      </c>
      <c r="G1590" s="161" t="str">
        <f>Instructions!$I$77</f>
        <v>Word 56</v>
      </c>
      <c r="H1590" s="161">
        <f t="shared" ca="1" si="384"/>
        <v>0.87615215890011344</v>
      </c>
      <c r="I1590" s="161" t="str">
        <f>Instructions!$I$92</f>
        <v>Word 71</v>
      </c>
      <c r="J1590" s="161">
        <f t="shared" ca="1" si="384"/>
        <v>0.33384497063486729</v>
      </c>
    </row>
    <row r="1591" spans="1:11" x14ac:dyDescent="0.3">
      <c r="A1591" s="161" t="str">
        <f>Instructions!$I$33</f>
        <v>Word 12</v>
      </c>
      <c r="B1591" s="161">
        <f t="shared" ca="1" si="382"/>
        <v>3.0616757582876408E-3</v>
      </c>
      <c r="C1591" s="161" t="str">
        <f>Instructions!$I$48</f>
        <v>Word 27</v>
      </c>
      <c r="D1591" s="161">
        <f ca="1">RAND()</f>
        <v>0.30528736869197526</v>
      </c>
      <c r="E1591" s="161" t="str">
        <f>Instructions!$I$63</f>
        <v>Word 42</v>
      </c>
      <c r="F1591" s="161">
        <f ca="1">RAND()</f>
        <v>0.38364565634523673</v>
      </c>
      <c r="G1591" s="161" t="str">
        <f>Instructions!$I$78</f>
        <v>Word 57</v>
      </c>
      <c r="H1591" s="161">
        <f t="shared" ca="1" si="384"/>
        <v>0.38868855892672205</v>
      </c>
      <c r="I1591" s="161" t="str">
        <f>Instructions!$I$93</f>
        <v>Word 72</v>
      </c>
      <c r="J1591" s="161">
        <f t="shared" ca="1" si="384"/>
        <v>0.35369933852824442</v>
      </c>
    </row>
    <row r="1592" spans="1:11" x14ac:dyDescent="0.3">
      <c r="A1592" s="161" t="str">
        <f>Instructions!$I$34</f>
        <v>Word 13</v>
      </c>
      <c r="B1592" s="161">
        <f t="shared" ca="1" si="382"/>
        <v>0.15054307619285179</v>
      </c>
      <c r="C1592" s="161" t="str">
        <f>Instructions!$I$49</f>
        <v>Word 28</v>
      </c>
      <c r="D1592" s="161">
        <f t="shared" ref="D1592:D1594" ca="1" si="385">RAND()</f>
        <v>0.18569976294172297</v>
      </c>
      <c r="E1592" s="161" t="str">
        <f>Instructions!$I$64</f>
        <v>Word 43</v>
      </c>
      <c r="F1592" s="161">
        <f t="shared" ref="F1592:F1594" ca="1" si="386">RAND()</f>
        <v>0.88070497992000141</v>
      </c>
      <c r="G1592" s="161" t="str">
        <f>Instructions!$I$79</f>
        <v>Word 58</v>
      </c>
      <c r="H1592" s="161">
        <f t="shared" ca="1" si="384"/>
        <v>1.8824812078842013E-2</v>
      </c>
      <c r="I1592" s="161" t="str">
        <f>Instructions!$I$94</f>
        <v>Word 73</v>
      </c>
      <c r="J1592" s="161">
        <f t="shared" ca="1" si="384"/>
        <v>0.77057423882501608</v>
      </c>
    </row>
    <row r="1593" spans="1:11" x14ac:dyDescent="0.3">
      <c r="A1593" s="161" t="str">
        <f>Instructions!$I$35</f>
        <v>Word 14</v>
      </c>
      <c r="B1593" s="161">
        <f t="shared" ca="1" si="382"/>
        <v>0.98119149438014597</v>
      </c>
      <c r="C1593" s="161" t="str">
        <f>Instructions!$I$50</f>
        <v>Word 29</v>
      </c>
      <c r="D1593" s="161">
        <f t="shared" ca="1" si="385"/>
        <v>0.88561234076096218</v>
      </c>
      <c r="E1593" s="161" t="str">
        <f>Instructions!$I$65</f>
        <v>Word 44</v>
      </c>
      <c r="F1593" s="161">
        <f t="shared" ca="1" si="386"/>
        <v>0.82804121017633536</v>
      </c>
      <c r="G1593" s="161" t="str">
        <f>Instructions!$I$80</f>
        <v>Word 59</v>
      </c>
      <c r="H1593" s="161">
        <f t="shared" ca="1" si="384"/>
        <v>0.73769448866072307</v>
      </c>
      <c r="I1593" s="161" t="str">
        <f>Instructions!$I$95</f>
        <v>Word 74</v>
      </c>
      <c r="J1593" s="161">
        <f t="shared" ca="1" si="384"/>
        <v>0.93871541676213266</v>
      </c>
    </row>
    <row r="1594" spans="1:11" x14ac:dyDescent="0.3">
      <c r="A1594" s="161" t="str">
        <f>Instructions!$I$36</f>
        <v>Word 15</v>
      </c>
      <c r="B1594" s="161">
        <f t="shared" ca="1" si="382"/>
        <v>0.27237857915146901</v>
      </c>
      <c r="C1594" s="161" t="str">
        <f>Instructions!$I$51</f>
        <v>Word 30</v>
      </c>
      <c r="D1594" s="161">
        <f t="shared" ca="1" si="385"/>
        <v>0.65549078008260331</v>
      </c>
      <c r="E1594" s="161" t="str">
        <f>Instructions!$I$66</f>
        <v>Word 45</v>
      </c>
      <c r="F1594" s="161">
        <f t="shared" ca="1" si="386"/>
        <v>0.92358663254940054</v>
      </c>
      <c r="G1594" s="161" t="str">
        <f>Instructions!$I$81</f>
        <v>Word 60</v>
      </c>
      <c r="H1594" s="161">
        <f t="shared" ca="1" si="384"/>
        <v>0.93825701243432935</v>
      </c>
      <c r="I1594" s="161" t="str">
        <f>Instructions!$I$96</f>
        <v>Word 75</v>
      </c>
      <c r="J1594" s="161">
        <f t="shared" ca="1" si="384"/>
        <v>0.39800644608713032</v>
      </c>
    </row>
    <row r="1595" spans="1:11" x14ac:dyDescent="0.3">
      <c r="K1595" s="161">
        <v>80</v>
      </c>
    </row>
    <row r="1600" spans="1:11" x14ac:dyDescent="0.3">
      <c r="A1600" s="161" t="str">
        <f>Instructions!$I$22</f>
        <v>Word 1</v>
      </c>
      <c r="B1600" s="161">
        <f t="shared" ref="B1600:B1614" ca="1" si="387">RAND()</f>
        <v>0.38242058747219587</v>
      </c>
      <c r="C1600" s="161" t="str">
        <f>Instructions!$I$37</f>
        <v>Word 16</v>
      </c>
      <c r="D1600" s="161">
        <f t="shared" ref="D1600:D1608" ca="1" si="388">RAND()</f>
        <v>0.81787502979769622</v>
      </c>
      <c r="E1600" s="161" t="str">
        <f>Instructions!$I$52</f>
        <v>Word 31</v>
      </c>
      <c r="F1600" s="161">
        <f t="shared" ref="F1600:J1614" ca="1" si="389">RAND()</f>
        <v>0.18356553512659401</v>
      </c>
      <c r="G1600" s="161" t="str">
        <f>Instructions!$I$67</f>
        <v>Word 46</v>
      </c>
      <c r="H1600" s="161">
        <f t="shared" ca="1" si="389"/>
        <v>0.51957109691252645</v>
      </c>
      <c r="I1600" s="161" t="str">
        <f>Instructions!$I$82</f>
        <v>Word 61</v>
      </c>
      <c r="J1600" s="161">
        <f t="shared" ca="1" si="389"/>
        <v>7.0250335679894582E-2</v>
      </c>
    </row>
    <row r="1601" spans="1:11" x14ac:dyDescent="0.3">
      <c r="A1601" s="161" t="str">
        <f>Instructions!$I$23</f>
        <v>Word 2</v>
      </c>
      <c r="B1601" s="161">
        <f t="shared" ca="1" si="387"/>
        <v>0.69734988641843954</v>
      </c>
      <c r="C1601" s="161" t="str">
        <f>Instructions!$I$38</f>
        <v>Word 17</v>
      </c>
      <c r="D1601" s="161">
        <f t="shared" ca="1" si="388"/>
        <v>0.68862916182161615</v>
      </c>
      <c r="E1601" s="161" t="str">
        <f>Instructions!$I$53</f>
        <v>Word 32</v>
      </c>
      <c r="F1601" s="161">
        <f t="shared" ca="1" si="389"/>
        <v>0.87468565695372402</v>
      </c>
      <c r="G1601" s="161" t="str">
        <f>Instructions!$I$68</f>
        <v>Word 47</v>
      </c>
      <c r="H1601" s="161">
        <f t="shared" ca="1" si="389"/>
        <v>0.43081977349060196</v>
      </c>
      <c r="I1601" s="161" t="str">
        <f>Instructions!$I$83</f>
        <v>Word 62</v>
      </c>
      <c r="J1601" s="161">
        <f t="shared" ca="1" si="389"/>
        <v>0.32887529834051688</v>
      </c>
    </row>
    <row r="1602" spans="1:11" x14ac:dyDescent="0.3">
      <c r="A1602" s="161" t="str">
        <f>Instructions!$I$24</f>
        <v>Word 3</v>
      </c>
      <c r="B1602" s="161">
        <f t="shared" ca="1" si="387"/>
        <v>0.17198618513363206</v>
      </c>
      <c r="C1602" s="161" t="str">
        <f>Instructions!$I$39</f>
        <v>Word 18</v>
      </c>
      <c r="D1602" s="161">
        <f t="shared" ca="1" si="388"/>
        <v>0.30467651899196002</v>
      </c>
      <c r="E1602" s="161" t="str">
        <f>Instructions!$I$54</f>
        <v>Word 33</v>
      </c>
      <c r="F1602" s="161">
        <f t="shared" ca="1" si="389"/>
        <v>0.62668040057014951</v>
      </c>
      <c r="G1602" s="161" t="str">
        <f>Instructions!$I$69</f>
        <v>Word 48</v>
      </c>
      <c r="H1602" s="161">
        <f t="shared" ca="1" si="389"/>
        <v>0.10860484562339356</v>
      </c>
      <c r="I1602" s="161" t="str">
        <f>Instructions!$I$84</f>
        <v>Word 63</v>
      </c>
      <c r="J1602" s="161">
        <f t="shared" ca="1" si="389"/>
        <v>3.6738465267923126E-2</v>
      </c>
    </row>
    <row r="1603" spans="1:11" x14ac:dyDescent="0.3">
      <c r="A1603" s="161" t="str">
        <f>Instructions!$I$25</f>
        <v>Word 4</v>
      </c>
      <c r="B1603" s="161">
        <f t="shared" ca="1" si="387"/>
        <v>0.94692891185532013</v>
      </c>
      <c r="C1603" s="161" t="str">
        <f>Instructions!$I$40</f>
        <v>Word 19</v>
      </c>
      <c r="D1603" s="161">
        <f t="shared" ca="1" si="388"/>
        <v>0.25530374082359664</v>
      </c>
      <c r="E1603" s="161" t="str">
        <f>Instructions!$I$55</f>
        <v>Word 34</v>
      </c>
      <c r="F1603" s="161">
        <f t="shared" ca="1" si="389"/>
        <v>0.23322509994474039</v>
      </c>
      <c r="G1603" s="161" t="str">
        <f>Instructions!$I$70</f>
        <v>Word 49</v>
      </c>
      <c r="H1603" s="161">
        <f t="shared" ca="1" si="389"/>
        <v>0.24443009710880959</v>
      </c>
      <c r="I1603" s="161" t="str">
        <f>Instructions!$I$85</f>
        <v>Word 64</v>
      </c>
      <c r="J1603" s="161">
        <f t="shared" ca="1" si="389"/>
        <v>0.40855439287834561</v>
      </c>
    </row>
    <row r="1604" spans="1:11" x14ac:dyDescent="0.3">
      <c r="A1604" s="161" t="str">
        <f>Instructions!$I$26</f>
        <v>Word 5</v>
      </c>
      <c r="B1604" s="161">
        <f t="shared" ca="1" si="387"/>
        <v>0.85463999790707923</v>
      </c>
      <c r="C1604" s="161" t="str">
        <f>Instructions!$I$41</f>
        <v>Word 20</v>
      </c>
      <c r="D1604" s="161">
        <f t="shared" ca="1" si="388"/>
        <v>0.61499567263954191</v>
      </c>
      <c r="E1604" s="161" t="str">
        <f>Instructions!$I$56</f>
        <v>Word 35</v>
      </c>
      <c r="F1604" s="161">
        <f t="shared" ca="1" si="389"/>
        <v>0.48995902117309342</v>
      </c>
      <c r="G1604" s="161" t="str">
        <f>Instructions!$I$71</f>
        <v>Word 50</v>
      </c>
      <c r="H1604" s="161">
        <f t="shared" ca="1" si="389"/>
        <v>0.25514040472217792</v>
      </c>
      <c r="I1604" s="161" t="str">
        <f>Instructions!$I$86</f>
        <v>Word 65</v>
      </c>
      <c r="J1604" s="161">
        <f t="shared" ca="1" si="389"/>
        <v>0.3405693757149596</v>
      </c>
    </row>
    <row r="1605" spans="1:11" x14ac:dyDescent="0.3">
      <c r="A1605" s="161" t="str">
        <f>Instructions!$I$27</f>
        <v>Word 6</v>
      </c>
      <c r="B1605" s="161">
        <f t="shared" ca="1" si="387"/>
        <v>1.3495416671324145E-2</v>
      </c>
      <c r="C1605" s="161" t="str">
        <f>Instructions!$I$42</f>
        <v>Word 21</v>
      </c>
      <c r="D1605" s="161">
        <f t="shared" ca="1" si="388"/>
        <v>0.39308144294042269</v>
      </c>
      <c r="E1605" s="161" t="str">
        <f>Instructions!$I$57</f>
        <v>Word 36</v>
      </c>
      <c r="F1605" s="161">
        <f t="shared" ca="1" si="389"/>
        <v>0.12181785211580154</v>
      </c>
      <c r="G1605" s="161" t="str">
        <f>Instructions!$I$72</f>
        <v>Word 51</v>
      </c>
      <c r="H1605" s="161">
        <f t="shared" ca="1" si="389"/>
        <v>0.30851001852354953</v>
      </c>
      <c r="I1605" s="161" t="str">
        <f>Instructions!$I$87</f>
        <v>Word 66</v>
      </c>
      <c r="J1605" s="161">
        <f t="shared" ca="1" si="389"/>
        <v>0.59122429288999423</v>
      </c>
    </row>
    <row r="1606" spans="1:11" x14ac:dyDescent="0.3">
      <c r="A1606" s="161" t="str">
        <f>Instructions!$I$28</f>
        <v>Word 7</v>
      </c>
      <c r="B1606" s="161">
        <f t="shared" ca="1" si="387"/>
        <v>0.6388456409702421</v>
      </c>
      <c r="C1606" s="161" t="str">
        <f>Instructions!$I$43</f>
        <v>Word 22</v>
      </c>
      <c r="D1606" s="161">
        <f t="shared" ca="1" si="388"/>
        <v>0.11209988380446378</v>
      </c>
      <c r="E1606" s="161" t="str">
        <f>Instructions!$I$58</f>
        <v>Word 37</v>
      </c>
      <c r="F1606" s="161">
        <f t="shared" ca="1" si="389"/>
        <v>0.25884252652747597</v>
      </c>
      <c r="G1606" s="161" t="str">
        <f>Instructions!$I$73</f>
        <v>Word 52</v>
      </c>
      <c r="H1606" s="161">
        <f t="shared" ca="1" si="389"/>
        <v>0.88439216919507602</v>
      </c>
      <c r="I1606" s="161" t="str">
        <f>Instructions!$I$88</f>
        <v>Word 67</v>
      </c>
      <c r="J1606" s="161">
        <f t="shared" ca="1" si="389"/>
        <v>0.24607886800559264</v>
      </c>
    </row>
    <row r="1607" spans="1:11" x14ac:dyDescent="0.3">
      <c r="A1607" s="161" t="str">
        <f>Instructions!$I$29</f>
        <v>Word 8</v>
      </c>
      <c r="B1607" s="161">
        <f t="shared" ca="1" si="387"/>
        <v>0.72899524930614701</v>
      </c>
      <c r="C1607" s="161" t="str">
        <f>Instructions!$I$44</f>
        <v>Word 23</v>
      </c>
      <c r="D1607" s="161">
        <f t="shared" ca="1" si="388"/>
        <v>0.9048263657935075</v>
      </c>
      <c r="E1607" s="161" t="str">
        <f>Instructions!$I$59</f>
        <v>Word 38</v>
      </c>
      <c r="F1607" s="161">
        <f t="shared" ca="1" si="389"/>
        <v>0.87458014838113263</v>
      </c>
      <c r="G1607" s="161" t="str">
        <f>Instructions!$I$74</f>
        <v>Word 53</v>
      </c>
      <c r="H1607" s="161">
        <f t="shared" ca="1" si="389"/>
        <v>0.43402727791478091</v>
      </c>
      <c r="I1607" s="161" t="str">
        <f>Instructions!$I$89</f>
        <v>Word 68</v>
      </c>
      <c r="J1607" s="161">
        <f t="shared" ca="1" si="389"/>
        <v>0.14992060163381615</v>
      </c>
    </row>
    <row r="1608" spans="1:11" x14ac:dyDescent="0.3">
      <c r="A1608" s="161" t="str">
        <f>Instructions!$I$30</f>
        <v>Word 9</v>
      </c>
      <c r="B1608" s="161">
        <f t="shared" ca="1" si="387"/>
        <v>0.17248476654705669</v>
      </c>
      <c r="C1608" s="161" t="str">
        <f>Instructions!$I$45</f>
        <v>Word 24</v>
      </c>
      <c r="D1608" s="161">
        <f t="shared" ca="1" si="388"/>
        <v>0.24402087029407804</v>
      </c>
      <c r="E1608" s="161" t="str">
        <f>Instructions!$I$60</f>
        <v>Word 39</v>
      </c>
      <c r="F1608" s="161">
        <f t="shared" ca="1" si="389"/>
        <v>0.89431716787385529</v>
      </c>
      <c r="G1608" s="161" t="str">
        <f>Instructions!$I$75</f>
        <v>Word 54</v>
      </c>
      <c r="H1608" s="161">
        <f t="shared" ca="1" si="389"/>
        <v>0.11407936078417857</v>
      </c>
      <c r="I1608" s="161" t="str">
        <f>Instructions!$I$90</f>
        <v>Word 69</v>
      </c>
      <c r="J1608" s="161">
        <f t="shared" ca="1" si="389"/>
        <v>0.12816659185636003</v>
      </c>
    </row>
    <row r="1609" spans="1:11" x14ac:dyDescent="0.3">
      <c r="A1609" s="161" t="str">
        <f>Instructions!$I$31</f>
        <v>Word 10</v>
      </c>
      <c r="B1609" s="161">
        <f t="shared" ca="1" si="387"/>
        <v>0.83633426059193605</v>
      </c>
      <c r="C1609" s="161" t="str">
        <f>Instructions!$I$46</f>
        <v>Word 25</v>
      </c>
      <c r="D1609" s="161">
        <f ca="1">RAND()</f>
        <v>0.54990911053205616</v>
      </c>
      <c r="E1609" s="161" t="str">
        <f>Instructions!$I$61</f>
        <v>Word 40</v>
      </c>
      <c r="F1609" s="161">
        <f ca="1">RAND()</f>
        <v>2.8124416104623573E-2</v>
      </c>
      <c r="G1609" s="161" t="str">
        <f>Instructions!$I$76</f>
        <v>Word 55</v>
      </c>
      <c r="H1609" s="161">
        <f t="shared" ca="1" si="389"/>
        <v>0.33783334940070786</v>
      </c>
      <c r="I1609" s="161" t="str">
        <f>Instructions!$I$91</f>
        <v>Word 70</v>
      </c>
      <c r="J1609" s="161">
        <f t="shared" ca="1" si="389"/>
        <v>0.20327936160497551</v>
      </c>
    </row>
    <row r="1610" spans="1:11" x14ac:dyDescent="0.3">
      <c r="A1610" s="161" t="str">
        <f>Instructions!$I$32</f>
        <v>Word 11</v>
      </c>
      <c r="B1610" s="161">
        <f t="shared" ca="1" si="387"/>
        <v>0.62167372623846751</v>
      </c>
      <c r="C1610" s="161" t="str">
        <f>Instructions!$I$47</f>
        <v>Word 26</v>
      </c>
      <c r="D1610" s="161">
        <f ca="1">RAND()</f>
        <v>0.38248235966957889</v>
      </c>
      <c r="E1610" s="161" t="str">
        <f>Instructions!$I$62</f>
        <v>Word 41</v>
      </c>
      <c r="F1610" s="161">
        <f ca="1">RAND()</f>
        <v>4.0524363739943392E-2</v>
      </c>
      <c r="G1610" s="161" t="str">
        <f>Instructions!$I$77</f>
        <v>Word 56</v>
      </c>
      <c r="H1610" s="161">
        <f t="shared" ca="1" si="389"/>
        <v>0.68419395770952762</v>
      </c>
      <c r="I1610" s="161" t="str">
        <f>Instructions!$I$92</f>
        <v>Word 71</v>
      </c>
      <c r="J1610" s="161">
        <f t="shared" ca="1" si="389"/>
        <v>3.1424920732522899E-2</v>
      </c>
    </row>
    <row r="1611" spans="1:11" x14ac:dyDescent="0.3">
      <c r="A1611" s="161" t="str">
        <f>Instructions!$I$33</f>
        <v>Word 12</v>
      </c>
      <c r="B1611" s="161">
        <f t="shared" ca="1" si="387"/>
        <v>0.40451606446321642</v>
      </c>
      <c r="C1611" s="161" t="str">
        <f>Instructions!$I$48</f>
        <v>Word 27</v>
      </c>
      <c r="D1611" s="161">
        <f ca="1">RAND()</f>
        <v>0.45818887585915291</v>
      </c>
      <c r="E1611" s="161" t="str">
        <f>Instructions!$I$63</f>
        <v>Word 42</v>
      </c>
      <c r="F1611" s="161">
        <f ca="1">RAND()</f>
        <v>0.14035556272556238</v>
      </c>
      <c r="G1611" s="161" t="str">
        <f>Instructions!$I$78</f>
        <v>Word 57</v>
      </c>
      <c r="H1611" s="161">
        <f t="shared" ca="1" si="389"/>
        <v>0.42049577073750632</v>
      </c>
      <c r="I1611" s="161" t="str">
        <f>Instructions!$I$93</f>
        <v>Word 72</v>
      </c>
      <c r="J1611" s="161">
        <f t="shared" ca="1" si="389"/>
        <v>0.89179179521401974</v>
      </c>
    </row>
    <row r="1612" spans="1:11" x14ac:dyDescent="0.3">
      <c r="A1612" s="161" t="str">
        <f>Instructions!$I$34</f>
        <v>Word 13</v>
      </c>
      <c r="B1612" s="161">
        <f t="shared" ca="1" si="387"/>
        <v>0.93391139474366458</v>
      </c>
      <c r="C1612" s="161" t="str">
        <f>Instructions!$I$49</f>
        <v>Word 28</v>
      </c>
      <c r="D1612" s="161">
        <f t="shared" ref="D1612:D1614" ca="1" si="390">RAND()</f>
        <v>0.81088746396108091</v>
      </c>
      <c r="E1612" s="161" t="str">
        <f>Instructions!$I$64</f>
        <v>Word 43</v>
      </c>
      <c r="F1612" s="161">
        <f t="shared" ref="F1612:F1614" ca="1" si="391">RAND()</f>
        <v>2.9348359374495869E-2</v>
      </c>
      <c r="G1612" s="161" t="str">
        <f>Instructions!$I$79</f>
        <v>Word 58</v>
      </c>
      <c r="H1612" s="161">
        <f t="shared" ca="1" si="389"/>
        <v>0.50133054698849089</v>
      </c>
      <c r="I1612" s="161" t="str">
        <f>Instructions!$I$94</f>
        <v>Word 73</v>
      </c>
      <c r="J1612" s="161">
        <f t="shared" ca="1" si="389"/>
        <v>0.88909746072728246</v>
      </c>
    </row>
    <row r="1613" spans="1:11" x14ac:dyDescent="0.3">
      <c r="A1613" s="161" t="str">
        <f>Instructions!$I$35</f>
        <v>Word 14</v>
      </c>
      <c r="B1613" s="161">
        <f t="shared" ca="1" si="387"/>
        <v>7.1244646606442918E-2</v>
      </c>
      <c r="C1613" s="161" t="str">
        <f>Instructions!$I$50</f>
        <v>Word 29</v>
      </c>
      <c r="D1613" s="161">
        <f t="shared" ca="1" si="390"/>
        <v>0.5482554834343204</v>
      </c>
      <c r="E1613" s="161" t="str">
        <f>Instructions!$I$65</f>
        <v>Word 44</v>
      </c>
      <c r="F1613" s="161">
        <f t="shared" ca="1" si="391"/>
        <v>0.17695064289351703</v>
      </c>
      <c r="G1613" s="161" t="str">
        <f>Instructions!$I$80</f>
        <v>Word 59</v>
      </c>
      <c r="H1613" s="161">
        <f t="shared" ca="1" si="389"/>
        <v>0.93981820198781241</v>
      </c>
      <c r="I1613" s="161" t="str">
        <f>Instructions!$I$95</f>
        <v>Word 74</v>
      </c>
      <c r="J1613" s="161">
        <f t="shared" ca="1" si="389"/>
        <v>0.59145909921413775</v>
      </c>
    </row>
    <row r="1614" spans="1:11" x14ac:dyDescent="0.3">
      <c r="A1614" s="161" t="str">
        <f>Instructions!$I$36</f>
        <v>Word 15</v>
      </c>
      <c r="B1614" s="161">
        <f t="shared" ca="1" si="387"/>
        <v>0.91437084610658059</v>
      </c>
      <c r="C1614" s="161" t="str">
        <f>Instructions!$I$51</f>
        <v>Word 30</v>
      </c>
      <c r="D1614" s="161">
        <f t="shared" ca="1" si="390"/>
        <v>0.82747103479845185</v>
      </c>
      <c r="E1614" s="161" t="str">
        <f>Instructions!$I$66</f>
        <v>Word 45</v>
      </c>
      <c r="F1614" s="161">
        <f t="shared" ca="1" si="391"/>
        <v>0.73934074929709737</v>
      </c>
      <c r="G1614" s="161" t="str">
        <f>Instructions!$I$81</f>
        <v>Word 60</v>
      </c>
      <c r="H1614" s="161">
        <f t="shared" ca="1" si="389"/>
        <v>5.295127528772392E-2</v>
      </c>
      <c r="I1614" s="161" t="str">
        <f>Instructions!$I$96</f>
        <v>Word 75</v>
      </c>
      <c r="J1614" s="161">
        <f t="shared" ca="1" si="389"/>
        <v>0.51231237421770826</v>
      </c>
    </row>
    <row r="1615" spans="1:11" x14ac:dyDescent="0.3">
      <c r="K1615" s="161">
        <v>81</v>
      </c>
    </row>
    <row r="1620" spans="1:10" x14ac:dyDescent="0.3">
      <c r="A1620" s="161" t="str">
        <f>Instructions!$I$22</f>
        <v>Word 1</v>
      </c>
      <c r="B1620" s="161">
        <f t="shared" ref="B1620:B1654" ca="1" si="392">RAND()</f>
        <v>0.11196218180882855</v>
      </c>
      <c r="C1620" s="161" t="str">
        <f>Instructions!$I$37</f>
        <v>Word 16</v>
      </c>
      <c r="D1620" s="161">
        <f t="shared" ref="D1620:D1628" ca="1" si="393">RAND()</f>
        <v>0.12610800605435535</v>
      </c>
      <c r="E1620" s="161" t="str">
        <f>Instructions!$I$52</f>
        <v>Word 31</v>
      </c>
      <c r="F1620" s="161">
        <f t="shared" ref="F1620:J1634" ca="1" si="394">RAND()</f>
        <v>0.88923346225442079</v>
      </c>
      <c r="G1620" s="161" t="str">
        <f>Instructions!$I$67</f>
        <v>Word 46</v>
      </c>
      <c r="H1620" s="161">
        <f t="shared" ca="1" si="394"/>
        <v>0.88421413053663667</v>
      </c>
      <c r="I1620" s="161" t="str">
        <f>Instructions!$I$82</f>
        <v>Word 61</v>
      </c>
      <c r="J1620" s="161">
        <f t="shared" ca="1" si="394"/>
        <v>0.25650688112937547</v>
      </c>
    </row>
    <row r="1621" spans="1:10" x14ac:dyDescent="0.3">
      <c r="A1621" s="161" t="str">
        <f>Instructions!$I$23</f>
        <v>Word 2</v>
      </c>
      <c r="B1621" s="161">
        <f t="shared" ca="1" si="392"/>
        <v>7.8269483950718088E-2</v>
      </c>
      <c r="C1621" s="161" t="str">
        <f>Instructions!$I$38</f>
        <v>Word 17</v>
      </c>
      <c r="D1621" s="161">
        <f t="shared" ca="1" si="393"/>
        <v>0.78547862342199415</v>
      </c>
      <c r="E1621" s="161" t="str">
        <f>Instructions!$I$53</f>
        <v>Word 32</v>
      </c>
      <c r="F1621" s="161">
        <f t="shared" ca="1" si="394"/>
        <v>0.43732240686937152</v>
      </c>
      <c r="G1621" s="161" t="str">
        <f>Instructions!$I$68</f>
        <v>Word 47</v>
      </c>
      <c r="H1621" s="161">
        <f t="shared" ca="1" si="394"/>
        <v>0.97751868100854145</v>
      </c>
      <c r="I1621" s="161" t="str">
        <f>Instructions!$I$83</f>
        <v>Word 62</v>
      </c>
      <c r="J1621" s="161">
        <f t="shared" ca="1" si="394"/>
        <v>0.60894232029312378</v>
      </c>
    </row>
    <row r="1622" spans="1:10" x14ac:dyDescent="0.3">
      <c r="A1622" s="161" t="str">
        <f>Instructions!$I$24</f>
        <v>Word 3</v>
      </c>
      <c r="B1622" s="161">
        <f t="shared" ca="1" si="392"/>
        <v>0.94520492612219387</v>
      </c>
      <c r="C1622" s="161" t="str">
        <f>Instructions!$I$39</f>
        <v>Word 18</v>
      </c>
      <c r="D1622" s="161">
        <f t="shared" ca="1" si="393"/>
        <v>0.39540915294050605</v>
      </c>
      <c r="E1622" s="161" t="str">
        <f>Instructions!$I$54</f>
        <v>Word 33</v>
      </c>
      <c r="F1622" s="161">
        <f t="shared" ca="1" si="394"/>
        <v>0.8031466952012003</v>
      </c>
      <c r="G1622" s="161" t="str">
        <f>Instructions!$I$69</f>
        <v>Word 48</v>
      </c>
      <c r="H1622" s="161">
        <f t="shared" ca="1" si="394"/>
        <v>0.18778827681725618</v>
      </c>
      <c r="I1622" s="161" t="str">
        <f>Instructions!$I$84</f>
        <v>Word 63</v>
      </c>
      <c r="J1622" s="161">
        <f t="shared" ca="1" si="394"/>
        <v>0.66617986075574465</v>
      </c>
    </row>
    <row r="1623" spans="1:10" x14ac:dyDescent="0.3">
      <c r="A1623" s="161" t="str">
        <f>Instructions!$I$25</f>
        <v>Word 4</v>
      </c>
      <c r="B1623" s="161">
        <f t="shared" ca="1" si="392"/>
        <v>0.54932930570452099</v>
      </c>
      <c r="C1623" s="161" t="str">
        <f>Instructions!$I$40</f>
        <v>Word 19</v>
      </c>
      <c r="D1623" s="161">
        <f t="shared" ca="1" si="393"/>
        <v>0.79088186003641037</v>
      </c>
      <c r="E1623" s="161" t="str">
        <f>Instructions!$I$55</f>
        <v>Word 34</v>
      </c>
      <c r="F1623" s="161">
        <f t="shared" ca="1" si="394"/>
        <v>0.29803848002489841</v>
      </c>
      <c r="G1623" s="161" t="str">
        <f>Instructions!$I$70</f>
        <v>Word 49</v>
      </c>
      <c r="H1623" s="161">
        <f t="shared" ca="1" si="394"/>
        <v>0.6115635668070899</v>
      </c>
      <c r="I1623" s="161" t="str">
        <f>Instructions!$I$85</f>
        <v>Word 64</v>
      </c>
      <c r="J1623" s="161">
        <f t="shared" ca="1" si="394"/>
        <v>0.75411915177124134</v>
      </c>
    </row>
    <row r="1624" spans="1:10" x14ac:dyDescent="0.3">
      <c r="A1624" s="161" t="str">
        <f>Instructions!$I$26</f>
        <v>Word 5</v>
      </c>
      <c r="B1624" s="161">
        <f t="shared" ca="1" si="392"/>
        <v>0.26828137886846515</v>
      </c>
      <c r="C1624" s="161" t="str">
        <f>Instructions!$I$41</f>
        <v>Word 20</v>
      </c>
      <c r="D1624" s="161">
        <f t="shared" ca="1" si="393"/>
        <v>0.58684226728184286</v>
      </c>
      <c r="E1624" s="161" t="str">
        <f>Instructions!$I$56</f>
        <v>Word 35</v>
      </c>
      <c r="F1624" s="161">
        <f t="shared" ca="1" si="394"/>
        <v>0.78480771716513475</v>
      </c>
      <c r="G1624" s="161" t="str">
        <f>Instructions!$I$71</f>
        <v>Word 50</v>
      </c>
      <c r="H1624" s="161">
        <f t="shared" ca="1" si="394"/>
        <v>0.44440050745565041</v>
      </c>
      <c r="I1624" s="161" t="str">
        <f>Instructions!$I$86</f>
        <v>Word 65</v>
      </c>
      <c r="J1624" s="161">
        <f t="shared" ca="1" si="394"/>
        <v>0.25814414288458887</v>
      </c>
    </row>
    <row r="1625" spans="1:10" x14ac:dyDescent="0.3">
      <c r="A1625" s="161" t="str">
        <f>Instructions!$I$27</f>
        <v>Word 6</v>
      </c>
      <c r="B1625" s="161">
        <f t="shared" ca="1" si="392"/>
        <v>0.9352877698282992</v>
      </c>
      <c r="C1625" s="161" t="str">
        <f>Instructions!$I$42</f>
        <v>Word 21</v>
      </c>
      <c r="D1625" s="161">
        <f t="shared" ca="1" si="393"/>
        <v>0.56201302726223301</v>
      </c>
      <c r="E1625" s="161" t="str">
        <f>Instructions!$I$57</f>
        <v>Word 36</v>
      </c>
      <c r="F1625" s="161">
        <f t="shared" ca="1" si="394"/>
        <v>0.3925888346992128</v>
      </c>
      <c r="G1625" s="161" t="str">
        <f>Instructions!$I$72</f>
        <v>Word 51</v>
      </c>
      <c r="H1625" s="161">
        <f t="shared" ca="1" si="394"/>
        <v>0.51781930741396553</v>
      </c>
      <c r="I1625" s="161" t="str">
        <f>Instructions!$I$87</f>
        <v>Word 66</v>
      </c>
      <c r="J1625" s="161">
        <f t="shared" ca="1" si="394"/>
        <v>0.16040149799218029</v>
      </c>
    </row>
    <row r="1626" spans="1:10" x14ac:dyDescent="0.3">
      <c r="A1626" s="161" t="str">
        <f>Instructions!$I$28</f>
        <v>Word 7</v>
      </c>
      <c r="B1626" s="161">
        <f t="shared" ca="1" si="392"/>
        <v>0.94332083008166767</v>
      </c>
      <c r="C1626" s="161" t="str">
        <f>Instructions!$I$43</f>
        <v>Word 22</v>
      </c>
      <c r="D1626" s="161">
        <f t="shared" ca="1" si="393"/>
        <v>0.9399555687737825</v>
      </c>
      <c r="E1626" s="161" t="str">
        <f>Instructions!$I$58</f>
        <v>Word 37</v>
      </c>
      <c r="F1626" s="161">
        <f t="shared" ca="1" si="394"/>
        <v>0.48850219350828483</v>
      </c>
      <c r="G1626" s="161" t="str">
        <f>Instructions!$I$73</f>
        <v>Word 52</v>
      </c>
      <c r="H1626" s="161">
        <f t="shared" ca="1" si="394"/>
        <v>0.13966700156739609</v>
      </c>
      <c r="I1626" s="161" t="str">
        <f>Instructions!$I$88</f>
        <v>Word 67</v>
      </c>
      <c r="J1626" s="161">
        <f t="shared" ca="1" si="394"/>
        <v>0.19321841913458271</v>
      </c>
    </row>
    <row r="1627" spans="1:10" x14ac:dyDescent="0.3">
      <c r="A1627" s="161" t="str">
        <f>Instructions!$I$29</f>
        <v>Word 8</v>
      </c>
      <c r="B1627" s="161">
        <f t="shared" ca="1" si="392"/>
        <v>0.3237080297186109</v>
      </c>
      <c r="C1627" s="161" t="str">
        <f>Instructions!$I$44</f>
        <v>Word 23</v>
      </c>
      <c r="D1627" s="161">
        <f t="shared" ca="1" si="393"/>
        <v>0.11990388775299909</v>
      </c>
      <c r="E1627" s="161" t="str">
        <f>Instructions!$I$59</f>
        <v>Word 38</v>
      </c>
      <c r="F1627" s="161">
        <f t="shared" ca="1" si="394"/>
        <v>0.95086604972030586</v>
      </c>
      <c r="G1627" s="161" t="str">
        <f>Instructions!$I$74</f>
        <v>Word 53</v>
      </c>
      <c r="H1627" s="161">
        <f t="shared" ca="1" si="394"/>
        <v>0.42403660266498711</v>
      </c>
      <c r="I1627" s="161" t="str">
        <f>Instructions!$I$89</f>
        <v>Word 68</v>
      </c>
      <c r="J1627" s="161">
        <f t="shared" ca="1" si="394"/>
        <v>6.206779403681506E-2</v>
      </c>
    </row>
    <row r="1628" spans="1:10" x14ac:dyDescent="0.3">
      <c r="A1628" s="161" t="str">
        <f>Instructions!$I$30</f>
        <v>Word 9</v>
      </c>
      <c r="B1628" s="161">
        <f t="shared" ca="1" si="392"/>
        <v>0.82356079241281488</v>
      </c>
      <c r="C1628" s="161" t="str">
        <f>Instructions!$I$45</f>
        <v>Word 24</v>
      </c>
      <c r="D1628" s="161">
        <f t="shared" ca="1" si="393"/>
        <v>0.59475241016274349</v>
      </c>
      <c r="E1628" s="161" t="str">
        <f>Instructions!$I$60</f>
        <v>Word 39</v>
      </c>
      <c r="F1628" s="161">
        <f t="shared" ca="1" si="394"/>
        <v>0.69183839095723532</v>
      </c>
      <c r="G1628" s="161" t="str">
        <f>Instructions!$I$75</f>
        <v>Word 54</v>
      </c>
      <c r="H1628" s="161">
        <f t="shared" ca="1" si="394"/>
        <v>0.48620147763918542</v>
      </c>
      <c r="I1628" s="161" t="str">
        <f>Instructions!$I$90</f>
        <v>Word 69</v>
      </c>
      <c r="J1628" s="161">
        <f t="shared" ca="1" si="394"/>
        <v>0.11694604617236792</v>
      </c>
    </row>
    <row r="1629" spans="1:10" x14ac:dyDescent="0.3">
      <c r="A1629" s="161" t="str">
        <f>Instructions!$I$31</f>
        <v>Word 10</v>
      </c>
      <c r="B1629" s="161">
        <f t="shared" ca="1" si="392"/>
        <v>0.87501137094018699</v>
      </c>
      <c r="C1629" s="161" t="str">
        <f>Instructions!$I$46</f>
        <v>Word 25</v>
      </c>
      <c r="D1629" s="161">
        <f ca="1">RAND()</f>
        <v>0.36191332520616948</v>
      </c>
      <c r="E1629" s="161" t="str">
        <f>Instructions!$I$61</f>
        <v>Word 40</v>
      </c>
      <c r="F1629" s="161">
        <f ca="1">RAND()</f>
        <v>0.47042995420250899</v>
      </c>
      <c r="G1629" s="161" t="str">
        <f>Instructions!$I$76</f>
        <v>Word 55</v>
      </c>
      <c r="H1629" s="161">
        <f t="shared" ca="1" si="394"/>
        <v>0.39463026304505022</v>
      </c>
      <c r="I1629" s="161" t="str">
        <f>Instructions!$I$91</f>
        <v>Word 70</v>
      </c>
      <c r="J1629" s="161">
        <f t="shared" ca="1" si="394"/>
        <v>0.52502799498314134</v>
      </c>
    </row>
    <row r="1630" spans="1:10" x14ac:dyDescent="0.3">
      <c r="A1630" s="161" t="str">
        <f>Instructions!$I$32</f>
        <v>Word 11</v>
      </c>
      <c r="B1630" s="161">
        <f t="shared" ca="1" si="392"/>
        <v>0.47834453549353562</v>
      </c>
      <c r="C1630" s="161" t="str">
        <f>Instructions!$I$47</f>
        <v>Word 26</v>
      </c>
      <c r="D1630" s="161">
        <f ca="1">RAND()</f>
        <v>0.69155629894552351</v>
      </c>
      <c r="E1630" s="161" t="str">
        <f>Instructions!$I$62</f>
        <v>Word 41</v>
      </c>
      <c r="F1630" s="161">
        <f ca="1">RAND()</f>
        <v>0.53236031596035793</v>
      </c>
      <c r="G1630" s="161" t="str">
        <f>Instructions!$I$77</f>
        <v>Word 56</v>
      </c>
      <c r="H1630" s="161">
        <f t="shared" ca="1" si="394"/>
        <v>0.58349458182557934</v>
      </c>
      <c r="I1630" s="161" t="str">
        <f>Instructions!$I$92</f>
        <v>Word 71</v>
      </c>
      <c r="J1630" s="161">
        <f t="shared" ca="1" si="394"/>
        <v>0.49552732496557783</v>
      </c>
    </row>
    <row r="1631" spans="1:10" x14ac:dyDescent="0.3">
      <c r="A1631" s="161" t="str">
        <f>Instructions!$I$33</f>
        <v>Word 12</v>
      </c>
      <c r="B1631" s="161">
        <f t="shared" ca="1" si="392"/>
        <v>0.36160134065726712</v>
      </c>
      <c r="C1631" s="161" t="str">
        <f>Instructions!$I$48</f>
        <v>Word 27</v>
      </c>
      <c r="D1631" s="161">
        <f ca="1">RAND()</f>
        <v>0.81393428750987895</v>
      </c>
      <c r="E1631" s="161" t="str">
        <f>Instructions!$I$63</f>
        <v>Word 42</v>
      </c>
      <c r="F1631" s="161">
        <f ca="1">RAND()</f>
        <v>0.47797712530180791</v>
      </c>
      <c r="G1631" s="161" t="str">
        <f>Instructions!$I$78</f>
        <v>Word 57</v>
      </c>
      <c r="H1631" s="161">
        <f t="shared" ca="1" si="394"/>
        <v>0.96994111669908312</v>
      </c>
      <c r="I1631" s="161" t="str">
        <f>Instructions!$I$93</f>
        <v>Word 72</v>
      </c>
      <c r="J1631" s="161">
        <f t="shared" ca="1" si="394"/>
        <v>0.42424315454845429</v>
      </c>
    </row>
    <row r="1632" spans="1:10" x14ac:dyDescent="0.3">
      <c r="A1632" s="161" t="str">
        <f>Instructions!$I$34</f>
        <v>Word 13</v>
      </c>
      <c r="B1632" s="161">
        <f t="shared" ca="1" si="392"/>
        <v>0.75238967863828654</v>
      </c>
      <c r="C1632" s="161" t="str">
        <f>Instructions!$I$49</f>
        <v>Word 28</v>
      </c>
      <c r="D1632" s="161">
        <f t="shared" ref="D1632:D1634" ca="1" si="395">RAND()</f>
        <v>0.97961285959905098</v>
      </c>
      <c r="E1632" s="161" t="str">
        <f>Instructions!$I$64</f>
        <v>Word 43</v>
      </c>
      <c r="F1632" s="161">
        <f t="shared" ref="F1632:F1634" ca="1" si="396">RAND()</f>
        <v>0.34524191906200752</v>
      </c>
      <c r="G1632" s="161" t="str">
        <f>Instructions!$I$79</f>
        <v>Word 58</v>
      </c>
      <c r="H1632" s="161">
        <f t="shared" ca="1" si="394"/>
        <v>0.36212340032395562</v>
      </c>
      <c r="I1632" s="161" t="str">
        <f>Instructions!$I$94</f>
        <v>Word 73</v>
      </c>
      <c r="J1632" s="161">
        <f t="shared" ca="1" si="394"/>
        <v>0.36974695981989159</v>
      </c>
    </row>
    <row r="1633" spans="1:11" x14ac:dyDescent="0.3">
      <c r="A1633" s="161" t="str">
        <f>Instructions!$I$35</f>
        <v>Word 14</v>
      </c>
      <c r="B1633" s="161">
        <f t="shared" ca="1" si="392"/>
        <v>0.64482014235210683</v>
      </c>
      <c r="C1633" s="161" t="str">
        <f>Instructions!$I$50</f>
        <v>Word 29</v>
      </c>
      <c r="D1633" s="161">
        <f t="shared" ca="1" si="395"/>
        <v>0.37434315994332168</v>
      </c>
      <c r="E1633" s="161" t="str">
        <f>Instructions!$I$65</f>
        <v>Word 44</v>
      </c>
      <c r="F1633" s="161">
        <f t="shared" ca="1" si="396"/>
        <v>0.16295778421765816</v>
      </c>
      <c r="G1633" s="161" t="str">
        <f>Instructions!$I$80</f>
        <v>Word 59</v>
      </c>
      <c r="H1633" s="161">
        <f t="shared" ca="1" si="394"/>
        <v>0.24278515296508785</v>
      </c>
      <c r="I1633" s="161" t="str">
        <f>Instructions!$I$95</f>
        <v>Word 74</v>
      </c>
      <c r="J1633" s="161">
        <f t="shared" ca="1" si="394"/>
        <v>0.23245155544779339</v>
      </c>
    </row>
    <row r="1634" spans="1:11" x14ac:dyDescent="0.3">
      <c r="A1634" s="161" t="str">
        <f>Instructions!$I$36</f>
        <v>Word 15</v>
      </c>
      <c r="B1634" s="161">
        <f t="shared" ca="1" si="392"/>
        <v>0.80492608307020741</v>
      </c>
      <c r="C1634" s="161" t="str">
        <f>Instructions!$I$51</f>
        <v>Word 30</v>
      </c>
      <c r="D1634" s="161">
        <f t="shared" ca="1" si="395"/>
        <v>0.48164733744460109</v>
      </c>
      <c r="E1634" s="161" t="str">
        <f>Instructions!$I$66</f>
        <v>Word 45</v>
      </c>
      <c r="F1634" s="161">
        <f t="shared" ca="1" si="396"/>
        <v>0.90781319623317813</v>
      </c>
      <c r="G1634" s="161" t="str">
        <f>Instructions!$I$81</f>
        <v>Word 60</v>
      </c>
      <c r="H1634" s="161">
        <f t="shared" ca="1" si="394"/>
        <v>0.98007314929183409</v>
      </c>
      <c r="I1634" s="161" t="str">
        <f>Instructions!$I$96</f>
        <v>Word 75</v>
      </c>
      <c r="J1634" s="161">
        <f t="shared" ca="1" si="394"/>
        <v>0.21164178718444782</v>
      </c>
    </row>
    <row r="1635" spans="1:11" x14ac:dyDescent="0.3">
      <c r="K1635" s="161">
        <v>82</v>
      </c>
    </row>
    <row r="1640" spans="1:11" x14ac:dyDescent="0.3">
      <c r="A1640" s="161" t="str">
        <f>Instructions!$I$22</f>
        <v>Word 1</v>
      </c>
      <c r="B1640" s="161">
        <f t="shared" ca="1" si="392"/>
        <v>0.75508151472555041</v>
      </c>
      <c r="C1640" s="161" t="str">
        <f>Instructions!$I$37</f>
        <v>Word 16</v>
      </c>
      <c r="D1640" s="161">
        <f t="shared" ref="D1640:D1648" ca="1" si="397">RAND()</f>
        <v>0.10203204453726167</v>
      </c>
      <c r="E1640" s="161" t="str">
        <f>Instructions!$I$52</f>
        <v>Word 31</v>
      </c>
      <c r="F1640" s="161">
        <f t="shared" ref="F1640:J1654" ca="1" si="398">RAND()</f>
        <v>0.81853610149187017</v>
      </c>
      <c r="G1640" s="161" t="str">
        <f>Instructions!$I$67</f>
        <v>Word 46</v>
      </c>
      <c r="H1640" s="161">
        <f t="shared" ca="1" si="398"/>
        <v>0.42439936784558985</v>
      </c>
      <c r="I1640" s="161" t="str">
        <f>Instructions!$I$82</f>
        <v>Word 61</v>
      </c>
      <c r="J1640" s="161">
        <f t="shared" ca="1" si="398"/>
        <v>0.45638767432029115</v>
      </c>
    </row>
    <row r="1641" spans="1:11" x14ac:dyDescent="0.3">
      <c r="A1641" s="161" t="str">
        <f>Instructions!$I$23</f>
        <v>Word 2</v>
      </c>
      <c r="B1641" s="161">
        <f t="shared" ca="1" si="392"/>
        <v>0.22327433272810226</v>
      </c>
      <c r="C1641" s="161" t="str">
        <f>Instructions!$I$38</f>
        <v>Word 17</v>
      </c>
      <c r="D1641" s="161">
        <f t="shared" ca="1" si="397"/>
        <v>0.64906109550697744</v>
      </c>
      <c r="E1641" s="161" t="str">
        <f>Instructions!$I$53</f>
        <v>Word 32</v>
      </c>
      <c r="F1641" s="161">
        <f t="shared" ca="1" si="398"/>
        <v>0.78269853685518198</v>
      </c>
      <c r="G1641" s="161" t="str">
        <f>Instructions!$I$68</f>
        <v>Word 47</v>
      </c>
      <c r="H1641" s="161">
        <f t="shared" ca="1" si="398"/>
        <v>0.22087129875963729</v>
      </c>
      <c r="I1641" s="161" t="str">
        <f>Instructions!$I$83</f>
        <v>Word 62</v>
      </c>
      <c r="J1641" s="161">
        <f t="shared" ca="1" si="398"/>
        <v>0.34340090809064705</v>
      </c>
    </row>
    <row r="1642" spans="1:11" x14ac:dyDescent="0.3">
      <c r="A1642" s="161" t="str">
        <f>Instructions!$I$24</f>
        <v>Word 3</v>
      </c>
      <c r="B1642" s="161">
        <f t="shared" ca="1" si="392"/>
        <v>0.77753349613401757</v>
      </c>
      <c r="C1642" s="161" t="str">
        <f>Instructions!$I$39</f>
        <v>Word 18</v>
      </c>
      <c r="D1642" s="161">
        <f t="shared" ca="1" si="397"/>
        <v>0.83547541764197575</v>
      </c>
      <c r="E1642" s="161" t="str">
        <f>Instructions!$I$54</f>
        <v>Word 33</v>
      </c>
      <c r="F1642" s="161">
        <f t="shared" ca="1" si="398"/>
        <v>0.58764419363694609</v>
      </c>
      <c r="G1642" s="161" t="str">
        <f>Instructions!$I$69</f>
        <v>Word 48</v>
      </c>
      <c r="H1642" s="161">
        <f t="shared" ca="1" si="398"/>
        <v>0.44713995338443535</v>
      </c>
      <c r="I1642" s="161" t="str">
        <f>Instructions!$I$84</f>
        <v>Word 63</v>
      </c>
      <c r="J1642" s="161">
        <f t="shared" ca="1" si="398"/>
        <v>0.90258203129877057</v>
      </c>
    </row>
    <row r="1643" spans="1:11" x14ac:dyDescent="0.3">
      <c r="A1643" s="161" t="str">
        <f>Instructions!$I$25</f>
        <v>Word 4</v>
      </c>
      <c r="B1643" s="161">
        <f t="shared" ca="1" si="392"/>
        <v>0.75627576911794625</v>
      </c>
      <c r="C1643" s="161" t="str">
        <f>Instructions!$I$40</f>
        <v>Word 19</v>
      </c>
      <c r="D1643" s="161">
        <f t="shared" ca="1" si="397"/>
        <v>0.90918798634940412</v>
      </c>
      <c r="E1643" s="161" t="str">
        <f>Instructions!$I$55</f>
        <v>Word 34</v>
      </c>
      <c r="F1643" s="161">
        <f t="shared" ca="1" si="398"/>
        <v>7.8802638345043752E-2</v>
      </c>
      <c r="G1643" s="161" t="str">
        <f>Instructions!$I$70</f>
        <v>Word 49</v>
      </c>
      <c r="H1643" s="161">
        <f t="shared" ca="1" si="398"/>
        <v>0.2461029668078577</v>
      </c>
      <c r="I1643" s="161" t="str">
        <f>Instructions!$I$85</f>
        <v>Word 64</v>
      </c>
      <c r="J1643" s="161">
        <f t="shared" ca="1" si="398"/>
        <v>0.98205297880172149</v>
      </c>
    </row>
    <row r="1644" spans="1:11" x14ac:dyDescent="0.3">
      <c r="A1644" s="161" t="str">
        <f>Instructions!$I$26</f>
        <v>Word 5</v>
      </c>
      <c r="B1644" s="161">
        <f t="shared" ca="1" si="392"/>
        <v>0.29594100269284451</v>
      </c>
      <c r="C1644" s="161" t="str">
        <f>Instructions!$I$41</f>
        <v>Word 20</v>
      </c>
      <c r="D1644" s="161">
        <f t="shared" ca="1" si="397"/>
        <v>0.20707817532844153</v>
      </c>
      <c r="E1644" s="161" t="str">
        <f>Instructions!$I$56</f>
        <v>Word 35</v>
      </c>
      <c r="F1644" s="161">
        <f t="shared" ca="1" si="398"/>
        <v>0.18793421749174488</v>
      </c>
      <c r="G1644" s="161" t="str">
        <f>Instructions!$I$71</f>
        <v>Word 50</v>
      </c>
      <c r="H1644" s="161">
        <f t="shared" ca="1" si="398"/>
        <v>0.22415616358272628</v>
      </c>
      <c r="I1644" s="161" t="str">
        <f>Instructions!$I$86</f>
        <v>Word 65</v>
      </c>
      <c r="J1644" s="161">
        <f t="shared" ca="1" si="398"/>
        <v>0.15924668005834475</v>
      </c>
    </row>
    <row r="1645" spans="1:11" x14ac:dyDescent="0.3">
      <c r="A1645" s="161" t="str">
        <f>Instructions!$I$27</f>
        <v>Word 6</v>
      </c>
      <c r="B1645" s="161">
        <f t="shared" ca="1" si="392"/>
        <v>0.63042623497015005</v>
      </c>
      <c r="C1645" s="161" t="str">
        <f>Instructions!$I$42</f>
        <v>Word 21</v>
      </c>
      <c r="D1645" s="161">
        <f t="shared" ca="1" si="397"/>
        <v>0.95964075992910047</v>
      </c>
      <c r="E1645" s="161" t="str">
        <f>Instructions!$I$57</f>
        <v>Word 36</v>
      </c>
      <c r="F1645" s="161">
        <f t="shared" ca="1" si="398"/>
        <v>0.20894288385563276</v>
      </c>
      <c r="G1645" s="161" t="str">
        <f>Instructions!$I$72</f>
        <v>Word 51</v>
      </c>
      <c r="H1645" s="161">
        <f t="shared" ca="1" si="398"/>
        <v>2.8752940552334572E-4</v>
      </c>
      <c r="I1645" s="161" t="str">
        <f>Instructions!$I$87</f>
        <v>Word 66</v>
      </c>
      <c r="J1645" s="161">
        <f t="shared" ca="1" si="398"/>
        <v>9.9607591290774233E-2</v>
      </c>
    </row>
    <row r="1646" spans="1:11" x14ac:dyDescent="0.3">
      <c r="A1646" s="161" t="str">
        <f>Instructions!$I$28</f>
        <v>Word 7</v>
      </c>
      <c r="B1646" s="161">
        <f t="shared" ca="1" si="392"/>
        <v>0.4672650825431548</v>
      </c>
      <c r="C1646" s="161" t="str">
        <f>Instructions!$I$43</f>
        <v>Word 22</v>
      </c>
      <c r="D1646" s="161">
        <f t="shared" ca="1" si="397"/>
        <v>0.30321886935154041</v>
      </c>
      <c r="E1646" s="161" t="str">
        <f>Instructions!$I$58</f>
        <v>Word 37</v>
      </c>
      <c r="F1646" s="161">
        <f t="shared" ca="1" si="398"/>
        <v>0.3947661961187422</v>
      </c>
      <c r="G1646" s="161" t="str">
        <f>Instructions!$I$73</f>
        <v>Word 52</v>
      </c>
      <c r="H1646" s="161">
        <f t="shared" ca="1" si="398"/>
        <v>0.65021801093070297</v>
      </c>
      <c r="I1646" s="161" t="str">
        <f>Instructions!$I$88</f>
        <v>Word 67</v>
      </c>
      <c r="J1646" s="161">
        <f t="shared" ca="1" si="398"/>
        <v>0.82052637786233829</v>
      </c>
    </row>
    <row r="1647" spans="1:11" x14ac:dyDescent="0.3">
      <c r="A1647" s="161" t="str">
        <f>Instructions!$I$29</f>
        <v>Word 8</v>
      </c>
      <c r="B1647" s="161">
        <f t="shared" ca="1" si="392"/>
        <v>0.22425623301400843</v>
      </c>
      <c r="C1647" s="161" t="str">
        <f>Instructions!$I$44</f>
        <v>Word 23</v>
      </c>
      <c r="D1647" s="161">
        <f t="shared" ca="1" si="397"/>
        <v>0.41822816005113217</v>
      </c>
      <c r="E1647" s="161" t="str">
        <f>Instructions!$I$59</f>
        <v>Word 38</v>
      </c>
      <c r="F1647" s="161">
        <f t="shared" ca="1" si="398"/>
        <v>0.9960101080459014</v>
      </c>
      <c r="G1647" s="161" t="str">
        <f>Instructions!$I$74</f>
        <v>Word 53</v>
      </c>
      <c r="H1647" s="161">
        <f t="shared" ca="1" si="398"/>
        <v>0.64460654169165843</v>
      </c>
      <c r="I1647" s="161" t="str">
        <f>Instructions!$I$89</f>
        <v>Word 68</v>
      </c>
      <c r="J1647" s="161">
        <f t="shared" ca="1" si="398"/>
        <v>0.69860245958261591</v>
      </c>
    </row>
    <row r="1648" spans="1:11" x14ac:dyDescent="0.3">
      <c r="A1648" s="161" t="str">
        <f>Instructions!$I$30</f>
        <v>Word 9</v>
      </c>
      <c r="B1648" s="161">
        <f t="shared" ca="1" si="392"/>
        <v>0.34202445188830288</v>
      </c>
      <c r="C1648" s="161" t="str">
        <f>Instructions!$I$45</f>
        <v>Word 24</v>
      </c>
      <c r="D1648" s="161">
        <f t="shared" ca="1" si="397"/>
        <v>0.61460500124873985</v>
      </c>
      <c r="E1648" s="161" t="str">
        <f>Instructions!$I$60</f>
        <v>Word 39</v>
      </c>
      <c r="F1648" s="161">
        <f t="shared" ca="1" si="398"/>
        <v>0.28250578414576577</v>
      </c>
      <c r="G1648" s="161" t="str">
        <f>Instructions!$I$75</f>
        <v>Word 54</v>
      </c>
      <c r="H1648" s="161">
        <f t="shared" ca="1" si="398"/>
        <v>7.1090911001196244E-2</v>
      </c>
      <c r="I1648" s="161" t="str">
        <f>Instructions!$I$90</f>
        <v>Word 69</v>
      </c>
      <c r="J1648" s="161">
        <f t="shared" ca="1" si="398"/>
        <v>0.37400762261531517</v>
      </c>
    </row>
    <row r="1649" spans="1:11" x14ac:dyDescent="0.3">
      <c r="A1649" s="161" t="str">
        <f>Instructions!$I$31</f>
        <v>Word 10</v>
      </c>
      <c r="B1649" s="161">
        <f t="shared" ca="1" si="392"/>
        <v>0.4258386097451673</v>
      </c>
      <c r="C1649" s="161" t="str">
        <f>Instructions!$I$46</f>
        <v>Word 25</v>
      </c>
      <c r="D1649" s="161">
        <f ca="1">RAND()</f>
        <v>0.85030537865989941</v>
      </c>
      <c r="E1649" s="161" t="str">
        <f>Instructions!$I$61</f>
        <v>Word 40</v>
      </c>
      <c r="F1649" s="161">
        <f ca="1">RAND()</f>
        <v>0.97642789224768178</v>
      </c>
      <c r="G1649" s="161" t="str">
        <f>Instructions!$I$76</f>
        <v>Word 55</v>
      </c>
      <c r="H1649" s="161">
        <f t="shared" ca="1" si="398"/>
        <v>0.38829076350889491</v>
      </c>
      <c r="I1649" s="161" t="str">
        <f>Instructions!$I$91</f>
        <v>Word 70</v>
      </c>
      <c r="J1649" s="161">
        <f t="shared" ca="1" si="398"/>
        <v>0.58415241854542588</v>
      </c>
    </row>
    <row r="1650" spans="1:11" x14ac:dyDescent="0.3">
      <c r="A1650" s="161" t="str">
        <f>Instructions!$I$32</f>
        <v>Word 11</v>
      </c>
      <c r="B1650" s="161">
        <f t="shared" ca="1" si="392"/>
        <v>0.40044942988228172</v>
      </c>
      <c r="C1650" s="161" t="str">
        <f>Instructions!$I$47</f>
        <v>Word 26</v>
      </c>
      <c r="D1650" s="161">
        <f ca="1">RAND()</f>
        <v>0.35117332517235711</v>
      </c>
      <c r="E1650" s="161" t="str">
        <f>Instructions!$I$62</f>
        <v>Word 41</v>
      </c>
      <c r="F1650" s="161">
        <f ca="1">RAND()</f>
        <v>0.97470756568131378</v>
      </c>
      <c r="G1650" s="161" t="str">
        <f>Instructions!$I$77</f>
        <v>Word 56</v>
      </c>
      <c r="H1650" s="161">
        <f t="shared" ca="1" si="398"/>
        <v>0.97723841296185632</v>
      </c>
      <c r="I1650" s="161" t="str">
        <f>Instructions!$I$92</f>
        <v>Word 71</v>
      </c>
      <c r="J1650" s="161">
        <f t="shared" ca="1" si="398"/>
        <v>0.62709051892020651</v>
      </c>
    </row>
    <row r="1651" spans="1:11" x14ac:dyDescent="0.3">
      <c r="A1651" s="161" t="str">
        <f>Instructions!$I$33</f>
        <v>Word 12</v>
      </c>
      <c r="B1651" s="161">
        <f t="shared" ca="1" si="392"/>
        <v>0.9862762521566264</v>
      </c>
      <c r="C1651" s="161" t="str">
        <f>Instructions!$I$48</f>
        <v>Word 27</v>
      </c>
      <c r="D1651" s="161">
        <f ca="1">RAND()</f>
        <v>0.38381549462468589</v>
      </c>
      <c r="E1651" s="161" t="str">
        <f>Instructions!$I$63</f>
        <v>Word 42</v>
      </c>
      <c r="F1651" s="161">
        <f ca="1">RAND()</f>
        <v>5.7381299783643258E-2</v>
      </c>
      <c r="G1651" s="161" t="str">
        <f>Instructions!$I$78</f>
        <v>Word 57</v>
      </c>
      <c r="H1651" s="161">
        <f t="shared" ca="1" si="398"/>
        <v>0.29682154438904607</v>
      </c>
      <c r="I1651" s="161" t="str">
        <f>Instructions!$I$93</f>
        <v>Word 72</v>
      </c>
      <c r="J1651" s="161">
        <f t="shared" ca="1" si="398"/>
        <v>6.6326724873243204E-2</v>
      </c>
    </row>
    <row r="1652" spans="1:11" x14ac:dyDescent="0.3">
      <c r="A1652" s="161" t="str">
        <f>Instructions!$I$34</f>
        <v>Word 13</v>
      </c>
      <c r="B1652" s="161">
        <f t="shared" ca="1" si="392"/>
        <v>0.34656805877258134</v>
      </c>
      <c r="C1652" s="161" t="str">
        <f>Instructions!$I$49</f>
        <v>Word 28</v>
      </c>
      <c r="D1652" s="161">
        <f t="shared" ref="D1652:D1654" ca="1" si="399">RAND()</f>
        <v>0.54475632137891239</v>
      </c>
      <c r="E1652" s="161" t="str">
        <f>Instructions!$I$64</f>
        <v>Word 43</v>
      </c>
      <c r="F1652" s="161">
        <f t="shared" ref="F1652:F1654" ca="1" si="400">RAND()</f>
        <v>0.56106696372666698</v>
      </c>
      <c r="G1652" s="161" t="str">
        <f>Instructions!$I$79</f>
        <v>Word 58</v>
      </c>
      <c r="H1652" s="161">
        <f t="shared" ca="1" si="398"/>
        <v>0.39787474178498072</v>
      </c>
      <c r="I1652" s="161" t="str">
        <f>Instructions!$I$94</f>
        <v>Word 73</v>
      </c>
      <c r="J1652" s="161">
        <f t="shared" ca="1" si="398"/>
        <v>0.18517573147008215</v>
      </c>
    </row>
    <row r="1653" spans="1:11" x14ac:dyDescent="0.3">
      <c r="A1653" s="161" t="str">
        <f>Instructions!$I$35</f>
        <v>Word 14</v>
      </c>
      <c r="B1653" s="161">
        <f t="shared" ca="1" si="392"/>
        <v>0.57473898492695419</v>
      </c>
      <c r="C1653" s="161" t="str">
        <f>Instructions!$I$50</f>
        <v>Word 29</v>
      </c>
      <c r="D1653" s="161">
        <f t="shared" ca="1" si="399"/>
        <v>0.50551354311130747</v>
      </c>
      <c r="E1653" s="161" t="str">
        <f>Instructions!$I$65</f>
        <v>Word 44</v>
      </c>
      <c r="F1653" s="161">
        <f t="shared" ca="1" si="400"/>
        <v>7.2803823107275289E-2</v>
      </c>
      <c r="G1653" s="161" t="str">
        <f>Instructions!$I$80</f>
        <v>Word 59</v>
      </c>
      <c r="H1653" s="161">
        <f t="shared" ca="1" si="398"/>
        <v>8.2638405026475237E-2</v>
      </c>
      <c r="I1653" s="161" t="str">
        <f>Instructions!$I$95</f>
        <v>Word 74</v>
      </c>
      <c r="J1653" s="161">
        <f t="shared" ca="1" si="398"/>
        <v>0.61328460744927815</v>
      </c>
    </row>
    <row r="1654" spans="1:11" x14ac:dyDescent="0.3">
      <c r="A1654" s="161" t="str">
        <f>Instructions!$I$36</f>
        <v>Word 15</v>
      </c>
      <c r="B1654" s="161">
        <f t="shared" ca="1" si="392"/>
        <v>0.7496710292515516</v>
      </c>
      <c r="C1654" s="161" t="str">
        <f>Instructions!$I$51</f>
        <v>Word 30</v>
      </c>
      <c r="D1654" s="161">
        <f t="shared" ca="1" si="399"/>
        <v>0.83235690670391993</v>
      </c>
      <c r="E1654" s="161" t="str">
        <f>Instructions!$I$66</f>
        <v>Word 45</v>
      </c>
      <c r="F1654" s="161">
        <f t="shared" ca="1" si="400"/>
        <v>0.39092569139032274</v>
      </c>
      <c r="G1654" s="161" t="str">
        <f>Instructions!$I$81</f>
        <v>Word 60</v>
      </c>
      <c r="H1654" s="161">
        <f t="shared" ca="1" si="398"/>
        <v>0.82877643543830293</v>
      </c>
      <c r="I1654" s="161" t="str">
        <f>Instructions!$I$96</f>
        <v>Word 75</v>
      </c>
      <c r="J1654" s="161">
        <f t="shared" ca="1" si="398"/>
        <v>0.61882329360960142</v>
      </c>
    </row>
    <row r="1655" spans="1:11" x14ac:dyDescent="0.3">
      <c r="K1655" s="161">
        <v>83</v>
      </c>
    </row>
    <row r="1660" spans="1:11" x14ac:dyDescent="0.3">
      <c r="A1660" s="161" t="str">
        <f>Instructions!$I$22</f>
        <v>Word 1</v>
      </c>
      <c r="B1660" s="161">
        <f t="shared" ref="B1660:B1674" ca="1" si="401">RAND()</f>
        <v>0.59869314110506389</v>
      </c>
      <c r="C1660" s="161" t="str">
        <f>Instructions!$I$37</f>
        <v>Word 16</v>
      </c>
      <c r="D1660" s="161">
        <f t="shared" ref="D1660:D1668" ca="1" si="402">RAND()</f>
        <v>0.1317464508773023</v>
      </c>
      <c r="E1660" s="161" t="str">
        <f>Instructions!$I$52</f>
        <v>Word 31</v>
      </c>
      <c r="F1660" s="161">
        <f t="shared" ref="F1660:J1674" ca="1" si="403">RAND()</f>
        <v>0.71414849957002613</v>
      </c>
      <c r="G1660" s="161" t="str">
        <f>Instructions!$I$67</f>
        <v>Word 46</v>
      </c>
      <c r="H1660" s="161">
        <f t="shared" ca="1" si="403"/>
        <v>0.86355065763328476</v>
      </c>
      <c r="I1660" s="161" t="str">
        <f>Instructions!$I$82</f>
        <v>Word 61</v>
      </c>
      <c r="J1660" s="161">
        <f t="shared" ca="1" si="403"/>
        <v>0.53888344542402078</v>
      </c>
    </row>
    <row r="1661" spans="1:11" x14ac:dyDescent="0.3">
      <c r="A1661" s="161" t="str">
        <f>Instructions!$I$23</f>
        <v>Word 2</v>
      </c>
      <c r="B1661" s="161">
        <f t="shared" ca="1" si="401"/>
        <v>0.65744003920865712</v>
      </c>
      <c r="C1661" s="161" t="str">
        <f>Instructions!$I$38</f>
        <v>Word 17</v>
      </c>
      <c r="D1661" s="161">
        <f t="shared" ca="1" si="402"/>
        <v>0.86635555492125149</v>
      </c>
      <c r="E1661" s="161" t="str">
        <f>Instructions!$I$53</f>
        <v>Word 32</v>
      </c>
      <c r="F1661" s="161">
        <f t="shared" ca="1" si="403"/>
        <v>0.90125357315056154</v>
      </c>
      <c r="G1661" s="161" t="str">
        <f>Instructions!$I$68</f>
        <v>Word 47</v>
      </c>
      <c r="H1661" s="161">
        <f t="shared" ca="1" si="403"/>
        <v>0.26911187083730437</v>
      </c>
      <c r="I1661" s="161" t="str">
        <f>Instructions!$I$83</f>
        <v>Word 62</v>
      </c>
      <c r="J1661" s="161">
        <f t="shared" ca="1" si="403"/>
        <v>0.76127619677492631</v>
      </c>
    </row>
    <row r="1662" spans="1:11" x14ac:dyDescent="0.3">
      <c r="A1662" s="161" t="str">
        <f>Instructions!$I$24</f>
        <v>Word 3</v>
      </c>
      <c r="B1662" s="161">
        <f t="shared" ca="1" si="401"/>
        <v>0.53148707515984639</v>
      </c>
      <c r="C1662" s="161" t="str">
        <f>Instructions!$I$39</f>
        <v>Word 18</v>
      </c>
      <c r="D1662" s="161">
        <f t="shared" ca="1" si="402"/>
        <v>0.61379477316051478</v>
      </c>
      <c r="E1662" s="161" t="str">
        <f>Instructions!$I$54</f>
        <v>Word 33</v>
      </c>
      <c r="F1662" s="161">
        <f t="shared" ca="1" si="403"/>
        <v>0.34980132385264351</v>
      </c>
      <c r="G1662" s="161" t="str">
        <f>Instructions!$I$69</f>
        <v>Word 48</v>
      </c>
      <c r="H1662" s="161">
        <f t="shared" ca="1" si="403"/>
        <v>0.12409413244724865</v>
      </c>
      <c r="I1662" s="161" t="str">
        <f>Instructions!$I$84</f>
        <v>Word 63</v>
      </c>
      <c r="J1662" s="161">
        <f t="shared" ca="1" si="403"/>
        <v>0.97127683331937398</v>
      </c>
    </row>
    <row r="1663" spans="1:11" x14ac:dyDescent="0.3">
      <c r="A1663" s="161" t="str">
        <f>Instructions!$I$25</f>
        <v>Word 4</v>
      </c>
      <c r="B1663" s="161">
        <f t="shared" ca="1" si="401"/>
        <v>0.98824845316047583</v>
      </c>
      <c r="C1663" s="161" t="str">
        <f>Instructions!$I$40</f>
        <v>Word 19</v>
      </c>
      <c r="D1663" s="161">
        <f t="shared" ca="1" si="402"/>
        <v>0.19594208738616847</v>
      </c>
      <c r="E1663" s="161" t="str">
        <f>Instructions!$I$55</f>
        <v>Word 34</v>
      </c>
      <c r="F1663" s="161">
        <f t="shared" ca="1" si="403"/>
        <v>0.43720812588405178</v>
      </c>
      <c r="G1663" s="161" t="str">
        <f>Instructions!$I$70</f>
        <v>Word 49</v>
      </c>
      <c r="H1663" s="161">
        <f t="shared" ca="1" si="403"/>
        <v>0.19232500780992934</v>
      </c>
      <c r="I1663" s="161" t="str">
        <f>Instructions!$I$85</f>
        <v>Word 64</v>
      </c>
      <c r="J1663" s="161">
        <f t="shared" ca="1" si="403"/>
        <v>0.20882855100416164</v>
      </c>
    </row>
    <row r="1664" spans="1:11" x14ac:dyDescent="0.3">
      <c r="A1664" s="161" t="str">
        <f>Instructions!$I$26</f>
        <v>Word 5</v>
      </c>
      <c r="B1664" s="161">
        <f t="shared" ca="1" si="401"/>
        <v>0.37554209366567748</v>
      </c>
      <c r="C1664" s="161" t="str">
        <f>Instructions!$I$41</f>
        <v>Word 20</v>
      </c>
      <c r="D1664" s="161">
        <f t="shared" ca="1" si="402"/>
        <v>0.95539885330782515</v>
      </c>
      <c r="E1664" s="161" t="str">
        <f>Instructions!$I$56</f>
        <v>Word 35</v>
      </c>
      <c r="F1664" s="161">
        <f t="shared" ca="1" si="403"/>
        <v>0.4126023343659192</v>
      </c>
      <c r="G1664" s="161" t="str">
        <f>Instructions!$I$71</f>
        <v>Word 50</v>
      </c>
      <c r="H1664" s="161">
        <f t="shared" ca="1" si="403"/>
        <v>0.56819915241751506</v>
      </c>
      <c r="I1664" s="161" t="str">
        <f>Instructions!$I$86</f>
        <v>Word 65</v>
      </c>
      <c r="J1664" s="161">
        <f t="shared" ca="1" si="403"/>
        <v>0.85243347581349127</v>
      </c>
    </row>
    <row r="1665" spans="1:11" x14ac:dyDescent="0.3">
      <c r="A1665" s="161" t="str">
        <f>Instructions!$I$27</f>
        <v>Word 6</v>
      </c>
      <c r="B1665" s="161">
        <f t="shared" ca="1" si="401"/>
        <v>0.3989419352991832</v>
      </c>
      <c r="C1665" s="161" t="str">
        <f>Instructions!$I$42</f>
        <v>Word 21</v>
      </c>
      <c r="D1665" s="161">
        <f t="shared" ca="1" si="402"/>
        <v>0.14565809212781378</v>
      </c>
      <c r="E1665" s="161" t="str">
        <f>Instructions!$I$57</f>
        <v>Word 36</v>
      </c>
      <c r="F1665" s="161">
        <f t="shared" ca="1" si="403"/>
        <v>0.93469439366465401</v>
      </c>
      <c r="G1665" s="161" t="str">
        <f>Instructions!$I$72</f>
        <v>Word 51</v>
      </c>
      <c r="H1665" s="161">
        <f t="shared" ca="1" si="403"/>
        <v>0.23584837470907005</v>
      </c>
      <c r="I1665" s="161" t="str">
        <f>Instructions!$I$87</f>
        <v>Word 66</v>
      </c>
      <c r="J1665" s="161">
        <f t="shared" ca="1" si="403"/>
        <v>0.69437406951577318</v>
      </c>
    </row>
    <row r="1666" spans="1:11" x14ac:dyDescent="0.3">
      <c r="A1666" s="161" t="str">
        <f>Instructions!$I$28</f>
        <v>Word 7</v>
      </c>
      <c r="B1666" s="161">
        <f t="shared" ca="1" si="401"/>
        <v>0.89998456996862652</v>
      </c>
      <c r="C1666" s="161" t="str">
        <f>Instructions!$I$43</f>
        <v>Word 22</v>
      </c>
      <c r="D1666" s="161">
        <f t="shared" ca="1" si="402"/>
        <v>9.6720846508993819E-2</v>
      </c>
      <c r="E1666" s="161" t="str">
        <f>Instructions!$I$58</f>
        <v>Word 37</v>
      </c>
      <c r="F1666" s="161">
        <f t="shared" ca="1" si="403"/>
        <v>0.88123124149608179</v>
      </c>
      <c r="G1666" s="161" t="str">
        <f>Instructions!$I$73</f>
        <v>Word 52</v>
      </c>
      <c r="H1666" s="161">
        <f t="shared" ca="1" si="403"/>
        <v>9.637499240860703E-2</v>
      </c>
      <c r="I1666" s="161" t="str">
        <f>Instructions!$I$88</f>
        <v>Word 67</v>
      </c>
      <c r="J1666" s="161">
        <f t="shared" ca="1" si="403"/>
        <v>0.69649081942663527</v>
      </c>
    </row>
    <row r="1667" spans="1:11" x14ac:dyDescent="0.3">
      <c r="A1667" s="161" t="str">
        <f>Instructions!$I$29</f>
        <v>Word 8</v>
      </c>
      <c r="B1667" s="161">
        <f t="shared" ca="1" si="401"/>
        <v>0.46242046127514269</v>
      </c>
      <c r="C1667" s="161" t="str">
        <f>Instructions!$I$44</f>
        <v>Word 23</v>
      </c>
      <c r="D1667" s="161">
        <f t="shared" ca="1" si="402"/>
        <v>0.84388280434779384</v>
      </c>
      <c r="E1667" s="161" t="str">
        <f>Instructions!$I$59</f>
        <v>Word 38</v>
      </c>
      <c r="F1667" s="161">
        <f t="shared" ca="1" si="403"/>
        <v>0.41661143981907378</v>
      </c>
      <c r="G1667" s="161" t="str">
        <f>Instructions!$I$74</f>
        <v>Word 53</v>
      </c>
      <c r="H1667" s="161">
        <f t="shared" ca="1" si="403"/>
        <v>0.41019010879398943</v>
      </c>
      <c r="I1667" s="161" t="str">
        <f>Instructions!$I$89</f>
        <v>Word 68</v>
      </c>
      <c r="J1667" s="161">
        <f t="shared" ca="1" si="403"/>
        <v>0.62420116683880877</v>
      </c>
    </row>
    <row r="1668" spans="1:11" x14ac:dyDescent="0.3">
      <c r="A1668" s="161" t="str">
        <f>Instructions!$I$30</f>
        <v>Word 9</v>
      </c>
      <c r="B1668" s="161">
        <f t="shared" ca="1" si="401"/>
        <v>0.75596187284722838</v>
      </c>
      <c r="C1668" s="161" t="str">
        <f>Instructions!$I$45</f>
        <v>Word 24</v>
      </c>
      <c r="D1668" s="161">
        <f t="shared" ca="1" si="402"/>
        <v>0.28127262848836765</v>
      </c>
      <c r="E1668" s="161" t="str">
        <f>Instructions!$I$60</f>
        <v>Word 39</v>
      </c>
      <c r="F1668" s="161">
        <f t="shared" ca="1" si="403"/>
        <v>0.28837707965970671</v>
      </c>
      <c r="G1668" s="161" t="str">
        <f>Instructions!$I$75</f>
        <v>Word 54</v>
      </c>
      <c r="H1668" s="161">
        <f t="shared" ca="1" si="403"/>
        <v>0.26145999313810719</v>
      </c>
      <c r="I1668" s="161" t="str">
        <f>Instructions!$I$90</f>
        <v>Word 69</v>
      </c>
      <c r="J1668" s="161">
        <f t="shared" ca="1" si="403"/>
        <v>0.17654348370595274</v>
      </c>
    </row>
    <row r="1669" spans="1:11" x14ac:dyDescent="0.3">
      <c r="A1669" s="161" t="str">
        <f>Instructions!$I$31</f>
        <v>Word 10</v>
      </c>
      <c r="B1669" s="161">
        <f t="shared" ca="1" si="401"/>
        <v>0.98634615906553691</v>
      </c>
      <c r="C1669" s="161" t="str">
        <f>Instructions!$I$46</f>
        <v>Word 25</v>
      </c>
      <c r="D1669" s="161">
        <f ca="1">RAND()</f>
        <v>0.55786997623583112</v>
      </c>
      <c r="E1669" s="161" t="str">
        <f>Instructions!$I$61</f>
        <v>Word 40</v>
      </c>
      <c r="F1669" s="161">
        <f ca="1">RAND()</f>
        <v>0.82760143837738054</v>
      </c>
      <c r="G1669" s="161" t="str">
        <f>Instructions!$I$76</f>
        <v>Word 55</v>
      </c>
      <c r="H1669" s="161">
        <f t="shared" ca="1" si="403"/>
        <v>0.15193469005753468</v>
      </c>
      <c r="I1669" s="161" t="str">
        <f>Instructions!$I$91</f>
        <v>Word 70</v>
      </c>
      <c r="J1669" s="161">
        <f t="shared" ca="1" si="403"/>
        <v>0.71660354420790784</v>
      </c>
    </row>
    <row r="1670" spans="1:11" x14ac:dyDescent="0.3">
      <c r="A1670" s="161" t="str">
        <f>Instructions!$I$32</f>
        <v>Word 11</v>
      </c>
      <c r="B1670" s="161">
        <f t="shared" ca="1" si="401"/>
        <v>3.4785939362689589E-2</v>
      </c>
      <c r="C1670" s="161" t="str">
        <f>Instructions!$I$47</f>
        <v>Word 26</v>
      </c>
      <c r="D1670" s="161">
        <f ca="1">RAND()</f>
        <v>0.87993315441814324</v>
      </c>
      <c r="E1670" s="161" t="str">
        <f>Instructions!$I$62</f>
        <v>Word 41</v>
      </c>
      <c r="F1670" s="161">
        <f ca="1">RAND()</f>
        <v>0.32931758839152936</v>
      </c>
      <c r="G1670" s="161" t="str">
        <f>Instructions!$I$77</f>
        <v>Word 56</v>
      </c>
      <c r="H1670" s="161">
        <f t="shared" ca="1" si="403"/>
        <v>0.64646516646058572</v>
      </c>
      <c r="I1670" s="161" t="str">
        <f>Instructions!$I$92</f>
        <v>Word 71</v>
      </c>
      <c r="J1670" s="161">
        <f t="shared" ca="1" si="403"/>
        <v>0.96906269660091271</v>
      </c>
    </row>
    <row r="1671" spans="1:11" x14ac:dyDescent="0.3">
      <c r="A1671" s="161" t="str">
        <f>Instructions!$I$33</f>
        <v>Word 12</v>
      </c>
      <c r="B1671" s="161">
        <f t="shared" ca="1" si="401"/>
        <v>5.7633735792679164E-2</v>
      </c>
      <c r="C1671" s="161" t="str">
        <f>Instructions!$I$48</f>
        <v>Word 27</v>
      </c>
      <c r="D1671" s="161">
        <f ca="1">RAND()</f>
        <v>0.13919432243693675</v>
      </c>
      <c r="E1671" s="161" t="str">
        <f>Instructions!$I$63</f>
        <v>Word 42</v>
      </c>
      <c r="F1671" s="161">
        <f ca="1">RAND()</f>
        <v>0.6968209090586921</v>
      </c>
      <c r="G1671" s="161" t="str">
        <f>Instructions!$I$78</f>
        <v>Word 57</v>
      </c>
      <c r="H1671" s="161">
        <f t="shared" ca="1" si="403"/>
        <v>0.50457719573775206</v>
      </c>
      <c r="I1671" s="161" t="str">
        <f>Instructions!$I$93</f>
        <v>Word 72</v>
      </c>
      <c r="J1671" s="161">
        <f t="shared" ca="1" si="403"/>
        <v>7.0588471084171989E-3</v>
      </c>
    </row>
    <row r="1672" spans="1:11" x14ac:dyDescent="0.3">
      <c r="A1672" s="161" t="str">
        <f>Instructions!$I$34</f>
        <v>Word 13</v>
      </c>
      <c r="B1672" s="161">
        <f t="shared" ca="1" si="401"/>
        <v>0.75751118546383478</v>
      </c>
      <c r="C1672" s="161" t="str">
        <f>Instructions!$I$49</f>
        <v>Word 28</v>
      </c>
      <c r="D1672" s="161">
        <f t="shared" ref="D1672:D1674" ca="1" si="404">RAND()</f>
        <v>0.25714612674032444</v>
      </c>
      <c r="E1672" s="161" t="str">
        <f>Instructions!$I$64</f>
        <v>Word 43</v>
      </c>
      <c r="F1672" s="161">
        <f t="shared" ref="F1672:F1674" ca="1" si="405">RAND()</f>
        <v>0.43798999418111351</v>
      </c>
      <c r="G1672" s="161" t="str">
        <f>Instructions!$I$79</f>
        <v>Word 58</v>
      </c>
      <c r="H1672" s="161">
        <f t="shared" ca="1" si="403"/>
        <v>0.62052716244991668</v>
      </c>
      <c r="I1672" s="161" t="str">
        <f>Instructions!$I$94</f>
        <v>Word 73</v>
      </c>
      <c r="J1672" s="161">
        <f t="shared" ca="1" si="403"/>
        <v>0.81392225758522951</v>
      </c>
    </row>
    <row r="1673" spans="1:11" x14ac:dyDescent="0.3">
      <c r="A1673" s="161" t="str">
        <f>Instructions!$I$35</f>
        <v>Word 14</v>
      </c>
      <c r="B1673" s="161">
        <f t="shared" ca="1" si="401"/>
        <v>0.79691633003320883</v>
      </c>
      <c r="C1673" s="161" t="str">
        <f>Instructions!$I$50</f>
        <v>Word 29</v>
      </c>
      <c r="D1673" s="161">
        <f t="shared" ca="1" si="404"/>
        <v>0.37985814773354931</v>
      </c>
      <c r="E1673" s="161" t="str">
        <f>Instructions!$I$65</f>
        <v>Word 44</v>
      </c>
      <c r="F1673" s="161">
        <f t="shared" ca="1" si="405"/>
        <v>0.49066441652460169</v>
      </c>
      <c r="G1673" s="161" t="str">
        <f>Instructions!$I$80</f>
        <v>Word 59</v>
      </c>
      <c r="H1673" s="161">
        <f t="shared" ca="1" si="403"/>
        <v>0.28340707445083613</v>
      </c>
      <c r="I1673" s="161" t="str">
        <f>Instructions!$I$95</f>
        <v>Word 74</v>
      </c>
      <c r="J1673" s="161">
        <f t="shared" ca="1" si="403"/>
        <v>0.77482416569155499</v>
      </c>
    </row>
    <row r="1674" spans="1:11" x14ac:dyDescent="0.3">
      <c r="A1674" s="161" t="str">
        <f>Instructions!$I$36</f>
        <v>Word 15</v>
      </c>
      <c r="B1674" s="161">
        <f t="shared" ca="1" si="401"/>
        <v>0.90277085493971421</v>
      </c>
      <c r="C1674" s="161" t="str">
        <f>Instructions!$I$51</f>
        <v>Word 30</v>
      </c>
      <c r="D1674" s="161">
        <f t="shared" ca="1" si="404"/>
        <v>0.24822376828460768</v>
      </c>
      <c r="E1674" s="161" t="str">
        <f>Instructions!$I$66</f>
        <v>Word 45</v>
      </c>
      <c r="F1674" s="161">
        <f t="shared" ca="1" si="405"/>
        <v>0.33587139212524852</v>
      </c>
      <c r="G1674" s="161" t="str">
        <f>Instructions!$I$81</f>
        <v>Word 60</v>
      </c>
      <c r="H1674" s="161">
        <f t="shared" ca="1" si="403"/>
        <v>0.1022883371579475</v>
      </c>
      <c r="I1674" s="161" t="str">
        <f>Instructions!$I$96</f>
        <v>Word 75</v>
      </c>
      <c r="J1674" s="161">
        <f t="shared" ca="1" si="403"/>
        <v>0.5087474411656755</v>
      </c>
    </row>
    <row r="1675" spans="1:11" x14ac:dyDescent="0.3">
      <c r="K1675" s="161">
        <v>84</v>
      </c>
    </row>
    <row r="1680" spans="1:11" x14ac:dyDescent="0.3">
      <c r="A1680" s="161" t="str">
        <f>Instructions!$I$22</f>
        <v>Word 1</v>
      </c>
      <c r="B1680" s="161">
        <f t="shared" ref="B1680:B1694" ca="1" si="406">RAND()</f>
        <v>8.4138139201399342E-2</v>
      </c>
      <c r="C1680" s="161" t="str">
        <f>Instructions!$I$37</f>
        <v>Word 16</v>
      </c>
      <c r="D1680" s="161">
        <f t="shared" ref="D1680:D1688" ca="1" si="407">RAND()</f>
        <v>0.6526232726896134</v>
      </c>
      <c r="E1680" s="161" t="str">
        <f>Instructions!$I$52</f>
        <v>Word 31</v>
      </c>
      <c r="F1680" s="161">
        <f t="shared" ref="F1680:J1694" ca="1" si="408">RAND()</f>
        <v>0.89072095754648595</v>
      </c>
      <c r="G1680" s="161" t="str">
        <f>Instructions!$I$67</f>
        <v>Word 46</v>
      </c>
      <c r="H1680" s="161">
        <f t="shared" ca="1" si="408"/>
        <v>0.54061526908645763</v>
      </c>
      <c r="I1680" s="161" t="str">
        <f>Instructions!$I$82</f>
        <v>Word 61</v>
      </c>
      <c r="J1680" s="161">
        <f t="shared" ca="1" si="408"/>
        <v>0.2995233931847211</v>
      </c>
    </row>
    <row r="1681" spans="1:11" x14ac:dyDescent="0.3">
      <c r="A1681" s="161" t="str">
        <f>Instructions!$I$23</f>
        <v>Word 2</v>
      </c>
      <c r="B1681" s="161">
        <f t="shared" ca="1" si="406"/>
        <v>0.27684976117204807</v>
      </c>
      <c r="C1681" s="161" t="str">
        <f>Instructions!$I$38</f>
        <v>Word 17</v>
      </c>
      <c r="D1681" s="161">
        <f t="shared" ca="1" si="407"/>
        <v>0.95791882686329555</v>
      </c>
      <c r="E1681" s="161" t="str">
        <f>Instructions!$I$53</f>
        <v>Word 32</v>
      </c>
      <c r="F1681" s="161">
        <f t="shared" ca="1" si="408"/>
        <v>0.68794457062211045</v>
      </c>
      <c r="G1681" s="161" t="str">
        <f>Instructions!$I$68</f>
        <v>Word 47</v>
      </c>
      <c r="H1681" s="161">
        <f t="shared" ca="1" si="408"/>
        <v>0.27557491423864433</v>
      </c>
      <c r="I1681" s="161" t="str">
        <f>Instructions!$I$83</f>
        <v>Word 62</v>
      </c>
      <c r="J1681" s="161">
        <f t="shared" ca="1" si="408"/>
        <v>0.2044818341867789</v>
      </c>
    </row>
    <row r="1682" spans="1:11" x14ac:dyDescent="0.3">
      <c r="A1682" s="161" t="str">
        <f>Instructions!$I$24</f>
        <v>Word 3</v>
      </c>
      <c r="B1682" s="161">
        <f t="shared" ca="1" si="406"/>
        <v>0.58279428779155629</v>
      </c>
      <c r="C1682" s="161" t="str">
        <f>Instructions!$I$39</f>
        <v>Word 18</v>
      </c>
      <c r="D1682" s="161">
        <f t="shared" ca="1" si="407"/>
        <v>0.80231650122253884</v>
      </c>
      <c r="E1682" s="161" t="str">
        <f>Instructions!$I$54</f>
        <v>Word 33</v>
      </c>
      <c r="F1682" s="161">
        <f t="shared" ca="1" si="408"/>
        <v>0.92277993354439924</v>
      </c>
      <c r="G1682" s="161" t="str">
        <f>Instructions!$I$69</f>
        <v>Word 48</v>
      </c>
      <c r="H1682" s="161">
        <f t="shared" ca="1" si="408"/>
        <v>0.58189904688649885</v>
      </c>
      <c r="I1682" s="161" t="str">
        <f>Instructions!$I$84</f>
        <v>Word 63</v>
      </c>
      <c r="J1682" s="161">
        <f t="shared" ca="1" si="408"/>
        <v>0.57470965132614038</v>
      </c>
    </row>
    <row r="1683" spans="1:11" x14ac:dyDescent="0.3">
      <c r="A1683" s="161" t="str">
        <f>Instructions!$I$25</f>
        <v>Word 4</v>
      </c>
      <c r="B1683" s="161">
        <f t="shared" ca="1" si="406"/>
        <v>0.39944351198858219</v>
      </c>
      <c r="C1683" s="161" t="str">
        <f>Instructions!$I$40</f>
        <v>Word 19</v>
      </c>
      <c r="D1683" s="161">
        <f t="shared" ca="1" si="407"/>
        <v>0.51861301502918167</v>
      </c>
      <c r="E1683" s="161" t="str">
        <f>Instructions!$I$55</f>
        <v>Word 34</v>
      </c>
      <c r="F1683" s="161">
        <f t="shared" ca="1" si="408"/>
        <v>0.3899000988684731</v>
      </c>
      <c r="G1683" s="161" t="str">
        <f>Instructions!$I$70</f>
        <v>Word 49</v>
      </c>
      <c r="H1683" s="161">
        <f t="shared" ca="1" si="408"/>
        <v>0.95101262304160206</v>
      </c>
      <c r="I1683" s="161" t="str">
        <f>Instructions!$I$85</f>
        <v>Word 64</v>
      </c>
      <c r="J1683" s="161">
        <f t="shared" ca="1" si="408"/>
        <v>0.43035791554931047</v>
      </c>
    </row>
    <row r="1684" spans="1:11" x14ac:dyDescent="0.3">
      <c r="A1684" s="161" t="str">
        <f>Instructions!$I$26</f>
        <v>Word 5</v>
      </c>
      <c r="B1684" s="161">
        <f t="shared" ca="1" si="406"/>
        <v>5.9444072686788751E-2</v>
      </c>
      <c r="C1684" s="161" t="str">
        <f>Instructions!$I$41</f>
        <v>Word 20</v>
      </c>
      <c r="D1684" s="161">
        <f t="shared" ca="1" si="407"/>
        <v>4.842803000552065E-3</v>
      </c>
      <c r="E1684" s="161" t="str">
        <f>Instructions!$I$56</f>
        <v>Word 35</v>
      </c>
      <c r="F1684" s="161">
        <f t="shared" ca="1" si="408"/>
        <v>0.11981825165822102</v>
      </c>
      <c r="G1684" s="161" t="str">
        <f>Instructions!$I$71</f>
        <v>Word 50</v>
      </c>
      <c r="H1684" s="161">
        <f t="shared" ca="1" si="408"/>
        <v>0.91690155178362398</v>
      </c>
      <c r="I1684" s="161" t="str">
        <f>Instructions!$I$86</f>
        <v>Word 65</v>
      </c>
      <c r="J1684" s="161">
        <f t="shared" ca="1" si="408"/>
        <v>0.28326711363006751</v>
      </c>
    </row>
    <row r="1685" spans="1:11" x14ac:dyDescent="0.3">
      <c r="A1685" s="161" t="str">
        <f>Instructions!$I$27</f>
        <v>Word 6</v>
      </c>
      <c r="B1685" s="161">
        <f t="shared" ca="1" si="406"/>
        <v>0.71934445708807837</v>
      </c>
      <c r="C1685" s="161" t="str">
        <f>Instructions!$I$42</f>
        <v>Word 21</v>
      </c>
      <c r="D1685" s="161">
        <f t="shared" ca="1" si="407"/>
        <v>0.83553884304003001</v>
      </c>
      <c r="E1685" s="161" t="str">
        <f>Instructions!$I$57</f>
        <v>Word 36</v>
      </c>
      <c r="F1685" s="161">
        <f t="shared" ca="1" si="408"/>
        <v>6.5936057153660022E-2</v>
      </c>
      <c r="G1685" s="161" t="str">
        <f>Instructions!$I$72</f>
        <v>Word 51</v>
      </c>
      <c r="H1685" s="161">
        <f t="shared" ca="1" si="408"/>
        <v>0.16628544425862868</v>
      </c>
      <c r="I1685" s="161" t="str">
        <f>Instructions!$I$87</f>
        <v>Word 66</v>
      </c>
      <c r="J1685" s="161">
        <f t="shared" ca="1" si="408"/>
        <v>0.69660729901922114</v>
      </c>
    </row>
    <row r="1686" spans="1:11" x14ac:dyDescent="0.3">
      <c r="A1686" s="161" t="str">
        <f>Instructions!$I$28</f>
        <v>Word 7</v>
      </c>
      <c r="B1686" s="161">
        <f t="shared" ca="1" si="406"/>
        <v>0.31095059685733484</v>
      </c>
      <c r="C1686" s="161" t="str">
        <f>Instructions!$I$43</f>
        <v>Word 22</v>
      </c>
      <c r="D1686" s="161">
        <f t="shared" ca="1" si="407"/>
        <v>0.30000051897879476</v>
      </c>
      <c r="E1686" s="161" t="str">
        <f>Instructions!$I$58</f>
        <v>Word 37</v>
      </c>
      <c r="F1686" s="161">
        <f t="shared" ca="1" si="408"/>
        <v>0.85226026232689855</v>
      </c>
      <c r="G1686" s="161" t="str">
        <f>Instructions!$I$73</f>
        <v>Word 52</v>
      </c>
      <c r="H1686" s="161">
        <f t="shared" ca="1" si="408"/>
        <v>0.92704509024333759</v>
      </c>
      <c r="I1686" s="161" t="str">
        <f>Instructions!$I$88</f>
        <v>Word 67</v>
      </c>
      <c r="J1686" s="161">
        <f t="shared" ca="1" si="408"/>
        <v>0.89985586984380728</v>
      </c>
    </row>
    <row r="1687" spans="1:11" x14ac:dyDescent="0.3">
      <c r="A1687" s="161" t="str">
        <f>Instructions!$I$29</f>
        <v>Word 8</v>
      </c>
      <c r="B1687" s="161">
        <f t="shared" ca="1" si="406"/>
        <v>0.33027604997420623</v>
      </c>
      <c r="C1687" s="161" t="str">
        <f>Instructions!$I$44</f>
        <v>Word 23</v>
      </c>
      <c r="D1687" s="161">
        <f t="shared" ca="1" si="407"/>
        <v>0.93251488922066728</v>
      </c>
      <c r="E1687" s="161" t="str">
        <f>Instructions!$I$59</f>
        <v>Word 38</v>
      </c>
      <c r="F1687" s="161">
        <f t="shared" ca="1" si="408"/>
        <v>0.81270018469240846</v>
      </c>
      <c r="G1687" s="161" t="str">
        <f>Instructions!$I$74</f>
        <v>Word 53</v>
      </c>
      <c r="H1687" s="161">
        <f t="shared" ca="1" si="408"/>
        <v>3.0055453072573846E-3</v>
      </c>
      <c r="I1687" s="161" t="str">
        <f>Instructions!$I$89</f>
        <v>Word 68</v>
      </c>
      <c r="J1687" s="161">
        <f t="shared" ca="1" si="408"/>
        <v>0.58669480475896096</v>
      </c>
    </row>
    <row r="1688" spans="1:11" x14ac:dyDescent="0.3">
      <c r="A1688" s="161" t="str">
        <f>Instructions!$I$30</f>
        <v>Word 9</v>
      </c>
      <c r="B1688" s="161">
        <f t="shared" ca="1" si="406"/>
        <v>0.3492942421277363</v>
      </c>
      <c r="C1688" s="161" t="str">
        <f>Instructions!$I$45</f>
        <v>Word 24</v>
      </c>
      <c r="D1688" s="161">
        <f t="shared" ca="1" si="407"/>
        <v>0.3464191680147084</v>
      </c>
      <c r="E1688" s="161" t="str">
        <f>Instructions!$I$60</f>
        <v>Word 39</v>
      </c>
      <c r="F1688" s="161">
        <f t="shared" ca="1" si="408"/>
        <v>0.90790704247001264</v>
      </c>
      <c r="G1688" s="161" t="str">
        <f>Instructions!$I$75</f>
        <v>Word 54</v>
      </c>
      <c r="H1688" s="161">
        <f t="shared" ca="1" si="408"/>
        <v>0.23321293411413357</v>
      </c>
      <c r="I1688" s="161" t="str">
        <f>Instructions!$I$90</f>
        <v>Word 69</v>
      </c>
      <c r="J1688" s="161">
        <f t="shared" ca="1" si="408"/>
        <v>0.247776780438837</v>
      </c>
    </row>
    <row r="1689" spans="1:11" x14ac:dyDescent="0.3">
      <c r="A1689" s="161" t="str">
        <f>Instructions!$I$31</f>
        <v>Word 10</v>
      </c>
      <c r="B1689" s="161">
        <f t="shared" ca="1" si="406"/>
        <v>0.96616944896303536</v>
      </c>
      <c r="C1689" s="161" t="str">
        <f>Instructions!$I$46</f>
        <v>Word 25</v>
      </c>
      <c r="D1689" s="161">
        <f ca="1">RAND()</f>
        <v>0.87790593708336262</v>
      </c>
      <c r="E1689" s="161" t="str">
        <f>Instructions!$I$61</f>
        <v>Word 40</v>
      </c>
      <c r="F1689" s="161">
        <f ca="1">RAND()</f>
        <v>0.66392129948503942</v>
      </c>
      <c r="G1689" s="161" t="str">
        <f>Instructions!$I$76</f>
        <v>Word 55</v>
      </c>
      <c r="H1689" s="161">
        <f t="shared" ca="1" si="408"/>
        <v>0.16448084616563385</v>
      </c>
      <c r="I1689" s="161" t="str">
        <f>Instructions!$I$91</f>
        <v>Word 70</v>
      </c>
      <c r="J1689" s="161">
        <f t="shared" ca="1" si="408"/>
        <v>0.6667745597821142</v>
      </c>
    </row>
    <row r="1690" spans="1:11" x14ac:dyDescent="0.3">
      <c r="A1690" s="161" t="str">
        <f>Instructions!$I$32</f>
        <v>Word 11</v>
      </c>
      <c r="B1690" s="161">
        <f t="shared" ca="1" si="406"/>
        <v>0.65278535526244341</v>
      </c>
      <c r="C1690" s="161" t="str">
        <f>Instructions!$I$47</f>
        <v>Word 26</v>
      </c>
      <c r="D1690" s="161">
        <f ca="1">RAND()</f>
        <v>0.28044739081311965</v>
      </c>
      <c r="E1690" s="161" t="str">
        <f>Instructions!$I$62</f>
        <v>Word 41</v>
      </c>
      <c r="F1690" s="161">
        <f ca="1">RAND()</f>
        <v>0.33902052612582234</v>
      </c>
      <c r="G1690" s="161" t="str">
        <f>Instructions!$I$77</f>
        <v>Word 56</v>
      </c>
      <c r="H1690" s="161">
        <f t="shared" ca="1" si="408"/>
        <v>0.35301697645948971</v>
      </c>
      <c r="I1690" s="161" t="str">
        <f>Instructions!$I$92</f>
        <v>Word 71</v>
      </c>
      <c r="J1690" s="161">
        <f t="shared" ca="1" si="408"/>
        <v>0.68276935501425973</v>
      </c>
    </row>
    <row r="1691" spans="1:11" x14ac:dyDescent="0.3">
      <c r="A1691" s="161" t="str">
        <f>Instructions!$I$33</f>
        <v>Word 12</v>
      </c>
      <c r="B1691" s="161">
        <f t="shared" ca="1" si="406"/>
        <v>9.1765497085379399E-2</v>
      </c>
      <c r="C1691" s="161" t="str">
        <f>Instructions!$I$48</f>
        <v>Word 27</v>
      </c>
      <c r="D1691" s="161">
        <f ca="1">RAND()</f>
        <v>0.66868890026823802</v>
      </c>
      <c r="E1691" s="161" t="str">
        <f>Instructions!$I$63</f>
        <v>Word 42</v>
      </c>
      <c r="F1691" s="161">
        <f ca="1">RAND()</f>
        <v>0.28441236506389955</v>
      </c>
      <c r="G1691" s="161" t="str">
        <f>Instructions!$I$78</f>
        <v>Word 57</v>
      </c>
      <c r="H1691" s="161">
        <f t="shared" ca="1" si="408"/>
        <v>0.85731682439999335</v>
      </c>
      <c r="I1691" s="161" t="str">
        <f>Instructions!$I$93</f>
        <v>Word 72</v>
      </c>
      <c r="J1691" s="161">
        <f t="shared" ca="1" si="408"/>
        <v>0.69848984491283062</v>
      </c>
    </row>
    <row r="1692" spans="1:11" x14ac:dyDescent="0.3">
      <c r="A1692" s="161" t="str">
        <f>Instructions!$I$34</f>
        <v>Word 13</v>
      </c>
      <c r="B1692" s="161">
        <f t="shared" ca="1" si="406"/>
        <v>0.75771435295214651</v>
      </c>
      <c r="C1692" s="161" t="str">
        <f>Instructions!$I$49</f>
        <v>Word 28</v>
      </c>
      <c r="D1692" s="161">
        <f t="shared" ref="D1692:D1694" ca="1" si="409">RAND()</f>
        <v>0.12921764292787163</v>
      </c>
      <c r="E1692" s="161" t="str">
        <f>Instructions!$I$64</f>
        <v>Word 43</v>
      </c>
      <c r="F1692" s="161">
        <f t="shared" ref="F1692:F1694" ca="1" si="410">RAND()</f>
        <v>0.72591306014403989</v>
      </c>
      <c r="G1692" s="161" t="str">
        <f>Instructions!$I$79</f>
        <v>Word 58</v>
      </c>
      <c r="H1692" s="161">
        <f t="shared" ca="1" si="408"/>
        <v>0.62939786923425411</v>
      </c>
      <c r="I1692" s="161" t="str">
        <f>Instructions!$I$94</f>
        <v>Word 73</v>
      </c>
      <c r="J1692" s="161">
        <f t="shared" ca="1" si="408"/>
        <v>0.43394808253854533</v>
      </c>
    </row>
    <row r="1693" spans="1:11" x14ac:dyDescent="0.3">
      <c r="A1693" s="161" t="str">
        <f>Instructions!$I$35</f>
        <v>Word 14</v>
      </c>
      <c r="B1693" s="161">
        <f t="shared" ca="1" si="406"/>
        <v>0.12982135164253972</v>
      </c>
      <c r="C1693" s="161" t="str">
        <f>Instructions!$I$50</f>
        <v>Word 29</v>
      </c>
      <c r="D1693" s="161">
        <f t="shared" ca="1" si="409"/>
        <v>0.3076584814800768</v>
      </c>
      <c r="E1693" s="161" t="str">
        <f>Instructions!$I$65</f>
        <v>Word 44</v>
      </c>
      <c r="F1693" s="161">
        <f t="shared" ca="1" si="410"/>
        <v>0.93131153537285816</v>
      </c>
      <c r="G1693" s="161" t="str">
        <f>Instructions!$I$80</f>
        <v>Word 59</v>
      </c>
      <c r="H1693" s="161">
        <f t="shared" ca="1" si="408"/>
        <v>0.60382949400594421</v>
      </c>
      <c r="I1693" s="161" t="str">
        <f>Instructions!$I$95</f>
        <v>Word 74</v>
      </c>
      <c r="J1693" s="161">
        <f t="shared" ca="1" si="408"/>
        <v>0.70844676444423349</v>
      </c>
    </row>
    <row r="1694" spans="1:11" x14ac:dyDescent="0.3">
      <c r="A1694" s="161" t="str">
        <f>Instructions!$I$36</f>
        <v>Word 15</v>
      </c>
      <c r="B1694" s="161">
        <f t="shared" ca="1" si="406"/>
        <v>0.33527333279374283</v>
      </c>
      <c r="C1694" s="161" t="str">
        <f>Instructions!$I$51</f>
        <v>Word 30</v>
      </c>
      <c r="D1694" s="161">
        <f t="shared" ca="1" si="409"/>
        <v>0.68014965072568845</v>
      </c>
      <c r="E1694" s="161" t="str">
        <f>Instructions!$I$66</f>
        <v>Word 45</v>
      </c>
      <c r="F1694" s="161">
        <f t="shared" ca="1" si="410"/>
        <v>0.47410335055983344</v>
      </c>
      <c r="G1694" s="161" t="str">
        <f>Instructions!$I$81</f>
        <v>Word 60</v>
      </c>
      <c r="H1694" s="161">
        <f t="shared" ca="1" si="408"/>
        <v>0.74212985480472105</v>
      </c>
      <c r="I1694" s="161" t="str">
        <f>Instructions!$I$96</f>
        <v>Word 75</v>
      </c>
      <c r="J1694" s="161">
        <f t="shared" ca="1" si="408"/>
        <v>0.54921342987235888</v>
      </c>
    </row>
    <row r="1695" spans="1:11" x14ac:dyDescent="0.3">
      <c r="K1695" s="161">
        <v>85</v>
      </c>
    </row>
    <row r="1700" spans="1:10" x14ac:dyDescent="0.3">
      <c r="A1700" s="161" t="str">
        <f>Instructions!$I$22</f>
        <v>Word 1</v>
      </c>
      <c r="B1700" s="161">
        <f t="shared" ref="B1700:B1714" ca="1" si="411">RAND()</f>
        <v>0.34959223497336656</v>
      </c>
      <c r="C1700" s="161" t="str">
        <f>Instructions!$I$37</f>
        <v>Word 16</v>
      </c>
      <c r="D1700" s="161">
        <f t="shared" ref="D1700:D1708" ca="1" si="412">RAND()</f>
        <v>1.3996830213821587E-2</v>
      </c>
      <c r="E1700" s="161" t="str">
        <f>Instructions!$I$52</f>
        <v>Word 31</v>
      </c>
      <c r="F1700" s="161">
        <f t="shared" ref="F1700:J1714" ca="1" si="413">RAND()</f>
        <v>0.3913256048966226</v>
      </c>
      <c r="G1700" s="161" t="str">
        <f>Instructions!$I$67</f>
        <v>Word 46</v>
      </c>
      <c r="H1700" s="161">
        <f t="shared" ca="1" si="413"/>
        <v>0.20461963428972385</v>
      </c>
      <c r="I1700" s="161" t="str">
        <f>Instructions!$I$82</f>
        <v>Word 61</v>
      </c>
      <c r="J1700" s="161">
        <f t="shared" ca="1" si="413"/>
        <v>4.1823174948289465E-2</v>
      </c>
    </row>
    <row r="1701" spans="1:10" x14ac:dyDescent="0.3">
      <c r="A1701" s="161" t="str">
        <f>Instructions!$I$23</f>
        <v>Word 2</v>
      </c>
      <c r="B1701" s="161">
        <f t="shared" ca="1" si="411"/>
        <v>0.61918807087221162</v>
      </c>
      <c r="C1701" s="161" t="str">
        <f>Instructions!$I$38</f>
        <v>Word 17</v>
      </c>
      <c r="D1701" s="161">
        <f t="shared" ca="1" si="412"/>
        <v>0.9605668078345766</v>
      </c>
      <c r="E1701" s="161" t="str">
        <f>Instructions!$I$53</f>
        <v>Word 32</v>
      </c>
      <c r="F1701" s="161">
        <f t="shared" ca="1" si="413"/>
        <v>0.17914492968994611</v>
      </c>
      <c r="G1701" s="161" t="str">
        <f>Instructions!$I$68</f>
        <v>Word 47</v>
      </c>
      <c r="H1701" s="161">
        <f t="shared" ca="1" si="413"/>
        <v>0.73049835745253</v>
      </c>
      <c r="I1701" s="161" t="str">
        <f>Instructions!$I$83</f>
        <v>Word 62</v>
      </c>
      <c r="J1701" s="161">
        <f t="shared" ca="1" si="413"/>
        <v>0.85572707450965391</v>
      </c>
    </row>
    <row r="1702" spans="1:10" x14ac:dyDescent="0.3">
      <c r="A1702" s="161" t="str">
        <f>Instructions!$I$24</f>
        <v>Word 3</v>
      </c>
      <c r="B1702" s="161">
        <f t="shared" ca="1" si="411"/>
        <v>0.16706211169277807</v>
      </c>
      <c r="C1702" s="161" t="str">
        <f>Instructions!$I$39</f>
        <v>Word 18</v>
      </c>
      <c r="D1702" s="161">
        <f t="shared" ca="1" si="412"/>
        <v>0.1605996913256742</v>
      </c>
      <c r="E1702" s="161" t="str">
        <f>Instructions!$I$54</f>
        <v>Word 33</v>
      </c>
      <c r="F1702" s="161">
        <f t="shared" ca="1" si="413"/>
        <v>0.40362720207231884</v>
      </c>
      <c r="G1702" s="161" t="str">
        <f>Instructions!$I$69</f>
        <v>Word 48</v>
      </c>
      <c r="H1702" s="161">
        <f t="shared" ca="1" si="413"/>
        <v>0.16348592003949569</v>
      </c>
      <c r="I1702" s="161" t="str">
        <f>Instructions!$I$84</f>
        <v>Word 63</v>
      </c>
      <c r="J1702" s="161">
        <f t="shared" ca="1" si="413"/>
        <v>0.20814809118634614</v>
      </c>
    </row>
    <row r="1703" spans="1:10" x14ac:dyDescent="0.3">
      <c r="A1703" s="161" t="str">
        <f>Instructions!$I$25</f>
        <v>Word 4</v>
      </c>
      <c r="B1703" s="161">
        <f t="shared" ca="1" si="411"/>
        <v>0.23532652865981962</v>
      </c>
      <c r="C1703" s="161" t="str">
        <f>Instructions!$I$40</f>
        <v>Word 19</v>
      </c>
      <c r="D1703" s="161">
        <f t="shared" ca="1" si="412"/>
        <v>0.62779771334751167</v>
      </c>
      <c r="E1703" s="161" t="str">
        <f>Instructions!$I$55</f>
        <v>Word 34</v>
      </c>
      <c r="F1703" s="161">
        <f t="shared" ca="1" si="413"/>
        <v>0.42538000386607822</v>
      </c>
      <c r="G1703" s="161" t="str">
        <f>Instructions!$I$70</f>
        <v>Word 49</v>
      </c>
      <c r="H1703" s="161">
        <f t="shared" ca="1" si="413"/>
        <v>0.8165314882544632</v>
      </c>
      <c r="I1703" s="161" t="str">
        <f>Instructions!$I$85</f>
        <v>Word 64</v>
      </c>
      <c r="J1703" s="161">
        <f t="shared" ca="1" si="413"/>
        <v>0.12043262443273695</v>
      </c>
    </row>
    <row r="1704" spans="1:10" x14ac:dyDescent="0.3">
      <c r="A1704" s="161" t="str">
        <f>Instructions!$I$26</f>
        <v>Word 5</v>
      </c>
      <c r="B1704" s="161">
        <f t="shared" ca="1" si="411"/>
        <v>0.70164014519703433</v>
      </c>
      <c r="C1704" s="161" t="str">
        <f>Instructions!$I$41</f>
        <v>Word 20</v>
      </c>
      <c r="D1704" s="161">
        <f t="shared" ca="1" si="412"/>
        <v>0.16212414512474438</v>
      </c>
      <c r="E1704" s="161" t="str">
        <f>Instructions!$I$56</f>
        <v>Word 35</v>
      </c>
      <c r="F1704" s="161">
        <f t="shared" ca="1" si="413"/>
        <v>0.72757593295407252</v>
      </c>
      <c r="G1704" s="161" t="str">
        <f>Instructions!$I$71</f>
        <v>Word 50</v>
      </c>
      <c r="H1704" s="161">
        <f t="shared" ca="1" si="413"/>
        <v>0.94745971245125016</v>
      </c>
      <c r="I1704" s="161" t="str">
        <f>Instructions!$I$86</f>
        <v>Word 65</v>
      </c>
      <c r="J1704" s="161">
        <f t="shared" ca="1" si="413"/>
        <v>0.27005911960604523</v>
      </c>
    </row>
    <row r="1705" spans="1:10" x14ac:dyDescent="0.3">
      <c r="A1705" s="161" t="str">
        <f>Instructions!$I$27</f>
        <v>Word 6</v>
      </c>
      <c r="B1705" s="161">
        <f t="shared" ca="1" si="411"/>
        <v>0.835932291407114</v>
      </c>
      <c r="C1705" s="161" t="str">
        <f>Instructions!$I$42</f>
        <v>Word 21</v>
      </c>
      <c r="D1705" s="161">
        <f t="shared" ca="1" si="412"/>
        <v>0.12559457650547046</v>
      </c>
      <c r="E1705" s="161" t="str">
        <f>Instructions!$I$57</f>
        <v>Word 36</v>
      </c>
      <c r="F1705" s="161">
        <f t="shared" ca="1" si="413"/>
        <v>3.2984667423290759E-2</v>
      </c>
      <c r="G1705" s="161" t="str">
        <f>Instructions!$I$72</f>
        <v>Word 51</v>
      </c>
      <c r="H1705" s="161">
        <f t="shared" ca="1" si="413"/>
        <v>0.97591239262611706</v>
      </c>
      <c r="I1705" s="161" t="str">
        <f>Instructions!$I$87</f>
        <v>Word 66</v>
      </c>
      <c r="J1705" s="161">
        <f t="shared" ca="1" si="413"/>
        <v>0.18151754116389451</v>
      </c>
    </row>
    <row r="1706" spans="1:10" x14ac:dyDescent="0.3">
      <c r="A1706" s="161" t="str">
        <f>Instructions!$I$28</f>
        <v>Word 7</v>
      </c>
      <c r="B1706" s="161">
        <f t="shared" ca="1" si="411"/>
        <v>0.35390964759053023</v>
      </c>
      <c r="C1706" s="161" t="str">
        <f>Instructions!$I$43</f>
        <v>Word 22</v>
      </c>
      <c r="D1706" s="161">
        <f t="shared" ca="1" si="412"/>
        <v>0.98216128414088388</v>
      </c>
      <c r="E1706" s="161" t="str">
        <f>Instructions!$I$58</f>
        <v>Word 37</v>
      </c>
      <c r="F1706" s="161">
        <f t="shared" ca="1" si="413"/>
        <v>1.0985437318411506E-3</v>
      </c>
      <c r="G1706" s="161" t="str">
        <f>Instructions!$I$73</f>
        <v>Word 52</v>
      </c>
      <c r="H1706" s="161">
        <f t="shared" ca="1" si="413"/>
        <v>0.55335088944566879</v>
      </c>
      <c r="I1706" s="161" t="str">
        <f>Instructions!$I$88</f>
        <v>Word 67</v>
      </c>
      <c r="J1706" s="161">
        <f t="shared" ca="1" si="413"/>
        <v>0.65773356706081498</v>
      </c>
    </row>
    <row r="1707" spans="1:10" x14ac:dyDescent="0.3">
      <c r="A1707" s="161" t="str">
        <f>Instructions!$I$29</f>
        <v>Word 8</v>
      </c>
      <c r="B1707" s="161">
        <f t="shared" ca="1" si="411"/>
        <v>9.2805046079271869E-2</v>
      </c>
      <c r="C1707" s="161" t="str">
        <f>Instructions!$I$44</f>
        <v>Word 23</v>
      </c>
      <c r="D1707" s="161">
        <f t="shared" ca="1" si="412"/>
        <v>0.35591732451724811</v>
      </c>
      <c r="E1707" s="161" t="str">
        <f>Instructions!$I$59</f>
        <v>Word 38</v>
      </c>
      <c r="F1707" s="161">
        <f t="shared" ca="1" si="413"/>
        <v>0.63548709405750869</v>
      </c>
      <c r="G1707" s="161" t="str">
        <f>Instructions!$I$74</f>
        <v>Word 53</v>
      </c>
      <c r="H1707" s="161">
        <f t="shared" ca="1" si="413"/>
        <v>0.47595841272477668</v>
      </c>
      <c r="I1707" s="161" t="str">
        <f>Instructions!$I$89</f>
        <v>Word 68</v>
      </c>
      <c r="J1707" s="161">
        <f t="shared" ca="1" si="413"/>
        <v>0.21133405461949306</v>
      </c>
    </row>
    <row r="1708" spans="1:10" x14ac:dyDescent="0.3">
      <c r="A1708" s="161" t="str">
        <f>Instructions!$I$30</f>
        <v>Word 9</v>
      </c>
      <c r="B1708" s="161">
        <f t="shared" ca="1" si="411"/>
        <v>5.7233467303632435E-2</v>
      </c>
      <c r="C1708" s="161" t="str">
        <f>Instructions!$I$45</f>
        <v>Word 24</v>
      </c>
      <c r="D1708" s="161">
        <f t="shared" ca="1" si="412"/>
        <v>0.35534359829865403</v>
      </c>
      <c r="E1708" s="161" t="str">
        <f>Instructions!$I$60</f>
        <v>Word 39</v>
      </c>
      <c r="F1708" s="161">
        <f t="shared" ca="1" si="413"/>
        <v>0.28816589519089975</v>
      </c>
      <c r="G1708" s="161" t="str">
        <f>Instructions!$I$75</f>
        <v>Word 54</v>
      </c>
      <c r="H1708" s="161">
        <f t="shared" ca="1" si="413"/>
        <v>0.65612238194025552</v>
      </c>
      <c r="I1708" s="161" t="str">
        <f>Instructions!$I$90</f>
        <v>Word 69</v>
      </c>
      <c r="J1708" s="161">
        <f t="shared" ca="1" si="413"/>
        <v>0.80138118301285743</v>
      </c>
    </row>
    <row r="1709" spans="1:10" x14ac:dyDescent="0.3">
      <c r="A1709" s="161" t="str">
        <f>Instructions!$I$31</f>
        <v>Word 10</v>
      </c>
      <c r="B1709" s="161">
        <f t="shared" ca="1" si="411"/>
        <v>0.61628583316161012</v>
      </c>
      <c r="C1709" s="161" t="str">
        <f>Instructions!$I$46</f>
        <v>Word 25</v>
      </c>
      <c r="D1709" s="161">
        <f ca="1">RAND()</f>
        <v>0.40595900142898456</v>
      </c>
      <c r="E1709" s="161" t="str">
        <f>Instructions!$I$61</f>
        <v>Word 40</v>
      </c>
      <c r="F1709" s="161">
        <f ca="1">RAND()</f>
        <v>0.91744270840456499</v>
      </c>
      <c r="G1709" s="161" t="str">
        <f>Instructions!$I$76</f>
        <v>Word 55</v>
      </c>
      <c r="H1709" s="161">
        <f t="shared" ca="1" si="413"/>
        <v>0.62765973834329392</v>
      </c>
      <c r="I1709" s="161" t="str">
        <f>Instructions!$I$91</f>
        <v>Word 70</v>
      </c>
      <c r="J1709" s="161">
        <f t="shared" ca="1" si="413"/>
        <v>0.51340396731220206</v>
      </c>
    </row>
    <row r="1710" spans="1:10" x14ac:dyDescent="0.3">
      <c r="A1710" s="161" t="str">
        <f>Instructions!$I$32</f>
        <v>Word 11</v>
      </c>
      <c r="B1710" s="161">
        <f t="shared" ca="1" si="411"/>
        <v>0.6864490851364059</v>
      </c>
      <c r="C1710" s="161" t="str">
        <f>Instructions!$I$47</f>
        <v>Word 26</v>
      </c>
      <c r="D1710" s="161">
        <f ca="1">RAND()</f>
        <v>0.9761485944663153</v>
      </c>
      <c r="E1710" s="161" t="str">
        <f>Instructions!$I$62</f>
        <v>Word 41</v>
      </c>
      <c r="F1710" s="161">
        <f ca="1">RAND()</f>
        <v>0.83674750753227256</v>
      </c>
      <c r="G1710" s="161" t="str">
        <f>Instructions!$I$77</f>
        <v>Word 56</v>
      </c>
      <c r="H1710" s="161">
        <f t="shared" ca="1" si="413"/>
        <v>3.4153140563055739E-2</v>
      </c>
      <c r="I1710" s="161" t="str">
        <f>Instructions!$I$92</f>
        <v>Word 71</v>
      </c>
      <c r="J1710" s="161">
        <f t="shared" ca="1" si="413"/>
        <v>0.40768797768491682</v>
      </c>
    </row>
    <row r="1711" spans="1:10" x14ac:dyDescent="0.3">
      <c r="A1711" s="161" t="str">
        <f>Instructions!$I$33</f>
        <v>Word 12</v>
      </c>
      <c r="B1711" s="161">
        <f t="shared" ca="1" si="411"/>
        <v>0.71092923390502394</v>
      </c>
      <c r="C1711" s="161" t="str">
        <f>Instructions!$I$48</f>
        <v>Word 27</v>
      </c>
      <c r="D1711" s="161">
        <f ca="1">RAND()</f>
        <v>0.14092090635664045</v>
      </c>
      <c r="E1711" s="161" t="str">
        <f>Instructions!$I$63</f>
        <v>Word 42</v>
      </c>
      <c r="F1711" s="161">
        <f ca="1">RAND()</f>
        <v>9.8782767729115206E-2</v>
      </c>
      <c r="G1711" s="161" t="str">
        <f>Instructions!$I$78</f>
        <v>Word 57</v>
      </c>
      <c r="H1711" s="161">
        <f t="shared" ca="1" si="413"/>
        <v>0.21495058372625031</v>
      </c>
      <c r="I1711" s="161" t="str">
        <f>Instructions!$I$93</f>
        <v>Word 72</v>
      </c>
      <c r="J1711" s="161">
        <f t="shared" ca="1" si="413"/>
        <v>0.65303146299315451</v>
      </c>
    </row>
    <row r="1712" spans="1:10" x14ac:dyDescent="0.3">
      <c r="A1712" s="161" t="str">
        <f>Instructions!$I$34</f>
        <v>Word 13</v>
      </c>
      <c r="B1712" s="161">
        <f t="shared" ca="1" si="411"/>
        <v>0.30042739209382074</v>
      </c>
      <c r="C1712" s="161" t="str">
        <f>Instructions!$I$49</f>
        <v>Word 28</v>
      </c>
      <c r="D1712" s="161">
        <f t="shared" ref="D1712:D1714" ca="1" si="414">RAND()</f>
        <v>0.2169087603130595</v>
      </c>
      <c r="E1712" s="161" t="str">
        <f>Instructions!$I$64</f>
        <v>Word 43</v>
      </c>
      <c r="F1712" s="161">
        <f t="shared" ref="F1712:F1714" ca="1" si="415">RAND()</f>
        <v>0.62542369776146101</v>
      </c>
      <c r="G1712" s="161" t="str">
        <f>Instructions!$I$79</f>
        <v>Word 58</v>
      </c>
      <c r="H1712" s="161">
        <f t="shared" ca="1" si="413"/>
        <v>0.31681038573952569</v>
      </c>
      <c r="I1712" s="161" t="str">
        <f>Instructions!$I$94</f>
        <v>Word 73</v>
      </c>
      <c r="J1712" s="161">
        <f t="shared" ca="1" si="413"/>
        <v>0.3925105748498825</v>
      </c>
    </row>
    <row r="1713" spans="1:11" x14ac:dyDescent="0.3">
      <c r="A1713" s="161" t="str">
        <f>Instructions!$I$35</f>
        <v>Word 14</v>
      </c>
      <c r="B1713" s="161">
        <f t="shared" ca="1" si="411"/>
        <v>0.11213009029322318</v>
      </c>
      <c r="C1713" s="161" t="str">
        <f>Instructions!$I$50</f>
        <v>Word 29</v>
      </c>
      <c r="D1713" s="161">
        <f t="shared" ca="1" si="414"/>
        <v>0.58553362402624465</v>
      </c>
      <c r="E1713" s="161" t="str">
        <f>Instructions!$I$65</f>
        <v>Word 44</v>
      </c>
      <c r="F1713" s="161">
        <f t="shared" ca="1" si="415"/>
        <v>0.7693866134000944</v>
      </c>
      <c r="G1713" s="161" t="str">
        <f>Instructions!$I$80</f>
        <v>Word 59</v>
      </c>
      <c r="H1713" s="161">
        <f t="shared" ca="1" si="413"/>
        <v>0.39426064746381972</v>
      </c>
      <c r="I1713" s="161" t="str">
        <f>Instructions!$I$95</f>
        <v>Word 74</v>
      </c>
      <c r="J1713" s="161">
        <f t="shared" ca="1" si="413"/>
        <v>0.36420102856960135</v>
      </c>
    </row>
    <row r="1714" spans="1:11" x14ac:dyDescent="0.3">
      <c r="A1714" s="161" t="str">
        <f>Instructions!$I$36</f>
        <v>Word 15</v>
      </c>
      <c r="B1714" s="161">
        <f t="shared" ca="1" si="411"/>
        <v>0.28421969409966541</v>
      </c>
      <c r="C1714" s="161" t="str">
        <f>Instructions!$I$51</f>
        <v>Word 30</v>
      </c>
      <c r="D1714" s="161">
        <f t="shared" ca="1" si="414"/>
        <v>0.69707388248694979</v>
      </c>
      <c r="E1714" s="161" t="str">
        <f>Instructions!$I$66</f>
        <v>Word 45</v>
      </c>
      <c r="F1714" s="161">
        <f t="shared" ca="1" si="415"/>
        <v>0.46946632583492243</v>
      </c>
      <c r="G1714" s="161" t="str">
        <f>Instructions!$I$81</f>
        <v>Word 60</v>
      </c>
      <c r="H1714" s="161">
        <f t="shared" ca="1" si="413"/>
        <v>0.38393217736038732</v>
      </c>
      <c r="I1714" s="161" t="str">
        <f>Instructions!$I$96</f>
        <v>Word 75</v>
      </c>
      <c r="J1714" s="161">
        <f t="shared" ca="1" si="413"/>
        <v>0.63387641718819798</v>
      </c>
    </row>
    <row r="1715" spans="1:11" x14ac:dyDescent="0.3">
      <c r="K1715" s="161">
        <v>86</v>
      </c>
    </row>
    <row r="1720" spans="1:11" x14ac:dyDescent="0.3">
      <c r="A1720" s="161" t="str">
        <f>Instructions!$I$22</f>
        <v>Word 1</v>
      </c>
      <c r="B1720" s="161">
        <f t="shared" ref="B1720:B1754" ca="1" si="416">RAND()</f>
        <v>0.6924698576973608</v>
      </c>
      <c r="C1720" s="161" t="str">
        <f>Instructions!$I$37</f>
        <v>Word 16</v>
      </c>
      <c r="D1720" s="161">
        <f t="shared" ref="D1720:D1728" ca="1" si="417">RAND()</f>
        <v>0.55761847760744765</v>
      </c>
      <c r="E1720" s="161" t="str">
        <f>Instructions!$I$52</f>
        <v>Word 31</v>
      </c>
      <c r="F1720" s="161">
        <f t="shared" ref="F1720:J1734" ca="1" si="418">RAND()</f>
        <v>0.89452575169735504</v>
      </c>
      <c r="G1720" s="161" t="str">
        <f>Instructions!$I$67</f>
        <v>Word 46</v>
      </c>
      <c r="H1720" s="161">
        <f t="shared" ca="1" si="418"/>
        <v>0.43098312380995718</v>
      </c>
      <c r="I1720" s="161" t="str">
        <f>Instructions!$I$82</f>
        <v>Word 61</v>
      </c>
      <c r="J1720" s="161">
        <f t="shared" ca="1" si="418"/>
        <v>0.53210931283287088</v>
      </c>
    </row>
    <row r="1721" spans="1:11" x14ac:dyDescent="0.3">
      <c r="A1721" s="161" t="str">
        <f>Instructions!$I$23</f>
        <v>Word 2</v>
      </c>
      <c r="B1721" s="161">
        <f t="shared" ca="1" si="416"/>
        <v>6.2012695566699083E-2</v>
      </c>
      <c r="C1721" s="161" t="str">
        <f>Instructions!$I$38</f>
        <v>Word 17</v>
      </c>
      <c r="D1721" s="161">
        <f t="shared" ca="1" si="417"/>
        <v>0.51522744882602689</v>
      </c>
      <c r="E1721" s="161" t="str">
        <f>Instructions!$I$53</f>
        <v>Word 32</v>
      </c>
      <c r="F1721" s="161">
        <f t="shared" ca="1" si="418"/>
        <v>0.69901194473659334</v>
      </c>
      <c r="G1721" s="161" t="str">
        <f>Instructions!$I$68</f>
        <v>Word 47</v>
      </c>
      <c r="H1721" s="161">
        <f t="shared" ca="1" si="418"/>
        <v>0.14141889929382501</v>
      </c>
      <c r="I1721" s="161" t="str">
        <f>Instructions!$I$83</f>
        <v>Word 62</v>
      </c>
      <c r="J1721" s="161">
        <f t="shared" ca="1" si="418"/>
        <v>0.68795751814784523</v>
      </c>
    </row>
    <row r="1722" spans="1:11" x14ac:dyDescent="0.3">
      <c r="A1722" s="161" t="str">
        <f>Instructions!$I$24</f>
        <v>Word 3</v>
      </c>
      <c r="B1722" s="161">
        <f t="shared" ca="1" si="416"/>
        <v>0.71086172392522939</v>
      </c>
      <c r="C1722" s="161" t="str">
        <f>Instructions!$I$39</f>
        <v>Word 18</v>
      </c>
      <c r="D1722" s="161">
        <f t="shared" ca="1" si="417"/>
        <v>0.91996731078909733</v>
      </c>
      <c r="E1722" s="161" t="str">
        <f>Instructions!$I$54</f>
        <v>Word 33</v>
      </c>
      <c r="F1722" s="161">
        <f t="shared" ca="1" si="418"/>
        <v>0.91167358102532092</v>
      </c>
      <c r="G1722" s="161" t="str">
        <f>Instructions!$I$69</f>
        <v>Word 48</v>
      </c>
      <c r="H1722" s="161">
        <f t="shared" ca="1" si="418"/>
        <v>0.48966136080205991</v>
      </c>
      <c r="I1722" s="161" t="str">
        <f>Instructions!$I$84</f>
        <v>Word 63</v>
      </c>
      <c r="J1722" s="161">
        <f t="shared" ca="1" si="418"/>
        <v>0.80410987896255803</v>
      </c>
    </row>
    <row r="1723" spans="1:11" x14ac:dyDescent="0.3">
      <c r="A1723" s="161" t="str">
        <f>Instructions!$I$25</f>
        <v>Word 4</v>
      </c>
      <c r="B1723" s="161">
        <f t="shared" ca="1" si="416"/>
        <v>0.15546983635211353</v>
      </c>
      <c r="C1723" s="161" t="str">
        <f>Instructions!$I$40</f>
        <v>Word 19</v>
      </c>
      <c r="D1723" s="161">
        <f t="shared" ca="1" si="417"/>
        <v>0.63393868357503436</v>
      </c>
      <c r="E1723" s="161" t="str">
        <f>Instructions!$I$55</f>
        <v>Word 34</v>
      </c>
      <c r="F1723" s="161">
        <f t="shared" ca="1" si="418"/>
        <v>0.69858983953513731</v>
      </c>
      <c r="G1723" s="161" t="str">
        <f>Instructions!$I$70</f>
        <v>Word 49</v>
      </c>
      <c r="H1723" s="161">
        <f t="shared" ca="1" si="418"/>
        <v>0.26037876598226517</v>
      </c>
      <c r="I1723" s="161" t="str">
        <f>Instructions!$I$85</f>
        <v>Word 64</v>
      </c>
      <c r="J1723" s="161">
        <f t="shared" ca="1" si="418"/>
        <v>0.7953463029827923</v>
      </c>
    </row>
    <row r="1724" spans="1:11" x14ac:dyDescent="0.3">
      <c r="A1724" s="161" t="str">
        <f>Instructions!$I$26</f>
        <v>Word 5</v>
      </c>
      <c r="B1724" s="161">
        <f t="shared" ca="1" si="416"/>
        <v>0.17052272280226854</v>
      </c>
      <c r="C1724" s="161" t="str">
        <f>Instructions!$I$41</f>
        <v>Word 20</v>
      </c>
      <c r="D1724" s="161">
        <f t="shared" ca="1" si="417"/>
        <v>7.4930672092488604E-2</v>
      </c>
      <c r="E1724" s="161" t="str">
        <f>Instructions!$I$56</f>
        <v>Word 35</v>
      </c>
      <c r="F1724" s="161">
        <f t="shared" ca="1" si="418"/>
        <v>7.7332013958782642E-2</v>
      </c>
      <c r="G1724" s="161" t="str">
        <f>Instructions!$I$71</f>
        <v>Word 50</v>
      </c>
      <c r="H1724" s="161">
        <f t="shared" ca="1" si="418"/>
        <v>0.54411009995531179</v>
      </c>
      <c r="I1724" s="161" t="str">
        <f>Instructions!$I$86</f>
        <v>Word 65</v>
      </c>
      <c r="J1724" s="161">
        <f t="shared" ca="1" si="418"/>
        <v>0.15145355626990664</v>
      </c>
    </row>
    <row r="1725" spans="1:11" x14ac:dyDescent="0.3">
      <c r="A1725" s="161" t="str">
        <f>Instructions!$I$27</f>
        <v>Word 6</v>
      </c>
      <c r="B1725" s="161">
        <f t="shared" ca="1" si="416"/>
        <v>0.14031897678130856</v>
      </c>
      <c r="C1725" s="161" t="str">
        <f>Instructions!$I$42</f>
        <v>Word 21</v>
      </c>
      <c r="D1725" s="161">
        <f t="shared" ca="1" si="417"/>
        <v>0.75696646394042311</v>
      </c>
      <c r="E1725" s="161" t="str">
        <f>Instructions!$I$57</f>
        <v>Word 36</v>
      </c>
      <c r="F1725" s="161">
        <f t="shared" ca="1" si="418"/>
        <v>0.88671196609717018</v>
      </c>
      <c r="G1725" s="161" t="str">
        <f>Instructions!$I$72</f>
        <v>Word 51</v>
      </c>
      <c r="H1725" s="161">
        <f t="shared" ca="1" si="418"/>
        <v>0.69086811651735924</v>
      </c>
      <c r="I1725" s="161" t="str">
        <f>Instructions!$I$87</f>
        <v>Word 66</v>
      </c>
      <c r="J1725" s="161">
        <f t="shared" ca="1" si="418"/>
        <v>0.97518555106346494</v>
      </c>
    </row>
    <row r="1726" spans="1:11" x14ac:dyDescent="0.3">
      <c r="A1726" s="161" t="str">
        <f>Instructions!$I$28</f>
        <v>Word 7</v>
      </c>
      <c r="B1726" s="161">
        <f t="shared" ca="1" si="416"/>
        <v>0.45712255657710688</v>
      </c>
      <c r="C1726" s="161" t="str">
        <f>Instructions!$I$43</f>
        <v>Word 22</v>
      </c>
      <c r="D1726" s="161">
        <f t="shared" ca="1" si="417"/>
        <v>0.35875856730371358</v>
      </c>
      <c r="E1726" s="161" t="str">
        <f>Instructions!$I$58</f>
        <v>Word 37</v>
      </c>
      <c r="F1726" s="161">
        <f t="shared" ca="1" si="418"/>
        <v>0.6087188556807227</v>
      </c>
      <c r="G1726" s="161" t="str">
        <f>Instructions!$I$73</f>
        <v>Word 52</v>
      </c>
      <c r="H1726" s="161">
        <f t="shared" ca="1" si="418"/>
        <v>0.49611695054299876</v>
      </c>
      <c r="I1726" s="161" t="str">
        <f>Instructions!$I$88</f>
        <v>Word 67</v>
      </c>
      <c r="J1726" s="161">
        <f t="shared" ca="1" si="418"/>
        <v>0.91641755577359285</v>
      </c>
    </row>
    <row r="1727" spans="1:11" x14ac:dyDescent="0.3">
      <c r="A1727" s="161" t="str">
        <f>Instructions!$I$29</f>
        <v>Word 8</v>
      </c>
      <c r="B1727" s="161">
        <f t="shared" ca="1" si="416"/>
        <v>4.835222376931303E-2</v>
      </c>
      <c r="C1727" s="161" t="str">
        <f>Instructions!$I$44</f>
        <v>Word 23</v>
      </c>
      <c r="D1727" s="161">
        <f t="shared" ca="1" si="417"/>
        <v>0.85881768333146769</v>
      </c>
      <c r="E1727" s="161" t="str">
        <f>Instructions!$I$59</f>
        <v>Word 38</v>
      </c>
      <c r="F1727" s="161">
        <f t="shared" ca="1" si="418"/>
        <v>0.63750081580922957</v>
      </c>
      <c r="G1727" s="161" t="str">
        <f>Instructions!$I$74</f>
        <v>Word 53</v>
      </c>
      <c r="H1727" s="161">
        <f t="shared" ca="1" si="418"/>
        <v>8.2411149987317245E-2</v>
      </c>
      <c r="I1727" s="161" t="str">
        <f>Instructions!$I$89</f>
        <v>Word 68</v>
      </c>
      <c r="J1727" s="161">
        <f t="shared" ca="1" si="418"/>
        <v>0.22947889774702301</v>
      </c>
    </row>
    <row r="1728" spans="1:11" x14ac:dyDescent="0.3">
      <c r="A1728" s="161" t="str">
        <f>Instructions!$I$30</f>
        <v>Word 9</v>
      </c>
      <c r="B1728" s="161">
        <f t="shared" ca="1" si="416"/>
        <v>0.24651221920056665</v>
      </c>
      <c r="C1728" s="161" t="str">
        <f>Instructions!$I$45</f>
        <v>Word 24</v>
      </c>
      <c r="D1728" s="161">
        <f t="shared" ca="1" si="417"/>
        <v>0.44748701549689351</v>
      </c>
      <c r="E1728" s="161" t="str">
        <f>Instructions!$I$60</f>
        <v>Word 39</v>
      </c>
      <c r="F1728" s="161">
        <f t="shared" ca="1" si="418"/>
        <v>0.28685595658616192</v>
      </c>
      <c r="G1728" s="161" t="str">
        <f>Instructions!$I$75</f>
        <v>Word 54</v>
      </c>
      <c r="H1728" s="161">
        <f t="shared" ca="1" si="418"/>
        <v>0.4423024138170305</v>
      </c>
      <c r="I1728" s="161" t="str">
        <f>Instructions!$I$90</f>
        <v>Word 69</v>
      </c>
      <c r="J1728" s="161">
        <f t="shared" ca="1" si="418"/>
        <v>0.74881787128523669</v>
      </c>
    </row>
    <row r="1729" spans="1:11" x14ac:dyDescent="0.3">
      <c r="A1729" s="161" t="str">
        <f>Instructions!$I$31</f>
        <v>Word 10</v>
      </c>
      <c r="B1729" s="161">
        <f t="shared" ca="1" si="416"/>
        <v>0.20180663472804672</v>
      </c>
      <c r="C1729" s="161" t="str">
        <f>Instructions!$I$46</f>
        <v>Word 25</v>
      </c>
      <c r="D1729" s="161">
        <f ca="1">RAND()</f>
        <v>0.1736353763038927</v>
      </c>
      <c r="E1729" s="161" t="str">
        <f>Instructions!$I$61</f>
        <v>Word 40</v>
      </c>
      <c r="F1729" s="161">
        <f ca="1">RAND()</f>
        <v>0.57285933905883335</v>
      </c>
      <c r="G1729" s="161" t="str">
        <f>Instructions!$I$76</f>
        <v>Word 55</v>
      </c>
      <c r="H1729" s="161">
        <f t="shared" ca="1" si="418"/>
        <v>0.75815294765449148</v>
      </c>
      <c r="I1729" s="161" t="str">
        <f>Instructions!$I$91</f>
        <v>Word 70</v>
      </c>
      <c r="J1729" s="161">
        <f t="shared" ca="1" si="418"/>
        <v>0.7717745865460347</v>
      </c>
    </row>
    <row r="1730" spans="1:11" x14ac:dyDescent="0.3">
      <c r="A1730" s="161" t="str">
        <f>Instructions!$I$32</f>
        <v>Word 11</v>
      </c>
      <c r="B1730" s="161">
        <f t="shared" ca="1" si="416"/>
        <v>0.96728887813791697</v>
      </c>
      <c r="C1730" s="161" t="str">
        <f>Instructions!$I$47</f>
        <v>Word 26</v>
      </c>
      <c r="D1730" s="161">
        <f ca="1">RAND()</f>
        <v>0.79877166597492888</v>
      </c>
      <c r="E1730" s="161" t="str">
        <f>Instructions!$I$62</f>
        <v>Word 41</v>
      </c>
      <c r="F1730" s="161">
        <f ca="1">RAND()</f>
        <v>0.68251027479906667</v>
      </c>
      <c r="G1730" s="161" t="str">
        <f>Instructions!$I$77</f>
        <v>Word 56</v>
      </c>
      <c r="H1730" s="161">
        <f t="shared" ca="1" si="418"/>
        <v>0.20770057983306078</v>
      </c>
      <c r="I1730" s="161" t="str">
        <f>Instructions!$I$92</f>
        <v>Word 71</v>
      </c>
      <c r="J1730" s="161">
        <f t="shared" ca="1" si="418"/>
        <v>0.44983005587380898</v>
      </c>
    </row>
    <row r="1731" spans="1:11" x14ac:dyDescent="0.3">
      <c r="A1731" s="161" t="str">
        <f>Instructions!$I$33</f>
        <v>Word 12</v>
      </c>
      <c r="B1731" s="161">
        <f t="shared" ca="1" si="416"/>
        <v>0.23409665512478517</v>
      </c>
      <c r="C1731" s="161" t="str">
        <f>Instructions!$I$48</f>
        <v>Word 27</v>
      </c>
      <c r="D1731" s="161">
        <f ca="1">RAND()</f>
        <v>0.65505408761834871</v>
      </c>
      <c r="E1731" s="161" t="str">
        <f>Instructions!$I$63</f>
        <v>Word 42</v>
      </c>
      <c r="F1731" s="161">
        <f ca="1">RAND()</f>
        <v>0.41858557121353746</v>
      </c>
      <c r="G1731" s="161" t="str">
        <f>Instructions!$I$78</f>
        <v>Word 57</v>
      </c>
      <c r="H1731" s="161">
        <f t="shared" ca="1" si="418"/>
        <v>0.41315540545242257</v>
      </c>
      <c r="I1731" s="161" t="str">
        <f>Instructions!$I$93</f>
        <v>Word 72</v>
      </c>
      <c r="J1731" s="161">
        <f t="shared" ca="1" si="418"/>
        <v>0.19811921652840603</v>
      </c>
    </row>
    <row r="1732" spans="1:11" x14ac:dyDescent="0.3">
      <c r="A1732" s="161" t="str">
        <f>Instructions!$I$34</f>
        <v>Word 13</v>
      </c>
      <c r="B1732" s="161">
        <f t="shared" ca="1" si="416"/>
        <v>0.94294324497006909</v>
      </c>
      <c r="C1732" s="161" t="str">
        <f>Instructions!$I$49</f>
        <v>Word 28</v>
      </c>
      <c r="D1732" s="161">
        <f t="shared" ref="D1732:D1734" ca="1" si="419">RAND()</f>
        <v>0.94049086921143743</v>
      </c>
      <c r="E1732" s="161" t="str">
        <f>Instructions!$I$64</f>
        <v>Word 43</v>
      </c>
      <c r="F1732" s="161">
        <f t="shared" ref="F1732:F1734" ca="1" si="420">RAND()</f>
        <v>0.97868323424437298</v>
      </c>
      <c r="G1732" s="161" t="str">
        <f>Instructions!$I$79</f>
        <v>Word 58</v>
      </c>
      <c r="H1732" s="161">
        <f t="shared" ca="1" si="418"/>
        <v>0.96514899304777324</v>
      </c>
      <c r="I1732" s="161" t="str">
        <f>Instructions!$I$94</f>
        <v>Word 73</v>
      </c>
      <c r="J1732" s="161">
        <f t="shared" ca="1" si="418"/>
        <v>0.32831091086575659</v>
      </c>
    </row>
    <row r="1733" spans="1:11" x14ac:dyDescent="0.3">
      <c r="A1733" s="161" t="str">
        <f>Instructions!$I$35</f>
        <v>Word 14</v>
      </c>
      <c r="B1733" s="161">
        <f t="shared" ca="1" si="416"/>
        <v>0.24982864435551211</v>
      </c>
      <c r="C1733" s="161" t="str">
        <f>Instructions!$I$50</f>
        <v>Word 29</v>
      </c>
      <c r="D1733" s="161">
        <f t="shared" ca="1" si="419"/>
        <v>0.12989508861008503</v>
      </c>
      <c r="E1733" s="161" t="str">
        <f>Instructions!$I$65</f>
        <v>Word 44</v>
      </c>
      <c r="F1733" s="161">
        <f t="shared" ca="1" si="420"/>
        <v>0.98330359068909989</v>
      </c>
      <c r="G1733" s="161" t="str">
        <f>Instructions!$I$80</f>
        <v>Word 59</v>
      </c>
      <c r="H1733" s="161">
        <f t="shared" ca="1" si="418"/>
        <v>0.90266142178094078</v>
      </c>
      <c r="I1733" s="161" t="str">
        <f>Instructions!$I$95</f>
        <v>Word 74</v>
      </c>
      <c r="J1733" s="161">
        <f t="shared" ca="1" si="418"/>
        <v>0.49521901722592199</v>
      </c>
    </row>
    <row r="1734" spans="1:11" x14ac:dyDescent="0.3">
      <c r="A1734" s="161" t="str">
        <f>Instructions!$I$36</f>
        <v>Word 15</v>
      </c>
      <c r="B1734" s="161">
        <f t="shared" ca="1" si="416"/>
        <v>0.86223861772169375</v>
      </c>
      <c r="C1734" s="161" t="str">
        <f>Instructions!$I$51</f>
        <v>Word 30</v>
      </c>
      <c r="D1734" s="161">
        <f t="shared" ca="1" si="419"/>
        <v>0.11177108892149412</v>
      </c>
      <c r="E1734" s="161" t="str">
        <f>Instructions!$I$66</f>
        <v>Word 45</v>
      </c>
      <c r="F1734" s="161">
        <f t="shared" ca="1" si="420"/>
        <v>0.13982416212681059</v>
      </c>
      <c r="G1734" s="161" t="str">
        <f>Instructions!$I$81</f>
        <v>Word 60</v>
      </c>
      <c r="H1734" s="161">
        <f t="shared" ca="1" si="418"/>
        <v>0.64966274180145378</v>
      </c>
      <c r="I1734" s="161" t="str">
        <f>Instructions!$I$96</f>
        <v>Word 75</v>
      </c>
      <c r="J1734" s="161">
        <f t="shared" ca="1" si="418"/>
        <v>0.3539573254198638</v>
      </c>
    </row>
    <row r="1735" spans="1:11" x14ac:dyDescent="0.3">
      <c r="K1735" s="161">
        <v>87</v>
      </c>
    </row>
    <row r="1740" spans="1:11" x14ac:dyDescent="0.3">
      <c r="A1740" s="161" t="str">
        <f>Instructions!$I$22</f>
        <v>Word 1</v>
      </c>
      <c r="B1740" s="161">
        <f t="shared" ca="1" si="416"/>
        <v>0.2879462056621982</v>
      </c>
      <c r="C1740" s="161" t="str">
        <f>Instructions!$I$37</f>
        <v>Word 16</v>
      </c>
      <c r="D1740" s="161">
        <f t="shared" ref="D1740:D1748" ca="1" si="421">RAND()</f>
        <v>0.7324983643067593</v>
      </c>
      <c r="E1740" s="161" t="str">
        <f>Instructions!$I$52</f>
        <v>Word 31</v>
      </c>
      <c r="F1740" s="161">
        <f t="shared" ref="F1740:J1754" ca="1" si="422">RAND()</f>
        <v>0.30668391906398029</v>
      </c>
      <c r="G1740" s="161" t="str">
        <f>Instructions!$I$67</f>
        <v>Word 46</v>
      </c>
      <c r="H1740" s="161">
        <f t="shared" ca="1" si="422"/>
        <v>0.90391300102488215</v>
      </c>
      <c r="I1740" s="161" t="str">
        <f>Instructions!$I$82</f>
        <v>Word 61</v>
      </c>
      <c r="J1740" s="161">
        <f t="shared" ca="1" si="422"/>
        <v>0.88833256588759324</v>
      </c>
    </row>
    <row r="1741" spans="1:11" x14ac:dyDescent="0.3">
      <c r="A1741" s="161" t="str">
        <f>Instructions!$I$23</f>
        <v>Word 2</v>
      </c>
      <c r="B1741" s="161">
        <f t="shared" ca="1" si="416"/>
        <v>0.32411660261838771</v>
      </c>
      <c r="C1741" s="161" t="str">
        <f>Instructions!$I$38</f>
        <v>Word 17</v>
      </c>
      <c r="D1741" s="161">
        <f t="shared" ca="1" si="421"/>
        <v>0.89484939115088857</v>
      </c>
      <c r="E1741" s="161" t="str">
        <f>Instructions!$I$53</f>
        <v>Word 32</v>
      </c>
      <c r="F1741" s="161">
        <f t="shared" ca="1" si="422"/>
        <v>0.99143541550674741</v>
      </c>
      <c r="G1741" s="161" t="str">
        <f>Instructions!$I$68</f>
        <v>Word 47</v>
      </c>
      <c r="H1741" s="161">
        <f t="shared" ca="1" si="422"/>
        <v>0.46447269235658528</v>
      </c>
      <c r="I1741" s="161" t="str">
        <f>Instructions!$I$83</f>
        <v>Word 62</v>
      </c>
      <c r="J1741" s="161">
        <f t="shared" ca="1" si="422"/>
        <v>0.58206039968643641</v>
      </c>
    </row>
    <row r="1742" spans="1:11" x14ac:dyDescent="0.3">
      <c r="A1742" s="161" t="str">
        <f>Instructions!$I$24</f>
        <v>Word 3</v>
      </c>
      <c r="B1742" s="161">
        <f t="shared" ca="1" si="416"/>
        <v>0.2183428401294083</v>
      </c>
      <c r="C1742" s="161" t="str">
        <f>Instructions!$I$39</f>
        <v>Word 18</v>
      </c>
      <c r="D1742" s="161">
        <f t="shared" ca="1" si="421"/>
        <v>0.7474653493297192</v>
      </c>
      <c r="E1742" s="161" t="str">
        <f>Instructions!$I$54</f>
        <v>Word 33</v>
      </c>
      <c r="F1742" s="161">
        <f t="shared" ca="1" si="422"/>
        <v>0.13269009363830475</v>
      </c>
      <c r="G1742" s="161" t="str">
        <f>Instructions!$I$69</f>
        <v>Word 48</v>
      </c>
      <c r="H1742" s="161">
        <f t="shared" ca="1" si="422"/>
        <v>0.7634043267735221</v>
      </c>
      <c r="I1742" s="161" t="str">
        <f>Instructions!$I$84</f>
        <v>Word 63</v>
      </c>
      <c r="J1742" s="161">
        <f t="shared" ca="1" si="422"/>
        <v>0.29040416883097009</v>
      </c>
    </row>
    <row r="1743" spans="1:11" x14ac:dyDescent="0.3">
      <c r="A1743" s="161" t="str">
        <f>Instructions!$I$25</f>
        <v>Word 4</v>
      </c>
      <c r="B1743" s="161">
        <f t="shared" ca="1" si="416"/>
        <v>0.71130395732954066</v>
      </c>
      <c r="C1743" s="161" t="str">
        <f>Instructions!$I$40</f>
        <v>Word 19</v>
      </c>
      <c r="D1743" s="161">
        <f t="shared" ca="1" si="421"/>
        <v>0.83138688169882702</v>
      </c>
      <c r="E1743" s="161" t="str">
        <f>Instructions!$I$55</f>
        <v>Word 34</v>
      </c>
      <c r="F1743" s="161">
        <f t="shared" ca="1" si="422"/>
        <v>0.27744413355373765</v>
      </c>
      <c r="G1743" s="161" t="str">
        <f>Instructions!$I$70</f>
        <v>Word 49</v>
      </c>
      <c r="H1743" s="161">
        <f t="shared" ca="1" si="422"/>
        <v>0.94169762209807739</v>
      </c>
      <c r="I1743" s="161" t="str">
        <f>Instructions!$I$85</f>
        <v>Word 64</v>
      </c>
      <c r="J1743" s="161">
        <f t="shared" ca="1" si="422"/>
        <v>0.56342612481282373</v>
      </c>
    </row>
    <row r="1744" spans="1:11" x14ac:dyDescent="0.3">
      <c r="A1744" s="161" t="str">
        <f>Instructions!$I$26</f>
        <v>Word 5</v>
      </c>
      <c r="B1744" s="161">
        <f t="shared" ca="1" si="416"/>
        <v>0.35793076492099518</v>
      </c>
      <c r="C1744" s="161" t="str">
        <f>Instructions!$I$41</f>
        <v>Word 20</v>
      </c>
      <c r="D1744" s="161">
        <f t="shared" ca="1" si="421"/>
        <v>0.98739502267426915</v>
      </c>
      <c r="E1744" s="161" t="str">
        <f>Instructions!$I$56</f>
        <v>Word 35</v>
      </c>
      <c r="F1744" s="161">
        <f t="shared" ca="1" si="422"/>
        <v>0.1375885313440135</v>
      </c>
      <c r="G1744" s="161" t="str">
        <f>Instructions!$I$71</f>
        <v>Word 50</v>
      </c>
      <c r="H1744" s="161">
        <f t="shared" ca="1" si="422"/>
        <v>0.94063466906967774</v>
      </c>
      <c r="I1744" s="161" t="str">
        <f>Instructions!$I$86</f>
        <v>Word 65</v>
      </c>
      <c r="J1744" s="161">
        <f t="shared" ca="1" si="422"/>
        <v>0.89725641059462569</v>
      </c>
    </row>
    <row r="1745" spans="1:11" x14ac:dyDescent="0.3">
      <c r="A1745" s="161" t="str">
        <f>Instructions!$I$27</f>
        <v>Word 6</v>
      </c>
      <c r="B1745" s="161">
        <f t="shared" ca="1" si="416"/>
        <v>0.56501359989791888</v>
      </c>
      <c r="C1745" s="161" t="str">
        <f>Instructions!$I$42</f>
        <v>Word 21</v>
      </c>
      <c r="D1745" s="161">
        <f t="shared" ca="1" si="421"/>
        <v>0.85717092895622782</v>
      </c>
      <c r="E1745" s="161" t="str">
        <f>Instructions!$I$57</f>
        <v>Word 36</v>
      </c>
      <c r="F1745" s="161">
        <f t="shared" ca="1" si="422"/>
        <v>0.53842881608359849</v>
      </c>
      <c r="G1745" s="161" t="str">
        <f>Instructions!$I$72</f>
        <v>Word 51</v>
      </c>
      <c r="H1745" s="161">
        <f t="shared" ca="1" si="422"/>
        <v>0.37766621685254664</v>
      </c>
      <c r="I1745" s="161" t="str">
        <f>Instructions!$I$87</f>
        <v>Word 66</v>
      </c>
      <c r="J1745" s="161">
        <f t="shared" ca="1" si="422"/>
        <v>0.62198000657589236</v>
      </c>
    </row>
    <row r="1746" spans="1:11" x14ac:dyDescent="0.3">
      <c r="A1746" s="161" t="str">
        <f>Instructions!$I$28</f>
        <v>Word 7</v>
      </c>
      <c r="B1746" s="161">
        <f t="shared" ca="1" si="416"/>
        <v>0.36589259992729606</v>
      </c>
      <c r="C1746" s="161" t="str">
        <f>Instructions!$I$43</f>
        <v>Word 22</v>
      </c>
      <c r="D1746" s="161">
        <f t="shared" ca="1" si="421"/>
        <v>0.35175241386799561</v>
      </c>
      <c r="E1746" s="161" t="str">
        <f>Instructions!$I$58</f>
        <v>Word 37</v>
      </c>
      <c r="F1746" s="161">
        <f t="shared" ca="1" si="422"/>
        <v>0.97263322180468781</v>
      </c>
      <c r="G1746" s="161" t="str">
        <f>Instructions!$I$73</f>
        <v>Word 52</v>
      </c>
      <c r="H1746" s="161">
        <f t="shared" ca="1" si="422"/>
        <v>0.70966486509982785</v>
      </c>
      <c r="I1746" s="161" t="str">
        <f>Instructions!$I$88</f>
        <v>Word 67</v>
      </c>
      <c r="J1746" s="161">
        <f t="shared" ca="1" si="422"/>
        <v>0.92969081252852181</v>
      </c>
    </row>
    <row r="1747" spans="1:11" x14ac:dyDescent="0.3">
      <c r="A1747" s="161" t="str">
        <f>Instructions!$I$29</f>
        <v>Word 8</v>
      </c>
      <c r="B1747" s="161">
        <f t="shared" ca="1" si="416"/>
        <v>0.50100142697300032</v>
      </c>
      <c r="C1747" s="161" t="str">
        <f>Instructions!$I$44</f>
        <v>Word 23</v>
      </c>
      <c r="D1747" s="161">
        <f t="shared" ca="1" si="421"/>
        <v>0.28760472115012514</v>
      </c>
      <c r="E1747" s="161" t="str">
        <f>Instructions!$I$59</f>
        <v>Word 38</v>
      </c>
      <c r="F1747" s="161">
        <f t="shared" ca="1" si="422"/>
        <v>0.67329756341403812</v>
      </c>
      <c r="G1747" s="161" t="str">
        <f>Instructions!$I$74</f>
        <v>Word 53</v>
      </c>
      <c r="H1747" s="161">
        <f t="shared" ca="1" si="422"/>
        <v>0.20353320956209198</v>
      </c>
      <c r="I1747" s="161" t="str">
        <f>Instructions!$I$89</f>
        <v>Word 68</v>
      </c>
      <c r="J1747" s="161">
        <f t="shared" ca="1" si="422"/>
        <v>2.4776693036724362E-3</v>
      </c>
    </row>
    <row r="1748" spans="1:11" x14ac:dyDescent="0.3">
      <c r="A1748" s="161" t="str">
        <f>Instructions!$I$30</f>
        <v>Word 9</v>
      </c>
      <c r="B1748" s="161">
        <f t="shared" ca="1" si="416"/>
        <v>0.79346896303767533</v>
      </c>
      <c r="C1748" s="161" t="str">
        <f>Instructions!$I$45</f>
        <v>Word 24</v>
      </c>
      <c r="D1748" s="161">
        <f t="shared" ca="1" si="421"/>
        <v>0.64171528581815696</v>
      </c>
      <c r="E1748" s="161" t="str">
        <f>Instructions!$I$60</f>
        <v>Word 39</v>
      </c>
      <c r="F1748" s="161">
        <f t="shared" ca="1" si="422"/>
        <v>0.43389329099810103</v>
      </c>
      <c r="G1748" s="161" t="str">
        <f>Instructions!$I$75</f>
        <v>Word 54</v>
      </c>
      <c r="H1748" s="161">
        <f t="shared" ca="1" si="422"/>
        <v>0.72793169813377223</v>
      </c>
      <c r="I1748" s="161" t="str">
        <f>Instructions!$I$90</f>
        <v>Word 69</v>
      </c>
      <c r="J1748" s="161">
        <f t="shared" ca="1" si="422"/>
        <v>0.45197644416025018</v>
      </c>
    </row>
    <row r="1749" spans="1:11" x14ac:dyDescent="0.3">
      <c r="A1749" s="161" t="str">
        <f>Instructions!$I$31</f>
        <v>Word 10</v>
      </c>
      <c r="B1749" s="161">
        <f t="shared" ca="1" si="416"/>
        <v>0.50309769370863544</v>
      </c>
      <c r="C1749" s="161" t="str">
        <f>Instructions!$I$46</f>
        <v>Word 25</v>
      </c>
      <c r="D1749" s="161">
        <f ca="1">RAND()</f>
        <v>0.30381450967356505</v>
      </c>
      <c r="E1749" s="161" t="str">
        <f>Instructions!$I$61</f>
        <v>Word 40</v>
      </c>
      <c r="F1749" s="161">
        <f ca="1">RAND()</f>
        <v>0.93403084873742415</v>
      </c>
      <c r="G1749" s="161" t="str">
        <f>Instructions!$I$76</f>
        <v>Word 55</v>
      </c>
      <c r="H1749" s="161">
        <f t="shared" ca="1" si="422"/>
        <v>0.68610173840319844</v>
      </c>
      <c r="I1749" s="161" t="str">
        <f>Instructions!$I$91</f>
        <v>Word 70</v>
      </c>
      <c r="J1749" s="161">
        <f t="shared" ca="1" si="422"/>
        <v>0.6482050766175812</v>
      </c>
    </row>
    <row r="1750" spans="1:11" x14ac:dyDescent="0.3">
      <c r="A1750" s="161" t="str">
        <f>Instructions!$I$32</f>
        <v>Word 11</v>
      </c>
      <c r="B1750" s="161">
        <f t="shared" ca="1" si="416"/>
        <v>0.95974831049175013</v>
      </c>
      <c r="C1750" s="161" t="str">
        <f>Instructions!$I$47</f>
        <v>Word 26</v>
      </c>
      <c r="D1750" s="161">
        <f ca="1">RAND()</f>
        <v>0.50785622630953131</v>
      </c>
      <c r="E1750" s="161" t="str">
        <f>Instructions!$I$62</f>
        <v>Word 41</v>
      </c>
      <c r="F1750" s="161">
        <f ca="1">RAND()</f>
        <v>0.55768193155756585</v>
      </c>
      <c r="G1750" s="161" t="str">
        <f>Instructions!$I$77</f>
        <v>Word 56</v>
      </c>
      <c r="H1750" s="161">
        <f t="shared" ca="1" si="422"/>
        <v>0.41314983527842597</v>
      </c>
      <c r="I1750" s="161" t="str">
        <f>Instructions!$I$92</f>
        <v>Word 71</v>
      </c>
      <c r="J1750" s="161">
        <f t="shared" ca="1" si="422"/>
        <v>0.51374560038646655</v>
      </c>
    </row>
    <row r="1751" spans="1:11" x14ac:dyDescent="0.3">
      <c r="A1751" s="161" t="str">
        <f>Instructions!$I$33</f>
        <v>Word 12</v>
      </c>
      <c r="B1751" s="161">
        <f t="shared" ca="1" si="416"/>
        <v>0.81064349157661975</v>
      </c>
      <c r="C1751" s="161" t="str">
        <f>Instructions!$I$48</f>
        <v>Word 27</v>
      </c>
      <c r="D1751" s="161">
        <f ca="1">RAND()</f>
        <v>3.0758595367992303E-3</v>
      </c>
      <c r="E1751" s="161" t="str">
        <f>Instructions!$I$63</f>
        <v>Word 42</v>
      </c>
      <c r="F1751" s="161">
        <f ca="1">RAND()</f>
        <v>0.34272375473748418</v>
      </c>
      <c r="G1751" s="161" t="str">
        <f>Instructions!$I$78</f>
        <v>Word 57</v>
      </c>
      <c r="H1751" s="161">
        <f t="shared" ca="1" si="422"/>
        <v>0.31571905893830543</v>
      </c>
      <c r="I1751" s="161" t="str">
        <f>Instructions!$I$93</f>
        <v>Word 72</v>
      </c>
      <c r="J1751" s="161">
        <f t="shared" ca="1" si="422"/>
        <v>0.1723876780885627</v>
      </c>
    </row>
    <row r="1752" spans="1:11" x14ac:dyDescent="0.3">
      <c r="A1752" s="161" t="str">
        <f>Instructions!$I$34</f>
        <v>Word 13</v>
      </c>
      <c r="B1752" s="161">
        <f t="shared" ca="1" si="416"/>
        <v>0.93827546097469061</v>
      </c>
      <c r="C1752" s="161" t="str">
        <f>Instructions!$I$49</f>
        <v>Word 28</v>
      </c>
      <c r="D1752" s="161">
        <f t="shared" ref="D1752:D1754" ca="1" si="423">RAND()</f>
        <v>0.63214631255364451</v>
      </c>
      <c r="E1752" s="161" t="str">
        <f>Instructions!$I$64</f>
        <v>Word 43</v>
      </c>
      <c r="F1752" s="161">
        <f t="shared" ref="F1752:F1754" ca="1" si="424">RAND()</f>
        <v>3.2208863451186565E-2</v>
      </c>
      <c r="G1752" s="161" t="str">
        <f>Instructions!$I$79</f>
        <v>Word 58</v>
      </c>
      <c r="H1752" s="161">
        <f t="shared" ca="1" si="422"/>
        <v>0.12644742723831515</v>
      </c>
      <c r="I1752" s="161" t="str">
        <f>Instructions!$I$94</f>
        <v>Word 73</v>
      </c>
      <c r="J1752" s="161">
        <f t="shared" ca="1" si="422"/>
        <v>0.95313524488558721</v>
      </c>
    </row>
    <row r="1753" spans="1:11" x14ac:dyDescent="0.3">
      <c r="A1753" s="161" t="str">
        <f>Instructions!$I$35</f>
        <v>Word 14</v>
      </c>
      <c r="B1753" s="161">
        <f t="shared" ca="1" si="416"/>
        <v>0.29999464846807045</v>
      </c>
      <c r="C1753" s="161" t="str">
        <f>Instructions!$I$50</f>
        <v>Word 29</v>
      </c>
      <c r="D1753" s="161">
        <f t="shared" ca="1" si="423"/>
        <v>0.33327277260228727</v>
      </c>
      <c r="E1753" s="161" t="str">
        <f>Instructions!$I$65</f>
        <v>Word 44</v>
      </c>
      <c r="F1753" s="161">
        <f t="shared" ca="1" si="424"/>
        <v>1.785241686739103E-2</v>
      </c>
      <c r="G1753" s="161" t="str">
        <f>Instructions!$I$80</f>
        <v>Word 59</v>
      </c>
      <c r="H1753" s="161">
        <f t="shared" ca="1" si="422"/>
        <v>9.7240393053072416E-2</v>
      </c>
      <c r="I1753" s="161" t="str">
        <f>Instructions!$I$95</f>
        <v>Word 74</v>
      </c>
      <c r="J1753" s="161">
        <f t="shared" ca="1" si="422"/>
        <v>0.91075542526316533</v>
      </c>
    </row>
    <row r="1754" spans="1:11" x14ac:dyDescent="0.3">
      <c r="A1754" s="161" t="str">
        <f>Instructions!$I$36</f>
        <v>Word 15</v>
      </c>
      <c r="B1754" s="161">
        <f t="shared" ca="1" si="416"/>
        <v>0.13895843117110684</v>
      </c>
      <c r="C1754" s="161" t="str">
        <f>Instructions!$I$51</f>
        <v>Word 30</v>
      </c>
      <c r="D1754" s="161">
        <f t="shared" ca="1" si="423"/>
        <v>0.61981755155459695</v>
      </c>
      <c r="E1754" s="161" t="str">
        <f>Instructions!$I$66</f>
        <v>Word 45</v>
      </c>
      <c r="F1754" s="161">
        <f t="shared" ca="1" si="424"/>
        <v>0.17744136316922088</v>
      </c>
      <c r="G1754" s="161" t="str">
        <f>Instructions!$I$81</f>
        <v>Word 60</v>
      </c>
      <c r="H1754" s="161">
        <f t="shared" ca="1" si="422"/>
        <v>0.32301923072792804</v>
      </c>
      <c r="I1754" s="161" t="str">
        <f>Instructions!$I$96</f>
        <v>Word 75</v>
      </c>
      <c r="J1754" s="161">
        <f t="shared" ca="1" si="422"/>
        <v>0.48796561344982092</v>
      </c>
    </row>
    <row r="1755" spans="1:11" x14ac:dyDescent="0.3">
      <c r="K1755" s="161">
        <v>88</v>
      </c>
    </row>
    <row r="1760" spans="1:11" x14ac:dyDescent="0.3">
      <c r="A1760" s="161" t="str">
        <f>Instructions!$I$22</f>
        <v>Word 1</v>
      </c>
      <c r="B1760" s="161">
        <f t="shared" ref="B1760:B1774" ca="1" si="425">RAND()</f>
        <v>0.24546092674574282</v>
      </c>
      <c r="C1760" s="161" t="str">
        <f>Instructions!$I$37</f>
        <v>Word 16</v>
      </c>
      <c r="D1760" s="161">
        <f t="shared" ref="D1760:D1768" ca="1" si="426">RAND()</f>
        <v>0.15165564584043478</v>
      </c>
      <c r="E1760" s="161" t="str">
        <f>Instructions!$I$52</f>
        <v>Word 31</v>
      </c>
      <c r="F1760" s="161">
        <f t="shared" ref="F1760:J1774" ca="1" si="427">RAND()</f>
        <v>0.31315785103072613</v>
      </c>
      <c r="G1760" s="161" t="str">
        <f>Instructions!$I$67</f>
        <v>Word 46</v>
      </c>
      <c r="H1760" s="161">
        <f t="shared" ca="1" si="427"/>
        <v>1.7518531643062052E-2</v>
      </c>
      <c r="I1760" s="161" t="str">
        <f>Instructions!$I$82</f>
        <v>Word 61</v>
      </c>
      <c r="J1760" s="161">
        <f t="shared" ca="1" si="427"/>
        <v>0.62389709227940882</v>
      </c>
    </row>
    <row r="1761" spans="1:11" x14ac:dyDescent="0.3">
      <c r="A1761" s="161" t="str">
        <f>Instructions!$I$23</f>
        <v>Word 2</v>
      </c>
      <c r="B1761" s="161">
        <f t="shared" ca="1" si="425"/>
        <v>0.33851006955473895</v>
      </c>
      <c r="C1761" s="161" t="str">
        <f>Instructions!$I$38</f>
        <v>Word 17</v>
      </c>
      <c r="D1761" s="161">
        <f t="shared" ca="1" si="426"/>
        <v>0.91459333848096824</v>
      </c>
      <c r="E1761" s="161" t="str">
        <f>Instructions!$I$53</f>
        <v>Word 32</v>
      </c>
      <c r="F1761" s="161">
        <f t="shared" ca="1" si="427"/>
        <v>0.61813838064593962</v>
      </c>
      <c r="G1761" s="161" t="str">
        <f>Instructions!$I$68</f>
        <v>Word 47</v>
      </c>
      <c r="H1761" s="161">
        <f t="shared" ca="1" si="427"/>
        <v>0.12010976855037014</v>
      </c>
      <c r="I1761" s="161" t="str">
        <f>Instructions!$I$83</f>
        <v>Word 62</v>
      </c>
      <c r="J1761" s="161">
        <f t="shared" ca="1" si="427"/>
        <v>0.69461908512241388</v>
      </c>
    </row>
    <row r="1762" spans="1:11" x14ac:dyDescent="0.3">
      <c r="A1762" s="161" t="str">
        <f>Instructions!$I$24</f>
        <v>Word 3</v>
      </c>
      <c r="B1762" s="161">
        <f t="shared" ca="1" si="425"/>
        <v>0.45495414800904577</v>
      </c>
      <c r="C1762" s="161" t="str">
        <f>Instructions!$I$39</f>
        <v>Word 18</v>
      </c>
      <c r="D1762" s="161">
        <f t="shared" ca="1" si="426"/>
        <v>0.63148163243933242</v>
      </c>
      <c r="E1762" s="161" t="str">
        <f>Instructions!$I$54</f>
        <v>Word 33</v>
      </c>
      <c r="F1762" s="161">
        <f t="shared" ca="1" si="427"/>
        <v>0.9286454813758962</v>
      </c>
      <c r="G1762" s="161" t="str">
        <f>Instructions!$I$69</f>
        <v>Word 48</v>
      </c>
      <c r="H1762" s="161">
        <f t="shared" ca="1" si="427"/>
        <v>0.7314790609305043</v>
      </c>
      <c r="I1762" s="161" t="str">
        <f>Instructions!$I$84</f>
        <v>Word 63</v>
      </c>
      <c r="J1762" s="161">
        <f t="shared" ca="1" si="427"/>
        <v>0.38140481479268118</v>
      </c>
    </row>
    <row r="1763" spans="1:11" x14ac:dyDescent="0.3">
      <c r="A1763" s="161" t="str">
        <f>Instructions!$I$25</f>
        <v>Word 4</v>
      </c>
      <c r="B1763" s="161">
        <f t="shared" ca="1" si="425"/>
        <v>0.11494221367860724</v>
      </c>
      <c r="C1763" s="161" t="str">
        <f>Instructions!$I$40</f>
        <v>Word 19</v>
      </c>
      <c r="D1763" s="161">
        <f t="shared" ca="1" si="426"/>
        <v>8.5471351631332904E-2</v>
      </c>
      <c r="E1763" s="161" t="str">
        <f>Instructions!$I$55</f>
        <v>Word 34</v>
      </c>
      <c r="F1763" s="161">
        <f t="shared" ca="1" si="427"/>
        <v>0.17474657509406932</v>
      </c>
      <c r="G1763" s="161" t="str">
        <f>Instructions!$I$70</f>
        <v>Word 49</v>
      </c>
      <c r="H1763" s="161">
        <f t="shared" ca="1" si="427"/>
        <v>0.56732816971235656</v>
      </c>
      <c r="I1763" s="161" t="str">
        <f>Instructions!$I$85</f>
        <v>Word 64</v>
      </c>
      <c r="J1763" s="161">
        <f t="shared" ca="1" si="427"/>
        <v>0.90262835933179553</v>
      </c>
    </row>
    <row r="1764" spans="1:11" x14ac:dyDescent="0.3">
      <c r="A1764" s="161" t="str">
        <f>Instructions!$I$26</f>
        <v>Word 5</v>
      </c>
      <c r="B1764" s="161">
        <f t="shared" ca="1" si="425"/>
        <v>0.65389079537545924</v>
      </c>
      <c r="C1764" s="161" t="str">
        <f>Instructions!$I$41</f>
        <v>Word 20</v>
      </c>
      <c r="D1764" s="161">
        <f t="shared" ca="1" si="426"/>
        <v>5.2439891437045083E-2</v>
      </c>
      <c r="E1764" s="161" t="str">
        <f>Instructions!$I$56</f>
        <v>Word 35</v>
      </c>
      <c r="F1764" s="161">
        <f t="shared" ca="1" si="427"/>
        <v>0.60468672930315781</v>
      </c>
      <c r="G1764" s="161" t="str">
        <f>Instructions!$I$71</f>
        <v>Word 50</v>
      </c>
      <c r="H1764" s="161">
        <f t="shared" ca="1" si="427"/>
        <v>0.74055434490772043</v>
      </c>
      <c r="I1764" s="161" t="str">
        <f>Instructions!$I$86</f>
        <v>Word 65</v>
      </c>
      <c r="J1764" s="161">
        <f t="shared" ca="1" si="427"/>
        <v>0.44312724141277826</v>
      </c>
    </row>
    <row r="1765" spans="1:11" x14ac:dyDescent="0.3">
      <c r="A1765" s="161" t="str">
        <f>Instructions!$I$27</f>
        <v>Word 6</v>
      </c>
      <c r="B1765" s="161">
        <f t="shared" ca="1" si="425"/>
        <v>0.64855657277567091</v>
      </c>
      <c r="C1765" s="161" t="str">
        <f>Instructions!$I$42</f>
        <v>Word 21</v>
      </c>
      <c r="D1765" s="161">
        <f t="shared" ca="1" si="426"/>
        <v>0.33143761847737485</v>
      </c>
      <c r="E1765" s="161" t="str">
        <f>Instructions!$I$57</f>
        <v>Word 36</v>
      </c>
      <c r="F1765" s="161">
        <f t="shared" ca="1" si="427"/>
        <v>0.76009105388975673</v>
      </c>
      <c r="G1765" s="161" t="str">
        <f>Instructions!$I$72</f>
        <v>Word 51</v>
      </c>
      <c r="H1765" s="161">
        <f t="shared" ca="1" si="427"/>
        <v>0.15073133153186047</v>
      </c>
      <c r="I1765" s="161" t="str">
        <f>Instructions!$I$87</f>
        <v>Word 66</v>
      </c>
      <c r="J1765" s="161">
        <f t="shared" ca="1" si="427"/>
        <v>0.61910214744481817</v>
      </c>
    </row>
    <row r="1766" spans="1:11" x14ac:dyDescent="0.3">
      <c r="A1766" s="161" t="str">
        <f>Instructions!$I$28</f>
        <v>Word 7</v>
      </c>
      <c r="B1766" s="161">
        <f t="shared" ca="1" si="425"/>
        <v>0.67196616823761812</v>
      </c>
      <c r="C1766" s="161" t="str">
        <f>Instructions!$I$43</f>
        <v>Word 22</v>
      </c>
      <c r="D1766" s="161">
        <f t="shared" ca="1" si="426"/>
        <v>0.32295117813174179</v>
      </c>
      <c r="E1766" s="161" t="str">
        <f>Instructions!$I$58</f>
        <v>Word 37</v>
      </c>
      <c r="F1766" s="161">
        <f t="shared" ca="1" si="427"/>
        <v>0.14629560369220751</v>
      </c>
      <c r="G1766" s="161" t="str">
        <f>Instructions!$I$73</f>
        <v>Word 52</v>
      </c>
      <c r="H1766" s="161">
        <f t="shared" ca="1" si="427"/>
        <v>0.57818868458995154</v>
      </c>
      <c r="I1766" s="161" t="str">
        <f>Instructions!$I$88</f>
        <v>Word 67</v>
      </c>
      <c r="J1766" s="161">
        <f t="shared" ca="1" si="427"/>
        <v>0.79439126122466919</v>
      </c>
    </row>
    <row r="1767" spans="1:11" x14ac:dyDescent="0.3">
      <c r="A1767" s="161" t="str">
        <f>Instructions!$I$29</f>
        <v>Word 8</v>
      </c>
      <c r="B1767" s="161">
        <f t="shared" ca="1" si="425"/>
        <v>0.29318734330986707</v>
      </c>
      <c r="C1767" s="161" t="str">
        <f>Instructions!$I$44</f>
        <v>Word 23</v>
      </c>
      <c r="D1767" s="161">
        <f t="shared" ca="1" si="426"/>
        <v>0.78115083453870349</v>
      </c>
      <c r="E1767" s="161" t="str">
        <f>Instructions!$I$59</f>
        <v>Word 38</v>
      </c>
      <c r="F1767" s="161">
        <f t="shared" ca="1" si="427"/>
        <v>0.1601579907428835</v>
      </c>
      <c r="G1767" s="161" t="str">
        <f>Instructions!$I$74</f>
        <v>Word 53</v>
      </c>
      <c r="H1767" s="161">
        <f t="shared" ca="1" si="427"/>
        <v>0.59091370625480033</v>
      </c>
      <c r="I1767" s="161" t="str">
        <f>Instructions!$I$89</f>
        <v>Word 68</v>
      </c>
      <c r="J1767" s="161">
        <f t="shared" ca="1" si="427"/>
        <v>0.19193635338209614</v>
      </c>
    </row>
    <row r="1768" spans="1:11" x14ac:dyDescent="0.3">
      <c r="A1768" s="161" t="str">
        <f>Instructions!$I$30</f>
        <v>Word 9</v>
      </c>
      <c r="B1768" s="161">
        <f t="shared" ca="1" si="425"/>
        <v>0.64813180868882525</v>
      </c>
      <c r="C1768" s="161" t="str">
        <f>Instructions!$I$45</f>
        <v>Word 24</v>
      </c>
      <c r="D1768" s="161">
        <f t="shared" ca="1" si="426"/>
        <v>0.78992374140164745</v>
      </c>
      <c r="E1768" s="161" t="str">
        <f>Instructions!$I$60</f>
        <v>Word 39</v>
      </c>
      <c r="F1768" s="161">
        <f t="shared" ca="1" si="427"/>
        <v>0.34087498720445875</v>
      </c>
      <c r="G1768" s="161" t="str">
        <f>Instructions!$I$75</f>
        <v>Word 54</v>
      </c>
      <c r="H1768" s="161">
        <f t="shared" ca="1" si="427"/>
        <v>0.22508692921936035</v>
      </c>
      <c r="I1768" s="161" t="str">
        <f>Instructions!$I$90</f>
        <v>Word 69</v>
      </c>
      <c r="J1768" s="161">
        <f t="shared" ca="1" si="427"/>
        <v>8.1441034176024774E-2</v>
      </c>
    </row>
    <row r="1769" spans="1:11" x14ac:dyDescent="0.3">
      <c r="A1769" s="161" t="str">
        <f>Instructions!$I$31</f>
        <v>Word 10</v>
      </c>
      <c r="B1769" s="161">
        <f t="shared" ca="1" si="425"/>
        <v>0.64144547292669962</v>
      </c>
      <c r="C1769" s="161" t="str">
        <f>Instructions!$I$46</f>
        <v>Word 25</v>
      </c>
      <c r="D1769" s="161">
        <f ca="1">RAND()</f>
        <v>0.85484734281993358</v>
      </c>
      <c r="E1769" s="161" t="str">
        <f>Instructions!$I$61</f>
        <v>Word 40</v>
      </c>
      <c r="F1769" s="161">
        <f ca="1">RAND()</f>
        <v>0.90773577645837189</v>
      </c>
      <c r="G1769" s="161" t="str">
        <f>Instructions!$I$76</f>
        <v>Word 55</v>
      </c>
      <c r="H1769" s="161">
        <f t="shared" ca="1" si="427"/>
        <v>0.51842953528852997</v>
      </c>
      <c r="I1769" s="161" t="str">
        <f>Instructions!$I$91</f>
        <v>Word 70</v>
      </c>
      <c r="J1769" s="161">
        <f t="shared" ca="1" si="427"/>
        <v>0.79522537571356444</v>
      </c>
    </row>
    <row r="1770" spans="1:11" x14ac:dyDescent="0.3">
      <c r="A1770" s="161" t="str">
        <f>Instructions!$I$32</f>
        <v>Word 11</v>
      </c>
      <c r="B1770" s="161">
        <f t="shared" ca="1" si="425"/>
        <v>4.5792139300907753E-2</v>
      </c>
      <c r="C1770" s="161" t="str">
        <f>Instructions!$I$47</f>
        <v>Word 26</v>
      </c>
      <c r="D1770" s="161">
        <f ca="1">RAND()</f>
        <v>0.89001133083752504</v>
      </c>
      <c r="E1770" s="161" t="str">
        <f>Instructions!$I$62</f>
        <v>Word 41</v>
      </c>
      <c r="F1770" s="161">
        <f ca="1">RAND()</f>
        <v>0.63842370137303717</v>
      </c>
      <c r="G1770" s="161" t="str">
        <f>Instructions!$I$77</f>
        <v>Word 56</v>
      </c>
      <c r="H1770" s="161">
        <f t="shared" ca="1" si="427"/>
        <v>0.53721083412756054</v>
      </c>
      <c r="I1770" s="161" t="str">
        <f>Instructions!$I$92</f>
        <v>Word 71</v>
      </c>
      <c r="J1770" s="161">
        <f t="shared" ca="1" si="427"/>
        <v>0.41863740775054903</v>
      </c>
    </row>
    <row r="1771" spans="1:11" x14ac:dyDescent="0.3">
      <c r="A1771" s="161" t="str">
        <f>Instructions!$I$33</f>
        <v>Word 12</v>
      </c>
      <c r="B1771" s="161">
        <f t="shared" ca="1" si="425"/>
        <v>0.5790338275727549</v>
      </c>
      <c r="C1771" s="161" t="str">
        <f>Instructions!$I$48</f>
        <v>Word 27</v>
      </c>
      <c r="D1771" s="161">
        <f ca="1">RAND()</f>
        <v>0.40499671159018436</v>
      </c>
      <c r="E1771" s="161" t="str">
        <f>Instructions!$I$63</f>
        <v>Word 42</v>
      </c>
      <c r="F1771" s="161">
        <f ca="1">RAND()</f>
        <v>0.57023066920410137</v>
      </c>
      <c r="G1771" s="161" t="str">
        <f>Instructions!$I$78</f>
        <v>Word 57</v>
      </c>
      <c r="H1771" s="161">
        <f t="shared" ca="1" si="427"/>
        <v>0.75725850814239914</v>
      </c>
      <c r="I1771" s="161" t="str">
        <f>Instructions!$I$93</f>
        <v>Word 72</v>
      </c>
      <c r="J1771" s="161">
        <f t="shared" ca="1" si="427"/>
        <v>0.68832516966812896</v>
      </c>
    </row>
    <row r="1772" spans="1:11" x14ac:dyDescent="0.3">
      <c r="A1772" s="161" t="str">
        <f>Instructions!$I$34</f>
        <v>Word 13</v>
      </c>
      <c r="B1772" s="161">
        <f t="shared" ca="1" si="425"/>
        <v>0.39878841878883442</v>
      </c>
      <c r="C1772" s="161" t="str">
        <f>Instructions!$I$49</f>
        <v>Word 28</v>
      </c>
      <c r="D1772" s="161">
        <f t="shared" ref="D1772:D1774" ca="1" si="428">RAND()</f>
        <v>0.77198378782056687</v>
      </c>
      <c r="E1772" s="161" t="str">
        <f>Instructions!$I$64</f>
        <v>Word 43</v>
      </c>
      <c r="F1772" s="161">
        <f t="shared" ref="F1772:F1774" ca="1" si="429">RAND()</f>
        <v>0.24241027117689551</v>
      </c>
      <c r="G1772" s="161" t="str">
        <f>Instructions!$I$79</f>
        <v>Word 58</v>
      </c>
      <c r="H1772" s="161">
        <f t="shared" ca="1" si="427"/>
        <v>2.8550833150366661E-2</v>
      </c>
      <c r="I1772" s="161" t="str">
        <f>Instructions!$I$94</f>
        <v>Word 73</v>
      </c>
      <c r="J1772" s="161">
        <f t="shared" ca="1" si="427"/>
        <v>0.50257022331290579</v>
      </c>
    </row>
    <row r="1773" spans="1:11" x14ac:dyDescent="0.3">
      <c r="A1773" s="161" t="str">
        <f>Instructions!$I$35</f>
        <v>Word 14</v>
      </c>
      <c r="B1773" s="161">
        <f t="shared" ca="1" si="425"/>
        <v>0.76722425980400266</v>
      </c>
      <c r="C1773" s="161" t="str">
        <f>Instructions!$I$50</f>
        <v>Word 29</v>
      </c>
      <c r="D1773" s="161">
        <f t="shared" ca="1" si="428"/>
        <v>0.70239691319250486</v>
      </c>
      <c r="E1773" s="161" t="str">
        <f>Instructions!$I$65</f>
        <v>Word 44</v>
      </c>
      <c r="F1773" s="161">
        <f t="shared" ca="1" si="429"/>
        <v>0.4368798765597931</v>
      </c>
      <c r="G1773" s="161" t="str">
        <f>Instructions!$I$80</f>
        <v>Word 59</v>
      </c>
      <c r="H1773" s="161">
        <f t="shared" ca="1" si="427"/>
        <v>0.57103411117041236</v>
      </c>
      <c r="I1773" s="161" t="str">
        <f>Instructions!$I$95</f>
        <v>Word 74</v>
      </c>
      <c r="J1773" s="161">
        <f t="shared" ca="1" si="427"/>
        <v>0.90386062924675936</v>
      </c>
    </row>
    <row r="1774" spans="1:11" x14ac:dyDescent="0.3">
      <c r="A1774" s="161" t="str">
        <f>Instructions!$I$36</f>
        <v>Word 15</v>
      </c>
      <c r="B1774" s="161">
        <f t="shared" ca="1" si="425"/>
        <v>0.75559798936591005</v>
      </c>
      <c r="C1774" s="161" t="str">
        <f>Instructions!$I$51</f>
        <v>Word 30</v>
      </c>
      <c r="D1774" s="161">
        <f t="shared" ca="1" si="428"/>
        <v>0.73133081727924365</v>
      </c>
      <c r="E1774" s="161" t="str">
        <f>Instructions!$I$66</f>
        <v>Word 45</v>
      </c>
      <c r="F1774" s="161">
        <f t="shared" ca="1" si="429"/>
        <v>0.3979905670406082</v>
      </c>
      <c r="G1774" s="161" t="str">
        <f>Instructions!$I$81</f>
        <v>Word 60</v>
      </c>
      <c r="H1774" s="161">
        <f t="shared" ca="1" si="427"/>
        <v>0.31834680734814835</v>
      </c>
      <c r="I1774" s="161" t="str">
        <f>Instructions!$I$96</f>
        <v>Word 75</v>
      </c>
      <c r="J1774" s="161">
        <f t="shared" ca="1" si="427"/>
        <v>0.24526206016436813</v>
      </c>
    </row>
    <row r="1775" spans="1:11" x14ac:dyDescent="0.3">
      <c r="K1775" s="161">
        <v>89</v>
      </c>
    </row>
    <row r="1780" spans="1:10" x14ac:dyDescent="0.3">
      <c r="A1780" s="161" t="str">
        <f>Instructions!$I$22</f>
        <v>Word 1</v>
      </c>
      <c r="B1780" s="161">
        <f t="shared" ref="B1780:B1794" ca="1" si="430">RAND()</f>
        <v>0.25010765828620474</v>
      </c>
      <c r="C1780" s="161" t="str">
        <f>Instructions!$I$37</f>
        <v>Word 16</v>
      </c>
      <c r="D1780" s="161">
        <f t="shared" ref="D1780:D1788" ca="1" si="431">RAND()</f>
        <v>0.56500679298003287</v>
      </c>
      <c r="E1780" s="161" t="str">
        <f>Instructions!$I$52</f>
        <v>Word 31</v>
      </c>
      <c r="F1780" s="161">
        <f t="shared" ref="F1780:J1794" ca="1" si="432">RAND()</f>
        <v>0.61006044177938656</v>
      </c>
      <c r="G1780" s="161" t="str">
        <f>Instructions!$I$67</f>
        <v>Word 46</v>
      </c>
      <c r="H1780" s="161">
        <f t="shared" ca="1" si="432"/>
        <v>0.67990582975663705</v>
      </c>
      <c r="I1780" s="161" t="str">
        <f>Instructions!$I$82</f>
        <v>Word 61</v>
      </c>
      <c r="J1780" s="161">
        <f t="shared" ca="1" si="432"/>
        <v>0.83482878354623535</v>
      </c>
    </row>
    <row r="1781" spans="1:10" x14ac:dyDescent="0.3">
      <c r="A1781" s="161" t="str">
        <f>Instructions!$I$23</f>
        <v>Word 2</v>
      </c>
      <c r="B1781" s="161">
        <f t="shared" ca="1" si="430"/>
        <v>0.24323251177964755</v>
      </c>
      <c r="C1781" s="161" t="str">
        <f>Instructions!$I$38</f>
        <v>Word 17</v>
      </c>
      <c r="D1781" s="161">
        <f t="shared" ca="1" si="431"/>
        <v>0.39757649349068047</v>
      </c>
      <c r="E1781" s="161" t="str">
        <f>Instructions!$I$53</f>
        <v>Word 32</v>
      </c>
      <c r="F1781" s="161">
        <f t="shared" ca="1" si="432"/>
        <v>0.94012052923115108</v>
      </c>
      <c r="G1781" s="161" t="str">
        <f>Instructions!$I$68</f>
        <v>Word 47</v>
      </c>
      <c r="H1781" s="161">
        <f t="shared" ca="1" si="432"/>
        <v>0.15696453277969569</v>
      </c>
      <c r="I1781" s="161" t="str">
        <f>Instructions!$I$83</f>
        <v>Word 62</v>
      </c>
      <c r="J1781" s="161">
        <f t="shared" ca="1" si="432"/>
        <v>0.92528327376132047</v>
      </c>
    </row>
    <row r="1782" spans="1:10" x14ac:dyDescent="0.3">
      <c r="A1782" s="161" t="str">
        <f>Instructions!$I$24</f>
        <v>Word 3</v>
      </c>
      <c r="B1782" s="161">
        <f t="shared" ca="1" si="430"/>
        <v>0.75553146251893455</v>
      </c>
      <c r="C1782" s="161" t="str">
        <f>Instructions!$I$39</f>
        <v>Word 18</v>
      </c>
      <c r="D1782" s="161">
        <f t="shared" ca="1" si="431"/>
        <v>0.7068266179359467</v>
      </c>
      <c r="E1782" s="161" t="str">
        <f>Instructions!$I$54</f>
        <v>Word 33</v>
      </c>
      <c r="F1782" s="161">
        <f t="shared" ca="1" si="432"/>
        <v>0.83195646843328608</v>
      </c>
      <c r="G1782" s="161" t="str">
        <f>Instructions!$I$69</f>
        <v>Word 48</v>
      </c>
      <c r="H1782" s="161">
        <f t="shared" ca="1" si="432"/>
        <v>0.40890075336167064</v>
      </c>
      <c r="I1782" s="161" t="str">
        <f>Instructions!$I$84</f>
        <v>Word 63</v>
      </c>
      <c r="J1782" s="161">
        <f t="shared" ca="1" si="432"/>
        <v>0.25868439454183756</v>
      </c>
    </row>
    <row r="1783" spans="1:10" x14ac:dyDescent="0.3">
      <c r="A1783" s="161" t="str">
        <f>Instructions!$I$25</f>
        <v>Word 4</v>
      </c>
      <c r="B1783" s="161">
        <f t="shared" ca="1" si="430"/>
        <v>0.12954396151866931</v>
      </c>
      <c r="C1783" s="161" t="str">
        <f>Instructions!$I$40</f>
        <v>Word 19</v>
      </c>
      <c r="D1783" s="161">
        <f t="shared" ca="1" si="431"/>
        <v>0.54363364484620624</v>
      </c>
      <c r="E1783" s="161" t="str">
        <f>Instructions!$I$55</f>
        <v>Word 34</v>
      </c>
      <c r="F1783" s="161">
        <f t="shared" ca="1" si="432"/>
        <v>9.0133880217498241E-2</v>
      </c>
      <c r="G1783" s="161" t="str">
        <f>Instructions!$I$70</f>
        <v>Word 49</v>
      </c>
      <c r="H1783" s="161">
        <f t="shared" ca="1" si="432"/>
        <v>0.55678179267216621</v>
      </c>
      <c r="I1783" s="161" t="str">
        <f>Instructions!$I$85</f>
        <v>Word 64</v>
      </c>
      <c r="J1783" s="161">
        <f t="shared" ca="1" si="432"/>
        <v>0.30727177606246747</v>
      </c>
    </row>
    <row r="1784" spans="1:10" x14ac:dyDescent="0.3">
      <c r="A1784" s="161" t="str">
        <f>Instructions!$I$26</f>
        <v>Word 5</v>
      </c>
      <c r="B1784" s="161">
        <f t="shared" ca="1" si="430"/>
        <v>0.57903004017234283</v>
      </c>
      <c r="C1784" s="161" t="str">
        <f>Instructions!$I$41</f>
        <v>Word 20</v>
      </c>
      <c r="D1784" s="161">
        <f t="shared" ca="1" si="431"/>
        <v>0.13280176281740796</v>
      </c>
      <c r="E1784" s="161" t="str">
        <f>Instructions!$I$56</f>
        <v>Word 35</v>
      </c>
      <c r="F1784" s="161">
        <f t="shared" ca="1" si="432"/>
        <v>0.93899549034574148</v>
      </c>
      <c r="G1784" s="161" t="str">
        <f>Instructions!$I$71</f>
        <v>Word 50</v>
      </c>
      <c r="H1784" s="161">
        <f t="shared" ca="1" si="432"/>
        <v>0.35536698550134238</v>
      </c>
      <c r="I1784" s="161" t="str">
        <f>Instructions!$I$86</f>
        <v>Word 65</v>
      </c>
      <c r="J1784" s="161">
        <f t="shared" ca="1" si="432"/>
        <v>0.64199090210218668</v>
      </c>
    </row>
    <row r="1785" spans="1:10" x14ac:dyDescent="0.3">
      <c r="A1785" s="161" t="str">
        <f>Instructions!$I$27</f>
        <v>Word 6</v>
      </c>
      <c r="B1785" s="161">
        <f t="shared" ca="1" si="430"/>
        <v>0.15162550004460151</v>
      </c>
      <c r="C1785" s="161" t="str">
        <f>Instructions!$I$42</f>
        <v>Word 21</v>
      </c>
      <c r="D1785" s="161">
        <f t="shared" ca="1" si="431"/>
        <v>0.20122778520563767</v>
      </c>
      <c r="E1785" s="161" t="str">
        <f>Instructions!$I$57</f>
        <v>Word 36</v>
      </c>
      <c r="F1785" s="161">
        <f t="shared" ca="1" si="432"/>
        <v>0.29274376710079919</v>
      </c>
      <c r="G1785" s="161" t="str">
        <f>Instructions!$I$72</f>
        <v>Word 51</v>
      </c>
      <c r="H1785" s="161">
        <f t="shared" ca="1" si="432"/>
        <v>0.96162267515253985</v>
      </c>
      <c r="I1785" s="161" t="str">
        <f>Instructions!$I$87</f>
        <v>Word 66</v>
      </c>
      <c r="J1785" s="161">
        <f t="shared" ca="1" si="432"/>
        <v>0.14425881821019482</v>
      </c>
    </row>
    <row r="1786" spans="1:10" x14ac:dyDescent="0.3">
      <c r="A1786" s="161" t="str">
        <f>Instructions!$I$28</f>
        <v>Word 7</v>
      </c>
      <c r="B1786" s="161">
        <f t="shared" ca="1" si="430"/>
        <v>0.1105114281009143</v>
      </c>
      <c r="C1786" s="161" t="str">
        <f>Instructions!$I$43</f>
        <v>Word 22</v>
      </c>
      <c r="D1786" s="161">
        <f t="shared" ca="1" si="431"/>
        <v>0.91136331328742259</v>
      </c>
      <c r="E1786" s="161" t="str">
        <f>Instructions!$I$58</f>
        <v>Word 37</v>
      </c>
      <c r="F1786" s="161">
        <f t="shared" ca="1" si="432"/>
        <v>0.49993901954448594</v>
      </c>
      <c r="G1786" s="161" t="str">
        <f>Instructions!$I$73</f>
        <v>Word 52</v>
      </c>
      <c r="H1786" s="161">
        <f t="shared" ca="1" si="432"/>
        <v>0.89919246194481861</v>
      </c>
      <c r="I1786" s="161" t="str">
        <f>Instructions!$I$88</f>
        <v>Word 67</v>
      </c>
      <c r="J1786" s="161">
        <f t="shared" ca="1" si="432"/>
        <v>0.38983770234410264</v>
      </c>
    </row>
    <row r="1787" spans="1:10" x14ac:dyDescent="0.3">
      <c r="A1787" s="161" t="str">
        <f>Instructions!$I$29</f>
        <v>Word 8</v>
      </c>
      <c r="B1787" s="161">
        <f t="shared" ca="1" si="430"/>
        <v>0.23128434487136373</v>
      </c>
      <c r="C1787" s="161" t="str">
        <f>Instructions!$I$44</f>
        <v>Word 23</v>
      </c>
      <c r="D1787" s="161">
        <f t="shared" ca="1" si="431"/>
        <v>0.70073175732960502</v>
      </c>
      <c r="E1787" s="161" t="str">
        <f>Instructions!$I$59</f>
        <v>Word 38</v>
      </c>
      <c r="F1787" s="161">
        <f t="shared" ca="1" si="432"/>
        <v>9.4778702356503763E-2</v>
      </c>
      <c r="G1787" s="161" t="str">
        <f>Instructions!$I$74</f>
        <v>Word 53</v>
      </c>
      <c r="H1787" s="161">
        <f t="shared" ca="1" si="432"/>
        <v>0.33966832527354696</v>
      </c>
      <c r="I1787" s="161" t="str">
        <f>Instructions!$I$89</f>
        <v>Word 68</v>
      </c>
      <c r="J1787" s="161">
        <f t="shared" ca="1" si="432"/>
        <v>0.93595354167520606</v>
      </c>
    </row>
    <row r="1788" spans="1:10" x14ac:dyDescent="0.3">
      <c r="A1788" s="161" t="str">
        <f>Instructions!$I$30</f>
        <v>Word 9</v>
      </c>
      <c r="B1788" s="161">
        <f t="shared" ca="1" si="430"/>
        <v>9.212902455039651E-2</v>
      </c>
      <c r="C1788" s="161" t="str">
        <f>Instructions!$I$45</f>
        <v>Word 24</v>
      </c>
      <c r="D1788" s="161">
        <f t="shared" ca="1" si="431"/>
        <v>5.518401209115209E-2</v>
      </c>
      <c r="E1788" s="161" t="str">
        <f>Instructions!$I$60</f>
        <v>Word 39</v>
      </c>
      <c r="F1788" s="161">
        <f t="shared" ca="1" si="432"/>
        <v>8.0996416071684618E-2</v>
      </c>
      <c r="G1788" s="161" t="str">
        <f>Instructions!$I$75</f>
        <v>Word 54</v>
      </c>
      <c r="H1788" s="161">
        <f t="shared" ca="1" si="432"/>
        <v>0.43133930312415458</v>
      </c>
      <c r="I1788" s="161" t="str">
        <f>Instructions!$I$90</f>
        <v>Word 69</v>
      </c>
      <c r="J1788" s="161">
        <f t="shared" ca="1" si="432"/>
        <v>0.66803668127322402</v>
      </c>
    </row>
    <row r="1789" spans="1:10" x14ac:dyDescent="0.3">
      <c r="A1789" s="161" t="str">
        <f>Instructions!$I$31</f>
        <v>Word 10</v>
      </c>
      <c r="B1789" s="161">
        <f t="shared" ca="1" si="430"/>
        <v>0.8279476819727799</v>
      </c>
      <c r="C1789" s="161" t="str">
        <f>Instructions!$I$46</f>
        <v>Word 25</v>
      </c>
      <c r="D1789" s="161">
        <f ca="1">RAND()</f>
        <v>0.12253961512639933</v>
      </c>
      <c r="E1789" s="161" t="str">
        <f>Instructions!$I$61</f>
        <v>Word 40</v>
      </c>
      <c r="F1789" s="161">
        <f ca="1">RAND()</f>
        <v>4.4684777521466379E-2</v>
      </c>
      <c r="G1789" s="161" t="str">
        <f>Instructions!$I$76</f>
        <v>Word 55</v>
      </c>
      <c r="H1789" s="161">
        <f t="shared" ca="1" si="432"/>
        <v>0.65962602475359977</v>
      </c>
      <c r="I1789" s="161" t="str">
        <f>Instructions!$I$91</f>
        <v>Word 70</v>
      </c>
      <c r="J1789" s="161">
        <f t="shared" ca="1" si="432"/>
        <v>0.69178101828707328</v>
      </c>
    </row>
    <row r="1790" spans="1:10" x14ac:dyDescent="0.3">
      <c r="A1790" s="161" t="str">
        <f>Instructions!$I$32</f>
        <v>Word 11</v>
      </c>
      <c r="B1790" s="161">
        <f t="shared" ca="1" si="430"/>
        <v>0.67494816460101703</v>
      </c>
      <c r="C1790" s="161" t="str">
        <f>Instructions!$I$47</f>
        <v>Word 26</v>
      </c>
      <c r="D1790" s="161">
        <f ca="1">RAND()</f>
        <v>0.40933318478599012</v>
      </c>
      <c r="E1790" s="161" t="str">
        <f>Instructions!$I$62</f>
        <v>Word 41</v>
      </c>
      <c r="F1790" s="161">
        <f ca="1">RAND()</f>
        <v>0.61860745798478189</v>
      </c>
      <c r="G1790" s="161" t="str">
        <f>Instructions!$I$77</f>
        <v>Word 56</v>
      </c>
      <c r="H1790" s="161">
        <f t="shared" ca="1" si="432"/>
        <v>0.17850864701426505</v>
      </c>
      <c r="I1790" s="161" t="str">
        <f>Instructions!$I$92</f>
        <v>Word 71</v>
      </c>
      <c r="J1790" s="161">
        <f t="shared" ca="1" si="432"/>
        <v>0.29832236426486625</v>
      </c>
    </row>
    <row r="1791" spans="1:10" x14ac:dyDescent="0.3">
      <c r="A1791" s="161" t="str">
        <f>Instructions!$I$33</f>
        <v>Word 12</v>
      </c>
      <c r="B1791" s="161">
        <f t="shared" ca="1" si="430"/>
        <v>0.30781335827434642</v>
      </c>
      <c r="C1791" s="161" t="str">
        <f>Instructions!$I$48</f>
        <v>Word 27</v>
      </c>
      <c r="D1791" s="161">
        <f ca="1">RAND()</f>
        <v>0.40471227992468761</v>
      </c>
      <c r="E1791" s="161" t="str">
        <f>Instructions!$I$63</f>
        <v>Word 42</v>
      </c>
      <c r="F1791" s="161">
        <f ca="1">RAND()</f>
        <v>0.57287279510592892</v>
      </c>
      <c r="G1791" s="161" t="str">
        <f>Instructions!$I$78</f>
        <v>Word 57</v>
      </c>
      <c r="H1791" s="161">
        <f t="shared" ca="1" si="432"/>
        <v>0.32800393958600937</v>
      </c>
      <c r="I1791" s="161" t="str">
        <f>Instructions!$I$93</f>
        <v>Word 72</v>
      </c>
      <c r="J1791" s="161">
        <f t="shared" ca="1" si="432"/>
        <v>0.74157982841010051</v>
      </c>
    </row>
    <row r="1792" spans="1:10" x14ac:dyDescent="0.3">
      <c r="A1792" s="161" t="str">
        <f>Instructions!$I$34</f>
        <v>Word 13</v>
      </c>
      <c r="B1792" s="161">
        <f t="shared" ca="1" si="430"/>
        <v>7.8777403263022072E-2</v>
      </c>
      <c r="C1792" s="161" t="str">
        <f>Instructions!$I$49</f>
        <v>Word 28</v>
      </c>
      <c r="D1792" s="161">
        <f t="shared" ref="D1792:D1794" ca="1" si="433">RAND()</f>
        <v>0.95995232568620914</v>
      </c>
      <c r="E1792" s="161" t="str">
        <f>Instructions!$I$64</f>
        <v>Word 43</v>
      </c>
      <c r="F1792" s="161">
        <f t="shared" ref="F1792:F1794" ca="1" si="434">RAND()</f>
        <v>0.9307843933324903</v>
      </c>
      <c r="G1792" s="161" t="str">
        <f>Instructions!$I$79</f>
        <v>Word 58</v>
      </c>
      <c r="H1792" s="161">
        <f t="shared" ca="1" si="432"/>
        <v>0.42387450692917406</v>
      </c>
      <c r="I1792" s="161" t="str">
        <f>Instructions!$I$94</f>
        <v>Word 73</v>
      </c>
      <c r="J1792" s="161">
        <f t="shared" ca="1" si="432"/>
        <v>0.45703115869864352</v>
      </c>
    </row>
    <row r="1793" spans="1:11" x14ac:dyDescent="0.3">
      <c r="A1793" s="161" t="str">
        <f>Instructions!$I$35</f>
        <v>Word 14</v>
      </c>
      <c r="B1793" s="161">
        <f t="shared" ca="1" si="430"/>
        <v>0.22578092728668708</v>
      </c>
      <c r="C1793" s="161" t="str">
        <f>Instructions!$I$50</f>
        <v>Word 29</v>
      </c>
      <c r="D1793" s="161">
        <f t="shared" ca="1" si="433"/>
        <v>0.96841727752748896</v>
      </c>
      <c r="E1793" s="161" t="str">
        <f>Instructions!$I$65</f>
        <v>Word 44</v>
      </c>
      <c r="F1793" s="161">
        <f t="shared" ca="1" si="434"/>
        <v>0.22501556137562007</v>
      </c>
      <c r="G1793" s="161" t="str">
        <f>Instructions!$I$80</f>
        <v>Word 59</v>
      </c>
      <c r="H1793" s="161">
        <f t="shared" ca="1" si="432"/>
        <v>0.61521039968120206</v>
      </c>
      <c r="I1793" s="161" t="str">
        <f>Instructions!$I$95</f>
        <v>Word 74</v>
      </c>
      <c r="J1793" s="161">
        <f t="shared" ca="1" si="432"/>
        <v>0.80433285476377459</v>
      </c>
    </row>
    <row r="1794" spans="1:11" x14ac:dyDescent="0.3">
      <c r="A1794" s="161" t="str">
        <f>Instructions!$I$36</f>
        <v>Word 15</v>
      </c>
      <c r="B1794" s="161">
        <f t="shared" ca="1" si="430"/>
        <v>0.6330466612880169</v>
      </c>
      <c r="C1794" s="161" t="str">
        <f>Instructions!$I$51</f>
        <v>Word 30</v>
      </c>
      <c r="D1794" s="161">
        <f t="shared" ca="1" si="433"/>
        <v>0.31473976281225269</v>
      </c>
      <c r="E1794" s="161" t="str">
        <f>Instructions!$I$66</f>
        <v>Word 45</v>
      </c>
      <c r="F1794" s="161">
        <f t="shared" ca="1" si="434"/>
        <v>2.8526719444190385E-2</v>
      </c>
      <c r="G1794" s="161" t="str">
        <f>Instructions!$I$81</f>
        <v>Word 60</v>
      </c>
      <c r="H1794" s="161">
        <f t="shared" ca="1" si="432"/>
        <v>1.3660438336686509E-2</v>
      </c>
      <c r="I1794" s="161" t="str">
        <f>Instructions!$I$96</f>
        <v>Word 75</v>
      </c>
      <c r="J1794" s="161">
        <f t="shared" ca="1" si="432"/>
        <v>0.98499965145347756</v>
      </c>
    </row>
    <row r="1795" spans="1:11" x14ac:dyDescent="0.3">
      <c r="K1795" s="161">
        <v>90</v>
      </c>
    </row>
    <row r="1800" spans="1:11" x14ac:dyDescent="0.3">
      <c r="A1800" s="161" t="str">
        <f>Instructions!$I$22</f>
        <v>Word 1</v>
      </c>
      <c r="B1800" s="161">
        <f t="shared" ref="B1800:B1814" ca="1" si="435">RAND()</f>
        <v>0.4593264160659204</v>
      </c>
      <c r="C1800" s="161" t="str">
        <f>Instructions!$I$37</f>
        <v>Word 16</v>
      </c>
      <c r="D1800" s="161">
        <f t="shared" ref="D1800:D1808" ca="1" si="436">RAND()</f>
        <v>0.60506945284316727</v>
      </c>
      <c r="E1800" s="161" t="str">
        <f>Instructions!$I$52</f>
        <v>Word 31</v>
      </c>
      <c r="F1800" s="161">
        <f t="shared" ref="F1800:J1814" ca="1" si="437">RAND()</f>
        <v>0.94441056953944014</v>
      </c>
      <c r="G1800" s="161" t="str">
        <f>Instructions!$I$67</f>
        <v>Word 46</v>
      </c>
      <c r="H1800" s="161">
        <f t="shared" ca="1" si="437"/>
        <v>0.66985007464906732</v>
      </c>
      <c r="I1800" s="161" t="str">
        <f>Instructions!$I$82</f>
        <v>Word 61</v>
      </c>
      <c r="J1800" s="161">
        <f t="shared" ca="1" si="437"/>
        <v>0.80246453284978247</v>
      </c>
    </row>
    <row r="1801" spans="1:11" x14ac:dyDescent="0.3">
      <c r="A1801" s="161" t="str">
        <f>Instructions!$I$23</f>
        <v>Word 2</v>
      </c>
      <c r="B1801" s="161">
        <f t="shared" ca="1" si="435"/>
        <v>0.9483535787830587</v>
      </c>
      <c r="C1801" s="161" t="str">
        <f>Instructions!$I$38</f>
        <v>Word 17</v>
      </c>
      <c r="D1801" s="161">
        <f t="shared" ca="1" si="436"/>
        <v>0.50393975518920409</v>
      </c>
      <c r="E1801" s="161" t="str">
        <f>Instructions!$I$53</f>
        <v>Word 32</v>
      </c>
      <c r="F1801" s="161">
        <f t="shared" ca="1" si="437"/>
        <v>0.5409696578250025</v>
      </c>
      <c r="G1801" s="161" t="str">
        <f>Instructions!$I$68</f>
        <v>Word 47</v>
      </c>
      <c r="H1801" s="161">
        <f t="shared" ca="1" si="437"/>
        <v>0.58377793189373473</v>
      </c>
      <c r="I1801" s="161" t="str">
        <f>Instructions!$I$83</f>
        <v>Word 62</v>
      </c>
      <c r="J1801" s="161">
        <f t="shared" ca="1" si="437"/>
        <v>0.65263924941076912</v>
      </c>
    </row>
    <row r="1802" spans="1:11" x14ac:dyDescent="0.3">
      <c r="A1802" s="161" t="str">
        <f>Instructions!$I$24</f>
        <v>Word 3</v>
      </c>
      <c r="B1802" s="161">
        <f t="shared" ca="1" si="435"/>
        <v>0.83642656272603777</v>
      </c>
      <c r="C1802" s="161" t="str">
        <f>Instructions!$I$39</f>
        <v>Word 18</v>
      </c>
      <c r="D1802" s="161">
        <f t="shared" ca="1" si="436"/>
        <v>0.97185783583263297</v>
      </c>
      <c r="E1802" s="161" t="str">
        <f>Instructions!$I$54</f>
        <v>Word 33</v>
      </c>
      <c r="F1802" s="161">
        <f t="shared" ca="1" si="437"/>
        <v>0.50073080586659668</v>
      </c>
      <c r="G1802" s="161" t="str">
        <f>Instructions!$I$69</f>
        <v>Word 48</v>
      </c>
      <c r="H1802" s="161">
        <f t="shared" ca="1" si="437"/>
        <v>0.11796186199752279</v>
      </c>
      <c r="I1802" s="161" t="str">
        <f>Instructions!$I$84</f>
        <v>Word 63</v>
      </c>
      <c r="J1802" s="161">
        <f t="shared" ca="1" si="437"/>
        <v>0.39206487370635779</v>
      </c>
    </row>
    <row r="1803" spans="1:11" x14ac:dyDescent="0.3">
      <c r="A1803" s="161" t="str">
        <f>Instructions!$I$25</f>
        <v>Word 4</v>
      </c>
      <c r="B1803" s="161">
        <f t="shared" ca="1" si="435"/>
        <v>0.66562020652704124</v>
      </c>
      <c r="C1803" s="161" t="str">
        <f>Instructions!$I$40</f>
        <v>Word 19</v>
      </c>
      <c r="D1803" s="161">
        <f t="shared" ca="1" si="436"/>
        <v>0.3942920112486431</v>
      </c>
      <c r="E1803" s="161" t="str">
        <f>Instructions!$I$55</f>
        <v>Word 34</v>
      </c>
      <c r="F1803" s="161">
        <f t="shared" ca="1" si="437"/>
        <v>0.86545664566687086</v>
      </c>
      <c r="G1803" s="161" t="str">
        <f>Instructions!$I$70</f>
        <v>Word 49</v>
      </c>
      <c r="H1803" s="161">
        <f t="shared" ca="1" si="437"/>
        <v>0.5750604817634718</v>
      </c>
      <c r="I1803" s="161" t="str">
        <f>Instructions!$I$85</f>
        <v>Word 64</v>
      </c>
      <c r="J1803" s="161">
        <f t="shared" ca="1" si="437"/>
        <v>0.85769123298812211</v>
      </c>
    </row>
    <row r="1804" spans="1:11" x14ac:dyDescent="0.3">
      <c r="A1804" s="161" t="str">
        <f>Instructions!$I$26</f>
        <v>Word 5</v>
      </c>
      <c r="B1804" s="161">
        <f t="shared" ca="1" si="435"/>
        <v>0.17454055618068376</v>
      </c>
      <c r="C1804" s="161" t="str">
        <f>Instructions!$I$41</f>
        <v>Word 20</v>
      </c>
      <c r="D1804" s="161">
        <f t="shared" ca="1" si="436"/>
        <v>0.46255623243048072</v>
      </c>
      <c r="E1804" s="161" t="str">
        <f>Instructions!$I$56</f>
        <v>Word 35</v>
      </c>
      <c r="F1804" s="161">
        <f t="shared" ca="1" si="437"/>
        <v>0.22678266493219623</v>
      </c>
      <c r="G1804" s="161" t="str">
        <f>Instructions!$I$71</f>
        <v>Word 50</v>
      </c>
      <c r="H1804" s="161">
        <f t="shared" ca="1" si="437"/>
        <v>0.16532589688312616</v>
      </c>
      <c r="I1804" s="161" t="str">
        <f>Instructions!$I$86</f>
        <v>Word 65</v>
      </c>
      <c r="J1804" s="161">
        <f t="shared" ca="1" si="437"/>
        <v>0.82034048787825142</v>
      </c>
    </row>
    <row r="1805" spans="1:11" x14ac:dyDescent="0.3">
      <c r="A1805" s="161" t="str">
        <f>Instructions!$I$27</f>
        <v>Word 6</v>
      </c>
      <c r="B1805" s="161">
        <f t="shared" ca="1" si="435"/>
        <v>0.27562022541543485</v>
      </c>
      <c r="C1805" s="161" t="str">
        <f>Instructions!$I$42</f>
        <v>Word 21</v>
      </c>
      <c r="D1805" s="161">
        <f t="shared" ca="1" si="436"/>
        <v>0.59184850417044232</v>
      </c>
      <c r="E1805" s="161" t="str">
        <f>Instructions!$I$57</f>
        <v>Word 36</v>
      </c>
      <c r="F1805" s="161">
        <f t="shared" ca="1" si="437"/>
        <v>0.94015329643260093</v>
      </c>
      <c r="G1805" s="161" t="str">
        <f>Instructions!$I$72</f>
        <v>Word 51</v>
      </c>
      <c r="H1805" s="161">
        <f t="shared" ca="1" si="437"/>
        <v>0.72592328373133608</v>
      </c>
      <c r="I1805" s="161" t="str">
        <f>Instructions!$I$87</f>
        <v>Word 66</v>
      </c>
      <c r="J1805" s="161">
        <f t="shared" ca="1" si="437"/>
        <v>0.71201852728682635</v>
      </c>
    </row>
    <row r="1806" spans="1:11" x14ac:dyDescent="0.3">
      <c r="A1806" s="161" t="str">
        <f>Instructions!$I$28</f>
        <v>Word 7</v>
      </c>
      <c r="B1806" s="161">
        <f t="shared" ca="1" si="435"/>
        <v>0.15238851209304982</v>
      </c>
      <c r="C1806" s="161" t="str">
        <f>Instructions!$I$43</f>
        <v>Word 22</v>
      </c>
      <c r="D1806" s="161">
        <f t="shared" ca="1" si="436"/>
        <v>0.30963637528028598</v>
      </c>
      <c r="E1806" s="161" t="str">
        <f>Instructions!$I$58</f>
        <v>Word 37</v>
      </c>
      <c r="F1806" s="161">
        <f t="shared" ca="1" si="437"/>
        <v>0.96920026946959448</v>
      </c>
      <c r="G1806" s="161" t="str">
        <f>Instructions!$I$73</f>
        <v>Word 52</v>
      </c>
      <c r="H1806" s="161">
        <f t="shared" ca="1" si="437"/>
        <v>0.13547593389903356</v>
      </c>
      <c r="I1806" s="161" t="str">
        <f>Instructions!$I$88</f>
        <v>Word 67</v>
      </c>
      <c r="J1806" s="161">
        <f t="shared" ca="1" si="437"/>
        <v>0.62622946527490975</v>
      </c>
    </row>
    <row r="1807" spans="1:11" x14ac:dyDescent="0.3">
      <c r="A1807" s="161" t="str">
        <f>Instructions!$I$29</f>
        <v>Word 8</v>
      </c>
      <c r="B1807" s="161">
        <f t="shared" ca="1" si="435"/>
        <v>0.86895728196762079</v>
      </c>
      <c r="C1807" s="161" t="str">
        <f>Instructions!$I$44</f>
        <v>Word 23</v>
      </c>
      <c r="D1807" s="161">
        <f t="shared" ca="1" si="436"/>
        <v>0.71478993850577011</v>
      </c>
      <c r="E1807" s="161" t="str">
        <f>Instructions!$I$59</f>
        <v>Word 38</v>
      </c>
      <c r="F1807" s="161">
        <f t="shared" ca="1" si="437"/>
        <v>0.27216285710273636</v>
      </c>
      <c r="G1807" s="161" t="str">
        <f>Instructions!$I$74</f>
        <v>Word 53</v>
      </c>
      <c r="H1807" s="161">
        <f t="shared" ca="1" si="437"/>
        <v>0.18468415168454544</v>
      </c>
      <c r="I1807" s="161" t="str">
        <f>Instructions!$I$89</f>
        <v>Word 68</v>
      </c>
      <c r="J1807" s="161">
        <f t="shared" ca="1" si="437"/>
        <v>1.2235343555621614E-2</v>
      </c>
    </row>
    <row r="1808" spans="1:11" x14ac:dyDescent="0.3">
      <c r="A1808" s="161" t="str">
        <f>Instructions!$I$30</f>
        <v>Word 9</v>
      </c>
      <c r="B1808" s="161">
        <f t="shared" ca="1" si="435"/>
        <v>0.95734991399134484</v>
      </c>
      <c r="C1808" s="161" t="str">
        <f>Instructions!$I$45</f>
        <v>Word 24</v>
      </c>
      <c r="D1808" s="161">
        <f t="shared" ca="1" si="436"/>
        <v>0.26607819749200756</v>
      </c>
      <c r="E1808" s="161" t="str">
        <f>Instructions!$I$60</f>
        <v>Word 39</v>
      </c>
      <c r="F1808" s="161">
        <f t="shared" ca="1" si="437"/>
        <v>0.40651506747171295</v>
      </c>
      <c r="G1808" s="161" t="str">
        <f>Instructions!$I$75</f>
        <v>Word 54</v>
      </c>
      <c r="H1808" s="161">
        <f t="shared" ca="1" si="437"/>
        <v>0.95679234105372579</v>
      </c>
      <c r="I1808" s="161" t="str">
        <f>Instructions!$I$90</f>
        <v>Word 69</v>
      </c>
      <c r="J1808" s="161">
        <f t="shared" ca="1" si="437"/>
        <v>0.35098558321988482</v>
      </c>
    </row>
    <row r="1809" spans="1:11" x14ac:dyDescent="0.3">
      <c r="A1809" s="161" t="str">
        <f>Instructions!$I$31</f>
        <v>Word 10</v>
      </c>
      <c r="B1809" s="161">
        <f t="shared" ca="1" si="435"/>
        <v>0.73669019233560418</v>
      </c>
      <c r="C1809" s="161" t="str">
        <f>Instructions!$I$46</f>
        <v>Word 25</v>
      </c>
      <c r="D1809" s="161">
        <f ca="1">RAND()</f>
        <v>0.92541448888681754</v>
      </c>
      <c r="E1809" s="161" t="str">
        <f>Instructions!$I$61</f>
        <v>Word 40</v>
      </c>
      <c r="F1809" s="161">
        <f ca="1">RAND()</f>
        <v>0.55111581371671037</v>
      </c>
      <c r="G1809" s="161" t="str">
        <f>Instructions!$I$76</f>
        <v>Word 55</v>
      </c>
      <c r="H1809" s="161">
        <f t="shared" ca="1" si="437"/>
        <v>0.11368237658838176</v>
      </c>
      <c r="I1809" s="161" t="str">
        <f>Instructions!$I$91</f>
        <v>Word 70</v>
      </c>
      <c r="J1809" s="161">
        <f t="shared" ca="1" si="437"/>
        <v>0.10747748570032467</v>
      </c>
    </row>
    <row r="1810" spans="1:11" x14ac:dyDescent="0.3">
      <c r="A1810" s="161" t="str">
        <f>Instructions!$I$32</f>
        <v>Word 11</v>
      </c>
      <c r="B1810" s="161">
        <f t="shared" ca="1" si="435"/>
        <v>0.72483664764381206</v>
      </c>
      <c r="C1810" s="161" t="str">
        <f>Instructions!$I$47</f>
        <v>Word 26</v>
      </c>
      <c r="D1810" s="161">
        <f ca="1">RAND()</f>
        <v>0.53469421731583322</v>
      </c>
      <c r="E1810" s="161" t="str">
        <f>Instructions!$I$62</f>
        <v>Word 41</v>
      </c>
      <c r="F1810" s="161">
        <f ca="1">RAND()</f>
        <v>0.50340147460317819</v>
      </c>
      <c r="G1810" s="161" t="str">
        <f>Instructions!$I$77</f>
        <v>Word 56</v>
      </c>
      <c r="H1810" s="161">
        <f t="shared" ca="1" si="437"/>
        <v>0.16913670110815959</v>
      </c>
      <c r="I1810" s="161" t="str">
        <f>Instructions!$I$92</f>
        <v>Word 71</v>
      </c>
      <c r="J1810" s="161">
        <f t="shared" ca="1" si="437"/>
        <v>0.97549269269918581</v>
      </c>
    </row>
    <row r="1811" spans="1:11" x14ac:dyDescent="0.3">
      <c r="A1811" s="161" t="str">
        <f>Instructions!$I$33</f>
        <v>Word 12</v>
      </c>
      <c r="B1811" s="161">
        <f t="shared" ca="1" si="435"/>
        <v>0.78380586965256094</v>
      </c>
      <c r="C1811" s="161" t="str">
        <f>Instructions!$I$48</f>
        <v>Word 27</v>
      </c>
      <c r="D1811" s="161">
        <f ca="1">RAND()</f>
        <v>4.0259578620934988E-2</v>
      </c>
      <c r="E1811" s="161" t="str">
        <f>Instructions!$I$63</f>
        <v>Word 42</v>
      </c>
      <c r="F1811" s="161">
        <f ca="1">RAND()</f>
        <v>0.25952770363781852</v>
      </c>
      <c r="G1811" s="161" t="str">
        <f>Instructions!$I$78</f>
        <v>Word 57</v>
      </c>
      <c r="H1811" s="161">
        <f t="shared" ca="1" si="437"/>
        <v>0.28256993634272098</v>
      </c>
      <c r="I1811" s="161" t="str">
        <f>Instructions!$I$93</f>
        <v>Word 72</v>
      </c>
      <c r="J1811" s="161">
        <f t="shared" ca="1" si="437"/>
        <v>0.31632658158836824</v>
      </c>
    </row>
    <row r="1812" spans="1:11" x14ac:dyDescent="0.3">
      <c r="A1812" s="161" t="str">
        <f>Instructions!$I$34</f>
        <v>Word 13</v>
      </c>
      <c r="B1812" s="161">
        <f t="shared" ca="1" si="435"/>
        <v>0.95466904219333071</v>
      </c>
      <c r="C1812" s="161" t="str">
        <f>Instructions!$I$49</f>
        <v>Word 28</v>
      </c>
      <c r="D1812" s="161">
        <f t="shared" ref="D1812:D1814" ca="1" si="438">RAND()</f>
        <v>0.54728242641686586</v>
      </c>
      <c r="E1812" s="161" t="str">
        <f>Instructions!$I$64</f>
        <v>Word 43</v>
      </c>
      <c r="F1812" s="161">
        <f t="shared" ref="F1812:F1814" ca="1" si="439">RAND()</f>
        <v>0.35354949793193879</v>
      </c>
      <c r="G1812" s="161" t="str">
        <f>Instructions!$I$79</f>
        <v>Word 58</v>
      </c>
      <c r="H1812" s="161">
        <f t="shared" ca="1" si="437"/>
        <v>0.79875514153297889</v>
      </c>
      <c r="I1812" s="161" t="str">
        <f>Instructions!$I$94</f>
        <v>Word 73</v>
      </c>
      <c r="J1812" s="161">
        <f t="shared" ca="1" si="437"/>
        <v>0.43836296042777978</v>
      </c>
    </row>
    <row r="1813" spans="1:11" x14ac:dyDescent="0.3">
      <c r="A1813" s="161" t="str">
        <f>Instructions!$I$35</f>
        <v>Word 14</v>
      </c>
      <c r="B1813" s="161">
        <f t="shared" ca="1" si="435"/>
        <v>4.7070651607445946E-3</v>
      </c>
      <c r="C1813" s="161" t="str">
        <f>Instructions!$I$50</f>
        <v>Word 29</v>
      </c>
      <c r="D1813" s="161">
        <f t="shared" ca="1" si="438"/>
        <v>0.59296133250305794</v>
      </c>
      <c r="E1813" s="161" t="str">
        <f>Instructions!$I$65</f>
        <v>Word 44</v>
      </c>
      <c r="F1813" s="161">
        <f t="shared" ca="1" si="439"/>
        <v>0.65960967543257121</v>
      </c>
      <c r="G1813" s="161" t="str">
        <f>Instructions!$I$80</f>
        <v>Word 59</v>
      </c>
      <c r="H1813" s="161">
        <f t="shared" ca="1" si="437"/>
        <v>0.41151760971266682</v>
      </c>
      <c r="I1813" s="161" t="str">
        <f>Instructions!$I$95</f>
        <v>Word 74</v>
      </c>
      <c r="J1813" s="161">
        <f t="shared" ca="1" si="437"/>
        <v>8.150787183726893E-2</v>
      </c>
    </row>
    <row r="1814" spans="1:11" x14ac:dyDescent="0.3">
      <c r="A1814" s="161" t="str">
        <f>Instructions!$I$36</f>
        <v>Word 15</v>
      </c>
      <c r="B1814" s="161">
        <f t="shared" ca="1" si="435"/>
        <v>0.49994419702141157</v>
      </c>
      <c r="C1814" s="161" t="str">
        <f>Instructions!$I$51</f>
        <v>Word 30</v>
      </c>
      <c r="D1814" s="161">
        <f t="shared" ca="1" si="438"/>
        <v>0.55689420239206067</v>
      </c>
      <c r="E1814" s="161" t="str">
        <f>Instructions!$I$66</f>
        <v>Word 45</v>
      </c>
      <c r="F1814" s="161">
        <f t="shared" ca="1" si="439"/>
        <v>0.91068321528895446</v>
      </c>
      <c r="G1814" s="161" t="str">
        <f>Instructions!$I$81</f>
        <v>Word 60</v>
      </c>
      <c r="H1814" s="161">
        <f t="shared" ca="1" si="437"/>
        <v>0.58598266197046456</v>
      </c>
      <c r="I1814" s="161" t="str">
        <f>Instructions!$I$96</f>
        <v>Word 75</v>
      </c>
      <c r="J1814" s="161">
        <f t="shared" ca="1" si="437"/>
        <v>0.2401127902186232</v>
      </c>
    </row>
    <row r="1815" spans="1:11" x14ac:dyDescent="0.3">
      <c r="K1815" s="161">
        <v>91</v>
      </c>
    </row>
    <row r="1820" spans="1:11" x14ac:dyDescent="0.3">
      <c r="A1820" s="161" t="str">
        <f>Instructions!$I$22</f>
        <v>Word 1</v>
      </c>
      <c r="B1820" s="161">
        <f t="shared" ref="B1820:B1854" ca="1" si="440">RAND()</f>
        <v>0.25190272620123411</v>
      </c>
      <c r="C1820" s="161" t="str">
        <f>Instructions!$I$37</f>
        <v>Word 16</v>
      </c>
      <c r="D1820" s="161">
        <f t="shared" ref="D1820:D1828" ca="1" si="441">RAND()</f>
        <v>0.30701602078315904</v>
      </c>
      <c r="E1820" s="161" t="str">
        <f>Instructions!$I$52</f>
        <v>Word 31</v>
      </c>
      <c r="F1820" s="161">
        <f t="shared" ref="F1820:J1834" ca="1" si="442">RAND()</f>
        <v>0.35688077276631924</v>
      </c>
      <c r="G1820" s="161" t="str">
        <f>Instructions!$I$67</f>
        <v>Word 46</v>
      </c>
      <c r="H1820" s="161">
        <f t="shared" ca="1" si="442"/>
        <v>0.95925133188244205</v>
      </c>
      <c r="I1820" s="161" t="str">
        <f>Instructions!$I$82</f>
        <v>Word 61</v>
      </c>
      <c r="J1820" s="161">
        <f t="shared" ca="1" si="442"/>
        <v>0.27020721684306548</v>
      </c>
    </row>
    <row r="1821" spans="1:11" x14ac:dyDescent="0.3">
      <c r="A1821" s="161" t="str">
        <f>Instructions!$I$23</f>
        <v>Word 2</v>
      </c>
      <c r="B1821" s="161">
        <f t="shared" ca="1" si="440"/>
        <v>0.79114955100148354</v>
      </c>
      <c r="C1821" s="161" t="str">
        <f>Instructions!$I$38</f>
        <v>Word 17</v>
      </c>
      <c r="D1821" s="161">
        <f t="shared" ca="1" si="441"/>
        <v>0.38343849285036913</v>
      </c>
      <c r="E1821" s="161" t="str">
        <f>Instructions!$I$53</f>
        <v>Word 32</v>
      </c>
      <c r="F1821" s="161">
        <f t="shared" ca="1" si="442"/>
        <v>0.82876614033662621</v>
      </c>
      <c r="G1821" s="161" t="str">
        <f>Instructions!$I$68</f>
        <v>Word 47</v>
      </c>
      <c r="H1821" s="161">
        <f t="shared" ca="1" si="442"/>
        <v>0.96811830525849896</v>
      </c>
      <c r="I1821" s="161" t="str">
        <f>Instructions!$I$83</f>
        <v>Word 62</v>
      </c>
      <c r="J1821" s="161">
        <f t="shared" ca="1" si="442"/>
        <v>0.11246008204980051</v>
      </c>
    </row>
    <row r="1822" spans="1:11" x14ac:dyDescent="0.3">
      <c r="A1822" s="161" t="str">
        <f>Instructions!$I$24</f>
        <v>Word 3</v>
      </c>
      <c r="B1822" s="161">
        <f t="shared" ca="1" si="440"/>
        <v>0.10095151299204286</v>
      </c>
      <c r="C1822" s="161" t="str">
        <f>Instructions!$I$39</f>
        <v>Word 18</v>
      </c>
      <c r="D1822" s="161">
        <f t="shared" ca="1" si="441"/>
        <v>0.58937227147617688</v>
      </c>
      <c r="E1822" s="161" t="str">
        <f>Instructions!$I$54</f>
        <v>Word 33</v>
      </c>
      <c r="F1822" s="161">
        <f t="shared" ca="1" si="442"/>
        <v>0.32984262404763875</v>
      </c>
      <c r="G1822" s="161" t="str">
        <f>Instructions!$I$69</f>
        <v>Word 48</v>
      </c>
      <c r="H1822" s="161">
        <f t="shared" ca="1" si="442"/>
        <v>0.76260071730051227</v>
      </c>
      <c r="I1822" s="161" t="str">
        <f>Instructions!$I$84</f>
        <v>Word 63</v>
      </c>
      <c r="J1822" s="161">
        <f t="shared" ca="1" si="442"/>
        <v>0.74114241914529189</v>
      </c>
    </row>
    <row r="1823" spans="1:11" x14ac:dyDescent="0.3">
      <c r="A1823" s="161" t="str">
        <f>Instructions!$I$25</f>
        <v>Word 4</v>
      </c>
      <c r="B1823" s="161">
        <f t="shared" ca="1" si="440"/>
        <v>0.61836660005914501</v>
      </c>
      <c r="C1823" s="161" t="str">
        <f>Instructions!$I$40</f>
        <v>Word 19</v>
      </c>
      <c r="D1823" s="161">
        <f t="shared" ca="1" si="441"/>
        <v>4.5350827785038628E-2</v>
      </c>
      <c r="E1823" s="161" t="str">
        <f>Instructions!$I$55</f>
        <v>Word 34</v>
      </c>
      <c r="F1823" s="161">
        <f t="shared" ca="1" si="442"/>
        <v>7.144431747096236E-2</v>
      </c>
      <c r="G1823" s="161" t="str">
        <f>Instructions!$I$70</f>
        <v>Word 49</v>
      </c>
      <c r="H1823" s="161">
        <f t="shared" ca="1" si="442"/>
        <v>0.88157201845347577</v>
      </c>
      <c r="I1823" s="161" t="str">
        <f>Instructions!$I$85</f>
        <v>Word 64</v>
      </c>
      <c r="J1823" s="161">
        <f t="shared" ca="1" si="442"/>
        <v>0.75533142496222749</v>
      </c>
    </row>
    <row r="1824" spans="1:11" x14ac:dyDescent="0.3">
      <c r="A1824" s="161" t="str">
        <f>Instructions!$I$26</f>
        <v>Word 5</v>
      </c>
      <c r="B1824" s="161">
        <f t="shared" ca="1" si="440"/>
        <v>0.43820177647488379</v>
      </c>
      <c r="C1824" s="161" t="str">
        <f>Instructions!$I$41</f>
        <v>Word 20</v>
      </c>
      <c r="D1824" s="161">
        <f t="shared" ca="1" si="441"/>
        <v>0.21765036010541972</v>
      </c>
      <c r="E1824" s="161" t="str">
        <f>Instructions!$I$56</f>
        <v>Word 35</v>
      </c>
      <c r="F1824" s="161">
        <f t="shared" ca="1" si="442"/>
        <v>0.88749264684305718</v>
      </c>
      <c r="G1824" s="161" t="str">
        <f>Instructions!$I$71</f>
        <v>Word 50</v>
      </c>
      <c r="H1824" s="161">
        <f t="shared" ca="1" si="442"/>
        <v>0.81405189987102111</v>
      </c>
      <c r="I1824" s="161" t="str">
        <f>Instructions!$I$86</f>
        <v>Word 65</v>
      </c>
      <c r="J1824" s="161">
        <f t="shared" ca="1" si="442"/>
        <v>0.89750121864468468</v>
      </c>
    </row>
    <row r="1825" spans="1:11" x14ac:dyDescent="0.3">
      <c r="A1825" s="161" t="str">
        <f>Instructions!$I$27</f>
        <v>Word 6</v>
      </c>
      <c r="B1825" s="161">
        <f t="shared" ca="1" si="440"/>
        <v>0.66124099203254261</v>
      </c>
      <c r="C1825" s="161" t="str">
        <f>Instructions!$I$42</f>
        <v>Word 21</v>
      </c>
      <c r="D1825" s="161">
        <f t="shared" ca="1" si="441"/>
        <v>7.1926761925993787E-2</v>
      </c>
      <c r="E1825" s="161" t="str">
        <f>Instructions!$I$57</f>
        <v>Word 36</v>
      </c>
      <c r="F1825" s="161">
        <f t="shared" ca="1" si="442"/>
        <v>0.14785555719568266</v>
      </c>
      <c r="G1825" s="161" t="str">
        <f>Instructions!$I$72</f>
        <v>Word 51</v>
      </c>
      <c r="H1825" s="161">
        <f t="shared" ca="1" si="442"/>
        <v>0.83798710502354856</v>
      </c>
      <c r="I1825" s="161" t="str">
        <f>Instructions!$I$87</f>
        <v>Word 66</v>
      </c>
      <c r="J1825" s="161">
        <f t="shared" ca="1" si="442"/>
        <v>0.18146673542839142</v>
      </c>
    </row>
    <row r="1826" spans="1:11" x14ac:dyDescent="0.3">
      <c r="A1826" s="161" t="str">
        <f>Instructions!$I$28</f>
        <v>Word 7</v>
      </c>
      <c r="B1826" s="161">
        <f t="shared" ca="1" si="440"/>
        <v>0.75241407428115992</v>
      </c>
      <c r="C1826" s="161" t="str">
        <f>Instructions!$I$43</f>
        <v>Word 22</v>
      </c>
      <c r="D1826" s="161">
        <f t="shared" ca="1" si="441"/>
        <v>0.60204316211130759</v>
      </c>
      <c r="E1826" s="161" t="str">
        <f>Instructions!$I$58</f>
        <v>Word 37</v>
      </c>
      <c r="F1826" s="161">
        <f t="shared" ca="1" si="442"/>
        <v>1.1219168973542804E-2</v>
      </c>
      <c r="G1826" s="161" t="str">
        <f>Instructions!$I$73</f>
        <v>Word 52</v>
      </c>
      <c r="H1826" s="161">
        <f t="shared" ca="1" si="442"/>
        <v>0.26681044372519425</v>
      </c>
      <c r="I1826" s="161" t="str">
        <f>Instructions!$I$88</f>
        <v>Word 67</v>
      </c>
      <c r="J1826" s="161">
        <f t="shared" ca="1" si="442"/>
        <v>0.1336463164868269</v>
      </c>
    </row>
    <row r="1827" spans="1:11" x14ac:dyDescent="0.3">
      <c r="A1827" s="161" t="str">
        <f>Instructions!$I$29</f>
        <v>Word 8</v>
      </c>
      <c r="B1827" s="161">
        <f t="shared" ca="1" si="440"/>
        <v>0.72765265534543211</v>
      </c>
      <c r="C1827" s="161" t="str">
        <f>Instructions!$I$44</f>
        <v>Word 23</v>
      </c>
      <c r="D1827" s="161">
        <f t="shared" ca="1" si="441"/>
        <v>0.4039738180560718</v>
      </c>
      <c r="E1827" s="161" t="str">
        <f>Instructions!$I$59</f>
        <v>Word 38</v>
      </c>
      <c r="F1827" s="161">
        <f t="shared" ca="1" si="442"/>
        <v>6.3409622099121155E-2</v>
      </c>
      <c r="G1827" s="161" t="str">
        <f>Instructions!$I$74</f>
        <v>Word 53</v>
      </c>
      <c r="H1827" s="161">
        <f t="shared" ca="1" si="442"/>
        <v>0.61115155041596814</v>
      </c>
      <c r="I1827" s="161" t="str">
        <f>Instructions!$I$89</f>
        <v>Word 68</v>
      </c>
      <c r="J1827" s="161">
        <f t="shared" ca="1" si="442"/>
        <v>0.81421349035266377</v>
      </c>
    </row>
    <row r="1828" spans="1:11" x14ac:dyDescent="0.3">
      <c r="A1828" s="161" t="str">
        <f>Instructions!$I$30</f>
        <v>Word 9</v>
      </c>
      <c r="B1828" s="161">
        <f t="shared" ca="1" si="440"/>
        <v>0.48051106285179046</v>
      </c>
      <c r="C1828" s="161" t="str">
        <f>Instructions!$I$45</f>
        <v>Word 24</v>
      </c>
      <c r="D1828" s="161">
        <f t="shared" ca="1" si="441"/>
        <v>0.85292349917862131</v>
      </c>
      <c r="E1828" s="161" t="str">
        <f>Instructions!$I$60</f>
        <v>Word 39</v>
      </c>
      <c r="F1828" s="161">
        <f t="shared" ca="1" si="442"/>
        <v>0.56559697201535442</v>
      </c>
      <c r="G1828" s="161" t="str">
        <f>Instructions!$I$75</f>
        <v>Word 54</v>
      </c>
      <c r="H1828" s="161">
        <f t="shared" ca="1" si="442"/>
        <v>0.44858697556608296</v>
      </c>
      <c r="I1828" s="161" t="str">
        <f>Instructions!$I$90</f>
        <v>Word 69</v>
      </c>
      <c r="J1828" s="161">
        <f t="shared" ca="1" si="442"/>
        <v>0.14137963660398722</v>
      </c>
    </row>
    <row r="1829" spans="1:11" x14ac:dyDescent="0.3">
      <c r="A1829" s="161" t="str">
        <f>Instructions!$I$31</f>
        <v>Word 10</v>
      </c>
      <c r="B1829" s="161">
        <f t="shared" ca="1" si="440"/>
        <v>0.65261931045178789</v>
      </c>
      <c r="C1829" s="161" t="str">
        <f>Instructions!$I$46</f>
        <v>Word 25</v>
      </c>
      <c r="D1829" s="161">
        <f ca="1">RAND()</f>
        <v>0.15919010754365837</v>
      </c>
      <c r="E1829" s="161" t="str">
        <f>Instructions!$I$61</f>
        <v>Word 40</v>
      </c>
      <c r="F1829" s="161">
        <f ca="1">RAND()</f>
        <v>0.96380107261016257</v>
      </c>
      <c r="G1829" s="161" t="str">
        <f>Instructions!$I$76</f>
        <v>Word 55</v>
      </c>
      <c r="H1829" s="161">
        <f t="shared" ca="1" si="442"/>
        <v>0.95175623042666191</v>
      </c>
      <c r="I1829" s="161" t="str">
        <f>Instructions!$I$91</f>
        <v>Word 70</v>
      </c>
      <c r="J1829" s="161">
        <f t="shared" ca="1" si="442"/>
        <v>5.8849638278554051E-2</v>
      </c>
    </row>
    <row r="1830" spans="1:11" x14ac:dyDescent="0.3">
      <c r="A1830" s="161" t="str">
        <f>Instructions!$I$32</f>
        <v>Word 11</v>
      </c>
      <c r="B1830" s="161">
        <f t="shared" ca="1" si="440"/>
        <v>0.16213919458204917</v>
      </c>
      <c r="C1830" s="161" t="str">
        <f>Instructions!$I$47</f>
        <v>Word 26</v>
      </c>
      <c r="D1830" s="161">
        <f ca="1">RAND()</f>
        <v>0.77969899363546158</v>
      </c>
      <c r="E1830" s="161" t="str">
        <f>Instructions!$I$62</f>
        <v>Word 41</v>
      </c>
      <c r="F1830" s="161">
        <f ca="1">RAND()</f>
        <v>0.31245810718876221</v>
      </c>
      <c r="G1830" s="161" t="str">
        <f>Instructions!$I$77</f>
        <v>Word 56</v>
      </c>
      <c r="H1830" s="161">
        <f t="shared" ca="1" si="442"/>
        <v>0.9803339009042924</v>
      </c>
      <c r="I1830" s="161" t="str">
        <f>Instructions!$I$92</f>
        <v>Word 71</v>
      </c>
      <c r="J1830" s="161">
        <f t="shared" ca="1" si="442"/>
        <v>0.49105237440974492</v>
      </c>
    </row>
    <row r="1831" spans="1:11" x14ac:dyDescent="0.3">
      <c r="A1831" s="161" t="str">
        <f>Instructions!$I$33</f>
        <v>Word 12</v>
      </c>
      <c r="B1831" s="161">
        <f t="shared" ca="1" si="440"/>
        <v>0.14452074482938704</v>
      </c>
      <c r="C1831" s="161" t="str">
        <f>Instructions!$I$48</f>
        <v>Word 27</v>
      </c>
      <c r="D1831" s="161">
        <f ca="1">RAND()</f>
        <v>0.6911728134809938</v>
      </c>
      <c r="E1831" s="161" t="str">
        <f>Instructions!$I$63</f>
        <v>Word 42</v>
      </c>
      <c r="F1831" s="161">
        <f ca="1">RAND()</f>
        <v>0.59042991858254146</v>
      </c>
      <c r="G1831" s="161" t="str">
        <f>Instructions!$I$78</f>
        <v>Word 57</v>
      </c>
      <c r="H1831" s="161">
        <f t="shared" ca="1" si="442"/>
        <v>0.3005653625091802</v>
      </c>
      <c r="I1831" s="161" t="str">
        <f>Instructions!$I$93</f>
        <v>Word 72</v>
      </c>
      <c r="J1831" s="161">
        <f t="shared" ca="1" si="442"/>
        <v>0.56071996366243082</v>
      </c>
    </row>
    <row r="1832" spans="1:11" x14ac:dyDescent="0.3">
      <c r="A1832" s="161" t="str">
        <f>Instructions!$I$34</f>
        <v>Word 13</v>
      </c>
      <c r="B1832" s="161">
        <f t="shared" ca="1" si="440"/>
        <v>0.43480930583097877</v>
      </c>
      <c r="C1832" s="161" t="str">
        <f>Instructions!$I$49</f>
        <v>Word 28</v>
      </c>
      <c r="D1832" s="161">
        <f t="shared" ref="D1832:D1834" ca="1" si="443">RAND()</f>
        <v>0.59704339953989505</v>
      </c>
      <c r="E1832" s="161" t="str">
        <f>Instructions!$I$64</f>
        <v>Word 43</v>
      </c>
      <c r="F1832" s="161">
        <f t="shared" ref="F1832:F1834" ca="1" si="444">RAND()</f>
        <v>1.1896381183255089E-2</v>
      </c>
      <c r="G1832" s="161" t="str">
        <f>Instructions!$I$79</f>
        <v>Word 58</v>
      </c>
      <c r="H1832" s="161">
        <f t="shared" ca="1" si="442"/>
        <v>0.76891354032705461</v>
      </c>
      <c r="I1832" s="161" t="str">
        <f>Instructions!$I$94</f>
        <v>Word 73</v>
      </c>
      <c r="J1832" s="161">
        <f t="shared" ca="1" si="442"/>
        <v>0.73114970227078202</v>
      </c>
    </row>
    <row r="1833" spans="1:11" x14ac:dyDescent="0.3">
      <c r="A1833" s="161" t="str">
        <f>Instructions!$I$35</f>
        <v>Word 14</v>
      </c>
      <c r="B1833" s="161">
        <f t="shared" ca="1" si="440"/>
        <v>0.95604440954698788</v>
      </c>
      <c r="C1833" s="161" t="str">
        <f>Instructions!$I$50</f>
        <v>Word 29</v>
      </c>
      <c r="D1833" s="161">
        <f t="shared" ca="1" si="443"/>
        <v>0.81599544915917555</v>
      </c>
      <c r="E1833" s="161" t="str">
        <f>Instructions!$I$65</f>
        <v>Word 44</v>
      </c>
      <c r="F1833" s="161">
        <f t="shared" ca="1" si="444"/>
        <v>0.84024130710169331</v>
      </c>
      <c r="G1833" s="161" t="str">
        <f>Instructions!$I$80</f>
        <v>Word 59</v>
      </c>
      <c r="H1833" s="161">
        <f t="shared" ca="1" si="442"/>
        <v>0.90816680716013076</v>
      </c>
      <c r="I1833" s="161" t="str">
        <f>Instructions!$I$95</f>
        <v>Word 74</v>
      </c>
      <c r="J1833" s="161">
        <f t="shared" ca="1" si="442"/>
        <v>0.43566439155098124</v>
      </c>
    </row>
    <row r="1834" spans="1:11" x14ac:dyDescent="0.3">
      <c r="A1834" s="161" t="str">
        <f>Instructions!$I$36</f>
        <v>Word 15</v>
      </c>
      <c r="B1834" s="161">
        <f t="shared" ca="1" si="440"/>
        <v>0.89999972545440043</v>
      </c>
      <c r="C1834" s="161" t="str">
        <f>Instructions!$I$51</f>
        <v>Word 30</v>
      </c>
      <c r="D1834" s="161">
        <f t="shared" ca="1" si="443"/>
        <v>7.7291517725386449E-2</v>
      </c>
      <c r="E1834" s="161" t="str">
        <f>Instructions!$I$66</f>
        <v>Word 45</v>
      </c>
      <c r="F1834" s="161">
        <f t="shared" ca="1" si="444"/>
        <v>0.22864355117902035</v>
      </c>
      <c r="G1834" s="161" t="str">
        <f>Instructions!$I$81</f>
        <v>Word 60</v>
      </c>
      <c r="H1834" s="161">
        <f t="shared" ca="1" si="442"/>
        <v>0.30510343133865114</v>
      </c>
      <c r="I1834" s="161" t="str">
        <f>Instructions!$I$96</f>
        <v>Word 75</v>
      </c>
      <c r="J1834" s="161">
        <f t="shared" ca="1" si="442"/>
        <v>0.97332315763327992</v>
      </c>
    </row>
    <row r="1835" spans="1:11" x14ac:dyDescent="0.3">
      <c r="K1835" s="161">
        <v>92</v>
      </c>
    </row>
    <row r="1840" spans="1:11" x14ac:dyDescent="0.3">
      <c r="A1840" s="161" t="str">
        <f>Instructions!$I$22</f>
        <v>Word 1</v>
      </c>
      <c r="B1840" s="161">
        <f t="shared" ca="1" si="440"/>
        <v>0.94839028026858385</v>
      </c>
      <c r="C1840" s="161" t="str">
        <f>Instructions!$I$37</f>
        <v>Word 16</v>
      </c>
      <c r="D1840" s="161">
        <f t="shared" ref="D1840:D1848" ca="1" si="445">RAND()</f>
        <v>0.24388149306433049</v>
      </c>
      <c r="E1840" s="161" t="str">
        <f>Instructions!$I$52</f>
        <v>Word 31</v>
      </c>
      <c r="F1840" s="161">
        <f t="shared" ref="F1840:J1854" ca="1" si="446">RAND()</f>
        <v>0.31419436715683779</v>
      </c>
      <c r="G1840" s="161" t="str">
        <f>Instructions!$I$67</f>
        <v>Word 46</v>
      </c>
      <c r="H1840" s="161">
        <f t="shared" ca="1" si="446"/>
        <v>7.5655264473405204E-2</v>
      </c>
      <c r="I1840" s="161" t="str">
        <f>Instructions!$I$82</f>
        <v>Word 61</v>
      </c>
      <c r="J1840" s="161">
        <f t="shared" ca="1" si="446"/>
        <v>0.31397916873324949</v>
      </c>
    </row>
    <row r="1841" spans="1:11" x14ac:dyDescent="0.3">
      <c r="A1841" s="161" t="str">
        <f>Instructions!$I$23</f>
        <v>Word 2</v>
      </c>
      <c r="B1841" s="161">
        <f t="shared" ca="1" si="440"/>
        <v>0.85310106618270864</v>
      </c>
      <c r="C1841" s="161" t="str">
        <f>Instructions!$I$38</f>
        <v>Word 17</v>
      </c>
      <c r="D1841" s="161">
        <f t="shared" ca="1" si="445"/>
        <v>0.21191433004727767</v>
      </c>
      <c r="E1841" s="161" t="str">
        <f>Instructions!$I$53</f>
        <v>Word 32</v>
      </c>
      <c r="F1841" s="161">
        <f t="shared" ca="1" si="446"/>
        <v>0.57520213893489969</v>
      </c>
      <c r="G1841" s="161" t="str">
        <f>Instructions!$I$68</f>
        <v>Word 47</v>
      </c>
      <c r="H1841" s="161">
        <f t="shared" ca="1" si="446"/>
        <v>0.55078707900817192</v>
      </c>
      <c r="I1841" s="161" t="str">
        <f>Instructions!$I$83</f>
        <v>Word 62</v>
      </c>
      <c r="J1841" s="161">
        <f t="shared" ca="1" si="446"/>
        <v>0.3825889603407493</v>
      </c>
    </row>
    <row r="1842" spans="1:11" x14ac:dyDescent="0.3">
      <c r="A1842" s="161" t="str">
        <f>Instructions!$I$24</f>
        <v>Word 3</v>
      </c>
      <c r="B1842" s="161">
        <f t="shared" ca="1" si="440"/>
        <v>0.86843992151525973</v>
      </c>
      <c r="C1842" s="161" t="str">
        <f>Instructions!$I$39</f>
        <v>Word 18</v>
      </c>
      <c r="D1842" s="161">
        <f t="shared" ca="1" si="445"/>
        <v>0.62507879203987915</v>
      </c>
      <c r="E1842" s="161" t="str">
        <f>Instructions!$I$54</f>
        <v>Word 33</v>
      </c>
      <c r="F1842" s="161">
        <f t="shared" ca="1" si="446"/>
        <v>0.41000138330955194</v>
      </c>
      <c r="G1842" s="161" t="str">
        <f>Instructions!$I$69</f>
        <v>Word 48</v>
      </c>
      <c r="H1842" s="161">
        <f t="shared" ca="1" si="446"/>
        <v>0.73327666468330444</v>
      </c>
      <c r="I1842" s="161" t="str">
        <f>Instructions!$I$84</f>
        <v>Word 63</v>
      </c>
      <c r="J1842" s="161">
        <f t="shared" ca="1" si="446"/>
        <v>0.72666915000953747</v>
      </c>
    </row>
    <row r="1843" spans="1:11" x14ac:dyDescent="0.3">
      <c r="A1843" s="161" t="str">
        <f>Instructions!$I$25</f>
        <v>Word 4</v>
      </c>
      <c r="B1843" s="161">
        <f t="shared" ca="1" si="440"/>
        <v>0.12168526300167803</v>
      </c>
      <c r="C1843" s="161" t="str">
        <f>Instructions!$I$40</f>
        <v>Word 19</v>
      </c>
      <c r="D1843" s="161">
        <f t="shared" ca="1" si="445"/>
        <v>0.59307832237511382</v>
      </c>
      <c r="E1843" s="161" t="str">
        <f>Instructions!$I$55</f>
        <v>Word 34</v>
      </c>
      <c r="F1843" s="161">
        <f t="shared" ca="1" si="446"/>
        <v>0.975135953014167</v>
      </c>
      <c r="G1843" s="161" t="str">
        <f>Instructions!$I$70</f>
        <v>Word 49</v>
      </c>
      <c r="H1843" s="161">
        <f t="shared" ca="1" si="446"/>
        <v>0.64646396287464203</v>
      </c>
      <c r="I1843" s="161" t="str">
        <f>Instructions!$I$85</f>
        <v>Word 64</v>
      </c>
      <c r="J1843" s="161">
        <f t="shared" ca="1" si="446"/>
        <v>0.12395667530780019</v>
      </c>
    </row>
    <row r="1844" spans="1:11" x14ac:dyDescent="0.3">
      <c r="A1844" s="161" t="str">
        <f>Instructions!$I$26</f>
        <v>Word 5</v>
      </c>
      <c r="B1844" s="161">
        <f t="shared" ca="1" si="440"/>
        <v>0.41626750909955135</v>
      </c>
      <c r="C1844" s="161" t="str">
        <f>Instructions!$I$41</f>
        <v>Word 20</v>
      </c>
      <c r="D1844" s="161">
        <f t="shared" ca="1" si="445"/>
        <v>0.26288851967758442</v>
      </c>
      <c r="E1844" s="161" t="str">
        <f>Instructions!$I$56</f>
        <v>Word 35</v>
      </c>
      <c r="F1844" s="161">
        <f t="shared" ca="1" si="446"/>
        <v>0.16702940271294653</v>
      </c>
      <c r="G1844" s="161" t="str">
        <f>Instructions!$I$71</f>
        <v>Word 50</v>
      </c>
      <c r="H1844" s="161">
        <f t="shared" ca="1" si="446"/>
        <v>0.68938561676245014</v>
      </c>
      <c r="I1844" s="161" t="str">
        <f>Instructions!$I$86</f>
        <v>Word 65</v>
      </c>
      <c r="J1844" s="161">
        <f t="shared" ca="1" si="446"/>
        <v>0.94839358495872672</v>
      </c>
    </row>
    <row r="1845" spans="1:11" x14ac:dyDescent="0.3">
      <c r="A1845" s="161" t="str">
        <f>Instructions!$I$27</f>
        <v>Word 6</v>
      </c>
      <c r="B1845" s="161">
        <f t="shared" ca="1" si="440"/>
        <v>0.81769711185326965</v>
      </c>
      <c r="C1845" s="161" t="str">
        <f>Instructions!$I$42</f>
        <v>Word 21</v>
      </c>
      <c r="D1845" s="161">
        <f t="shared" ca="1" si="445"/>
        <v>0.42182858443544635</v>
      </c>
      <c r="E1845" s="161" t="str">
        <f>Instructions!$I$57</f>
        <v>Word 36</v>
      </c>
      <c r="F1845" s="161">
        <f t="shared" ca="1" si="446"/>
        <v>0.81710235982135693</v>
      </c>
      <c r="G1845" s="161" t="str">
        <f>Instructions!$I$72</f>
        <v>Word 51</v>
      </c>
      <c r="H1845" s="161">
        <f t="shared" ca="1" si="446"/>
        <v>0.44636338469407244</v>
      </c>
      <c r="I1845" s="161" t="str">
        <f>Instructions!$I$87</f>
        <v>Word 66</v>
      </c>
      <c r="J1845" s="161">
        <f t="shared" ca="1" si="446"/>
        <v>0.60143964540721728</v>
      </c>
    </row>
    <row r="1846" spans="1:11" x14ac:dyDescent="0.3">
      <c r="A1846" s="161" t="str">
        <f>Instructions!$I$28</f>
        <v>Word 7</v>
      </c>
      <c r="B1846" s="161">
        <f t="shared" ca="1" si="440"/>
        <v>0.30065476715361705</v>
      </c>
      <c r="C1846" s="161" t="str">
        <f>Instructions!$I$43</f>
        <v>Word 22</v>
      </c>
      <c r="D1846" s="161">
        <f t="shared" ca="1" si="445"/>
        <v>0.72866060049570736</v>
      </c>
      <c r="E1846" s="161" t="str">
        <f>Instructions!$I$58</f>
        <v>Word 37</v>
      </c>
      <c r="F1846" s="161">
        <f t="shared" ca="1" si="446"/>
        <v>0.33449707261435302</v>
      </c>
      <c r="G1846" s="161" t="str">
        <f>Instructions!$I$73</f>
        <v>Word 52</v>
      </c>
      <c r="H1846" s="161">
        <f t="shared" ca="1" si="446"/>
        <v>0.33929735301781105</v>
      </c>
      <c r="I1846" s="161" t="str">
        <f>Instructions!$I$88</f>
        <v>Word 67</v>
      </c>
      <c r="J1846" s="161">
        <f t="shared" ca="1" si="446"/>
        <v>0.28514514267282876</v>
      </c>
    </row>
    <row r="1847" spans="1:11" x14ac:dyDescent="0.3">
      <c r="A1847" s="161" t="str">
        <f>Instructions!$I$29</f>
        <v>Word 8</v>
      </c>
      <c r="B1847" s="161">
        <f t="shared" ca="1" si="440"/>
        <v>0.95624710740234242</v>
      </c>
      <c r="C1847" s="161" t="str">
        <f>Instructions!$I$44</f>
        <v>Word 23</v>
      </c>
      <c r="D1847" s="161">
        <f t="shared" ca="1" si="445"/>
        <v>0.93073098722099024</v>
      </c>
      <c r="E1847" s="161" t="str">
        <f>Instructions!$I$59</f>
        <v>Word 38</v>
      </c>
      <c r="F1847" s="161">
        <f t="shared" ca="1" si="446"/>
        <v>0.91026772254609367</v>
      </c>
      <c r="G1847" s="161" t="str">
        <f>Instructions!$I$74</f>
        <v>Word 53</v>
      </c>
      <c r="H1847" s="161">
        <f t="shared" ca="1" si="446"/>
        <v>0.17425797061464987</v>
      </c>
      <c r="I1847" s="161" t="str">
        <f>Instructions!$I$89</f>
        <v>Word 68</v>
      </c>
      <c r="J1847" s="161">
        <f t="shared" ca="1" si="446"/>
        <v>0.38131042100946333</v>
      </c>
    </row>
    <row r="1848" spans="1:11" x14ac:dyDescent="0.3">
      <c r="A1848" s="161" t="str">
        <f>Instructions!$I$30</f>
        <v>Word 9</v>
      </c>
      <c r="B1848" s="161">
        <f t="shared" ca="1" si="440"/>
        <v>0.70667779158747657</v>
      </c>
      <c r="C1848" s="161" t="str">
        <f>Instructions!$I$45</f>
        <v>Word 24</v>
      </c>
      <c r="D1848" s="161">
        <f t="shared" ca="1" si="445"/>
        <v>0.84448159139066203</v>
      </c>
      <c r="E1848" s="161" t="str">
        <f>Instructions!$I$60</f>
        <v>Word 39</v>
      </c>
      <c r="F1848" s="161">
        <f t="shared" ca="1" si="446"/>
        <v>0.4699983842890908</v>
      </c>
      <c r="G1848" s="161" t="str">
        <f>Instructions!$I$75</f>
        <v>Word 54</v>
      </c>
      <c r="H1848" s="161">
        <f t="shared" ca="1" si="446"/>
        <v>0.34120310539840049</v>
      </c>
      <c r="I1848" s="161" t="str">
        <f>Instructions!$I$90</f>
        <v>Word 69</v>
      </c>
      <c r="J1848" s="161">
        <f t="shared" ca="1" si="446"/>
        <v>0.39377804879910838</v>
      </c>
    </row>
    <row r="1849" spans="1:11" x14ac:dyDescent="0.3">
      <c r="A1849" s="161" t="str">
        <f>Instructions!$I$31</f>
        <v>Word 10</v>
      </c>
      <c r="B1849" s="161">
        <f t="shared" ca="1" si="440"/>
        <v>0.29712755670113078</v>
      </c>
      <c r="C1849" s="161" t="str">
        <f>Instructions!$I$46</f>
        <v>Word 25</v>
      </c>
      <c r="D1849" s="161">
        <f ca="1">RAND()</f>
        <v>9.9215944978025883E-2</v>
      </c>
      <c r="E1849" s="161" t="str">
        <f>Instructions!$I$61</f>
        <v>Word 40</v>
      </c>
      <c r="F1849" s="161">
        <f ca="1">RAND()</f>
        <v>0.309207958791203</v>
      </c>
      <c r="G1849" s="161" t="str">
        <f>Instructions!$I$76</f>
        <v>Word 55</v>
      </c>
      <c r="H1849" s="161">
        <f t="shared" ca="1" si="446"/>
        <v>0.35696621778848192</v>
      </c>
      <c r="I1849" s="161" t="str">
        <f>Instructions!$I$91</f>
        <v>Word 70</v>
      </c>
      <c r="J1849" s="161">
        <f t="shared" ca="1" si="446"/>
        <v>0.28070261658172047</v>
      </c>
    </row>
    <row r="1850" spans="1:11" x14ac:dyDescent="0.3">
      <c r="A1850" s="161" t="str">
        <f>Instructions!$I$32</f>
        <v>Word 11</v>
      </c>
      <c r="B1850" s="161">
        <f t="shared" ca="1" si="440"/>
        <v>0.68276385522376137</v>
      </c>
      <c r="C1850" s="161" t="str">
        <f>Instructions!$I$47</f>
        <v>Word 26</v>
      </c>
      <c r="D1850" s="161">
        <f ca="1">RAND()</f>
        <v>0.74596180218541774</v>
      </c>
      <c r="E1850" s="161" t="str">
        <f>Instructions!$I$62</f>
        <v>Word 41</v>
      </c>
      <c r="F1850" s="161">
        <f ca="1">RAND()</f>
        <v>0.34840585348896902</v>
      </c>
      <c r="G1850" s="161" t="str">
        <f>Instructions!$I$77</f>
        <v>Word 56</v>
      </c>
      <c r="H1850" s="161">
        <f t="shared" ca="1" si="446"/>
        <v>0.39642748002159112</v>
      </c>
      <c r="I1850" s="161" t="str">
        <f>Instructions!$I$92</f>
        <v>Word 71</v>
      </c>
      <c r="J1850" s="161">
        <f t="shared" ca="1" si="446"/>
        <v>0.76631559312941866</v>
      </c>
    </row>
    <row r="1851" spans="1:11" x14ac:dyDescent="0.3">
      <c r="A1851" s="161" t="str">
        <f>Instructions!$I$33</f>
        <v>Word 12</v>
      </c>
      <c r="B1851" s="161">
        <f t="shared" ca="1" si="440"/>
        <v>0.39491009798568788</v>
      </c>
      <c r="C1851" s="161" t="str">
        <f>Instructions!$I$48</f>
        <v>Word 27</v>
      </c>
      <c r="D1851" s="161">
        <f ca="1">RAND()</f>
        <v>0.91675320984901454</v>
      </c>
      <c r="E1851" s="161" t="str">
        <f>Instructions!$I$63</f>
        <v>Word 42</v>
      </c>
      <c r="F1851" s="161">
        <f ca="1">RAND()</f>
        <v>0.30397894419290705</v>
      </c>
      <c r="G1851" s="161" t="str">
        <f>Instructions!$I$78</f>
        <v>Word 57</v>
      </c>
      <c r="H1851" s="161">
        <f t="shared" ca="1" si="446"/>
        <v>0.78495775914144106</v>
      </c>
      <c r="I1851" s="161" t="str">
        <f>Instructions!$I$93</f>
        <v>Word 72</v>
      </c>
      <c r="J1851" s="161">
        <f t="shared" ca="1" si="446"/>
        <v>0.3734522006719907</v>
      </c>
    </row>
    <row r="1852" spans="1:11" x14ac:dyDescent="0.3">
      <c r="A1852" s="161" t="str">
        <f>Instructions!$I$34</f>
        <v>Word 13</v>
      </c>
      <c r="B1852" s="161">
        <f t="shared" ca="1" si="440"/>
        <v>0.1992236594318636</v>
      </c>
      <c r="C1852" s="161" t="str">
        <f>Instructions!$I$49</f>
        <v>Word 28</v>
      </c>
      <c r="D1852" s="161">
        <f t="shared" ref="D1852:D1854" ca="1" si="447">RAND()</f>
        <v>0.59992973625148582</v>
      </c>
      <c r="E1852" s="161" t="str">
        <f>Instructions!$I$64</f>
        <v>Word 43</v>
      </c>
      <c r="F1852" s="161">
        <f t="shared" ref="F1852:F1854" ca="1" si="448">RAND()</f>
        <v>0.45897074770666701</v>
      </c>
      <c r="G1852" s="161" t="str">
        <f>Instructions!$I$79</f>
        <v>Word 58</v>
      </c>
      <c r="H1852" s="161">
        <f t="shared" ca="1" si="446"/>
        <v>0.28978880249358385</v>
      </c>
      <c r="I1852" s="161" t="str">
        <f>Instructions!$I$94</f>
        <v>Word 73</v>
      </c>
      <c r="J1852" s="161">
        <f t="shared" ca="1" si="446"/>
        <v>0.82798618273476099</v>
      </c>
    </row>
    <row r="1853" spans="1:11" x14ac:dyDescent="0.3">
      <c r="A1853" s="161" t="str">
        <f>Instructions!$I$35</f>
        <v>Word 14</v>
      </c>
      <c r="B1853" s="161">
        <f t="shared" ca="1" si="440"/>
        <v>0.61907867404449801</v>
      </c>
      <c r="C1853" s="161" t="str">
        <f>Instructions!$I$50</f>
        <v>Word 29</v>
      </c>
      <c r="D1853" s="161">
        <f t="shared" ca="1" si="447"/>
        <v>9.4145660123407526E-2</v>
      </c>
      <c r="E1853" s="161" t="str">
        <f>Instructions!$I$65</f>
        <v>Word 44</v>
      </c>
      <c r="F1853" s="161">
        <f t="shared" ca="1" si="448"/>
        <v>0.76924063053915648</v>
      </c>
      <c r="G1853" s="161" t="str">
        <f>Instructions!$I$80</f>
        <v>Word 59</v>
      </c>
      <c r="H1853" s="161">
        <f t="shared" ca="1" si="446"/>
        <v>0.51227018048013262</v>
      </c>
      <c r="I1853" s="161" t="str">
        <f>Instructions!$I$95</f>
        <v>Word 74</v>
      </c>
      <c r="J1853" s="161">
        <f t="shared" ca="1" si="446"/>
        <v>0.34194941797453149</v>
      </c>
    </row>
    <row r="1854" spans="1:11" x14ac:dyDescent="0.3">
      <c r="A1854" s="161" t="str">
        <f>Instructions!$I$36</f>
        <v>Word 15</v>
      </c>
      <c r="B1854" s="161">
        <f t="shared" ca="1" si="440"/>
        <v>0.16559096806662543</v>
      </c>
      <c r="C1854" s="161" t="str">
        <f>Instructions!$I$51</f>
        <v>Word 30</v>
      </c>
      <c r="D1854" s="161">
        <f t="shared" ca="1" si="447"/>
        <v>0.56446904437277501</v>
      </c>
      <c r="E1854" s="161" t="str">
        <f>Instructions!$I$66</f>
        <v>Word 45</v>
      </c>
      <c r="F1854" s="161">
        <f t="shared" ca="1" si="448"/>
        <v>0.43138019776543945</v>
      </c>
      <c r="G1854" s="161" t="str">
        <f>Instructions!$I$81</f>
        <v>Word 60</v>
      </c>
      <c r="H1854" s="161">
        <f t="shared" ca="1" si="446"/>
        <v>0.60651034886853705</v>
      </c>
      <c r="I1854" s="161" t="str">
        <f>Instructions!$I$96</f>
        <v>Word 75</v>
      </c>
      <c r="J1854" s="161">
        <f t="shared" ca="1" si="446"/>
        <v>0.60048867030848774</v>
      </c>
    </row>
    <row r="1855" spans="1:11" x14ac:dyDescent="0.3">
      <c r="K1855" s="161">
        <v>93</v>
      </c>
    </row>
    <row r="1860" spans="1:10" x14ac:dyDescent="0.3">
      <c r="A1860" s="161" t="str">
        <f>Instructions!$I$22</f>
        <v>Word 1</v>
      </c>
      <c r="B1860" s="161">
        <f t="shared" ref="B1860:B1874" ca="1" si="449">RAND()</f>
        <v>8.409755271885766E-2</v>
      </c>
      <c r="C1860" s="161" t="str">
        <f>Instructions!$I$37</f>
        <v>Word 16</v>
      </c>
      <c r="D1860" s="161">
        <f t="shared" ref="D1860:D1868" ca="1" si="450">RAND()</f>
        <v>0.76911578883732346</v>
      </c>
      <c r="E1860" s="161" t="str">
        <f>Instructions!$I$52</f>
        <v>Word 31</v>
      </c>
      <c r="F1860" s="161">
        <f t="shared" ref="F1860:J1874" ca="1" si="451">RAND()</f>
        <v>0.89668900366871784</v>
      </c>
      <c r="G1860" s="161" t="str">
        <f>Instructions!$I$67</f>
        <v>Word 46</v>
      </c>
      <c r="H1860" s="161">
        <f t="shared" ca="1" si="451"/>
        <v>0.7396824122821406</v>
      </c>
      <c r="I1860" s="161" t="str">
        <f>Instructions!$I$82</f>
        <v>Word 61</v>
      </c>
      <c r="J1860" s="161">
        <f t="shared" ca="1" si="451"/>
        <v>0.92625960845620547</v>
      </c>
    </row>
    <row r="1861" spans="1:10" x14ac:dyDescent="0.3">
      <c r="A1861" s="161" t="str">
        <f>Instructions!$I$23</f>
        <v>Word 2</v>
      </c>
      <c r="B1861" s="161">
        <f t="shared" ca="1" si="449"/>
        <v>0.48814486846101546</v>
      </c>
      <c r="C1861" s="161" t="str">
        <f>Instructions!$I$38</f>
        <v>Word 17</v>
      </c>
      <c r="D1861" s="161">
        <f t="shared" ca="1" si="450"/>
        <v>0.47749549487530318</v>
      </c>
      <c r="E1861" s="161" t="str">
        <f>Instructions!$I$53</f>
        <v>Word 32</v>
      </c>
      <c r="F1861" s="161">
        <f t="shared" ca="1" si="451"/>
        <v>0.62767840385714047</v>
      </c>
      <c r="G1861" s="161" t="str">
        <f>Instructions!$I$68</f>
        <v>Word 47</v>
      </c>
      <c r="H1861" s="161">
        <f t="shared" ca="1" si="451"/>
        <v>0.35275162163761531</v>
      </c>
      <c r="I1861" s="161" t="str">
        <f>Instructions!$I$83</f>
        <v>Word 62</v>
      </c>
      <c r="J1861" s="161">
        <f t="shared" ca="1" si="451"/>
        <v>0.71035749217517852</v>
      </c>
    </row>
    <row r="1862" spans="1:10" x14ac:dyDescent="0.3">
      <c r="A1862" s="161" t="str">
        <f>Instructions!$I$24</f>
        <v>Word 3</v>
      </c>
      <c r="B1862" s="161">
        <f t="shared" ca="1" si="449"/>
        <v>0.26844403333237021</v>
      </c>
      <c r="C1862" s="161" t="str">
        <f>Instructions!$I$39</f>
        <v>Word 18</v>
      </c>
      <c r="D1862" s="161">
        <f t="shared" ca="1" si="450"/>
        <v>0.43053603936999452</v>
      </c>
      <c r="E1862" s="161" t="str">
        <f>Instructions!$I$54</f>
        <v>Word 33</v>
      </c>
      <c r="F1862" s="161">
        <f t="shared" ca="1" si="451"/>
        <v>5.6150406030284317E-2</v>
      </c>
      <c r="G1862" s="161" t="str">
        <f>Instructions!$I$69</f>
        <v>Word 48</v>
      </c>
      <c r="H1862" s="161">
        <f t="shared" ca="1" si="451"/>
        <v>0.75333013747752675</v>
      </c>
      <c r="I1862" s="161" t="str">
        <f>Instructions!$I$84</f>
        <v>Word 63</v>
      </c>
      <c r="J1862" s="161">
        <f t="shared" ca="1" si="451"/>
        <v>0.89522130586653181</v>
      </c>
    </row>
    <row r="1863" spans="1:10" x14ac:dyDescent="0.3">
      <c r="A1863" s="161" t="str">
        <f>Instructions!$I$25</f>
        <v>Word 4</v>
      </c>
      <c r="B1863" s="161">
        <f t="shared" ca="1" si="449"/>
        <v>0.42160070153687113</v>
      </c>
      <c r="C1863" s="161" t="str">
        <f>Instructions!$I$40</f>
        <v>Word 19</v>
      </c>
      <c r="D1863" s="161">
        <f t="shared" ca="1" si="450"/>
        <v>0.48232252190608171</v>
      </c>
      <c r="E1863" s="161" t="str">
        <f>Instructions!$I$55</f>
        <v>Word 34</v>
      </c>
      <c r="F1863" s="161">
        <f t="shared" ca="1" si="451"/>
        <v>0.76167343913040209</v>
      </c>
      <c r="G1863" s="161" t="str">
        <f>Instructions!$I$70</f>
        <v>Word 49</v>
      </c>
      <c r="H1863" s="161">
        <f t="shared" ca="1" si="451"/>
        <v>0.22799595152403318</v>
      </c>
      <c r="I1863" s="161" t="str">
        <f>Instructions!$I$85</f>
        <v>Word 64</v>
      </c>
      <c r="J1863" s="161">
        <f t="shared" ca="1" si="451"/>
        <v>0.91764886561151193</v>
      </c>
    </row>
    <row r="1864" spans="1:10" x14ac:dyDescent="0.3">
      <c r="A1864" s="161" t="str">
        <f>Instructions!$I$26</f>
        <v>Word 5</v>
      </c>
      <c r="B1864" s="161">
        <f t="shared" ca="1" si="449"/>
        <v>7.376772013842392E-2</v>
      </c>
      <c r="C1864" s="161" t="str">
        <f>Instructions!$I$41</f>
        <v>Word 20</v>
      </c>
      <c r="D1864" s="161">
        <f t="shared" ca="1" si="450"/>
        <v>0.27495103969370283</v>
      </c>
      <c r="E1864" s="161" t="str">
        <f>Instructions!$I$56</f>
        <v>Word 35</v>
      </c>
      <c r="F1864" s="161">
        <f t="shared" ca="1" si="451"/>
        <v>0.50787225416047721</v>
      </c>
      <c r="G1864" s="161" t="str">
        <f>Instructions!$I$71</f>
        <v>Word 50</v>
      </c>
      <c r="H1864" s="161">
        <f t="shared" ca="1" si="451"/>
        <v>0.68748482871200989</v>
      </c>
      <c r="I1864" s="161" t="str">
        <f>Instructions!$I$86</f>
        <v>Word 65</v>
      </c>
      <c r="J1864" s="161">
        <f t="shared" ca="1" si="451"/>
        <v>0.52492042068422096</v>
      </c>
    </row>
    <row r="1865" spans="1:10" x14ac:dyDescent="0.3">
      <c r="A1865" s="161" t="str">
        <f>Instructions!$I$27</f>
        <v>Word 6</v>
      </c>
      <c r="B1865" s="161">
        <f t="shared" ca="1" si="449"/>
        <v>0.53477433970638244</v>
      </c>
      <c r="C1865" s="161" t="str">
        <f>Instructions!$I$42</f>
        <v>Word 21</v>
      </c>
      <c r="D1865" s="161">
        <f t="shared" ca="1" si="450"/>
        <v>0.8341087087486414</v>
      </c>
      <c r="E1865" s="161" t="str">
        <f>Instructions!$I$57</f>
        <v>Word 36</v>
      </c>
      <c r="F1865" s="161">
        <f t="shared" ca="1" si="451"/>
        <v>9.6034638530670513E-2</v>
      </c>
      <c r="G1865" s="161" t="str">
        <f>Instructions!$I$72</f>
        <v>Word 51</v>
      </c>
      <c r="H1865" s="161">
        <f t="shared" ca="1" si="451"/>
        <v>0.84897472258969942</v>
      </c>
      <c r="I1865" s="161" t="str">
        <f>Instructions!$I$87</f>
        <v>Word 66</v>
      </c>
      <c r="J1865" s="161">
        <f t="shared" ca="1" si="451"/>
        <v>0.8461801266600284</v>
      </c>
    </row>
    <row r="1866" spans="1:10" x14ac:dyDescent="0.3">
      <c r="A1866" s="161" t="str">
        <f>Instructions!$I$28</f>
        <v>Word 7</v>
      </c>
      <c r="B1866" s="161">
        <f t="shared" ca="1" si="449"/>
        <v>0.51224860617190926</v>
      </c>
      <c r="C1866" s="161" t="str">
        <f>Instructions!$I$43</f>
        <v>Word 22</v>
      </c>
      <c r="D1866" s="161">
        <f t="shared" ca="1" si="450"/>
        <v>0.37745185156540795</v>
      </c>
      <c r="E1866" s="161" t="str">
        <f>Instructions!$I$58</f>
        <v>Word 37</v>
      </c>
      <c r="F1866" s="161">
        <f t="shared" ca="1" si="451"/>
        <v>0.40452244327611608</v>
      </c>
      <c r="G1866" s="161" t="str">
        <f>Instructions!$I$73</f>
        <v>Word 52</v>
      </c>
      <c r="H1866" s="161">
        <f t="shared" ca="1" si="451"/>
        <v>0.18436581960856679</v>
      </c>
      <c r="I1866" s="161" t="str">
        <f>Instructions!$I$88</f>
        <v>Word 67</v>
      </c>
      <c r="J1866" s="161">
        <f t="shared" ca="1" si="451"/>
        <v>0.88720922607235486</v>
      </c>
    </row>
    <row r="1867" spans="1:10" x14ac:dyDescent="0.3">
      <c r="A1867" s="161" t="str">
        <f>Instructions!$I$29</f>
        <v>Word 8</v>
      </c>
      <c r="B1867" s="161">
        <f t="shared" ca="1" si="449"/>
        <v>0.35107205349237391</v>
      </c>
      <c r="C1867" s="161" t="str">
        <f>Instructions!$I$44</f>
        <v>Word 23</v>
      </c>
      <c r="D1867" s="161">
        <f t="shared" ca="1" si="450"/>
        <v>8.8317108954159007E-2</v>
      </c>
      <c r="E1867" s="161" t="str">
        <f>Instructions!$I$59</f>
        <v>Word 38</v>
      </c>
      <c r="F1867" s="161">
        <f t="shared" ca="1" si="451"/>
        <v>0.64820526783960652</v>
      </c>
      <c r="G1867" s="161" t="str">
        <f>Instructions!$I$74</f>
        <v>Word 53</v>
      </c>
      <c r="H1867" s="161">
        <f t="shared" ca="1" si="451"/>
        <v>0.79646592520327686</v>
      </c>
      <c r="I1867" s="161" t="str">
        <f>Instructions!$I$89</f>
        <v>Word 68</v>
      </c>
      <c r="J1867" s="161">
        <f t="shared" ca="1" si="451"/>
        <v>0.3114293139901847</v>
      </c>
    </row>
    <row r="1868" spans="1:10" x14ac:dyDescent="0.3">
      <c r="A1868" s="161" t="str">
        <f>Instructions!$I$30</f>
        <v>Word 9</v>
      </c>
      <c r="B1868" s="161">
        <f t="shared" ca="1" si="449"/>
        <v>0.85259901339497957</v>
      </c>
      <c r="C1868" s="161" t="str">
        <f>Instructions!$I$45</f>
        <v>Word 24</v>
      </c>
      <c r="D1868" s="161">
        <f t="shared" ca="1" si="450"/>
        <v>0.60693608025551382</v>
      </c>
      <c r="E1868" s="161" t="str">
        <f>Instructions!$I$60</f>
        <v>Word 39</v>
      </c>
      <c r="F1868" s="161">
        <f t="shared" ca="1" si="451"/>
        <v>0.47437578620871701</v>
      </c>
      <c r="G1868" s="161" t="str">
        <f>Instructions!$I$75</f>
        <v>Word 54</v>
      </c>
      <c r="H1868" s="161">
        <f t="shared" ca="1" si="451"/>
        <v>7.2365858751645695E-2</v>
      </c>
      <c r="I1868" s="161" t="str">
        <f>Instructions!$I$90</f>
        <v>Word 69</v>
      </c>
      <c r="J1868" s="161">
        <f t="shared" ca="1" si="451"/>
        <v>0.90165725329631485</v>
      </c>
    </row>
    <row r="1869" spans="1:10" x14ac:dyDescent="0.3">
      <c r="A1869" s="161" t="str">
        <f>Instructions!$I$31</f>
        <v>Word 10</v>
      </c>
      <c r="B1869" s="161">
        <f t="shared" ca="1" si="449"/>
        <v>0.67736555576587254</v>
      </c>
      <c r="C1869" s="161" t="str">
        <f>Instructions!$I$46</f>
        <v>Word 25</v>
      </c>
      <c r="D1869" s="161">
        <f ca="1">RAND()</f>
        <v>0.15083534208814642</v>
      </c>
      <c r="E1869" s="161" t="str">
        <f>Instructions!$I$61</f>
        <v>Word 40</v>
      </c>
      <c r="F1869" s="161">
        <f ca="1">RAND()</f>
        <v>0.40288113393541092</v>
      </c>
      <c r="G1869" s="161" t="str">
        <f>Instructions!$I$76</f>
        <v>Word 55</v>
      </c>
      <c r="H1869" s="161">
        <f t="shared" ca="1" si="451"/>
        <v>0.58103059050191108</v>
      </c>
      <c r="I1869" s="161" t="str">
        <f>Instructions!$I$91</f>
        <v>Word 70</v>
      </c>
      <c r="J1869" s="161">
        <f t="shared" ca="1" si="451"/>
        <v>5.8546975144304958E-2</v>
      </c>
    </row>
    <row r="1870" spans="1:10" x14ac:dyDescent="0.3">
      <c r="A1870" s="161" t="str">
        <f>Instructions!$I$32</f>
        <v>Word 11</v>
      </c>
      <c r="B1870" s="161">
        <f t="shared" ca="1" si="449"/>
        <v>0.99950103140040125</v>
      </c>
      <c r="C1870" s="161" t="str">
        <f>Instructions!$I$47</f>
        <v>Word 26</v>
      </c>
      <c r="D1870" s="161">
        <f ca="1">RAND()</f>
        <v>6.8619654598763624E-2</v>
      </c>
      <c r="E1870" s="161" t="str">
        <f>Instructions!$I$62</f>
        <v>Word 41</v>
      </c>
      <c r="F1870" s="161">
        <f ca="1">RAND()</f>
        <v>0.42839799589132044</v>
      </c>
      <c r="G1870" s="161" t="str">
        <f>Instructions!$I$77</f>
        <v>Word 56</v>
      </c>
      <c r="H1870" s="161">
        <f t="shared" ca="1" si="451"/>
        <v>0.64480094393825316</v>
      </c>
      <c r="I1870" s="161" t="str">
        <f>Instructions!$I$92</f>
        <v>Word 71</v>
      </c>
      <c r="J1870" s="161">
        <f t="shared" ca="1" si="451"/>
        <v>0.32018800224983701</v>
      </c>
    </row>
    <row r="1871" spans="1:10" x14ac:dyDescent="0.3">
      <c r="A1871" s="161" t="str">
        <f>Instructions!$I$33</f>
        <v>Word 12</v>
      </c>
      <c r="B1871" s="161">
        <f t="shared" ca="1" si="449"/>
        <v>0.35784631312664805</v>
      </c>
      <c r="C1871" s="161" t="str">
        <f>Instructions!$I$48</f>
        <v>Word 27</v>
      </c>
      <c r="D1871" s="161">
        <f ca="1">RAND()</f>
        <v>0.70853715787787019</v>
      </c>
      <c r="E1871" s="161" t="str">
        <f>Instructions!$I$63</f>
        <v>Word 42</v>
      </c>
      <c r="F1871" s="161">
        <f ca="1">RAND()</f>
        <v>0.96911018111215952</v>
      </c>
      <c r="G1871" s="161" t="str">
        <f>Instructions!$I$78</f>
        <v>Word 57</v>
      </c>
      <c r="H1871" s="161">
        <f t="shared" ca="1" si="451"/>
        <v>0.31700006041868545</v>
      </c>
      <c r="I1871" s="161" t="str">
        <f>Instructions!$I$93</f>
        <v>Word 72</v>
      </c>
      <c r="J1871" s="161">
        <f t="shared" ca="1" si="451"/>
        <v>0.86526848109264731</v>
      </c>
    </row>
    <row r="1872" spans="1:10" x14ac:dyDescent="0.3">
      <c r="A1872" s="161" t="str">
        <f>Instructions!$I$34</f>
        <v>Word 13</v>
      </c>
      <c r="B1872" s="161">
        <f t="shared" ca="1" si="449"/>
        <v>0.92699253693323358</v>
      </c>
      <c r="C1872" s="161" t="str">
        <f>Instructions!$I$49</f>
        <v>Word 28</v>
      </c>
      <c r="D1872" s="161">
        <f t="shared" ref="D1872:D1874" ca="1" si="452">RAND()</f>
        <v>0.73558150190551319</v>
      </c>
      <c r="E1872" s="161" t="str">
        <f>Instructions!$I$64</f>
        <v>Word 43</v>
      </c>
      <c r="F1872" s="161">
        <f t="shared" ref="F1872:F1874" ca="1" si="453">RAND()</f>
        <v>0.62639133313538375</v>
      </c>
      <c r="G1872" s="161" t="str">
        <f>Instructions!$I$79</f>
        <v>Word 58</v>
      </c>
      <c r="H1872" s="161">
        <f t="shared" ca="1" si="451"/>
        <v>0.5190055025993755</v>
      </c>
      <c r="I1872" s="161" t="str">
        <f>Instructions!$I$94</f>
        <v>Word 73</v>
      </c>
      <c r="J1872" s="161">
        <f t="shared" ca="1" si="451"/>
        <v>0.68296861284423449</v>
      </c>
    </row>
    <row r="1873" spans="1:11" x14ac:dyDescent="0.3">
      <c r="A1873" s="161" t="str">
        <f>Instructions!$I$35</f>
        <v>Word 14</v>
      </c>
      <c r="B1873" s="161">
        <f t="shared" ca="1" si="449"/>
        <v>0.38240138844841498</v>
      </c>
      <c r="C1873" s="161" t="str">
        <f>Instructions!$I$50</f>
        <v>Word 29</v>
      </c>
      <c r="D1873" s="161">
        <f t="shared" ca="1" si="452"/>
        <v>0.84095765045092286</v>
      </c>
      <c r="E1873" s="161" t="str">
        <f>Instructions!$I$65</f>
        <v>Word 44</v>
      </c>
      <c r="F1873" s="161">
        <f t="shared" ca="1" si="453"/>
        <v>0.84019258972582622</v>
      </c>
      <c r="G1873" s="161" t="str">
        <f>Instructions!$I$80</f>
        <v>Word 59</v>
      </c>
      <c r="H1873" s="161">
        <f t="shared" ca="1" si="451"/>
        <v>0.64934078707830734</v>
      </c>
      <c r="I1873" s="161" t="str">
        <f>Instructions!$I$95</f>
        <v>Word 74</v>
      </c>
      <c r="J1873" s="161">
        <f t="shared" ca="1" si="451"/>
        <v>0.45334197083817096</v>
      </c>
    </row>
    <row r="1874" spans="1:11" x14ac:dyDescent="0.3">
      <c r="A1874" s="161" t="str">
        <f>Instructions!$I$36</f>
        <v>Word 15</v>
      </c>
      <c r="B1874" s="161">
        <f t="shared" ca="1" si="449"/>
        <v>0.44629623091697757</v>
      </c>
      <c r="C1874" s="161" t="str">
        <f>Instructions!$I$51</f>
        <v>Word 30</v>
      </c>
      <c r="D1874" s="161">
        <f t="shared" ca="1" si="452"/>
        <v>0.87325332126256072</v>
      </c>
      <c r="E1874" s="161" t="str">
        <f>Instructions!$I$66</f>
        <v>Word 45</v>
      </c>
      <c r="F1874" s="161">
        <f t="shared" ca="1" si="453"/>
        <v>3.0070577127989218E-2</v>
      </c>
      <c r="G1874" s="161" t="str">
        <f>Instructions!$I$81</f>
        <v>Word 60</v>
      </c>
      <c r="H1874" s="161">
        <f t="shared" ca="1" si="451"/>
        <v>0.58593217452924906</v>
      </c>
      <c r="I1874" s="161" t="str">
        <f>Instructions!$I$96</f>
        <v>Word 75</v>
      </c>
      <c r="J1874" s="161">
        <f t="shared" ca="1" si="451"/>
        <v>0.58981584728657466</v>
      </c>
    </row>
    <row r="1875" spans="1:11" x14ac:dyDescent="0.3">
      <c r="K1875" s="161">
        <v>94</v>
      </c>
    </row>
    <row r="1880" spans="1:11" x14ac:dyDescent="0.3">
      <c r="A1880" s="161" t="str">
        <f>Instructions!$I$22</f>
        <v>Word 1</v>
      </c>
      <c r="B1880" s="161">
        <f t="shared" ref="B1880:B1894" ca="1" si="454">RAND()</f>
        <v>0.39378051726798047</v>
      </c>
      <c r="C1880" s="161" t="str">
        <f>Instructions!$I$37</f>
        <v>Word 16</v>
      </c>
      <c r="D1880" s="161">
        <f t="shared" ref="D1880:D1888" ca="1" si="455">RAND()</f>
        <v>6.2674725305593482E-2</v>
      </c>
      <c r="E1880" s="161" t="str">
        <f>Instructions!$I$52</f>
        <v>Word 31</v>
      </c>
      <c r="F1880" s="161">
        <f t="shared" ref="F1880:J1894" ca="1" si="456">RAND()</f>
        <v>0.19522615325012205</v>
      </c>
      <c r="G1880" s="161" t="str">
        <f>Instructions!$I$67</f>
        <v>Word 46</v>
      </c>
      <c r="H1880" s="161">
        <f t="shared" ca="1" si="456"/>
        <v>0.24351908575104908</v>
      </c>
      <c r="I1880" s="161" t="str">
        <f>Instructions!$I$82</f>
        <v>Word 61</v>
      </c>
      <c r="J1880" s="161">
        <f t="shared" ca="1" si="456"/>
        <v>0.34559764391627268</v>
      </c>
    </row>
    <row r="1881" spans="1:11" x14ac:dyDescent="0.3">
      <c r="A1881" s="161" t="str">
        <f>Instructions!$I$23</f>
        <v>Word 2</v>
      </c>
      <c r="B1881" s="161">
        <f t="shared" ca="1" si="454"/>
        <v>0.24159635525080336</v>
      </c>
      <c r="C1881" s="161" t="str">
        <f>Instructions!$I$38</f>
        <v>Word 17</v>
      </c>
      <c r="D1881" s="161">
        <f t="shared" ca="1" si="455"/>
        <v>0.71773079056613209</v>
      </c>
      <c r="E1881" s="161" t="str">
        <f>Instructions!$I$53</f>
        <v>Word 32</v>
      </c>
      <c r="F1881" s="161">
        <f t="shared" ca="1" si="456"/>
        <v>0.95879196371836584</v>
      </c>
      <c r="G1881" s="161" t="str">
        <f>Instructions!$I$68</f>
        <v>Word 47</v>
      </c>
      <c r="H1881" s="161">
        <f t="shared" ca="1" si="456"/>
        <v>0.33216139734083772</v>
      </c>
      <c r="I1881" s="161" t="str">
        <f>Instructions!$I$83</f>
        <v>Word 62</v>
      </c>
      <c r="J1881" s="161">
        <f t="shared" ca="1" si="456"/>
        <v>0.15439913818630135</v>
      </c>
    </row>
    <row r="1882" spans="1:11" x14ac:dyDescent="0.3">
      <c r="A1882" s="161" t="str">
        <f>Instructions!$I$24</f>
        <v>Word 3</v>
      </c>
      <c r="B1882" s="161">
        <f t="shared" ca="1" si="454"/>
        <v>0.65349289924053122</v>
      </c>
      <c r="C1882" s="161" t="str">
        <f>Instructions!$I$39</f>
        <v>Word 18</v>
      </c>
      <c r="D1882" s="161">
        <f t="shared" ca="1" si="455"/>
        <v>7.5446060921991354E-2</v>
      </c>
      <c r="E1882" s="161" t="str">
        <f>Instructions!$I$54</f>
        <v>Word 33</v>
      </c>
      <c r="F1882" s="161">
        <f t="shared" ca="1" si="456"/>
        <v>0.86513199217962478</v>
      </c>
      <c r="G1882" s="161" t="str">
        <f>Instructions!$I$69</f>
        <v>Word 48</v>
      </c>
      <c r="H1882" s="161">
        <f t="shared" ca="1" si="456"/>
        <v>8.0807386764276679E-2</v>
      </c>
      <c r="I1882" s="161" t="str">
        <f>Instructions!$I$84</f>
        <v>Word 63</v>
      </c>
      <c r="J1882" s="161">
        <f t="shared" ca="1" si="456"/>
        <v>0.28395079460160488</v>
      </c>
    </row>
    <row r="1883" spans="1:11" x14ac:dyDescent="0.3">
      <c r="A1883" s="161" t="str">
        <f>Instructions!$I$25</f>
        <v>Word 4</v>
      </c>
      <c r="B1883" s="161">
        <f t="shared" ca="1" si="454"/>
        <v>8.2419269707478149E-2</v>
      </c>
      <c r="C1883" s="161" t="str">
        <f>Instructions!$I$40</f>
        <v>Word 19</v>
      </c>
      <c r="D1883" s="161">
        <f t="shared" ca="1" si="455"/>
        <v>6.2071869477541286E-2</v>
      </c>
      <c r="E1883" s="161" t="str">
        <f>Instructions!$I$55</f>
        <v>Word 34</v>
      </c>
      <c r="F1883" s="161">
        <f t="shared" ca="1" si="456"/>
        <v>0.30717979771994153</v>
      </c>
      <c r="G1883" s="161" t="str">
        <f>Instructions!$I$70</f>
        <v>Word 49</v>
      </c>
      <c r="H1883" s="161">
        <f t="shared" ca="1" si="456"/>
        <v>0.12683053958926216</v>
      </c>
      <c r="I1883" s="161" t="str">
        <f>Instructions!$I$85</f>
        <v>Word 64</v>
      </c>
      <c r="J1883" s="161">
        <f t="shared" ca="1" si="456"/>
        <v>0.28681233318261534</v>
      </c>
    </row>
    <row r="1884" spans="1:11" x14ac:dyDescent="0.3">
      <c r="A1884" s="161" t="str">
        <f>Instructions!$I$26</f>
        <v>Word 5</v>
      </c>
      <c r="B1884" s="161">
        <f t="shared" ca="1" si="454"/>
        <v>0.12249463331009025</v>
      </c>
      <c r="C1884" s="161" t="str">
        <f>Instructions!$I$41</f>
        <v>Word 20</v>
      </c>
      <c r="D1884" s="161">
        <f t="shared" ca="1" si="455"/>
        <v>0.14461167249436679</v>
      </c>
      <c r="E1884" s="161" t="str">
        <f>Instructions!$I$56</f>
        <v>Word 35</v>
      </c>
      <c r="F1884" s="161">
        <f t="shared" ca="1" si="456"/>
        <v>0.32722940978276638</v>
      </c>
      <c r="G1884" s="161" t="str">
        <f>Instructions!$I$71</f>
        <v>Word 50</v>
      </c>
      <c r="H1884" s="161">
        <f t="shared" ca="1" si="456"/>
        <v>0.28730024307613977</v>
      </c>
      <c r="I1884" s="161" t="str">
        <f>Instructions!$I$86</f>
        <v>Word 65</v>
      </c>
      <c r="J1884" s="161">
        <f t="shared" ca="1" si="456"/>
        <v>6.6920405489402479E-2</v>
      </c>
    </row>
    <row r="1885" spans="1:11" x14ac:dyDescent="0.3">
      <c r="A1885" s="161" t="str">
        <f>Instructions!$I$27</f>
        <v>Word 6</v>
      </c>
      <c r="B1885" s="161">
        <f t="shared" ca="1" si="454"/>
        <v>0.51046031307443207</v>
      </c>
      <c r="C1885" s="161" t="str">
        <f>Instructions!$I$42</f>
        <v>Word 21</v>
      </c>
      <c r="D1885" s="161">
        <f t="shared" ca="1" si="455"/>
        <v>0.15705434580759281</v>
      </c>
      <c r="E1885" s="161" t="str">
        <f>Instructions!$I$57</f>
        <v>Word 36</v>
      </c>
      <c r="F1885" s="161">
        <f t="shared" ca="1" si="456"/>
        <v>8.6359332140472089E-2</v>
      </c>
      <c r="G1885" s="161" t="str">
        <f>Instructions!$I$72</f>
        <v>Word 51</v>
      </c>
      <c r="H1885" s="161">
        <f t="shared" ca="1" si="456"/>
        <v>0.98044554626374947</v>
      </c>
      <c r="I1885" s="161" t="str">
        <f>Instructions!$I$87</f>
        <v>Word 66</v>
      </c>
      <c r="J1885" s="161">
        <f t="shared" ca="1" si="456"/>
        <v>0.31346368347765663</v>
      </c>
    </row>
    <row r="1886" spans="1:11" x14ac:dyDescent="0.3">
      <c r="A1886" s="161" t="str">
        <f>Instructions!$I$28</f>
        <v>Word 7</v>
      </c>
      <c r="B1886" s="161">
        <f t="shared" ca="1" si="454"/>
        <v>7.6259717838407348E-2</v>
      </c>
      <c r="C1886" s="161" t="str">
        <f>Instructions!$I$43</f>
        <v>Word 22</v>
      </c>
      <c r="D1886" s="161">
        <f t="shared" ca="1" si="455"/>
        <v>5.7854049445884237E-2</v>
      </c>
      <c r="E1886" s="161" t="str">
        <f>Instructions!$I$58</f>
        <v>Word 37</v>
      </c>
      <c r="F1886" s="161">
        <f t="shared" ca="1" si="456"/>
        <v>0.11366145650869752</v>
      </c>
      <c r="G1886" s="161" t="str">
        <f>Instructions!$I$73</f>
        <v>Word 52</v>
      </c>
      <c r="H1886" s="161">
        <f t="shared" ca="1" si="456"/>
        <v>0.9238000526124619</v>
      </c>
      <c r="I1886" s="161" t="str">
        <f>Instructions!$I$88</f>
        <v>Word 67</v>
      </c>
      <c r="J1886" s="161">
        <f t="shared" ca="1" si="456"/>
        <v>0.3437119734310714</v>
      </c>
    </row>
    <row r="1887" spans="1:11" x14ac:dyDescent="0.3">
      <c r="A1887" s="161" t="str">
        <f>Instructions!$I$29</f>
        <v>Word 8</v>
      </c>
      <c r="B1887" s="161">
        <f t="shared" ca="1" si="454"/>
        <v>8.8771384438139811E-2</v>
      </c>
      <c r="C1887" s="161" t="str">
        <f>Instructions!$I$44</f>
        <v>Word 23</v>
      </c>
      <c r="D1887" s="161">
        <f t="shared" ca="1" si="455"/>
        <v>0.95290595037414028</v>
      </c>
      <c r="E1887" s="161" t="str">
        <f>Instructions!$I$59</f>
        <v>Word 38</v>
      </c>
      <c r="F1887" s="161">
        <f t="shared" ca="1" si="456"/>
        <v>0.81932711821308135</v>
      </c>
      <c r="G1887" s="161" t="str">
        <f>Instructions!$I$74</f>
        <v>Word 53</v>
      </c>
      <c r="H1887" s="161">
        <f t="shared" ca="1" si="456"/>
        <v>0.4070667677517974</v>
      </c>
      <c r="I1887" s="161" t="str">
        <f>Instructions!$I$89</f>
        <v>Word 68</v>
      </c>
      <c r="J1887" s="161">
        <f t="shared" ca="1" si="456"/>
        <v>0.90328436806609047</v>
      </c>
    </row>
    <row r="1888" spans="1:11" x14ac:dyDescent="0.3">
      <c r="A1888" s="161" t="str">
        <f>Instructions!$I$30</f>
        <v>Word 9</v>
      </c>
      <c r="B1888" s="161">
        <f t="shared" ca="1" si="454"/>
        <v>0.9524622584211595</v>
      </c>
      <c r="C1888" s="161" t="str">
        <f>Instructions!$I$45</f>
        <v>Word 24</v>
      </c>
      <c r="D1888" s="161">
        <f t="shared" ca="1" si="455"/>
        <v>0.53599415698681319</v>
      </c>
      <c r="E1888" s="161" t="str">
        <f>Instructions!$I$60</f>
        <v>Word 39</v>
      </c>
      <c r="F1888" s="161">
        <f t="shared" ca="1" si="456"/>
        <v>0.12293668818508285</v>
      </c>
      <c r="G1888" s="161" t="str">
        <f>Instructions!$I$75</f>
        <v>Word 54</v>
      </c>
      <c r="H1888" s="161">
        <f t="shared" ca="1" si="456"/>
        <v>0.99277738809760774</v>
      </c>
      <c r="I1888" s="161" t="str">
        <f>Instructions!$I$90</f>
        <v>Word 69</v>
      </c>
      <c r="J1888" s="161">
        <f t="shared" ca="1" si="456"/>
        <v>0.30795021686508983</v>
      </c>
    </row>
    <row r="1889" spans="1:11" x14ac:dyDescent="0.3">
      <c r="A1889" s="161" t="str">
        <f>Instructions!$I$31</f>
        <v>Word 10</v>
      </c>
      <c r="B1889" s="161">
        <f t="shared" ca="1" si="454"/>
        <v>0.87767709488155121</v>
      </c>
      <c r="C1889" s="161" t="str">
        <f>Instructions!$I$46</f>
        <v>Word 25</v>
      </c>
      <c r="D1889" s="161">
        <f ca="1">RAND()</f>
        <v>0.15077026943397398</v>
      </c>
      <c r="E1889" s="161" t="str">
        <f>Instructions!$I$61</f>
        <v>Word 40</v>
      </c>
      <c r="F1889" s="161">
        <f ca="1">RAND()</f>
        <v>0.21332101661222069</v>
      </c>
      <c r="G1889" s="161" t="str">
        <f>Instructions!$I$76</f>
        <v>Word 55</v>
      </c>
      <c r="H1889" s="161">
        <f t="shared" ca="1" si="456"/>
        <v>0.72011953554194374</v>
      </c>
      <c r="I1889" s="161" t="str">
        <f>Instructions!$I$91</f>
        <v>Word 70</v>
      </c>
      <c r="J1889" s="161">
        <f t="shared" ca="1" si="456"/>
        <v>0.55891718612604313</v>
      </c>
    </row>
    <row r="1890" spans="1:11" x14ac:dyDescent="0.3">
      <c r="A1890" s="161" t="str">
        <f>Instructions!$I$32</f>
        <v>Word 11</v>
      </c>
      <c r="B1890" s="161">
        <f t="shared" ca="1" si="454"/>
        <v>0.97208117392867832</v>
      </c>
      <c r="C1890" s="161" t="str">
        <f>Instructions!$I$47</f>
        <v>Word 26</v>
      </c>
      <c r="D1890" s="161">
        <f ca="1">RAND()</f>
        <v>0.44039935265165497</v>
      </c>
      <c r="E1890" s="161" t="str">
        <f>Instructions!$I$62</f>
        <v>Word 41</v>
      </c>
      <c r="F1890" s="161">
        <f ca="1">RAND()</f>
        <v>0.47318349988788888</v>
      </c>
      <c r="G1890" s="161" t="str">
        <f>Instructions!$I$77</f>
        <v>Word 56</v>
      </c>
      <c r="H1890" s="161">
        <f t="shared" ca="1" si="456"/>
        <v>0.50927823113843906</v>
      </c>
      <c r="I1890" s="161" t="str">
        <f>Instructions!$I$92</f>
        <v>Word 71</v>
      </c>
      <c r="J1890" s="161">
        <f t="shared" ca="1" si="456"/>
        <v>0.18515871779290949</v>
      </c>
    </row>
    <row r="1891" spans="1:11" x14ac:dyDescent="0.3">
      <c r="A1891" s="161" t="str">
        <f>Instructions!$I$33</f>
        <v>Word 12</v>
      </c>
      <c r="B1891" s="161">
        <f t="shared" ca="1" si="454"/>
        <v>0.94718688803046835</v>
      </c>
      <c r="C1891" s="161" t="str">
        <f>Instructions!$I$48</f>
        <v>Word 27</v>
      </c>
      <c r="D1891" s="161">
        <f ca="1">RAND()</f>
        <v>0.57131392532629377</v>
      </c>
      <c r="E1891" s="161" t="str">
        <f>Instructions!$I$63</f>
        <v>Word 42</v>
      </c>
      <c r="F1891" s="161">
        <f ca="1">RAND()</f>
        <v>0.69746115480130921</v>
      </c>
      <c r="G1891" s="161" t="str">
        <f>Instructions!$I$78</f>
        <v>Word 57</v>
      </c>
      <c r="H1891" s="161">
        <f t="shared" ca="1" si="456"/>
        <v>0.79546470549814619</v>
      </c>
      <c r="I1891" s="161" t="str">
        <f>Instructions!$I$93</f>
        <v>Word 72</v>
      </c>
      <c r="J1891" s="161">
        <f t="shared" ca="1" si="456"/>
        <v>0.33784623359673571</v>
      </c>
    </row>
    <row r="1892" spans="1:11" x14ac:dyDescent="0.3">
      <c r="A1892" s="161" t="str">
        <f>Instructions!$I$34</f>
        <v>Word 13</v>
      </c>
      <c r="B1892" s="161">
        <f t="shared" ca="1" si="454"/>
        <v>0.19761947573078098</v>
      </c>
      <c r="C1892" s="161" t="str">
        <f>Instructions!$I$49</f>
        <v>Word 28</v>
      </c>
      <c r="D1892" s="161">
        <f t="shared" ref="D1892:D1894" ca="1" si="457">RAND()</f>
        <v>0.99127091460963246</v>
      </c>
      <c r="E1892" s="161" t="str">
        <f>Instructions!$I$64</f>
        <v>Word 43</v>
      </c>
      <c r="F1892" s="161">
        <f t="shared" ref="F1892:F1894" ca="1" si="458">RAND()</f>
        <v>0.79696838016661409</v>
      </c>
      <c r="G1892" s="161" t="str">
        <f>Instructions!$I$79</f>
        <v>Word 58</v>
      </c>
      <c r="H1892" s="161">
        <f t="shared" ca="1" si="456"/>
        <v>0.72572078012421015</v>
      </c>
      <c r="I1892" s="161" t="str">
        <f>Instructions!$I$94</f>
        <v>Word 73</v>
      </c>
      <c r="J1892" s="161">
        <f t="shared" ca="1" si="456"/>
        <v>0.18355008087324731</v>
      </c>
    </row>
    <row r="1893" spans="1:11" x14ac:dyDescent="0.3">
      <c r="A1893" s="161" t="str">
        <f>Instructions!$I$35</f>
        <v>Word 14</v>
      </c>
      <c r="B1893" s="161">
        <f t="shared" ca="1" si="454"/>
        <v>0.6017164790197288</v>
      </c>
      <c r="C1893" s="161" t="str">
        <f>Instructions!$I$50</f>
        <v>Word 29</v>
      </c>
      <c r="D1893" s="161">
        <f t="shared" ca="1" si="457"/>
        <v>0.64246258191655348</v>
      </c>
      <c r="E1893" s="161" t="str">
        <f>Instructions!$I$65</f>
        <v>Word 44</v>
      </c>
      <c r="F1893" s="161">
        <f t="shared" ca="1" si="458"/>
        <v>4.5243565374466721E-2</v>
      </c>
      <c r="G1893" s="161" t="str">
        <f>Instructions!$I$80</f>
        <v>Word 59</v>
      </c>
      <c r="H1893" s="161">
        <f t="shared" ca="1" si="456"/>
        <v>0.80360573757388731</v>
      </c>
      <c r="I1893" s="161" t="str">
        <f>Instructions!$I$95</f>
        <v>Word 74</v>
      </c>
      <c r="J1893" s="161">
        <f t="shared" ca="1" si="456"/>
        <v>0.8264274376814883</v>
      </c>
    </row>
    <row r="1894" spans="1:11" x14ac:dyDescent="0.3">
      <c r="A1894" s="161" t="str">
        <f>Instructions!$I$36</f>
        <v>Word 15</v>
      </c>
      <c r="B1894" s="161">
        <f t="shared" ca="1" si="454"/>
        <v>0.54962554606960534</v>
      </c>
      <c r="C1894" s="161" t="str">
        <f>Instructions!$I$51</f>
        <v>Word 30</v>
      </c>
      <c r="D1894" s="161">
        <f t="shared" ca="1" si="457"/>
        <v>0.14151165501950325</v>
      </c>
      <c r="E1894" s="161" t="str">
        <f>Instructions!$I$66</f>
        <v>Word 45</v>
      </c>
      <c r="F1894" s="161">
        <f t="shared" ca="1" si="458"/>
        <v>0.40234046287617531</v>
      </c>
      <c r="G1894" s="161" t="str">
        <f>Instructions!$I$81</f>
        <v>Word 60</v>
      </c>
      <c r="H1894" s="161">
        <f t="shared" ca="1" si="456"/>
        <v>0.95859381364954388</v>
      </c>
      <c r="I1894" s="161" t="str">
        <f>Instructions!$I$96</f>
        <v>Word 75</v>
      </c>
      <c r="J1894" s="161">
        <f t="shared" ca="1" si="456"/>
        <v>0.74697494043664725</v>
      </c>
    </row>
    <row r="1895" spans="1:11" x14ac:dyDescent="0.3">
      <c r="K1895" s="161">
        <v>95</v>
      </c>
    </row>
    <row r="1900" spans="1:11" x14ac:dyDescent="0.3">
      <c r="A1900" s="161" t="str">
        <f>Instructions!$I$22</f>
        <v>Word 1</v>
      </c>
      <c r="B1900" s="161">
        <f t="shared" ref="B1900:B1914" ca="1" si="459">RAND()</f>
        <v>0.54918376341132924</v>
      </c>
      <c r="C1900" s="161" t="str">
        <f>Instructions!$I$37</f>
        <v>Word 16</v>
      </c>
      <c r="D1900" s="161">
        <f t="shared" ref="D1900:D1908" ca="1" si="460">RAND()</f>
        <v>0.35797059456896974</v>
      </c>
      <c r="E1900" s="161" t="str">
        <f>Instructions!$I$52</f>
        <v>Word 31</v>
      </c>
      <c r="F1900" s="161">
        <f t="shared" ref="F1900:J1914" ca="1" si="461">RAND()</f>
        <v>0.78659644174587029</v>
      </c>
      <c r="G1900" s="161" t="str">
        <f>Instructions!$I$67</f>
        <v>Word 46</v>
      </c>
      <c r="H1900" s="161">
        <f t="shared" ca="1" si="461"/>
        <v>0.40497625471858301</v>
      </c>
      <c r="I1900" s="161" t="str">
        <f>Instructions!$I$82</f>
        <v>Word 61</v>
      </c>
      <c r="J1900" s="161">
        <f t="shared" ca="1" si="461"/>
        <v>0.61035318940843719</v>
      </c>
    </row>
    <row r="1901" spans="1:11" x14ac:dyDescent="0.3">
      <c r="A1901" s="161" t="str">
        <f>Instructions!$I$23</f>
        <v>Word 2</v>
      </c>
      <c r="B1901" s="161">
        <f t="shared" ca="1" si="459"/>
        <v>0.66954722854127025</v>
      </c>
      <c r="C1901" s="161" t="str">
        <f>Instructions!$I$38</f>
        <v>Word 17</v>
      </c>
      <c r="D1901" s="161">
        <f t="shared" ca="1" si="460"/>
        <v>0.66501882558028458</v>
      </c>
      <c r="E1901" s="161" t="str">
        <f>Instructions!$I$53</f>
        <v>Word 32</v>
      </c>
      <c r="F1901" s="161">
        <f t="shared" ca="1" si="461"/>
        <v>0.26431345575161125</v>
      </c>
      <c r="G1901" s="161" t="str">
        <f>Instructions!$I$68</f>
        <v>Word 47</v>
      </c>
      <c r="H1901" s="161">
        <f t="shared" ca="1" si="461"/>
        <v>0.91608269408930743</v>
      </c>
      <c r="I1901" s="161" t="str">
        <f>Instructions!$I$83</f>
        <v>Word 62</v>
      </c>
      <c r="J1901" s="161">
        <f t="shared" ca="1" si="461"/>
        <v>0.3790236827652721</v>
      </c>
    </row>
    <row r="1902" spans="1:11" x14ac:dyDescent="0.3">
      <c r="A1902" s="161" t="str">
        <f>Instructions!$I$24</f>
        <v>Word 3</v>
      </c>
      <c r="B1902" s="161">
        <f t="shared" ca="1" si="459"/>
        <v>0.60387917782567813</v>
      </c>
      <c r="C1902" s="161" t="str">
        <f>Instructions!$I$39</f>
        <v>Word 18</v>
      </c>
      <c r="D1902" s="161">
        <f t="shared" ca="1" si="460"/>
        <v>0.4120679419789729</v>
      </c>
      <c r="E1902" s="161" t="str">
        <f>Instructions!$I$54</f>
        <v>Word 33</v>
      </c>
      <c r="F1902" s="161">
        <f t="shared" ca="1" si="461"/>
        <v>0.97682191829578202</v>
      </c>
      <c r="G1902" s="161" t="str">
        <f>Instructions!$I$69</f>
        <v>Word 48</v>
      </c>
      <c r="H1902" s="161">
        <f t="shared" ca="1" si="461"/>
        <v>0.5797419919785326</v>
      </c>
      <c r="I1902" s="161" t="str">
        <f>Instructions!$I$84</f>
        <v>Word 63</v>
      </c>
      <c r="J1902" s="161">
        <f t="shared" ca="1" si="461"/>
        <v>0.54820548104147071</v>
      </c>
    </row>
    <row r="1903" spans="1:11" x14ac:dyDescent="0.3">
      <c r="A1903" s="161" t="str">
        <f>Instructions!$I$25</f>
        <v>Word 4</v>
      </c>
      <c r="B1903" s="161">
        <f t="shared" ca="1" si="459"/>
        <v>0.62248084644360679</v>
      </c>
      <c r="C1903" s="161" t="str">
        <f>Instructions!$I$40</f>
        <v>Word 19</v>
      </c>
      <c r="D1903" s="161">
        <f t="shared" ca="1" si="460"/>
        <v>0.99697217925953774</v>
      </c>
      <c r="E1903" s="161" t="str">
        <f>Instructions!$I$55</f>
        <v>Word 34</v>
      </c>
      <c r="F1903" s="161">
        <f t="shared" ca="1" si="461"/>
        <v>0.86432916532622306</v>
      </c>
      <c r="G1903" s="161" t="str">
        <f>Instructions!$I$70</f>
        <v>Word 49</v>
      </c>
      <c r="H1903" s="161">
        <f t="shared" ca="1" si="461"/>
        <v>0.49835932550941853</v>
      </c>
      <c r="I1903" s="161" t="str">
        <f>Instructions!$I$85</f>
        <v>Word 64</v>
      </c>
      <c r="J1903" s="161">
        <f t="shared" ca="1" si="461"/>
        <v>0.56726801613454414</v>
      </c>
    </row>
    <row r="1904" spans="1:11" x14ac:dyDescent="0.3">
      <c r="A1904" s="161" t="str">
        <f>Instructions!$I$26</f>
        <v>Word 5</v>
      </c>
      <c r="B1904" s="161">
        <f t="shared" ca="1" si="459"/>
        <v>4.9443512060107109E-2</v>
      </c>
      <c r="C1904" s="161" t="str">
        <f>Instructions!$I$41</f>
        <v>Word 20</v>
      </c>
      <c r="D1904" s="161">
        <f t="shared" ca="1" si="460"/>
        <v>0.74448139377362699</v>
      </c>
      <c r="E1904" s="161" t="str">
        <f>Instructions!$I$56</f>
        <v>Word 35</v>
      </c>
      <c r="F1904" s="161">
        <f t="shared" ca="1" si="461"/>
        <v>0.26954051643807742</v>
      </c>
      <c r="G1904" s="161" t="str">
        <f>Instructions!$I$71</f>
        <v>Word 50</v>
      </c>
      <c r="H1904" s="161">
        <f t="shared" ca="1" si="461"/>
        <v>0.32972776732587783</v>
      </c>
      <c r="I1904" s="161" t="str">
        <f>Instructions!$I$86</f>
        <v>Word 65</v>
      </c>
      <c r="J1904" s="161">
        <f t="shared" ca="1" si="461"/>
        <v>0.79195180051824743</v>
      </c>
    </row>
    <row r="1905" spans="1:11" x14ac:dyDescent="0.3">
      <c r="A1905" s="161" t="str">
        <f>Instructions!$I$27</f>
        <v>Word 6</v>
      </c>
      <c r="B1905" s="161">
        <f t="shared" ca="1" si="459"/>
        <v>0.29475543208308286</v>
      </c>
      <c r="C1905" s="161" t="str">
        <f>Instructions!$I$42</f>
        <v>Word 21</v>
      </c>
      <c r="D1905" s="161">
        <f t="shared" ca="1" si="460"/>
        <v>0.62174356698702216</v>
      </c>
      <c r="E1905" s="161" t="str">
        <f>Instructions!$I$57</f>
        <v>Word 36</v>
      </c>
      <c r="F1905" s="161">
        <f t="shared" ca="1" si="461"/>
        <v>0.44314158355015432</v>
      </c>
      <c r="G1905" s="161" t="str">
        <f>Instructions!$I$72</f>
        <v>Word 51</v>
      </c>
      <c r="H1905" s="161">
        <f t="shared" ca="1" si="461"/>
        <v>0.32577778672622892</v>
      </c>
      <c r="I1905" s="161" t="str">
        <f>Instructions!$I$87</f>
        <v>Word 66</v>
      </c>
      <c r="J1905" s="161">
        <f t="shared" ca="1" si="461"/>
        <v>0.84856129674804615</v>
      </c>
    </row>
    <row r="1906" spans="1:11" x14ac:dyDescent="0.3">
      <c r="A1906" s="161" t="str">
        <f>Instructions!$I$28</f>
        <v>Word 7</v>
      </c>
      <c r="B1906" s="161">
        <f t="shared" ca="1" si="459"/>
        <v>0.14947806252718776</v>
      </c>
      <c r="C1906" s="161" t="str">
        <f>Instructions!$I$43</f>
        <v>Word 22</v>
      </c>
      <c r="D1906" s="161">
        <f t="shared" ca="1" si="460"/>
        <v>2.1830176885851538E-2</v>
      </c>
      <c r="E1906" s="161" t="str">
        <f>Instructions!$I$58</f>
        <v>Word 37</v>
      </c>
      <c r="F1906" s="161">
        <f t="shared" ca="1" si="461"/>
        <v>0.20922304297414573</v>
      </c>
      <c r="G1906" s="161" t="str">
        <f>Instructions!$I$73</f>
        <v>Word 52</v>
      </c>
      <c r="H1906" s="161">
        <f t="shared" ca="1" si="461"/>
        <v>0.42902540433733216</v>
      </c>
      <c r="I1906" s="161" t="str">
        <f>Instructions!$I$88</f>
        <v>Word 67</v>
      </c>
      <c r="J1906" s="161">
        <f t="shared" ca="1" si="461"/>
        <v>6.8644940637913709E-2</v>
      </c>
    </row>
    <row r="1907" spans="1:11" x14ac:dyDescent="0.3">
      <c r="A1907" s="161" t="str">
        <f>Instructions!$I$29</f>
        <v>Word 8</v>
      </c>
      <c r="B1907" s="161">
        <f t="shared" ca="1" si="459"/>
        <v>5.2623836695913528E-2</v>
      </c>
      <c r="C1907" s="161" t="str">
        <f>Instructions!$I$44</f>
        <v>Word 23</v>
      </c>
      <c r="D1907" s="161">
        <f t="shared" ca="1" si="460"/>
        <v>0.65727347308265982</v>
      </c>
      <c r="E1907" s="161" t="str">
        <f>Instructions!$I$59</f>
        <v>Word 38</v>
      </c>
      <c r="F1907" s="161">
        <f t="shared" ca="1" si="461"/>
        <v>0.14892839912906286</v>
      </c>
      <c r="G1907" s="161" t="str">
        <f>Instructions!$I$74</f>
        <v>Word 53</v>
      </c>
      <c r="H1907" s="161">
        <f t="shared" ca="1" si="461"/>
        <v>0.8514108623603267</v>
      </c>
      <c r="I1907" s="161" t="str">
        <f>Instructions!$I$89</f>
        <v>Word 68</v>
      </c>
      <c r="J1907" s="161">
        <f t="shared" ca="1" si="461"/>
        <v>0.42695687160937656</v>
      </c>
    </row>
    <row r="1908" spans="1:11" x14ac:dyDescent="0.3">
      <c r="A1908" s="161" t="str">
        <f>Instructions!$I$30</f>
        <v>Word 9</v>
      </c>
      <c r="B1908" s="161">
        <f t="shared" ca="1" si="459"/>
        <v>0.31240049576425577</v>
      </c>
      <c r="C1908" s="161" t="str">
        <f>Instructions!$I$45</f>
        <v>Word 24</v>
      </c>
      <c r="D1908" s="161">
        <f t="shared" ca="1" si="460"/>
        <v>0.34015919773362346</v>
      </c>
      <c r="E1908" s="161" t="str">
        <f>Instructions!$I$60</f>
        <v>Word 39</v>
      </c>
      <c r="F1908" s="161">
        <f t="shared" ca="1" si="461"/>
        <v>0.8163312441784355</v>
      </c>
      <c r="G1908" s="161" t="str">
        <f>Instructions!$I$75</f>
        <v>Word 54</v>
      </c>
      <c r="H1908" s="161">
        <f t="shared" ca="1" si="461"/>
        <v>0.26512996120323695</v>
      </c>
      <c r="I1908" s="161" t="str">
        <f>Instructions!$I$90</f>
        <v>Word 69</v>
      </c>
      <c r="J1908" s="161">
        <f t="shared" ca="1" si="461"/>
        <v>2.1602734725736261E-2</v>
      </c>
    </row>
    <row r="1909" spans="1:11" x14ac:dyDescent="0.3">
      <c r="A1909" s="161" t="str">
        <f>Instructions!$I$31</f>
        <v>Word 10</v>
      </c>
      <c r="B1909" s="161">
        <f t="shared" ca="1" si="459"/>
        <v>0.8211201533657797</v>
      </c>
      <c r="C1909" s="161" t="str">
        <f>Instructions!$I$46</f>
        <v>Word 25</v>
      </c>
      <c r="D1909" s="161">
        <f ca="1">RAND()</f>
        <v>0.98052724011245551</v>
      </c>
      <c r="E1909" s="161" t="str">
        <f>Instructions!$I$61</f>
        <v>Word 40</v>
      </c>
      <c r="F1909" s="161">
        <f ca="1">RAND()</f>
        <v>7.2539068406522356E-2</v>
      </c>
      <c r="G1909" s="161" t="str">
        <f>Instructions!$I$76</f>
        <v>Word 55</v>
      </c>
      <c r="H1909" s="161">
        <f t="shared" ca="1" si="461"/>
        <v>0.43653614142687347</v>
      </c>
      <c r="I1909" s="161" t="str">
        <f>Instructions!$I$91</f>
        <v>Word 70</v>
      </c>
      <c r="J1909" s="161">
        <f t="shared" ca="1" si="461"/>
        <v>0.15684369011045096</v>
      </c>
    </row>
    <row r="1910" spans="1:11" x14ac:dyDescent="0.3">
      <c r="A1910" s="161" t="str">
        <f>Instructions!$I$32</f>
        <v>Word 11</v>
      </c>
      <c r="B1910" s="161">
        <f t="shared" ca="1" si="459"/>
        <v>0.89210203229283824</v>
      </c>
      <c r="C1910" s="161" t="str">
        <f>Instructions!$I$47</f>
        <v>Word 26</v>
      </c>
      <c r="D1910" s="161">
        <f ca="1">RAND()</f>
        <v>0.38290139543644752</v>
      </c>
      <c r="E1910" s="161" t="str">
        <f>Instructions!$I$62</f>
        <v>Word 41</v>
      </c>
      <c r="F1910" s="161">
        <f ca="1">RAND()</f>
        <v>6.3823585973393326E-2</v>
      </c>
      <c r="G1910" s="161" t="str">
        <f>Instructions!$I$77</f>
        <v>Word 56</v>
      </c>
      <c r="H1910" s="161">
        <f t="shared" ca="1" si="461"/>
        <v>0.10222318983773504</v>
      </c>
      <c r="I1910" s="161" t="str">
        <f>Instructions!$I$92</f>
        <v>Word 71</v>
      </c>
      <c r="J1910" s="161">
        <f t="shared" ca="1" si="461"/>
        <v>0.64136229425470381</v>
      </c>
    </row>
    <row r="1911" spans="1:11" x14ac:dyDescent="0.3">
      <c r="A1911" s="161" t="str">
        <f>Instructions!$I$33</f>
        <v>Word 12</v>
      </c>
      <c r="B1911" s="161">
        <f t="shared" ca="1" si="459"/>
        <v>0.94046886993832191</v>
      </c>
      <c r="C1911" s="161" t="str">
        <f>Instructions!$I$48</f>
        <v>Word 27</v>
      </c>
      <c r="D1911" s="161">
        <f ca="1">RAND()</f>
        <v>4.7369498892152473E-2</v>
      </c>
      <c r="E1911" s="161" t="str">
        <f>Instructions!$I$63</f>
        <v>Word 42</v>
      </c>
      <c r="F1911" s="161">
        <f ca="1">RAND()</f>
        <v>0.58038192053344262</v>
      </c>
      <c r="G1911" s="161" t="str">
        <f>Instructions!$I$78</f>
        <v>Word 57</v>
      </c>
      <c r="H1911" s="161">
        <f t="shared" ca="1" si="461"/>
        <v>4.7009535895910504E-2</v>
      </c>
      <c r="I1911" s="161" t="str">
        <f>Instructions!$I$93</f>
        <v>Word 72</v>
      </c>
      <c r="J1911" s="161">
        <f t="shared" ca="1" si="461"/>
        <v>0.26357592469576629</v>
      </c>
    </row>
    <row r="1912" spans="1:11" x14ac:dyDescent="0.3">
      <c r="A1912" s="161" t="str">
        <f>Instructions!$I$34</f>
        <v>Word 13</v>
      </c>
      <c r="B1912" s="161">
        <f t="shared" ca="1" si="459"/>
        <v>0.91827548413938465</v>
      </c>
      <c r="C1912" s="161" t="str">
        <f>Instructions!$I$49</f>
        <v>Word 28</v>
      </c>
      <c r="D1912" s="161">
        <f t="shared" ref="D1912:D1914" ca="1" si="462">RAND()</f>
        <v>0.4487913935335518</v>
      </c>
      <c r="E1912" s="161" t="str">
        <f>Instructions!$I$64</f>
        <v>Word 43</v>
      </c>
      <c r="F1912" s="161">
        <f t="shared" ref="F1912:F1914" ca="1" si="463">RAND()</f>
        <v>6.5689795130658202E-2</v>
      </c>
      <c r="G1912" s="161" t="str">
        <f>Instructions!$I$79</f>
        <v>Word 58</v>
      </c>
      <c r="H1912" s="161">
        <f t="shared" ca="1" si="461"/>
        <v>0.30803754211392309</v>
      </c>
      <c r="I1912" s="161" t="str">
        <f>Instructions!$I$94</f>
        <v>Word 73</v>
      </c>
      <c r="J1912" s="161">
        <f t="shared" ca="1" si="461"/>
        <v>0.62389420881254853</v>
      </c>
    </row>
    <row r="1913" spans="1:11" x14ac:dyDescent="0.3">
      <c r="A1913" s="161" t="str">
        <f>Instructions!$I$35</f>
        <v>Word 14</v>
      </c>
      <c r="B1913" s="161">
        <f t="shared" ca="1" si="459"/>
        <v>0.5107742333759967</v>
      </c>
      <c r="C1913" s="161" t="str">
        <f>Instructions!$I$50</f>
        <v>Word 29</v>
      </c>
      <c r="D1913" s="161">
        <f t="shared" ca="1" si="462"/>
        <v>0.93613489049232068</v>
      </c>
      <c r="E1913" s="161" t="str">
        <f>Instructions!$I$65</f>
        <v>Word 44</v>
      </c>
      <c r="F1913" s="161">
        <f t="shared" ca="1" si="463"/>
        <v>0.71944988794507148</v>
      </c>
      <c r="G1913" s="161" t="str">
        <f>Instructions!$I$80</f>
        <v>Word 59</v>
      </c>
      <c r="H1913" s="161">
        <f t="shared" ca="1" si="461"/>
        <v>0.95054796386176033</v>
      </c>
      <c r="I1913" s="161" t="str">
        <f>Instructions!$I$95</f>
        <v>Word 74</v>
      </c>
      <c r="J1913" s="161">
        <f t="shared" ca="1" si="461"/>
        <v>0.40740479821171316</v>
      </c>
    </row>
    <row r="1914" spans="1:11" x14ac:dyDescent="0.3">
      <c r="A1914" s="161" t="str">
        <f>Instructions!$I$36</f>
        <v>Word 15</v>
      </c>
      <c r="B1914" s="161">
        <f t="shared" ca="1" si="459"/>
        <v>0.23014497092285813</v>
      </c>
      <c r="C1914" s="161" t="str">
        <f>Instructions!$I$51</f>
        <v>Word 30</v>
      </c>
      <c r="D1914" s="161">
        <f t="shared" ca="1" si="462"/>
        <v>0.90098546999245588</v>
      </c>
      <c r="E1914" s="161" t="str">
        <f>Instructions!$I$66</f>
        <v>Word 45</v>
      </c>
      <c r="F1914" s="161">
        <f t="shared" ca="1" si="463"/>
        <v>0.73199830048260706</v>
      </c>
      <c r="G1914" s="161" t="str">
        <f>Instructions!$I$81</f>
        <v>Word 60</v>
      </c>
      <c r="H1914" s="161">
        <f t="shared" ca="1" si="461"/>
        <v>0.77285015812195079</v>
      </c>
      <c r="I1914" s="161" t="str">
        <f>Instructions!$I$96</f>
        <v>Word 75</v>
      </c>
      <c r="J1914" s="161">
        <f t="shared" ca="1" si="461"/>
        <v>0.39142676375605068</v>
      </c>
    </row>
    <row r="1915" spans="1:11" x14ac:dyDescent="0.3">
      <c r="K1915" s="161">
        <v>96</v>
      </c>
    </row>
    <row r="1920" spans="1:11" x14ac:dyDescent="0.3">
      <c r="A1920" s="161" t="str">
        <f>Instructions!$I$22</f>
        <v>Word 1</v>
      </c>
      <c r="B1920" s="161">
        <f t="shared" ref="B1920:B1954" ca="1" si="464">RAND()</f>
        <v>0.52108478030719396</v>
      </c>
      <c r="C1920" s="161" t="str">
        <f>Instructions!$I$37</f>
        <v>Word 16</v>
      </c>
      <c r="D1920" s="161">
        <f t="shared" ref="D1920:D1928" ca="1" si="465">RAND()</f>
        <v>0.52350509418721725</v>
      </c>
      <c r="E1920" s="161" t="str">
        <f>Instructions!$I$52</f>
        <v>Word 31</v>
      </c>
      <c r="F1920" s="161">
        <f t="shared" ref="F1920:J1934" ca="1" si="466">RAND()</f>
        <v>0.86809302335426064</v>
      </c>
      <c r="G1920" s="161" t="str">
        <f>Instructions!$I$67</f>
        <v>Word 46</v>
      </c>
      <c r="H1920" s="161">
        <f t="shared" ca="1" si="466"/>
        <v>9.6613617714438549E-2</v>
      </c>
      <c r="I1920" s="161" t="str">
        <f>Instructions!$I$82</f>
        <v>Word 61</v>
      </c>
      <c r="J1920" s="161">
        <f t="shared" ca="1" si="466"/>
        <v>5.7294879370284213E-2</v>
      </c>
    </row>
    <row r="1921" spans="1:11" x14ac:dyDescent="0.3">
      <c r="A1921" s="161" t="str">
        <f>Instructions!$I$23</f>
        <v>Word 2</v>
      </c>
      <c r="B1921" s="161">
        <f t="shared" ca="1" si="464"/>
        <v>0.99602541313168969</v>
      </c>
      <c r="C1921" s="161" t="str">
        <f>Instructions!$I$38</f>
        <v>Word 17</v>
      </c>
      <c r="D1921" s="161">
        <f t="shared" ca="1" si="465"/>
        <v>0.74336677893577208</v>
      </c>
      <c r="E1921" s="161" t="str">
        <f>Instructions!$I$53</f>
        <v>Word 32</v>
      </c>
      <c r="F1921" s="161">
        <f t="shared" ca="1" si="466"/>
        <v>4.5815379196149308E-2</v>
      </c>
      <c r="G1921" s="161" t="str">
        <f>Instructions!$I$68</f>
        <v>Word 47</v>
      </c>
      <c r="H1921" s="161">
        <f t="shared" ca="1" si="466"/>
        <v>0.74016763853441014</v>
      </c>
      <c r="I1921" s="161" t="str">
        <f>Instructions!$I$83</f>
        <v>Word 62</v>
      </c>
      <c r="J1921" s="161">
        <f t="shared" ca="1" si="466"/>
        <v>0.11814153964245788</v>
      </c>
    </row>
    <row r="1922" spans="1:11" x14ac:dyDescent="0.3">
      <c r="A1922" s="161" t="str">
        <f>Instructions!$I$24</f>
        <v>Word 3</v>
      </c>
      <c r="B1922" s="161">
        <f t="shared" ca="1" si="464"/>
        <v>0.54729575285845156</v>
      </c>
      <c r="C1922" s="161" t="str">
        <f>Instructions!$I$39</f>
        <v>Word 18</v>
      </c>
      <c r="D1922" s="161">
        <f t="shared" ca="1" si="465"/>
        <v>0.53082242834030624</v>
      </c>
      <c r="E1922" s="161" t="str">
        <f>Instructions!$I$54</f>
        <v>Word 33</v>
      </c>
      <c r="F1922" s="161">
        <f t="shared" ca="1" si="466"/>
        <v>0.6090312425255836</v>
      </c>
      <c r="G1922" s="161" t="str">
        <f>Instructions!$I$69</f>
        <v>Word 48</v>
      </c>
      <c r="H1922" s="161">
        <f t="shared" ca="1" si="466"/>
        <v>0.39581366036368915</v>
      </c>
      <c r="I1922" s="161" t="str">
        <f>Instructions!$I$84</f>
        <v>Word 63</v>
      </c>
      <c r="J1922" s="161">
        <f t="shared" ca="1" si="466"/>
        <v>0.30791590386929402</v>
      </c>
    </row>
    <row r="1923" spans="1:11" x14ac:dyDescent="0.3">
      <c r="A1923" s="161" t="str">
        <f>Instructions!$I$25</f>
        <v>Word 4</v>
      </c>
      <c r="B1923" s="161">
        <f t="shared" ca="1" si="464"/>
        <v>0.16832659942599948</v>
      </c>
      <c r="C1923" s="161" t="str">
        <f>Instructions!$I$40</f>
        <v>Word 19</v>
      </c>
      <c r="D1923" s="161">
        <f t="shared" ca="1" si="465"/>
        <v>0.49529429240867717</v>
      </c>
      <c r="E1923" s="161" t="str">
        <f>Instructions!$I$55</f>
        <v>Word 34</v>
      </c>
      <c r="F1923" s="161">
        <f t="shared" ca="1" si="466"/>
        <v>0.24038629417504176</v>
      </c>
      <c r="G1923" s="161" t="str">
        <f>Instructions!$I$70</f>
        <v>Word 49</v>
      </c>
      <c r="H1923" s="161">
        <f t="shared" ca="1" si="466"/>
        <v>7.016266739357635E-2</v>
      </c>
      <c r="I1923" s="161" t="str">
        <f>Instructions!$I$85</f>
        <v>Word 64</v>
      </c>
      <c r="J1923" s="161">
        <f t="shared" ca="1" si="466"/>
        <v>0.37760269626601239</v>
      </c>
    </row>
    <row r="1924" spans="1:11" x14ac:dyDescent="0.3">
      <c r="A1924" s="161" t="str">
        <f>Instructions!$I$26</f>
        <v>Word 5</v>
      </c>
      <c r="B1924" s="161">
        <f t="shared" ca="1" si="464"/>
        <v>0.80356752641620421</v>
      </c>
      <c r="C1924" s="161" t="str">
        <f>Instructions!$I$41</f>
        <v>Word 20</v>
      </c>
      <c r="D1924" s="161">
        <f t="shared" ca="1" si="465"/>
        <v>0.69510997933151097</v>
      </c>
      <c r="E1924" s="161" t="str">
        <f>Instructions!$I$56</f>
        <v>Word 35</v>
      </c>
      <c r="F1924" s="161">
        <f t="shared" ca="1" si="466"/>
        <v>0.40670537418064978</v>
      </c>
      <c r="G1924" s="161" t="str">
        <f>Instructions!$I$71</f>
        <v>Word 50</v>
      </c>
      <c r="H1924" s="161">
        <f t="shared" ca="1" si="466"/>
        <v>0.2422879684939051</v>
      </c>
      <c r="I1924" s="161" t="str">
        <f>Instructions!$I$86</f>
        <v>Word 65</v>
      </c>
      <c r="J1924" s="161">
        <f t="shared" ca="1" si="466"/>
        <v>0.32160573760634514</v>
      </c>
    </row>
    <row r="1925" spans="1:11" x14ac:dyDescent="0.3">
      <c r="A1925" s="161" t="str">
        <f>Instructions!$I$27</f>
        <v>Word 6</v>
      </c>
      <c r="B1925" s="161">
        <f t="shared" ca="1" si="464"/>
        <v>0.77806057598262335</v>
      </c>
      <c r="C1925" s="161" t="str">
        <f>Instructions!$I$42</f>
        <v>Word 21</v>
      </c>
      <c r="D1925" s="161">
        <f t="shared" ca="1" si="465"/>
        <v>0.72549027557053669</v>
      </c>
      <c r="E1925" s="161" t="str">
        <f>Instructions!$I$57</f>
        <v>Word 36</v>
      </c>
      <c r="F1925" s="161">
        <f t="shared" ca="1" si="466"/>
        <v>0.35098680931890625</v>
      </c>
      <c r="G1925" s="161" t="str">
        <f>Instructions!$I$72</f>
        <v>Word 51</v>
      </c>
      <c r="H1925" s="161">
        <f t="shared" ca="1" si="466"/>
        <v>0.65848756917587492</v>
      </c>
      <c r="I1925" s="161" t="str">
        <f>Instructions!$I$87</f>
        <v>Word 66</v>
      </c>
      <c r="J1925" s="161">
        <f t="shared" ca="1" si="466"/>
        <v>0.19034199930492146</v>
      </c>
    </row>
    <row r="1926" spans="1:11" x14ac:dyDescent="0.3">
      <c r="A1926" s="161" t="str">
        <f>Instructions!$I$28</f>
        <v>Word 7</v>
      </c>
      <c r="B1926" s="161">
        <f t="shared" ca="1" si="464"/>
        <v>1.2560192301241946E-2</v>
      </c>
      <c r="C1926" s="161" t="str">
        <f>Instructions!$I$43</f>
        <v>Word 22</v>
      </c>
      <c r="D1926" s="161">
        <f t="shared" ca="1" si="465"/>
        <v>0.33763202408035808</v>
      </c>
      <c r="E1926" s="161" t="str">
        <f>Instructions!$I$58</f>
        <v>Word 37</v>
      </c>
      <c r="F1926" s="161">
        <f t="shared" ca="1" si="466"/>
        <v>0.72227222758403176</v>
      </c>
      <c r="G1926" s="161" t="str">
        <f>Instructions!$I$73</f>
        <v>Word 52</v>
      </c>
      <c r="H1926" s="161">
        <f t="shared" ca="1" si="466"/>
        <v>0.44981872280077873</v>
      </c>
      <c r="I1926" s="161" t="str">
        <f>Instructions!$I$88</f>
        <v>Word 67</v>
      </c>
      <c r="J1926" s="161">
        <f t="shared" ca="1" si="466"/>
        <v>0.98804352355338476</v>
      </c>
    </row>
    <row r="1927" spans="1:11" x14ac:dyDescent="0.3">
      <c r="A1927" s="161" t="str">
        <f>Instructions!$I$29</f>
        <v>Word 8</v>
      </c>
      <c r="B1927" s="161">
        <f t="shared" ca="1" si="464"/>
        <v>0.25283565748281733</v>
      </c>
      <c r="C1927" s="161" t="str">
        <f>Instructions!$I$44</f>
        <v>Word 23</v>
      </c>
      <c r="D1927" s="161">
        <f t="shared" ca="1" si="465"/>
        <v>0.52574067491698939</v>
      </c>
      <c r="E1927" s="161" t="str">
        <f>Instructions!$I$59</f>
        <v>Word 38</v>
      </c>
      <c r="F1927" s="161">
        <f t="shared" ca="1" si="466"/>
        <v>0.41873342374051969</v>
      </c>
      <c r="G1927" s="161" t="str">
        <f>Instructions!$I$74</f>
        <v>Word 53</v>
      </c>
      <c r="H1927" s="161">
        <f t="shared" ca="1" si="466"/>
        <v>0.86268952703922641</v>
      </c>
      <c r="I1927" s="161" t="str">
        <f>Instructions!$I$89</f>
        <v>Word 68</v>
      </c>
      <c r="J1927" s="161">
        <f t="shared" ca="1" si="466"/>
        <v>0.91430029498227439</v>
      </c>
    </row>
    <row r="1928" spans="1:11" x14ac:dyDescent="0.3">
      <c r="A1928" s="161" t="str">
        <f>Instructions!$I$30</f>
        <v>Word 9</v>
      </c>
      <c r="B1928" s="161">
        <f t="shared" ca="1" si="464"/>
        <v>0.99711940131236898</v>
      </c>
      <c r="C1928" s="161" t="str">
        <f>Instructions!$I$45</f>
        <v>Word 24</v>
      </c>
      <c r="D1928" s="161">
        <f t="shared" ca="1" si="465"/>
        <v>3.4762832908843966E-2</v>
      </c>
      <c r="E1928" s="161" t="str">
        <f>Instructions!$I$60</f>
        <v>Word 39</v>
      </c>
      <c r="F1928" s="161">
        <f t="shared" ca="1" si="466"/>
        <v>0.48004834448383715</v>
      </c>
      <c r="G1928" s="161" t="str">
        <f>Instructions!$I$75</f>
        <v>Word 54</v>
      </c>
      <c r="H1928" s="161">
        <f t="shared" ca="1" si="466"/>
        <v>0.26943178594600969</v>
      </c>
      <c r="I1928" s="161" t="str">
        <f>Instructions!$I$90</f>
        <v>Word 69</v>
      </c>
      <c r="J1928" s="161">
        <f t="shared" ca="1" si="466"/>
        <v>0.63278578645427153</v>
      </c>
    </row>
    <row r="1929" spans="1:11" x14ac:dyDescent="0.3">
      <c r="A1929" s="161" t="str">
        <f>Instructions!$I$31</f>
        <v>Word 10</v>
      </c>
      <c r="B1929" s="161">
        <f t="shared" ca="1" si="464"/>
        <v>0.43355591650383418</v>
      </c>
      <c r="C1929" s="161" t="str">
        <f>Instructions!$I$46</f>
        <v>Word 25</v>
      </c>
      <c r="D1929" s="161">
        <f ca="1">RAND()</f>
        <v>0.82036342743079615</v>
      </c>
      <c r="E1929" s="161" t="str">
        <f>Instructions!$I$61</f>
        <v>Word 40</v>
      </c>
      <c r="F1929" s="161">
        <f ca="1">RAND()</f>
        <v>0.2779705649486236</v>
      </c>
      <c r="G1929" s="161" t="str">
        <f>Instructions!$I$76</f>
        <v>Word 55</v>
      </c>
      <c r="H1929" s="161">
        <f t="shared" ca="1" si="466"/>
        <v>0.74901664580581373</v>
      </c>
      <c r="I1929" s="161" t="str">
        <f>Instructions!$I$91</f>
        <v>Word 70</v>
      </c>
      <c r="J1929" s="161">
        <f t="shared" ca="1" si="466"/>
        <v>0.93882161247864926</v>
      </c>
    </row>
    <row r="1930" spans="1:11" x14ac:dyDescent="0.3">
      <c r="A1930" s="161" t="str">
        <f>Instructions!$I$32</f>
        <v>Word 11</v>
      </c>
      <c r="B1930" s="161">
        <f t="shared" ca="1" si="464"/>
        <v>0.37585127277075925</v>
      </c>
      <c r="C1930" s="161" t="str">
        <f>Instructions!$I$47</f>
        <v>Word 26</v>
      </c>
      <c r="D1930" s="161">
        <f ca="1">RAND()</f>
        <v>0.14031751802337489</v>
      </c>
      <c r="E1930" s="161" t="str">
        <f>Instructions!$I$62</f>
        <v>Word 41</v>
      </c>
      <c r="F1930" s="161">
        <f ca="1">RAND()</f>
        <v>4.3148190240520412E-2</v>
      </c>
      <c r="G1930" s="161" t="str">
        <f>Instructions!$I$77</f>
        <v>Word 56</v>
      </c>
      <c r="H1930" s="161">
        <f t="shared" ca="1" si="466"/>
        <v>0.63921571085692075</v>
      </c>
      <c r="I1930" s="161" t="str">
        <f>Instructions!$I$92</f>
        <v>Word 71</v>
      </c>
      <c r="J1930" s="161">
        <f t="shared" ca="1" si="466"/>
        <v>0.6386631866116268</v>
      </c>
    </row>
    <row r="1931" spans="1:11" x14ac:dyDescent="0.3">
      <c r="A1931" s="161" t="str">
        <f>Instructions!$I$33</f>
        <v>Word 12</v>
      </c>
      <c r="B1931" s="161">
        <f t="shared" ca="1" si="464"/>
        <v>0.39927067612259315</v>
      </c>
      <c r="C1931" s="161" t="str">
        <f>Instructions!$I$48</f>
        <v>Word 27</v>
      </c>
      <c r="D1931" s="161">
        <f ca="1">RAND()</f>
        <v>0.68030565174447555</v>
      </c>
      <c r="E1931" s="161" t="str">
        <f>Instructions!$I$63</f>
        <v>Word 42</v>
      </c>
      <c r="F1931" s="161">
        <f ca="1">RAND()</f>
        <v>0.53575147441135229</v>
      </c>
      <c r="G1931" s="161" t="str">
        <f>Instructions!$I$78</f>
        <v>Word 57</v>
      </c>
      <c r="H1931" s="161">
        <f t="shared" ca="1" si="466"/>
        <v>0.72813270107670869</v>
      </c>
      <c r="I1931" s="161" t="str">
        <f>Instructions!$I$93</f>
        <v>Word 72</v>
      </c>
      <c r="J1931" s="161">
        <f t="shared" ca="1" si="466"/>
        <v>0.50043168039828534</v>
      </c>
    </row>
    <row r="1932" spans="1:11" x14ac:dyDescent="0.3">
      <c r="A1932" s="161" t="str">
        <f>Instructions!$I$34</f>
        <v>Word 13</v>
      </c>
      <c r="B1932" s="161">
        <f t="shared" ca="1" si="464"/>
        <v>0.81850795380836106</v>
      </c>
      <c r="C1932" s="161" t="str">
        <f>Instructions!$I$49</f>
        <v>Word 28</v>
      </c>
      <c r="D1932" s="161">
        <f t="shared" ref="D1932:D1934" ca="1" si="467">RAND()</f>
        <v>0.60911711369663601</v>
      </c>
      <c r="E1932" s="161" t="str">
        <f>Instructions!$I$64</f>
        <v>Word 43</v>
      </c>
      <c r="F1932" s="161">
        <f t="shared" ref="F1932:F1934" ca="1" si="468">RAND()</f>
        <v>3.5827983945779018E-2</v>
      </c>
      <c r="G1932" s="161" t="str">
        <f>Instructions!$I$79</f>
        <v>Word 58</v>
      </c>
      <c r="H1932" s="161">
        <f t="shared" ca="1" si="466"/>
        <v>0.1923185739123664</v>
      </c>
      <c r="I1932" s="161" t="str">
        <f>Instructions!$I$94</f>
        <v>Word 73</v>
      </c>
      <c r="J1932" s="161">
        <f t="shared" ca="1" si="466"/>
        <v>0.79119332209165982</v>
      </c>
    </row>
    <row r="1933" spans="1:11" x14ac:dyDescent="0.3">
      <c r="A1933" s="161" t="str">
        <f>Instructions!$I$35</f>
        <v>Word 14</v>
      </c>
      <c r="B1933" s="161">
        <f t="shared" ca="1" si="464"/>
        <v>0.34743092085765725</v>
      </c>
      <c r="C1933" s="161" t="str">
        <f>Instructions!$I$50</f>
        <v>Word 29</v>
      </c>
      <c r="D1933" s="161">
        <f t="shared" ca="1" si="467"/>
        <v>0.49263543261008003</v>
      </c>
      <c r="E1933" s="161" t="str">
        <f>Instructions!$I$65</f>
        <v>Word 44</v>
      </c>
      <c r="F1933" s="161">
        <f t="shared" ca="1" si="468"/>
        <v>0.72261487312346817</v>
      </c>
      <c r="G1933" s="161" t="str">
        <f>Instructions!$I$80</f>
        <v>Word 59</v>
      </c>
      <c r="H1933" s="161">
        <f t="shared" ca="1" si="466"/>
        <v>0.31707096788957823</v>
      </c>
      <c r="I1933" s="161" t="str">
        <f>Instructions!$I$95</f>
        <v>Word 74</v>
      </c>
      <c r="J1933" s="161">
        <f t="shared" ca="1" si="466"/>
        <v>0.92072904440936476</v>
      </c>
    </row>
    <row r="1934" spans="1:11" x14ac:dyDescent="0.3">
      <c r="A1934" s="161" t="str">
        <f>Instructions!$I$36</f>
        <v>Word 15</v>
      </c>
      <c r="B1934" s="161">
        <f t="shared" ca="1" si="464"/>
        <v>0.87528365079915249</v>
      </c>
      <c r="C1934" s="161" t="str">
        <f>Instructions!$I$51</f>
        <v>Word 30</v>
      </c>
      <c r="D1934" s="161">
        <f t="shared" ca="1" si="467"/>
        <v>0.69587097297140843</v>
      </c>
      <c r="E1934" s="161" t="str">
        <f>Instructions!$I$66</f>
        <v>Word 45</v>
      </c>
      <c r="F1934" s="161">
        <f t="shared" ca="1" si="468"/>
        <v>0.97518271783606092</v>
      </c>
      <c r="G1934" s="161" t="str">
        <f>Instructions!$I$81</f>
        <v>Word 60</v>
      </c>
      <c r="H1934" s="161">
        <f t="shared" ca="1" si="466"/>
        <v>0.56675679792314493</v>
      </c>
      <c r="I1934" s="161" t="str">
        <f>Instructions!$I$96</f>
        <v>Word 75</v>
      </c>
      <c r="J1934" s="161">
        <f t="shared" ca="1" si="466"/>
        <v>3.5580059456651547E-2</v>
      </c>
    </row>
    <row r="1935" spans="1:11" x14ac:dyDescent="0.3">
      <c r="K1935" s="161">
        <v>97</v>
      </c>
    </row>
    <row r="1940" spans="1:10" x14ac:dyDescent="0.3">
      <c r="A1940" s="161" t="str">
        <f>Instructions!$I$22</f>
        <v>Word 1</v>
      </c>
      <c r="B1940" s="161">
        <f t="shared" ca="1" si="464"/>
        <v>0.36395306094946589</v>
      </c>
      <c r="C1940" s="161" t="str">
        <f>Instructions!$I$37</f>
        <v>Word 16</v>
      </c>
      <c r="D1940" s="161">
        <f t="shared" ref="D1940:D1948" ca="1" si="469">RAND()</f>
        <v>0.41150342693081221</v>
      </c>
      <c r="E1940" s="161" t="str">
        <f>Instructions!$I$52</f>
        <v>Word 31</v>
      </c>
      <c r="F1940" s="161">
        <f t="shared" ref="F1940:J1954" ca="1" si="470">RAND()</f>
        <v>0.16224981474493361</v>
      </c>
      <c r="G1940" s="161" t="str">
        <f>Instructions!$I$67</f>
        <v>Word 46</v>
      </c>
      <c r="H1940" s="161">
        <f t="shared" ca="1" si="470"/>
        <v>0.95528491438624519</v>
      </c>
      <c r="I1940" s="161" t="str">
        <f>Instructions!$I$82</f>
        <v>Word 61</v>
      </c>
      <c r="J1940" s="161">
        <f t="shared" ca="1" si="470"/>
        <v>0.22078993232984356</v>
      </c>
    </row>
    <row r="1941" spans="1:10" x14ac:dyDescent="0.3">
      <c r="A1941" s="161" t="str">
        <f>Instructions!$I$23</f>
        <v>Word 2</v>
      </c>
      <c r="B1941" s="161">
        <f t="shared" ca="1" si="464"/>
        <v>0.64451950252303603</v>
      </c>
      <c r="C1941" s="161" t="str">
        <f>Instructions!$I$38</f>
        <v>Word 17</v>
      </c>
      <c r="D1941" s="161">
        <f t="shared" ca="1" si="469"/>
        <v>0.67766380787521918</v>
      </c>
      <c r="E1941" s="161" t="str">
        <f>Instructions!$I$53</f>
        <v>Word 32</v>
      </c>
      <c r="F1941" s="161">
        <f t="shared" ca="1" si="470"/>
        <v>0.74502779857174128</v>
      </c>
      <c r="G1941" s="161" t="str">
        <f>Instructions!$I$68</f>
        <v>Word 47</v>
      </c>
      <c r="H1941" s="161">
        <f t="shared" ca="1" si="470"/>
        <v>0.50537890666271257</v>
      </c>
      <c r="I1941" s="161" t="str">
        <f>Instructions!$I$83</f>
        <v>Word 62</v>
      </c>
      <c r="J1941" s="161">
        <f t="shared" ca="1" si="470"/>
        <v>2.5346067159037755E-2</v>
      </c>
    </row>
    <row r="1942" spans="1:10" x14ac:dyDescent="0.3">
      <c r="A1942" s="161" t="str">
        <f>Instructions!$I$24</f>
        <v>Word 3</v>
      </c>
      <c r="B1942" s="161">
        <f t="shared" ca="1" si="464"/>
        <v>0.7601540914534487</v>
      </c>
      <c r="C1942" s="161" t="str">
        <f>Instructions!$I$39</f>
        <v>Word 18</v>
      </c>
      <c r="D1942" s="161">
        <f t="shared" ca="1" si="469"/>
        <v>4.6812222914105472E-4</v>
      </c>
      <c r="E1942" s="161" t="str">
        <f>Instructions!$I$54</f>
        <v>Word 33</v>
      </c>
      <c r="F1942" s="161">
        <f t="shared" ca="1" si="470"/>
        <v>1.7536701992264536E-3</v>
      </c>
      <c r="G1942" s="161" t="str">
        <f>Instructions!$I$69</f>
        <v>Word 48</v>
      </c>
      <c r="H1942" s="161">
        <f t="shared" ca="1" si="470"/>
        <v>0.21442722949302218</v>
      </c>
      <c r="I1942" s="161" t="str">
        <f>Instructions!$I$84</f>
        <v>Word 63</v>
      </c>
      <c r="J1942" s="161">
        <f t="shared" ca="1" si="470"/>
        <v>0.23796525858006468</v>
      </c>
    </row>
    <row r="1943" spans="1:10" x14ac:dyDescent="0.3">
      <c r="A1943" s="161" t="str">
        <f>Instructions!$I$25</f>
        <v>Word 4</v>
      </c>
      <c r="B1943" s="161">
        <f t="shared" ca="1" si="464"/>
        <v>0.40761708138120201</v>
      </c>
      <c r="C1943" s="161" t="str">
        <f>Instructions!$I$40</f>
        <v>Word 19</v>
      </c>
      <c r="D1943" s="161">
        <f t="shared" ca="1" si="469"/>
        <v>0.57093996622561283</v>
      </c>
      <c r="E1943" s="161" t="str">
        <f>Instructions!$I$55</f>
        <v>Word 34</v>
      </c>
      <c r="F1943" s="161">
        <f t="shared" ca="1" si="470"/>
        <v>0.97944995254400335</v>
      </c>
      <c r="G1943" s="161" t="str">
        <f>Instructions!$I$70</f>
        <v>Word 49</v>
      </c>
      <c r="H1943" s="161">
        <f t="shared" ca="1" si="470"/>
        <v>0.76548149860909009</v>
      </c>
      <c r="I1943" s="161" t="str">
        <f>Instructions!$I$85</f>
        <v>Word 64</v>
      </c>
      <c r="J1943" s="161">
        <f t="shared" ca="1" si="470"/>
        <v>0.59332091736090742</v>
      </c>
    </row>
    <row r="1944" spans="1:10" x14ac:dyDescent="0.3">
      <c r="A1944" s="161" t="str">
        <f>Instructions!$I$26</f>
        <v>Word 5</v>
      </c>
      <c r="B1944" s="161">
        <f t="shared" ca="1" si="464"/>
        <v>0.86248274496905386</v>
      </c>
      <c r="C1944" s="161" t="str">
        <f>Instructions!$I$41</f>
        <v>Word 20</v>
      </c>
      <c r="D1944" s="161">
        <f t="shared" ca="1" si="469"/>
        <v>0.59540208192668154</v>
      </c>
      <c r="E1944" s="161" t="str">
        <f>Instructions!$I$56</f>
        <v>Word 35</v>
      </c>
      <c r="F1944" s="161">
        <f t="shared" ca="1" si="470"/>
        <v>0.39258358440103613</v>
      </c>
      <c r="G1944" s="161" t="str">
        <f>Instructions!$I$71</f>
        <v>Word 50</v>
      </c>
      <c r="H1944" s="161">
        <f t="shared" ca="1" si="470"/>
        <v>0.14711557568004108</v>
      </c>
      <c r="I1944" s="161" t="str">
        <f>Instructions!$I$86</f>
        <v>Word 65</v>
      </c>
      <c r="J1944" s="161">
        <f t="shared" ca="1" si="470"/>
        <v>0.46376388269708491</v>
      </c>
    </row>
    <row r="1945" spans="1:10" x14ac:dyDescent="0.3">
      <c r="A1945" s="161" t="str">
        <f>Instructions!$I$27</f>
        <v>Word 6</v>
      </c>
      <c r="B1945" s="161">
        <f t="shared" ca="1" si="464"/>
        <v>0.78549156263012987</v>
      </c>
      <c r="C1945" s="161" t="str">
        <f>Instructions!$I$42</f>
        <v>Word 21</v>
      </c>
      <c r="D1945" s="161">
        <f t="shared" ca="1" si="469"/>
        <v>0.80641892840419849</v>
      </c>
      <c r="E1945" s="161" t="str">
        <f>Instructions!$I$57</f>
        <v>Word 36</v>
      </c>
      <c r="F1945" s="161">
        <f t="shared" ca="1" si="470"/>
        <v>0.97768886518909526</v>
      </c>
      <c r="G1945" s="161" t="str">
        <f>Instructions!$I$72</f>
        <v>Word 51</v>
      </c>
      <c r="H1945" s="161">
        <f t="shared" ca="1" si="470"/>
        <v>0.70641936691119356</v>
      </c>
      <c r="I1945" s="161" t="str">
        <f>Instructions!$I$87</f>
        <v>Word 66</v>
      </c>
      <c r="J1945" s="161">
        <f t="shared" ca="1" si="470"/>
        <v>0.71727554640570967</v>
      </c>
    </row>
    <row r="1946" spans="1:10" x14ac:dyDescent="0.3">
      <c r="A1946" s="161" t="str">
        <f>Instructions!$I$28</f>
        <v>Word 7</v>
      </c>
      <c r="B1946" s="161">
        <f t="shared" ca="1" si="464"/>
        <v>0.22460368695238253</v>
      </c>
      <c r="C1946" s="161" t="str">
        <f>Instructions!$I$43</f>
        <v>Word 22</v>
      </c>
      <c r="D1946" s="161">
        <f t="shared" ca="1" si="469"/>
        <v>5.4436263572830268E-2</v>
      </c>
      <c r="E1946" s="161" t="str">
        <f>Instructions!$I$58</f>
        <v>Word 37</v>
      </c>
      <c r="F1946" s="161">
        <f t="shared" ca="1" si="470"/>
        <v>0.25129994081292362</v>
      </c>
      <c r="G1946" s="161" t="str">
        <f>Instructions!$I$73</f>
        <v>Word 52</v>
      </c>
      <c r="H1946" s="161">
        <f t="shared" ca="1" si="470"/>
        <v>0.20373294162963551</v>
      </c>
      <c r="I1946" s="161" t="str">
        <f>Instructions!$I$88</f>
        <v>Word 67</v>
      </c>
      <c r="J1946" s="161">
        <f t="shared" ca="1" si="470"/>
        <v>0.454682319854816</v>
      </c>
    </row>
    <row r="1947" spans="1:10" x14ac:dyDescent="0.3">
      <c r="A1947" s="161" t="str">
        <f>Instructions!$I$29</f>
        <v>Word 8</v>
      </c>
      <c r="B1947" s="161">
        <f t="shared" ca="1" si="464"/>
        <v>3.2940782505731514E-3</v>
      </c>
      <c r="C1947" s="161" t="str">
        <f>Instructions!$I$44</f>
        <v>Word 23</v>
      </c>
      <c r="D1947" s="161">
        <f t="shared" ca="1" si="469"/>
        <v>0.34379682983684667</v>
      </c>
      <c r="E1947" s="161" t="str">
        <f>Instructions!$I$59</f>
        <v>Word 38</v>
      </c>
      <c r="F1947" s="161">
        <f t="shared" ca="1" si="470"/>
        <v>0.41747217553460803</v>
      </c>
      <c r="G1947" s="161" t="str">
        <f>Instructions!$I$74</f>
        <v>Word 53</v>
      </c>
      <c r="H1947" s="161">
        <f t="shared" ca="1" si="470"/>
        <v>0.12613250333105519</v>
      </c>
      <c r="I1947" s="161" t="str">
        <f>Instructions!$I$89</f>
        <v>Word 68</v>
      </c>
      <c r="J1947" s="161">
        <f t="shared" ca="1" si="470"/>
        <v>0.64632049275230585</v>
      </c>
    </row>
    <row r="1948" spans="1:10" x14ac:dyDescent="0.3">
      <c r="A1948" s="161" t="str">
        <f>Instructions!$I$30</f>
        <v>Word 9</v>
      </c>
      <c r="B1948" s="161">
        <f t="shared" ca="1" si="464"/>
        <v>0.68822508822312656</v>
      </c>
      <c r="C1948" s="161" t="str">
        <f>Instructions!$I$45</f>
        <v>Word 24</v>
      </c>
      <c r="D1948" s="161">
        <f t="shared" ca="1" si="469"/>
        <v>0.40041981060889831</v>
      </c>
      <c r="E1948" s="161" t="str">
        <f>Instructions!$I$60</f>
        <v>Word 39</v>
      </c>
      <c r="F1948" s="161">
        <f t="shared" ca="1" si="470"/>
        <v>0.86162872139613222</v>
      </c>
      <c r="G1948" s="161" t="str">
        <f>Instructions!$I$75</f>
        <v>Word 54</v>
      </c>
      <c r="H1948" s="161">
        <f t="shared" ca="1" si="470"/>
        <v>0.34092683875084007</v>
      </c>
      <c r="I1948" s="161" t="str">
        <f>Instructions!$I$90</f>
        <v>Word 69</v>
      </c>
      <c r="J1948" s="161">
        <f t="shared" ca="1" si="470"/>
        <v>0.12190844153312219</v>
      </c>
    </row>
    <row r="1949" spans="1:10" x14ac:dyDescent="0.3">
      <c r="A1949" s="161" t="str">
        <f>Instructions!$I$31</f>
        <v>Word 10</v>
      </c>
      <c r="B1949" s="161">
        <f t="shared" ca="1" si="464"/>
        <v>0.48068505182748633</v>
      </c>
      <c r="C1949" s="161" t="str">
        <f>Instructions!$I$46</f>
        <v>Word 25</v>
      </c>
      <c r="D1949" s="161">
        <f ca="1">RAND()</f>
        <v>0.21879367743132216</v>
      </c>
      <c r="E1949" s="161" t="str">
        <f>Instructions!$I$61</f>
        <v>Word 40</v>
      </c>
      <c r="F1949" s="161">
        <f ca="1">RAND()</f>
        <v>8.641603081314253E-2</v>
      </c>
      <c r="G1949" s="161" t="str">
        <f>Instructions!$I$76</f>
        <v>Word 55</v>
      </c>
      <c r="H1949" s="161">
        <f t="shared" ca="1" si="470"/>
        <v>0.7883490614697849</v>
      </c>
      <c r="I1949" s="161" t="str">
        <f>Instructions!$I$91</f>
        <v>Word 70</v>
      </c>
      <c r="J1949" s="161">
        <f t="shared" ca="1" si="470"/>
        <v>0.71341471636014853</v>
      </c>
    </row>
    <row r="1950" spans="1:10" x14ac:dyDescent="0.3">
      <c r="A1950" s="161" t="str">
        <f>Instructions!$I$32</f>
        <v>Word 11</v>
      </c>
      <c r="B1950" s="161">
        <f t="shared" ca="1" si="464"/>
        <v>0.12295963164166579</v>
      </c>
      <c r="C1950" s="161" t="str">
        <f>Instructions!$I$47</f>
        <v>Word 26</v>
      </c>
      <c r="D1950" s="161">
        <f ca="1">RAND()</f>
        <v>0.90508107275472738</v>
      </c>
      <c r="E1950" s="161" t="str">
        <f>Instructions!$I$62</f>
        <v>Word 41</v>
      </c>
      <c r="F1950" s="161">
        <f ca="1">RAND()</f>
        <v>0.74333161250439983</v>
      </c>
      <c r="G1950" s="161" t="str">
        <f>Instructions!$I$77</f>
        <v>Word 56</v>
      </c>
      <c r="H1950" s="161">
        <f t="shared" ca="1" si="470"/>
        <v>0.4653492965983046</v>
      </c>
      <c r="I1950" s="161" t="str">
        <f>Instructions!$I$92</f>
        <v>Word 71</v>
      </c>
      <c r="J1950" s="161">
        <f t="shared" ca="1" si="470"/>
        <v>6.9104255777056922E-2</v>
      </c>
    </row>
    <row r="1951" spans="1:10" x14ac:dyDescent="0.3">
      <c r="A1951" s="161" t="str">
        <f>Instructions!$I$33</f>
        <v>Word 12</v>
      </c>
      <c r="B1951" s="161">
        <f t="shared" ca="1" si="464"/>
        <v>0.58908518464451154</v>
      </c>
      <c r="C1951" s="161" t="str">
        <f>Instructions!$I$48</f>
        <v>Word 27</v>
      </c>
      <c r="D1951" s="161">
        <f ca="1">RAND()</f>
        <v>0.74401076961290691</v>
      </c>
      <c r="E1951" s="161" t="str">
        <f>Instructions!$I$63</f>
        <v>Word 42</v>
      </c>
      <c r="F1951" s="161">
        <f ca="1">RAND()</f>
        <v>0.75822921756938277</v>
      </c>
      <c r="G1951" s="161" t="str">
        <f>Instructions!$I$78</f>
        <v>Word 57</v>
      </c>
      <c r="H1951" s="161">
        <f t="shared" ca="1" si="470"/>
        <v>0.16554436685219653</v>
      </c>
      <c r="I1951" s="161" t="str">
        <f>Instructions!$I$93</f>
        <v>Word 72</v>
      </c>
      <c r="J1951" s="161">
        <f t="shared" ca="1" si="470"/>
        <v>0.63640615825908464</v>
      </c>
    </row>
    <row r="1952" spans="1:10" x14ac:dyDescent="0.3">
      <c r="A1952" s="161" t="str">
        <f>Instructions!$I$34</f>
        <v>Word 13</v>
      </c>
      <c r="B1952" s="161">
        <f t="shared" ca="1" si="464"/>
        <v>0.25181009619195216</v>
      </c>
      <c r="C1952" s="161" t="str">
        <f>Instructions!$I$49</f>
        <v>Word 28</v>
      </c>
      <c r="D1952" s="161">
        <f t="shared" ref="D1952:D1954" ca="1" si="471">RAND()</f>
        <v>0.62250098196660131</v>
      </c>
      <c r="E1952" s="161" t="str">
        <f>Instructions!$I$64</f>
        <v>Word 43</v>
      </c>
      <c r="F1952" s="161">
        <f t="shared" ref="F1952:F1954" ca="1" si="472">RAND()</f>
        <v>0.39767611606892783</v>
      </c>
      <c r="G1952" s="161" t="str">
        <f>Instructions!$I$79</f>
        <v>Word 58</v>
      </c>
      <c r="H1952" s="161">
        <f t="shared" ca="1" si="470"/>
        <v>0.1966950424210383</v>
      </c>
      <c r="I1952" s="161" t="str">
        <f>Instructions!$I$94</f>
        <v>Word 73</v>
      </c>
      <c r="J1952" s="161">
        <f t="shared" ca="1" si="470"/>
        <v>0.28670789871313351</v>
      </c>
    </row>
    <row r="1953" spans="1:11" x14ac:dyDescent="0.3">
      <c r="A1953" s="161" t="str">
        <f>Instructions!$I$35</f>
        <v>Word 14</v>
      </c>
      <c r="B1953" s="161">
        <f t="shared" ca="1" si="464"/>
        <v>6.487162650411693E-2</v>
      </c>
      <c r="C1953" s="161" t="str">
        <f>Instructions!$I$50</f>
        <v>Word 29</v>
      </c>
      <c r="D1953" s="161">
        <f t="shared" ca="1" si="471"/>
        <v>0.22621944521480841</v>
      </c>
      <c r="E1953" s="161" t="str">
        <f>Instructions!$I$65</f>
        <v>Word 44</v>
      </c>
      <c r="F1953" s="161">
        <f t="shared" ca="1" si="472"/>
        <v>0.56987769107654684</v>
      </c>
      <c r="G1953" s="161" t="str">
        <f>Instructions!$I$80</f>
        <v>Word 59</v>
      </c>
      <c r="H1953" s="161">
        <f t="shared" ca="1" si="470"/>
        <v>0.34769200395595667</v>
      </c>
      <c r="I1953" s="161" t="str">
        <f>Instructions!$I$95</f>
        <v>Word 74</v>
      </c>
      <c r="J1953" s="161">
        <f t="shared" ca="1" si="470"/>
        <v>0.92911585536163466</v>
      </c>
    </row>
    <row r="1954" spans="1:11" x14ac:dyDescent="0.3">
      <c r="A1954" s="161" t="str">
        <f>Instructions!$I$36</f>
        <v>Word 15</v>
      </c>
      <c r="B1954" s="161">
        <f t="shared" ca="1" si="464"/>
        <v>0.2580022233206376</v>
      </c>
      <c r="C1954" s="161" t="str">
        <f>Instructions!$I$51</f>
        <v>Word 30</v>
      </c>
      <c r="D1954" s="161">
        <f t="shared" ca="1" si="471"/>
        <v>0.86594798195476663</v>
      </c>
      <c r="E1954" s="161" t="str">
        <f>Instructions!$I$66</f>
        <v>Word 45</v>
      </c>
      <c r="F1954" s="161">
        <f t="shared" ca="1" si="472"/>
        <v>0.64136968032151742</v>
      </c>
      <c r="G1954" s="161" t="str">
        <f>Instructions!$I$81</f>
        <v>Word 60</v>
      </c>
      <c r="H1954" s="161">
        <f t="shared" ca="1" si="470"/>
        <v>0.10814224741646139</v>
      </c>
      <c r="I1954" s="161" t="str">
        <f>Instructions!$I$96</f>
        <v>Word 75</v>
      </c>
      <c r="J1954" s="161">
        <f t="shared" ca="1" si="470"/>
        <v>0.38551547819792253</v>
      </c>
    </row>
    <row r="1955" spans="1:11" x14ac:dyDescent="0.3">
      <c r="K1955" s="161">
        <v>98</v>
      </c>
    </row>
    <row r="1960" spans="1:11" x14ac:dyDescent="0.3">
      <c r="A1960" s="161" t="str">
        <f>Instructions!$I$22</f>
        <v>Word 1</v>
      </c>
      <c r="B1960" s="161">
        <f t="shared" ref="B1960:B1974" ca="1" si="473">RAND()</f>
        <v>6.4639498446780408E-2</v>
      </c>
      <c r="C1960" s="161" t="str">
        <f>Instructions!$I$37</f>
        <v>Word 16</v>
      </c>
      <c r="D1960" s="161">
        <f t="shared" ref="D1960:D1968" ca="1" si="474">RAND()</f>
        <v>0.88332430724065569</v>
      </c>
      <c r="E1960" s="161" t="str">
        <f>Instructions!$I$52</f>
        <v>Word 31</v>
      </c>
      <c r="F1960" s="161">
        <f t="shared" ref="F1960:J1974" ca="1" si="475">RAND()</f>
        <v>0.56674135114740931</v>
      </c>
      <c r="G1960" s="161" t="str">
        <f>Instructions!$I$67</f>
        <v>Word 46</v>
      </c>
      <c r="H1960" s="161">
        <f t="shared" ca="1" si="475"/>
        <v>0.90498389516229516</v>
      </c>
      <c r="I1960" s="161" t="str">
        <f>Instructions!$I$82</f>
        <v>Word 61</v>
      </c>
      <c r="J1960" s="161">
        <f t="shared" ca="1" si="475"/>
        <v>0.57311813111790166</v>
      </c>
    </row>
    <row r="1961" spans="1:11" x14ac:dyDescent="0.3">
      <c r="A1961" s="161" t="str">
        <f>Instructions!$I$23</f>
        <v>Word 2</v>
      </c>
      <c r="B1961" s="161">
        <f t="shared" ca="1" si="473"/>
        <v>0.59898853203663138</v>
      </c>
      <c r="C1961" s="161" t="str">
        <f>Instructions!$I$38</f>
        <v>Word 17</v>
      </c>
      <c r="D1961" s="161">
        <f t="shared" ca="1" si="474"/>
        <v>0.74788964887411136</v>
      </c>
      <c r="E1961" s="161" t="str">
        <f>Instructions!$I$53</f>
        <v>Word 32</v>
      </c>
      <c r="F1961" s="161">
        <f t="shared" ca="1" si="475"/>
        <v>0.13334032084902503</v>
      </c>
      <c r="G1961" s="161" t="str">
        <f>Instructions!$I$68</f>
        <v>Word 47</v>
      </c>
      <c r="H1961" s="161">
        <f t="shared" ca="1" si="475"/>
        <v>0.45637594484240818</v>
      </c>
      <c r="I1961" s="161" t="str">
        <f>Instructions!$I$83</f>
        <v>Word 62</v>
      </c>
      <c r="J1961" s="161">
        <f t="shared" ca="1" si="475"/>
        <v>0.31977399841747589</v>
      </c>
    </row>
    <row r="1962" spans="1:11" x14ac:dyDescent="0.3">
      <c r="A1962" s="161" t="str">
        <f>Instructions!$I$24</f>
        <v>Word 3</v>
      </c>
      <c r="B1962" s="161">
        <f t="shared" ca="1" si="473"/>
        <v>0.41548386235775936</v>
      </c>
      <c r="C1962" s="161" t="str">
        <f>Instructions!$I$39</f>
        <v>Word 18</v>
      </c>
      <c r="D1962" s="161">
        <f t="shared" ca="1" si="474"/>
        <v>3.0647635435393505E-2</v>
      </c>
      <c r="E1962" s="161" t="str">
        <f>Instructions!$I$54</f>
        <v>Word 33</v>
      </c>
      <c r="F1962" s="161">
        <f t="shared" ca="1" si="475"/>
        <v>0.93512367837388211</v>
      </c>
      <c r="G1962" s="161" t="str">
        <f>Instructions!$I$69</f>
        <v>Word 48</v>
      </c>
      <c r="H1962" s="161">
        <f t="shared" ca="1" si="475"/>
        <v>0.51773543847733638</v>
      </c>
      <c r="I1962" s="161" t="str">
        <f>Instructions!$I$84</f>
        <v>Word 63</v>
      </c>
      <c r="J1962" s="161">
        <f t="shared" ca="1" si="475"/>
        <v>0.93916331314012858</v>
      </c>
    </row>
    <row r="1963" spans="1:11" x14ac:dyDescent="0.3">
      <c r="A1963" s="161" t="str">
        <f>Instructions!$I$25</f>
        <v>Word 4</v>
      </c>
      <c r="B1963" s="161">
        <f t="shared" ca="1" si="473"/>
        <v>4.8165736618243193E-2</v>
      </c>
      <c r="C1963" s="161" t="str">
        <f>Instructions!$I$40</f>
        <v>Word 19</v>
      </c>
      <c r="D1963" s="161">
        <f t="shared" ca="1" si="474"/>
        <v>0.46136179913511066</v>
      </c>
      <c r="E1963" s="161" t="str">
        <f>Instructions!$I$55</f>
        <v>Word 34</v>
      </c>
      <c r="F1963" s="161">
        <f t="shared" ca="1" si="475"/>
        <v>0.86454857311990918</v>
      </c>
      <c r="G1963" s="161" t="str">
        <f>Instructions!$I$70</f>
        <v>Word 49</v>
      </c>
      <c r="H1963" s="161">
        <f t="shared" ca="1" si="475"/>
        <v>0.67857385826759575</v>
      </c>
      <c r="I1963" s="161" t="str">
        <f>Instructions!$I$85</f>
        <v>Word 64</v>
      </c>
      <c r="J1963" s="161">
        <f t="shared" ca="1" si="475"/>
        <v>0.19727741212222083</v>
      </c>
    </row>
    <row r="1964" spans="1:11" x14ac:dyDescent="0.3">
      <c r="A1964" s="161" t="str">
        <f>Instructions!$I$26</f>
        <v>Word 5</v>
      </c>
      <c r="B1964" s="161">
        <f t="shared" ca="1" si="473"/>
        <v>0.19389613586306653</v>
      </c>
      <c r="C1964" s="161" t="str">
        <f>Instructions!$I$41</f>
        <v>Word 20</v>
      </c>
      <c r="D1964" s="161">
        <f t="shared" ca="1" si="474"/>
        <v>0.46270973197498311</v>
      </c>
      <c r="E1964" s="161" t="str">
        <f>Instructions!$I$56</f>
        <v>Word 35</v>
      </c>
      <c r="F1964" s="161">
        <f t="shared" ca="1" si="475"/>
        <v>0.12740028564814465</v>
      </c>
      <c r="G1964" s="161" t="str">
        <f>Instructions!$I$71</f>
        <v>Word 50</v>
      </c>
      <c r="H1964" s="161">
        <f t="shared" ca="1" si="475"/>
        <v>0.87004831943915184</v>
      </c>
      <c r="I1964" s="161" t="str">
        <f>Instructions!$I$86</f>
        <v>Word 65</v>
      </c>
      <c r="J1964" s="161">
        <f t="shared" ca="1" si="475"/>
        <v>6.8286516807258058E-2</v>
      </c>
    </row>
    <row r="1965" spans="1:11" x14ac:dyDescent="0.3">
      <c r="A1965" s="161" t="str">
        <f>Instructions!$I$27</f>
        <v>Word 6</v>
      </c>
      <c r="B1965" s="161">
        <f t="shared" ca="1" si="473"/>
        <v>0.20833183375131448</v>
      </c>
      <c r="C1965" s="161" t="str">
        <f>Instructions!$I$42</f>
        <v>Word 21</v>
      </c>
      <c r="D1965" s="161">
        <f t="shared" ca="1" si="474"/>
        <v>0.73111964318186973</v>
      </c>
      <c r="E1965" s="161" t="str">
        <f>Instructions!$I$57</f>
        <v>Word 36</v>
      </c>
      <c r="F1965" s="161">
        <f t="shared" ca="1" si="475"/>
        <v>0.94533987736095038</v>
      </c>
      <c r="G1965" s="161" t="str">
        <f>Instructions!$I$72</f>
        <v>Word 51</v>
      </c>
      <c r="H1965" s="161">
        <f t="shared" ca="1" si="475"/>
        <v>8.6705718812010057E-2</v>
      </c>
      <c r="I1965" s="161" t="str">
        <f>Instructions!$I$87</f>
        <v>Word 66</v>
      </c>
      <c r="J1965" s="161">
        <f t="shared" ca="1" si="475"/>
        <v>0.52396657824765147</v>
      </c>
    </row>
    <row r="1966" spans="1:11" x14ac:dyDescent="0.3">
      <c r="A1966" s="161" t="str">
        <f>Instructions!$I$28</f>
        <v>Word 7</v>
      </c>
      <c r="B1966" s="161">
        <f t="shared" ca="1" si="473"/>
        <v>7.8251461426187441E-2</v>
      </c>
      <c r="C1966" s="161" t="str">
        <f>Instructions!$I$43</f>
        <v>Word 22</v>
      </c>
      <c r="D1966" s="161">
        <f t="shared" ca="1" si="474"/>
        <v>0.44048959343815985</v>
      </c>
      <c r="E1966" s="161" t="str">
        <f>Instructions!$I$58</f>
        <v>Word 37</v>
      </c>
      <c r="F1966" s="161">
        <f t="shared" ca="1" si="475"/>
        <v>0.70581946201192824</v>
      </c>
      <c r="G1966" s="161" t="str">
        <f>Instructions!$I$73</f>
        <v>Word 52</v>
      </c>
      <c r="H1966" s="161">
        <f t="shared" ca="1" si="475"/>
        <v>0.52005632733834073</v>
      </c>
      <c r="I1966" s="161" t="str">
        <f>Instructions!$I$88</f>
        <v>Word 67</v>
      </c>
      <c r="J1966" s="161">
        <f t="shared" ca="1" si="475"/>
        <v>0.6653247711332938</v>
      </c>
    </row>
    <row r="1967" spans="1:11" x14ac:dyDescent="0.3">
      <c r="A1967" s="161" t="str">
        <f>Instructions!$I$29</f>
        <v>Word 8</v>
      </c>
      <c r="B1967" s="161">
        <f t="shared" ca="1" si="473"/>
        <v>0.25305063049494514</v>
      </c>
      <c r="C1967" s="161" t="str">
        <f>Instructions!$I$44</f>
        <v>Word 23</v>
      </c>
      <c r="D1967" s="161">
        <f t="shared" ca="1" si="474"/>
        <v>0.42483123253455368</v>
      </c>
      <c r="E1967" s="161" t="str">
        <f>Instructions!$I$59</f>
        <v>Word 38</v>
      </c>
      <c r="F1967" s="161">
        <f t="shared" ca="1" si="475"/>
        <v>0.92162192461194825</v>
      </c>
      <c r="G1967" s="161" t="str">
        <f>Instructions!$I$74</f>
        <v>Word 53</v>
      </c>
      <c r="H1967" s="161">
        <f t="shared" ca="1" si="475"/>
        <v>0.46395517265363861</v>
      </c>
      <c r="I1967" s="161" t="str">
        <f>Instructions!$I$89</f>
        <v>Word 68</v>
      </c>
      <c r="J1967" s="161">
        <f t="shared" ca="1" si="475"/>
        <v>0.32727362207672306</v>
      </c>
    </row>
    <row r="1968" spans="1:11" x14ac:dyDescent="0.3">
      <c r="A1968" s="161" t="str">
        <f>Instructions!$I$30</f>
        <v>Word 9</v>
      </c>
      <c r="B1968" s="161">
        <f t="shared" ca="1" si="473"/>
        <v>0.61241657151036533</v>
      </c>
      <c r="C1968" s="161" t="str">
        <f>Instructions!$I$45</f>
        <v>Word 24</v>
      </c>
      <c r="D1968" s="161">
        <f t="shared" ca="1" si="474"/>
        <v>0.29832437025904179</v>
      </c>
      <c r="E1968" s="161" t="str">
        <f>Instructions!$I$60</f>
        <v>Word 39</v>
      </c>
      <c r="F1968" s="161">
        <f t="shared" ca="1" si="475"/>
        <v>0.88720521402250041</v>
      </c>
      <c r="G1968" s="161" t="str">
        <f>Instructions!$I$75</f>
        <v>Word 54</v>
      </c>
      <c r="H1968" s="161">
        <f t="shared" ca="1" si="475"/>
        <v>0.19919322811939544</v>
      </c>
      <c r="I1968" s="161" t="str">
        <f>Instructions!$I$90</f>
        <v>Word 69</v>
      </c>
      <c r="J1968" s="161">
        <f t="shared" ca="1" si="475"/>
        <v>0.77709041928569988</v>
      </c>
    </row>
    <row r="1969" spans="1:11" x14ac:dyDescent="0.3">
      <c r="A1969" s="161" t="str">
        <f>Instructions!$I$31</f>
        <v>Word 10</v>
      </c>
      <c r="B1969" s="161">
        <f t="shared" ca="1" si="473"/>
        <v>0.79853451975354461</v>
      </c>
      <c r="C1969" s="161" t="str">
        <f>Instructions!$I$46</f>
        <v>Word 25</v>
      </c>
      <c r="D1969" s="161">
        <f ca="1">RAND()</f>
        <v>0.83990176700900887</v>
      </c>
      <c r="E1969" s="161" t="str">
        <f>Instructions!$I$61</f>
        <v>Word 40</v>
      </c>
      <c r="F1969" s="161">
        <f ca="1">RAND()</f>
        <v>0.90962677803694525</v>
      </c>
      <c r="G1969" s="161" t="str">
        <f>Instructions!$I$76</f>
        <v>Word 55</v>
      </c>
      <c r="H1969" s="161">
        <f t="shared" ca="1" si="475"/>
        <v>0.22623121363690613</v>
      </c>
      <c r="I1969" s="161" t="str">
        <f>Instructions!$I$91</f>
        <v>Word 70</v>
      </c>
      <c r="J1969" s="161">
        <f t="shared" ca="1" si="475"/>
        <v>0.102181417948219</v>
      </c>
    </row>
    <row r="1970" spans="1:11" x14ac:dyDescent="0.3">
      <c r="A1970" s="161" t="str">
        <f>Instructions!$I$32</f>
        <v>Word 11</v>
      </c>
      <c r="B1970" s="161">
        <f t="shared" ca="1" si="473"/>
        <v>0.83665449355021804</v>
      </c>
      <c r="C1970" s="161" t="str">
        <f>Instructions!$I$47</f>
        <v>Word 26</v>
      </c>
      <c r="D1970" s="161">
        <f ca="1">RAND()</f>
        <v>0.14189447429782265</v>
      </c>
      <c r="E1970" s="161" t="str">
        <f>Instructions!$I$62</f>
        <v>Word 41</v>
      </c>
      <c r="F1970" s="161">
        <f ca="1">RAND()</f>
        <v>0.81835823247120243</v>
      </c>
      <c r="G1970" s="161" t="str">
        <f>Instructions!$I$77</f>
        <v>Word 56</v>
      </c>
      <c r="H1970" s="161">
        <f t="shared" ca="1" si="475"/>
        <v>0.35993240167090967</v>
      </c>
      <c r="I1970" s="161" t="str">
        <f>Instructions!$I$92</f>
        <v>Word 71</v>
      </c>
      <c r="J1970" s="161">
        <f t="shared" ca="1" si="475"/>
        <v>4.2721815280530318E-2</v>
      </c>
    </row>
    <row r="1971" spans="1:11" x14ac:dyDescent="0.3">
      <c r="A1971" s="161" t="str">
        <f>Instructions!$I$33</f>
        <v>Word 12</v>
      </c>
      <c r="B1971" s="161">
        <f t="shared" ca="1" si="473"/>
        <v>0.16300218902704144</v>
      </c>
      <c r="C1971" s="161" t="str">
        <f>Instructions!$I$48</f>
        <v>Word 27</v>
      </c>
      <c r="D1971" s="161">
        <f ca="1">RAND()</f>
        <v>0.35219336621315245</v>
      </c>
      <c r="E1971" s="161" t="str">
        <f>Instructions!$I$63</f>
        <v>Word 42</v>
      </c>
      <c r="F1971" s="161">
        <f ca="1">RAND()</f>
        <v>0.89123180137908509</v>
      </c>
      <c r="G1971" s="161" t="str">
        <f>Instructions!$I$78</f>
        <v>Word 57</v>
      </c>
      <c r="H1971" s="161">
        <f t="shared" ca="1" si="475"/>
        <v>0.99693724677729512</v>
      </c>
      <c r="I1971" s="161" t="str">
        <f>Instructions!$I$93</f>
        <v>Word 72</v>
      </c>
      <c r="J1971" s="161">
        <f t="shared" ca="1" si="475"/>
        <v>0.66518644315709019</v>
      </c>
    </row>
    <row r="1972" spans="1:11" x14ac:dyDescent="0.3">
      <c r="A1972" s="161" t="str">
        <f>Instructions!$I$34</f>
        <v>Word 13</v>
      </c>
      <c r="B1972" s="161">
        <f t="shared" ca="1" si="473"/>
        <v>0.94203753228371678</v>
      </c>
      <c r="C1972" s="161" t="str">
        <f>Instructions!$I$49</f>
        <v>Word 28</v>
      </c>
      <c r="D1972" s="161">
        <f t="shared" ref="D1972:D1974" ca="1" si="476">RAND()</f>
        <v>0.94523556146145016</v>
      </c>
      <c r="E1972" s="161" t="str">
        <f>Instructions!$I$64</f>
        <v>Word 43</v>
      </c>
      <c r="F1972" s="161">
        <f t="shared" ref="F1972:F1974" ca="1" si="477">RAND()</f>
        <v>0.59043318475675488</v>
      </c>
      <c r="G1972" s="161" t="str">
        <f>Instructions!$I$79</f>
        <v>Word 58</v>
      </c>
      <c r="H1972" s="161">
        <f t="shared" ca="1" si="475"/>
        <v>0.20538930535865674</v>
      </c>
      <c r="I1972" s="161" t="str">
        <f>Instructions!$I$94</f>
        <v>Word 73</v>
      </c>
      <c r="J1972" s="161">
        <f t="shared" ca="1" si="475"/>
        <v>0.90043485378807919</v>
      </c>
    </row>
    <row r="1973" spans="1:11" x14ac:dyDescent="0.3">
      <c r="A1973" s="161" t="str">
        <f>Instructions!$I$35</f>
        <v>Word 14</v>
      </c>
      <c r="B1973" s="161">
        <f t="shared" ca="1" si="473"/>
        <v>0.34714697964202856</v>
      </c>
      <c r="C1973" s="161" t="str">
        <f>Instructions!$I$50</f>
        <v>Word 29</v>
      </c>
      <c r="D1973" s="161">
        <f t="shared" ca="1" si="476"/>
        <v>0.39903314021350977</v>
      </c>
      <c r="E1973" s="161" t="str">
        <f>Instructions!$I$65</f>
        <v>Word 44</v>
      </c>
      <c r="F1973" s="161">
        <f t="shared" ca="1" si="477"/>
        <v>0.37321889212223669</v>
      </c>
      <c r="G1973" s="161" t="str">
        <f>Instructions!$I$80</f>
        <v>Word 59</v>
      </c>
      <c r="H1973" s="161">
        <f t="shared" ca="1" si="475"/>
        <v>5.815883184499826E-2</v>
      </c>
      <c r="I1973" s="161" t="str">
        <f>Instructions!$I$95</f>
        <v>Word 74</v>
      </c>
      <c r="J1973" s="161">
        <f t="shared" ca="1" si="475"/>
        <v>0.90480116272578504</v>
      </c>
    </row>
    <row r="1974" spans="1:11" x14ac:dyDescent="0.3">
      <c r="A1974" s="161" t="str">
        <f>Instructions!$I$36</f>
        <v>Word 15</v>
      </c>
      <c r="B1974" s="161">
        <f t="shared" ca="1" si="473"/>
        <v>0.53852769472839002</v>
      </c>
      <c r="C1974" s="161" t="str">
        <f>Instructions!$I$51</f>
        <v>Word 30</v>
      </c>
      <c r="D1974" s="161">
        <f t="shared" ca="1" si="476"/>
        <v>0.19152118481586922</v>
      </c>
      <c r="E1974" s="161" t="str">
        <f>Instructions!$I$66</f>
        <v>Word 45</v>
      </c>
      <c r="F1974" s="161">
        <f t="shared" ca="1" si="477"/>
        <v>0.11519399814465736</v>
      </c>
      <c r="G1974" s="161" t="str">
        <f>Instructions!$I$81</f>
        <v>Word 60</v>
      </c>
      <c r="H1974" s="161">
        <f t="shared" ca="1" si="475"/>
        <v>0.3384533507014974</v>
      </c>
      <c r="I1974" s="161" t="str">
        <f>Instructions!$I$96</f>
        <v>Word 75</v>
      </c>
      <c r="J1974" s="161">
        <f t="shared" ca="1" si="475"/>
        <v>0.52636236381122226</v>
      </c>
    </row>
    <row r="1975" spans="1:11" x14ac:dyDescent="0.3">
      <c r="K1975" s="161">
        <v>99</v>
      </c>
    </row>
    <row r="1980" spans="1:11" x14ac:dyDescent="0.3">
      <c r="A1980" s="161" t="str">
        <f>Instructions!$I$22</f>
        <v>Word 1</v>
      </c>
      <c r="B1980" s="161">
        <f t="shared" ref="B1980:B1994" ca="1" si="478">RAND()</f>
        <v>0.81696244760441961</v>
      </c>
      <c r="C1980" s="161" t="str">
        <f>Instructions!$I$37</f>
        <v>Word 16</v>
      </c>
      <c r="D1980" s="161">
        <f t="shared" ref="D1980:D1988" ca="1" si="479">RAND()</f>
        <v>0.93934488165589736</v>
      </c>
      <c r="E1980" s="161" t="str">
        <f>Instructions!$I$52</f>
        <v>Word 31</v>
      </c>
      <c r="F1980" s="161">
        <f t="shared" ref="F1980:J1994" ca="1" si="480">RAND()</f>
        <v>0.8137142719105982</v>
      </c>
      <c r="G1980" s="161" t="str">
        <f>Instructions!$I$67</f>
        <v>Word 46</v>
      </c>
      <c r="H1980" s="161">
        <f t="shared" ca="1" si="480"/>
        <v>0.29624435780117397</v>
      </c>
      <c r="I1980" s="161" t="str">
        <f>Instructions!$I$82</f>
        <v>Word 61</v>
      </c>
      <c r="J1980" s="161">
        <f t="shared" ca="1" si="480"/>
        <v>0.12932312463463913</v>
      </c>
    </row>
    <row r="1981" spans="1:11" x14ac:dyDescent="0.3">
      <c r="A1981" s="161" t="str">
        <f>Instructions!$I$23</f>
        <v>Word 2</v>
      </c>
      <c r="B1981" s="161">
        <f t="shared" ca="1" si="478"/>
        <v>0.88735686277753412</v>
      </c>
      <c r="C1981" s="161" t="str">
        <f>Instructions!$I$38</f>
        <v>Word 17</v>
      </c>
      <c r="D1981" s="161">
        <f t="shared" ca="1" si="479"/>
        <v>0.16845761943251092</v>
      </c>
      <c r="E1981" s="161" t="str">
        <f>Instructions!$I$53</f>
        <v>Word 32</v>
      </c>
      <c r="F1981" s="161">
        <f t="shared" ca="1" si="480"/>
        <v>4.131010459863127E-2</v>
      </c>
      <c r="G1981" s="161" t="str">
        <f>Instructions!$I$68</f>
        <v>Word 47</v>
      </c>
      <c r="H1981" s="161">
        <f t="shared" ca="1" si="480"/>
        <v>0.89504264354648622</v>
      </c>
      <c r="I1981" s="161" t="str">
        <f>Instructions!$I$83</f>
        <v>Word 62</v>
      </c>
      <c r="J1981" s="161">
        <f t="shared" ca="1" si="480"/>
        <v>0.38377805469238113</v>
      </c>
    </row>
    <row r="1982" spans="1:11" x14ac:dyDescent="0.3">
      <c r="A1982" s="161" t="str">
        <f>Instructions!$I$24</f>
        <v>Word 3</v>
      </c>
      <c r="B1982" s="161">
        <f t="shared" ca="1" si="478"/>
        <v>0.96502656479899218</v>
      </c>
      <c r="C1982" s="161" t="str">
        <f>Instructions!$I$39</f>
        <v>Word 18</v>
      </c>
      <c r="D1982" s="161">
        <f t="shared" ca="1" si="479"/>
        <v>0.79297704897602872</v>
      </c>
      <c r="E1982" s="161" t="str">
        <f>Instructions!$I$54</f>
        <v>Word 33</v>
      </c>
      <c r="F1982" s="161">
        <f t="shared" ca="1" si="480"/>
        <v>0.65562337422341332</v>
      </c>
      <c r="G1982" s="161" t="str">
        <f>Instructions!$I$69</f>
        <v>Word 48</v>
      </c>
      <c r="H1982" s="161">
        <f t="shared" ca="1" si="480"/>
        <v>0.64482818330677816</v>
      </c>
      <c r="I1982" s="161" t="str">
        <f>Instructions!$I$84</f>
        <v>Word 63</v>
      </c>
      <c r="J1982" s="161">
        <f t="shared" ca="1" si="480"/>
        <v>0.745080276230767</v>
      </c>
    </row>
    <row r="1983" spans="1:11" x14ac:dyDescent="0.3">
      <c r="A1983" s="161" t="str">
        <f>Instructions!$I$25</f>
        <v>Word 4</v>
      </c>
      <c r="B1983" s="161">
        <f t="shared" ca="1" si="478"/>
        <v>0.61712976478498516</v>
      </c>
      <c r="C1983" s="161" t="str">
        <f>Instructions!$I$40</f>
        <v>Word 19</v>
      </c>
      <c r="D1983" s="161">
        <f t="shared" ca="1" si="479"/>
        <v>0.14607210357554423</v>
      </c>
      <c r="E1983" s="161" t="str">
        <f>Instructions!$I$55</f>
        <v>Word 34</v>
      </c>
      <c r="F1983" s="161">
        <f t="shared" ca="1" si="480"/>
        <v>0.58027835301049835</v>
      </c>
      <c r="G1983" s="161" t="str">
        <f>Instructions!$I$70</f>
        <v>Word 49</v>
      </c>
      <c r="H1983" s="161">
        <f t="shared" ca="1" si="480"/>
        <v>0.65268458704481136</v>
      </c>
      <c r="I1983" s="161" t="str">
        <f>Instructions!$I$85</f>
        <v>Word 64</v>
      </c>
      <c r="J1983" s="161">
        <f t="shared" ca="1" si="480"/>
        <v>0.68116983827375732</v>
      </c>
    </row>
    <row r="1984" spans="1:11" x14ac:dyDescent="0.3">
      <c r="A1984" s="161" t="str">
        <f>Instructions!$I$26</f>
        <v>Word 5</v>
      </c>
      <c r="B1984" s="161">
        <f t="shared" ca="1" si="478"/>
        <v>0.38871299121518832</v>
      </c>
      <c r="C1984" s="161" t="str">
        <f>Instructions!$I$41</f>
        <v>Word 20</v>
      </c>
      <c r="D1984" s="161">
        <f t="shared" ca="1" si="479"/>
        <v>0.30983303454168443</v>
      </c>
      <c r="E1984" s="161" t="str">
        <f>Instructions!$I$56</f>
        <v>Word 35</v>
      </c>
      <c r="F1984" s="161">
        <f t="shared" ca="1" si="480"/>
        <v>0.26226965956427084</v>
      </c>
      <c r="G1984" s="161" t="str">
        <f>Instructions!$I$71</f>
        <v>Word 50</v>
      </c>
      <c r="H1984" s="161">
        <f t="shared" ca="1" si="480"/>
        <v>0.76328868258160643</v>
      </c>
      <c r="I1984" s="161" t="str">
        <f>Instructions!$I$86</f>
        <v>Word 65</v>
      </c>
      <c r="J1984" s="161">
        <f t="shared" ca="1" si="480"/>
        <v>0.8337645672687175</v>
      </c>
    </row>
    <row r="1985" spans="1:11" x14ac:dyDescent="0.3">
      <c r="A1985" s="161" t="str">
        <f>Instructions!$I$27</f>
        <v>Word 6</v>
      </c>
      <c r="B1985" s="161">
        <f t="shared" ca="1" si="478"/>
        <v>0.53455919253915241</v>
      </c>
      <c r="C1985" s="161" t="str">
        <f>Instructions!$I$42</f>
        <v>Word 21</v>
      </c>
      <c r="D1985" s="161">
        <f t="shared" ca="1" si="479"/>
        <v>0.86021571427455568</v>
      </c>
      <c r="E1985" s="161" t="str">
        <f>Instructions!$I$57</f>
        <v>Word 36</v>
      </c>
      <c r="F1985" s="161">
        <f t="shared" ca="1" si="480"/>
        <v>0.43539544817618814</v>
      </c>
      <c r="G1985" s="161" t="str">
        <f>Instructions!$I$72</f>
        <v>Word 51</v>
      </c>
      <c r="H1985" s="161">
        <f t="shared" ca="1" si="480"/>
        <v>0.89283481434959355</v>
      </c>
      <c r="I1985" s="161" t="str">
        <f>Instructions!$I$87</f>
        <v>Word 66</v>
      </c>
      <c r="J1985" s="161">
        <f t="shared" ca="1" si="480"/>
        <v>0.20501287863208861</v>
      </c>
    </row>
    <row r="1986" spans="1:11" x14ac:dyDescent="0.3">
      <c r="A1986" s="161" t="str">
        <f>Instructions!$I$28</f>
        <v>Word 7</v>
      </c>
      <c r="B1986" s="161">
        <f t="shared" ca="1" si="478"/>
        <v>0.16938113143113087</v>
      </c>
      <c r="C1986" s="161" t="str">
        <f>Instructions!$I$43</f>
        <v>Word 22</v>
      </c>
      <c r="D1986" s="161">
        <f t="shared" ca="1" si="479"/>
        <v>0.52200784883961837</v>
      </c>
      <c r="E1986" s="161" t="str">
        <f>Instructions!$I$58</f>
        <v>Word 37</v>
      </c>
      <c r="F1986" s="161">
        <f t="shared" ca="1" si="480"/>
        <v>9.7305017309697872E-2</v>
      </c>
      <c r="G1986" s="161" t="str">
        <f>Instructions!$I$73</f>
        <v>Word 52</v>
      </c>
      <c r="H1986" s="161">
        <f t="shared" ca="1" si="480"/>
        <v>0.31041346432626193</v>
      </c>
      <c r="I1986" s="161" t="str">
        <f>Instructions!$I$88</f>
        <v>Word 67</v>
      </c>
      <c r="J1986" s="161">
        <f t="shared" ca="1" si="480"/>
        <v>0.29273993385040487</v>
      </c>
    </row>
    <row r="1987" spans="1:11" x14ac:dyDescent="0.3">
      <c r="A1987" s="161" t="str">
        <f>Instructions!$I$29</f>
        <v>Word 8</v>
      </c>
      <c r="B1987" s="161">
        <f t="shared" ca="1" si="478"/>
        <v>0.98802246578213448</v>
      </c>
      <c r="C1987" s="161" t="str">
        <f>Instructions!$I$44</f>
        <v>Word 23</v>
      </c>
      <c r="D1987" s="161">
        <f t="shared" ca="1" si="479"/>
        <v>0.16328362370404548</v>
      </c>
      <c r="E1987" s="161" t="str">
        <f>Instructions!$I$59</f>
        <v>Word 38</v>
      </c>
      <c r="F1987" s="161">
        <f t="shared" ca="1" si="480"/>
        <v>0.17720920588252631</v>
      </c>
      <c r="G1987" s="161" t="str">
        <f>Instructions!$I$74</f>
        <v>Word 53</v>
      </c>
      <c r="H1987" s="161">
        <f t="shared" ca="1" si="480"/>
        <v>0.99663688895711244</v>
      </c>
      <c r="I1987" s="161" t="str">
        <f>Instructions!$I$89</f>
        <v>Word 68</v>
      </c>
      <c r="J1987" s="161">
        <f t="shared" ca="1" si="480"/>
        <v>0.46960251457938329</v>
      </c>
    </row>
    <row r="1988" spans="1:11" x14ac:dyDescent="0.3">
      <c r="A1988" s="161" t="str">
        <f>Instructions!$I$30</f>
        <v>Word 9</v>
      </c>
      <c r="B1988" s="161">
        <f t="shared" ca="1" si="478"/>
        <v>9.262333171382453E-2</v>
      </c>
      <c r="C1988" s="161" t="str">
        <f>Instructions!$I$45</f>
        <v>Word 24</v>
      </c>
      <c r="D1988" s="161">
        <f t="shared" ca="1" si="479"/>
        <v>0.8946891111356301</v>
      </c>
      <c r="E1988" s="161" t="str">
        <f>Instructions!$I$60</f>
        <v>Word 39</v>
      </c>
      <c r="F1988" s="161">
        <f t="shared" ca="1" si="480"/>
        <v>0.75759100609967189</v>
      </c>
      <c r="G1988" s="161" t="str">
        <f>Instructions!$I$75</f>
        <v>Word 54</v>
      </c>
      <c r="H1988" s="161">
        <f t="shared" ca="1" si="480"/>
        <v>0.32273334809669263</v>
      </c>
      <c r="I1988" s="161" t="str">
        <f>Instructions!$I$90</f>
        <v>Word 69</v>
      </c>
      <c r="J1988" s="161">
        <f t="shared" ca="1" si="480"/>
        <v>0.51896555403454292</v>
      </c>
    </row>
    <row r="1989" spans="1:11" x14ac:dyDescent="0.3">
      <c r="A1989" s="161" t="str">
        <f>Instructions!$I$31</f>
        <v>Word 10</v>
      </c>
      <c r="B1989" s="161">
        <f t="shared" ca="1" si="478"/>
        <v>0.75702856514572969</v>
      </c>
      <c r="C1989" s="161" t="str">
        <f>Instructions!$I$46</f>
        <v>Word 25</v>
      </c>
      <c r="D1989" s="161">
        <f ca="1">RAND()</f>
        <v>0.4056598991392365</v>
      </c>
      <c r="E1989" s="161" t="str">
        <f>Instructions!$I$61</f>
        <v>Word 40</v>
      </c>
      <c r="F1989" s="161">
        <f ca="1">RAND()</f>
        <v>0.85753285335344209</v>
      </c>
      <c r="G1989" s="161" t="str">
        <f>Instructions!$I$76</f>
        <v>Word 55</v>
      </c>
      <c r="H1989" s="161">
        <f t="shared" ca="1" si="480"/>
        <v>0.44287760987578229</v>
      </c>
      <c r="I1989" s="161" t="str">
        <f>Instructions!$I$91</f>
        <v>Word 70</v>
      </c>
      <c r="J1989" s="161">
        <f t="shared" ca="1" si="480"/>
        <v>0.74267862885959801</v>
      </c>
    </row>
    <row r="1990" spans="1:11" x14ac:dyDescent="0.3">
      <c r="A1990" s="161" t="str">
        <f>Instructions!$I$32</f>
        <v>Word 11</v>
      </c>
      <c r="B1990" s="161">
        <f t="shared" ca="1" si="478"/>
        <v>0.68420891928832117</v>
      </c>
      <c r="C1990" s="161" t="str">
        <f>Instructions!$I$47</f>
        <v>Word 26</v>
      </c>
      <c r="D1990" s="161">
        <f ca="1">RAND()</f>
        <v>0.11141488826286872</v>
      </c>
      <c r="E1990" s="161" t="str">
        <f>Instructions!$I$62</f>
        <v>Word 41</v>
      </c>
      <c r="F1990" s="161">
        <f ca="1">RAND()</f>
        <v>0.14967745147515665</v>
      </c>
      <c r="G1990" s="161" t="str">
        <f>Instructions!$I$77</f>
        <v>Word 56</v>
      </c>
      <c r="H1990" s="161">
        <f t="shared" ca="1" si="480"/>
        <v>0.46272388810931231</v>
      </c>
      <c r="I1990" s="161" t="str">
        <f>Instructions!$I$92</f>
        <v>Word 71</v>
      </c>
      <c r="J1990" s="161">
        <f t="shared" ca="1" si="480"/>
        <v>0.75888151729993047</v>
      </c>
    </row>
    <row r="1991" spans="1:11" x14ac:dyDescent="0.3">
      <c r="A1991" s="161" t="str">
        <f>Instructions!$I$33</f>
        <v>Word 12</v>
      </c>
      <c r="B1991" s="161">
        <f t="shared" ca="1" si="478"/>
        <v>0.94076851419776053</v>
      </c>
      <c r="C1991" s="161" t="str">
        <f>Instructions!$I$48</f>
        <v>Word 27</v>
      </c>
      <c r="D1991" s="161">
        <f ca="1">RAND()</f>
        <v>0.94358116243954282</v>
      </c>
      <c r="E1991" s="161" t="str">
        <f>Instructions!$I$63</f>
        <v>Word 42</v>
      </c>
      <c r="F1991" s="161">
        <f ca="1">RAND()</f>
        <v>1.9653842634063778E-2</v>
      </c>
      <c r="G1991" s="161" t="str">
        <f>Instructions!$I$78</f>
        <v>Word 57</v>
      </c>
      <c r="H1991" s="161">
        <f t="shared" ca="1" si="480"/>
        <v>0.25919886263736969</v>
      </c>
      <c r="I1991" s="161" t="str">
        <f>Instructions!$I$93</f>
        <v>Word 72</v>
      </c>
      <c r="J1991" s="161">
        <f t="shared" ca="1" si="480"/>
        <v>0.87571521512602779</v>
      </c>
    </row>
    <row r="1992" spans="1:11" x14ac:dyDescent="0.3">
      <c r="A1992" s="161" t="str">
        <f>Instructions!$I$34</f>
        <v>Word 13</v>
      </c>
      <c r="B1992" s="161">
        <f t="shared" ca="1" si="478"/>
        <v>0.71222609402861881</v>
      </c>
      <c r="C1992" s="161" t="str">
        <f>Instructions!$I$49</f>
        <v>Word 28</v>
      </c>
      <c r="D1992" s="161">
        <f t="shared" ref="D1992:D1994" ca="1" si="481">RAND()</f>
        <v>0.8945507081788574</v>
      </c>
      <c r="E1992" s="161" t="str">
        <f>Instructions!$I$64</f>
        <v>Word 43</v>
      </c>
      <c r="F1992" s="161">
        <f t="shared" ref="F1992:F1994" ca="1" si="482">RAND()</f>
        <v>0.81660948070299066</v>
      </c>
      <c r="G1992" s="161" t="str">
        <f>Instructions!$I$79</f>
        <v>Word 58</v>
      </c>
      <c r="H1992" s="161">
        <f t="shared" ca="1" si="480"/>
        <v>0.11944932000162589</v>
      </c>
      <c r="I1992" s="161" t="str">
        <f>Instructions!$I$94</f>
        <v>Word 73</v>
      </c>
      <c r="J1992" s="161">
        <f t="shared" ca="1" si="480"/>
        <v>1.8793784238357869E-2</v>
      </c>
    </row>
    <row r="1993" spans="1:11" x14ac:dyDescent="0.3">
      <c r="A1993" s="161" t="str">
        <f>Instructions!$I$35</f>
        <v>Word 14</v>
      </c>
      <c r="B1993" s="161">
        <f t="shared" ca="1" si="478"/>
        <v>0.17424428387075597</v>
      </c>
      <c r="C1993" s="161" t="str">
        <f>Instructions!$I$50</f>
        <v>Word 29</v>
      </c>
      <c r="D1993" s="161">
        <f t="shared" ca="1" si="481"/>
        <v>0.19967020329260432</v>
      </c>
      <c r="E1993" s="161" t="str">
        <f>Instructions!$I$65</f>
        <v>Word 44</v>
      </c>
      <c r="F1993" s="161">
        <f t="shared" ca="1" si="482"/>
        <v>0.9194893642066454</v>
      </c>
      <c r="G1993" s="161" t="str">
        <f>Instructions!$I$80</f>
        <v>Word 59</v>
      </c>
      <c r="H1993" s="161">
        <f t="shared" ca="1" si="480"/>
        <v>0.41246357005644163</v>
      </c>
      <c r="I1993" s="161" t="str">
        <f>Instructions!$I$95</f>
        <v>Word 74</v>
      </c>
      <c r="J1993" s="161">
        <f t="shared" ca="1" si="480"/>
        <v>7.2679251449101923E-2</v>
      </c>
    </row>
    <row r="1994" spans="1:11" x14ac:dyDescent="0.3">
      <c r="A1994" s="161" t="str">
        <f>Instructions!$I$36</f>
        <v>Word 15</v>
      </c>
      <c r="B1994" s="161">
        <f t="shared" ca="1" si="478"/>
        <v>0.19078371549410189</v>
      </c>
      <c r="C1994" s="161" t="str">
        <f>Instructions!$I$51</f>
        <v>Word 30</v>
      </c>
      <c r="D1994" s="161">
        <f t="shared" ca="1" si="481"/>
        <v>0.56077127618432077</v>
      </c>
      <c r="E1994" s="161" t="str">
        <f>Instructions!$I$66</f>
        <v>Word 45</v>
      </c>
      <c r="F1994" s="161">
        <f t="shared" ca="1" si="482"/>
        <v>0.75140087770091402</v>
      </c>
      <c r="G1994" s="161" t="str">
        <f>Instructions!$I$81</f>
        <v>Word 60</v>
      </c>
      <c r="H1994" s="161">
        <f t="shared" ca="1" si="480"/>
        <v>0.19282654321515824</v>
      </c>
      <c r="I1994" s="161" t="str">
        <f>Instructions!$I$96</f>
        <v>Word 75</v>
      </c>
      <c r="J1994" s="161">
        <f t="shared" ca="1" si="480"/>
        <v>0.64935156301039987</v>
      </c>
    </row>
    <row r="1995" spans="1:11" x14ac:dyDescent="0.3">
      <c r="K1995" s="161">
        <v>100</v>
      </c>
    </row>
  </sheetData>
  <sheetProtection algorithmName="SHA-512" hashValue="UUeKnKjt0GS7G3iMa6qgR4ym39azAO0lSwb8AmClO2JEcDs/01S2VN85G8eRc6JGNGIRO6ZKHGdgK84sbjMm7A==" saltValue="CIzsR+aSsN8yFnuLfZ9+ag==" spinCount="100000" sheet="1" objects="1" scenarios="1" selectLockedCells="1" selectUnlockedCells="1"/>
  <dataConsolidate/>
  <phoneticPr fontId="3" type="noConversion"/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Instructions</vt:lpstr>
      <vt:lpstr>4 Cards</vt:lpstr>
      <vt:lpstr>2 Cards</vt:lpstr>
      <vt:lpstr>Large Cards</vt:lpstr>
      <vt:lpstr>Word List</vt:lpstr>
      <vt:lpstr>BingoCardGenerator.com</vt:lpstr>
      <vt:lpstr>Instructions!BM_varié1_HF_1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BingoCardGenerator .com</dc:title>
  <dc:subject/>
  <dc:creator/>
  <cp:keywords>bingo card generator maker free excel xls pdf print design creator</cp:keywords>
  <dc:description/>
  <cp:lastModifiedBy/>
  <cp:lastPrinted>2014-01-22T03:29:34Z</cp:lastPrinted>
  <dcterms:created xsi:type="dcterms:W3CDTF">2002-10-27T19:16:07Z</dcterms:created>
  <dcterms:modified xsi:type="dcterms:W3CDTF">2018-05-05T05:09:03Z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BingoCardGenerator .com</vt:lpwstr>
  </property>
</Properties>
</file>