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queryTables/queryTable1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filterPrivacy="1"/>
  <bookViews>
    <workbookView xWindow="0" yWindow="465" windowWidth="28800" windowHeight="16500" tabRatio="578" activeTab="0"/>
  </bookViews>
  <sheets>
    <sheet name="Instructions" sheetId="9" r:id="rId1"/>
    <sheet name="4 Cards" sheetId="36" r:id="rId2"/>
    <sheet name="2 Cards" sheetId="35" r:id="rId3"/>
    <sheet name="Large Cards" sheetId="37" r:id="rId4"/>
    <sheet name="Word List" sheetId="38" r:id="rId5"/>
    <sheet name="BingoCardGenerator.com" sheetId="2" r:id="rId6"/>
  </sheets>
  <definedNames>
    <definedName name="BM_varié1_HF_1" localSheetId="0">'Instructions'!$I$22:$I$43</definedName>
  </definedNames>
  <calcPr calcId="162913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connections.xml><?xml version="1.0" encoding="utf-8"?>
<connections xmlns="http://schemas.openxmlformats.org/spreadsheetml/2006/main">
  <connection xmlns="http://schemas.openxmlformats.org/spreadsheetml/2006/main" id="1" name="BM varié1 HF.txt1" type="6" refreshedVersion="0" background="1" saveData="1">
    <textPr fileType="mac" sourceFile="partition 2:BINGO MUSICAL:playlist:Hotel du Fjord:130922 playlist pop varié1 HF:BM varié1 HF.txt" tab="0">
      <textFields>
        <textField/>
      </textFields>
    </textPr>
  </connection>
</connections>
</file>

<file path=xl/sharedStrings.xml><?xml version="1.0" encoding="utf-8"?>
<sst xmlns="http://schemas.openxmlformats.org/spreadsheetml/2006/main" count="67" uniqueCount="66">
  <si>
    <t>#</t>
  </si>
  <si>
    <t>Instructions</t>
  </si>
  <si>
    <t>a.</t>
  </si>
  <si>
    <t>b.</t>
  </si>
  <si>
    <t>c.</t>
  </si>
  <si>
    <t>B</t>
  </si>
  <si>
    <t>I</t>
  </si>
  <si>
    <t>N</t>
  </si>
  <si>
    <t>G</t>
  </si>
  <si>
    <t>O</t>
  </si>
  <si>
    <t>Description:</t>
  </si>
  <si>
    <t>d.</t>
  </si>
  <si>
    <t>e.</t>
  </si>
  <si>
    <t>BingoCardGenerator.com</t>
  </si>
  <si>
    <r>
      <t xml:space="preserve">To generate personnalized bingo cards, follow the steps </t>
    </r>
    <r>
      <rPr>
        <sz val="12"/>
        <color rgb="FFFF0000"/>
        <rFont val="Arial"/>
        <family val="2"/>
      </rPr>
      <t>1</t>
    </r>
    <r>
      <rPr>
        <sz val="12"/>
        <rFont val="Arial"/>
        <family val="2"/>
      </rPr>
      <t xml:space="preserve"> to </t>
    </r>
    <r>
      <rPr>
        <sz val="12"/>
        <color rgb="FFFF0000"/>
        <rFont val="Arial"/>
        <family val="2"/>
      </rPr>
      <t>6</t>
    </r>
    <r>
      <rPr>
        <sz val="12"/>
        <rFont val="Arial"/>
        <family val="2"/>
      </rPr>
      <t xml:space="preserve">. The cards of this program contain </t>
    </r>
    <r>
      <rPr>
        <b/>
        <sz val="12"/>
        <color rgb="FFFF0000"/>
        <rFont val="Arial"/>
        <family val="2"/>
      </rPr>
      <t>30 random words</t>
    </r>
    <r>
      <rPr>
        <sz val="12"/>
        <rFont val="Arial"/>
        <family val="2"/>
      </rPr>
      <t xml:space="preserve">. Write the proper content in the yellow cells. Cards will automatically shuffle themselves as you enter the information. </t>
    </r>
  </si>
  <si>
    <r>
      <t xml:space="preserve">Follow the steps </t>
    </r>
    <r>
      <rPr>
        <b/>
        <u val="single"/>
        <sz val="12"/>
        <color rgb="FFFF0000"/>
        <rFont val="Arial"/>
        <family val="2"/>
      </rPr>
      <t>1</t>
    </r>
    <r>
      <rPr>
        <b/>
        <u val="single"/>
        <sz val="12"/>
        <rFont val="Arial"/>
        <family val="2"/>
      </rPr>
      <t xml:space="preserve"> to </t>
    </r>
    <r>
      <rPr>
        <b/>
        <u val="single"/>
        <sz val="12"/>
        <color rgb="FFFF0000"/>
        <rFont val="Arial"/>
        <family val="2"/>
      </rPr>
      <t>6</t>
    </r>
  </si>
  <si>
    <t>. .. … …. Modify the yellow cells …. … .. .</t>
  </si>
  <si>
    <r>
      <t xml:space="preserve">Modify the content in the yellow cells next to the points </t>
    </r>
    <r>
      <rPr>
        <b/>
        <sz val="12"/>
        <color rgb="FF0000FF"/>
        <rFont val="Arial"/>
        <family val="2"/>
      </rPr>
      <t xml:space="preserve">a. </t>
    </r>
    <r>
      <rPr>
        <sz val="12"/>
        <rFont val="Arial"/>
        <family val="2"/>
      </rPr>
      <t xml:space="preserve">to </t>
    </r>
    <r>
      <rPr>
        <b/>
        <sz val="12"/>
        <color rgb="FF0000FF"/>
        <rFont val="Arial"/>
        <family val="2"/>
      </rPr>
      <t>e.</t>
    </r>
    <r>
      <rPr>
        <sz val="12"/>
        <rFont val="Arial"/>
        <family val="2"/>
      </rPr>
      <t xml:space="preserve"> Don't leave any yellow cells empty. If you write a long title or description, you may need to change the font to make it fit properly into the bingo cards. The modification of the columns "B I N G O" and the center "Free" is optional. To remove the title, the description or the corners, uncheck the boxes on the master card.  </t>
    </r>
  </si>
  <si>
    <t>Master Card</t>
  </si>
  <si>
    <t xml:space="preserve">Write the title here    </t>
  </si>
  <si>
    <t>(This represent the first bingo card of a set of 100)</t>
  </si>
  <si>
    <t>Title:</t>
  </si>
  <si>
    <t>Colomns:</t>
  </si>
  <si>
    <t>Center:</t>
  </si>
  <si>
    <t>Free</t>
  </si>
  <si>
    <t>Write the description here</t>
  </si>
  <si>
    <t>to</t>
  </si>
  <si>
    <t xml:space="preserve">           4 Corners</t>
  </si>
  <si>
    <t>The bingo cards will be numbered from</t>
  </si>
  <si>
    <r>
      <rPr>
        <b/>
        <sz val="12"/>
        <rFont val="Arial"/>
        <family val="2"/>
      </rPr>
      <t>Enter</t>
    </r>
    <r>
      <rPr>
        <sz val="12"/>
        <rFont val="Arial"/>
        <family val="2"/>
      </rPr>
      <t xml:space="preserve"> your 30 words below.</t>
    </r>
  </si>
  <si>
    <t>Colomns</t>
  </si>
  <si>
    <t>Word List</t>
  </si>
  <si>
    <t>Word 1</t>
  </si>
  <si>
    <t>Word 2</t>
  </si>
  <si>
    <t>Word 3</t>
  </si>
  <si>
    <t>Word 4</t>
  </si>
  <si>
    <t>Word 5</t>
  </si>
  <si>
    <t>Word 6</t>
  </si>
  <si>
    <t>Word 7</t>
  </si>
  <si>
    <t>Word 8</t>
  </si>
  <si>
    <t>Word 9</t>
  </si>
  <si>
    <t>Word 10</t>
  </si>
  <si>
    <t>Word 11</t>
  </si>
  <si>
    <t>Word 12</t>
  </si>
  <si>
    <t>Word 13</t>
  </si>
  <si>
    <t>Word 14</t>
  </si>
  <si>
    <t>Word 15</t>
  </si>
  <si>
    <t>Word 16</t>
  </si>
  <si>
    <t>Word 17</t>
  </si>
  <si>
    <t>Word 18</t>
  </si>
  <si>
    <t>Word 19</t>
  </si>
  <si>
    <t>Word 20</t>
  </si>
  <si>
    <t>Word 21</t>
  </si>
  <si>
    <t>Word 22</t>
  </si>
  <si>
    <t>Word 23</t>
  </si>
  <si>
    <t>Word 24</t>
  </si>
  <si>
    <t>Word 25</t>
  </si>
  <si>
    <t>Word 26</t>
  </si>
  <si>
    <t>Word 27</t>
  </si>
  <si>
    <t>Word 28</t>
  </si>
  <si>
    <t>Word 29</t>
  </si>
  <si>
    <t>Word 30</t>
  </si>
  <si>
    <r>
      <rPr>
        <b/>
        <sz val="12"/>
        <rFont val="Arial"/>
        <family val="2"/>
      </rPr>
      <t>Choose</t>
    </r>
    <r>
      <rPr>
        <sz val="12"/>
        <rFont val="Arial"/>
        <family val="2"/>
      </rPr>
      <t xml:space="preserve"> which format of bingo cards you would like to print.</t>
    </r>
  </si>
  <si>
    <r>
      <rPr>
        <b/>
        <sz val="12"/>
        <rFont val="Arial"/>
        <family val="2"/>
      </rPr>
      <t>Check</t>
    </r>
    <r>
      <rPr>
        <sz val="12"/>
        <rFont val="Arial"/>
        <family val="2"/>
      </rPr>
      <t xml:space="preserve"> if the information is properly displayed. You can modify the font as needed. You can go back at anytime to the "Instructions" sheet if changes are needed. </t>
    </r>
  </si>
  <si>
    <r>
      <rPr>
        <b/>
        <u val="single"/>
        <sz val="12"/>
        <rFont val="Arial"/>
        <family val="2"/>
      </rPr>
      <t>Windows:</t>
    </r>
    <r>
      <rPr>
        <sz val="12"/>
        <rFont val="Arial"/>
        <family val="2"/>
      </rPr>
      <t xml:space="preserve">  To </t>
    </r>
    <r>
      <rPr>
        <b/>
        <sz val="12"/>
        <rFont val="Arial"/>
        <family val="2"/>
      </rPr>
      <t>shuffle</t>
    </r>
    <r>
      <rPr>
        <sz val="12"/>
        <rFont val="Arial"/>
        <family val="2"/>
      </rPr>
      <t xml:space="preserve"> the bingo cards, press the "</t>
    </r>
    <r>
      <rPr>
        <b/>
        <sz val="12"/>
        <rFont val="Arial"/>
        <family val="2"/>
      </rPr>
      <t>F9</t>
    </r>
    <r>
      <rPr>
        <sz val="12"/>
        <rFont val="Arial"/>
        <family val="2"/>
      </rPr>
      <t>" key.</t>
    </r>
  </si>
  <si>
    <r>
      <rPr>
        <b/>
        <sz val="12"/>
        <rFont val="Arial"/>
        <family val="2"/>
      </rPr>
      <t>Print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save</t>
    </r>
    <r>
      <rPr>
        <sz val="12"/>
        <rFont val="Arial"/>
        <family val="2"/>
      </rPr>
      <t xml:space="preserve"> or create a </t>
    </r>
    <r>
      <rPr>
        <b/>
        <sz val="12"/>
        <rFont val="Arial"/>
        <family val="2"/>
      </rPr>
      <t>PDF file</t>
    </r>
    <r>
      <rPr>
        <sz val="12"/>
        <rFont val="Arial"/>
        <family val="2"/>
      </rPr>
      <t xml:space="preserve"> of the bingo cards and the </t>
    </r>
    <r>
      <rPr>
        <b/>
        <sz val="12"/>
        <rFont val="Arial"/>
        <family val="2"/>
      </rPr>
      <t>Word List</t>
    </r>
    <r>
      <rPr>
        <sz val="12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</si>
</sst>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9">
    <font>
      <sz val="11"/>
      <name val="Arial Narrow"/>
      <family val="2"/>
    </font>
    <font>
      <sz val="10"/>
      <name val="Arial"/>
      <family val="2"/>
    </font>
    <font>
      <sz val="12"/>
      <color theme="1"/>
      <name val="Arial"/>
      <family val="2"/>
    </font>
    <font>
      <sz val="8"/>
      <name val="Arial Narrow"/>
      <family val="2"/>
    </font>
    <font>
      <sz val="12"/>
      <name val="Arial Narrow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u val="single"/>
      <sz val="11"/>
      <color theme="10"/>
      <name val="Arial Narrow"/>
      <family val="2"/>
    </font>
    <font>
      <u val="single"/>
      <sz val="11"/>
      <color theme="11"/>
      <name val="Arial Narrow"/>
      <family val="2"/>
    </font>
    <font>
      <b/>
      <sz val="12"/>
      <color theme="1"/>
      <name val="Arial"/>
      <family val="2"/>
    </font>
    <font>
      <sz val="36"/>
      <color theme="1"/>
      <name val="Arial"/>
      <family val="2"/>
    </font>
    <font>
      <sz val="6"/>
      <color theme="1"/>
      <name val="Arial"/>
      <family val="2"/>
    </font>
    <font>
      <sz val="12"/>
      <color rgb="FF000000"/>
      <name val="Arial"/>
      <family val="2"/>
    </font>
    <font>
      <b/>
      <sz val="24"/>
      <color theme="1"/>
      <name val="Arial"/>
      <family val="2"/>
    </font>
    <font>
      <b/>
      <sz val="16"/>
      <color rgb="FFFF000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24"/>
      <color rgb="FFFF0000"/>
      <name val="Arial"/>
      <family val="2"/>
    </font>
    <font>
      <b/>
      <u val="single"/>
      <sz val="24"/>
      <name val="Arial"/>
      <family val="2"/>
    </font>
    <font>
      <sz val="24"/>
      <name val="Arial"/>
      <family val="2"/>
    </font>
    <font>
      <b/>
      <sz val="22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u val="single"/>
      <sz val="12"/>
      <name val="Arial"/>
      <family val="2"/>
    </font>
    <font>
      <b/>
      <u val="single"/>
      <sz val="12"/>
      <color rgb="FFFF0000"/>
      <name val="Arial"/>
      <family val="2"/>
    </font>
    <font>
      <b/>
      <u val="single"/>
      <sz val="11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u val="single"/>
      <sz val="16"/>
      <color theme="1"/>
      <name val="Arial"/>
      <family val="2"/>
    </font>
    <font>
      <b/>
      <sz val="16"/>
      <color theme="1"/>
      <name val="Arial"/>
      <family val="2"/>
    </font>
    <font>
      <b/>
      <sz val="36"/>
      <color theme="1"/>
      <name val="Arial"/>
      <family val="2"/>
    </font>
    <font>
      <b/>
      <sz val="30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20"/>
      <color theme="1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b/>
      <u val="single"/>
      <sz val="24"/>
      <color theme="1"/>
      <name val="Arial"/>
      <family val="2"/>
    </font>
    <font>
      <sz val="14"/>
      <color theme="1"/>
      <name val="Arial"/>
      <family val="2"/>
    </font>
    <font>
      <sz val="12"/>
      <color theme="0"/>
      <name val="Arial"/>
      <family val="2"/>
    </font>
    <font>
      <sz val="8"/>
      <color theme="1"/>
      <name val="Arial"/>
      <family val="2"/>
    </font>
    <font>
      <sz val="24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b/>
      <sz val="18"/>
      <color theme="1"/>
      <name val="Arial"/>
      <family val="2"/>
    </font>
    <font>
      <b/>
      <sz val="18"/>
      <color rgb="FF000000"/>
      <name val="Arial"/>
      <family val="2"/>
    </font>
    <font>
      <b/>
      <sz val="14"/>
      <color theme="1"/>
      <name val="Arial"/>
      <family val="2"/>
    </font>
    <font>
      <sz val="14"/>
      <name val="Arial Narrow"/>
      <family val="2"/>
    </font>
    <font>
      <sz val="14"/>
      <color theme="0"/>
      <name val="Arial"/>
      <family val="2"/>
    </font>
    <font>
      <sz val="14"/>
      <name val="Arial"/>
      <family val="2"/>
    </font>
    <font>
      <sz val="12"/>
      <color rgb="FFFF0000"/>
      <name val="Arial"/>
      <family val="2"/>
    </font>
    <font>
      <b/>
      <sz val="12"/>
      <color rgb="FF0432FF"/>
      <name val="Arial"/>
      <family val="2"/>
    </font>
    <font>
      <sz val="11"/>
      <color theme="0"/>
      <name val="Arial Narrow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b/>
      <sz val="22"/>
      <color theme="1"/>
      <name val="Arial"/>
      <family val="2"/>
    </font>
    <font>
      <b/>
      <sz val="26"/>
      <color theme="1"/>
      <name val="Arial"/>
      <family val="2"/>
    </font>
    <font>
      <b/>
      <u val="single"/>
      <sz val="22"/>
      <color theme="1"/>
      <name val="Arial"/>
      <family val="2"/>
    </font>
    <font>
      <b/>
      <sz val="40"/>
      <color theme="1"/>
      <name val="Arial"/>
      <family val="2"/>
    </font>
    <font>
      <b/>
      <u val="single"/>
      <sz val="26"/>
      <color theme="1"/>
      <name val="Arial"/>
      <family val="2"/>
    </font>
    <font>
      <sz val="24"/>
      <color theme="1"/>
      <name val="Arial"/>
      <family val="2"/>
    </font>
    <font>
      <b/>
      <sz val="60"/>
      <color theme="1"/>
      <name val="Arial"/>
      <family val="2"/>
    </font>
    <font>
      <b/>
      <sz val="10"/>
      <name val="Arial"/>
      <family val="2"/>
    </font>
    <font>
      <sz val="11"/>
      <color theme="0"/>
      <name val="Arial Narrow"/>
      <family val="2"/>
      <scheme val="minor"/>
    </font>
    <font>
      <sz val="11"/>
      <color theme="1"/>
      <name val="Arial Narrow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FF89"/>
        <bgColor indexed="64"/>
      </patternFill>
    </fill>
    <fill>
      <patternFill patternType="solid">
        <fgColor rgb="FFFFFF87"/>
        <bgColor indexed="64"/>
      </patternFill>
    </fill>
    <fill>
      <patternFill patternType="solid">
        <fgColor rgb="FFFFFF8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dashed"/>
      <right/>
      <top style="dashed"/>
      <bottom style="dashed"/>
    </border>
    <border>
      <left/>
      <right style="dashed"/>
      <top style="dashed"/>
      <bottom style="dashed"/>
    </border>
    <border>
      <left/>
      <right/>
      <top style="dashed"/>
      <bottom style="dashed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dashed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1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27">
    <xf numFmtId="0" fontId="0" fillId="0" borderId="0" xfId="0"/>
    <xf numFmtId="0" fontId="15" fillId="2" borderId="0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 wrapText="1"/>
    </xf>
    <xf numFmtId="0" fontId="14" fillId="2" borderId="0" xfId="0" applyFont="1" applyFill="1" applyAlignment="1">
      <alignment horizontal="center" vertical="top" wrapText="1"/>
    </xf>
    <xf numFmtId="0" fontId="15" fillId="2" borderId="0" xfId="0" applyFont="1" applyFill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vertical="center" wrapText="1"/>
    </xf>
    <xf numFmtId="0" fontId="24" fillId="2" borderId="1" xfId="23" applyFont="1" applyFill="1" applyBorder="1" applyAlignment="1">
      <alignment horizontal="center" vertical="center" wrapText="1"/>
      <protection/>
    </xf>
    <xf numFmtId="0" fontId="14" fillId="2" borderId="0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wrapText="1"/>
    </xf>
    <xf numFmtId="0" fontId="1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top" wrapText="1"/>
    </xf>
    <xf numFmtId="0" fontId="16" fillId="2" borderId="0" xfId="0" applyFont="1" applyFill="1" applyBorder="1" applyAlignment="1">
      <alignment wrapText="1"/>
    </xf>
    <xf numFmtId="0" fontId="24" fillId="2" borderId="4" xfId="23" applyFont="1" applyFill="1" applyBorder="1" applyAlignment="1">
      <alignment horizontal="center" vertical="center" wrapText="1"/>
      <protection/>
    </xf>
    <xf numFmtId="0" fontId="24" fillId="2" borderId="5" xfId="23" applyFont="1" applyFill="1" applyBorder="1" applyAlignment="1">
      <alignment horizontal="center" vertical="center" wrapText="1"/>
      <protection/>
    </xf>
    <xf numFmtId="0" fontId="24" fillId="2" borderId="6" xfId="23" applyFont="1" applyFill="1" applyBorder="1" applyAlignment="1">
      <alignment horizontal="center" vertical="center" wrapText="1"/>
      <protection/>
    </xf>
    <xf numFmtId="0" fontId="24" fillId="2" borderId="7" xfId="23" applyFont="1" applyFill="1" applyBorder="1" applyAlignment="1">
      <alignment horizontal="center" vertical="center" wrapText="1"/>
      <protection/>
    </xf>
    <xf numFmtId="0" fontId="24" fillId="2" borderId="8" xfId="23" applyFont="1" applyFill="1" applyBorder="1" applyAlignment="1">
      <alignment horizontal="center" vertical="center" wrapText="1"/>
      <protection/>
    </xf>
    <xf numFmtId="0" fontId="24" fillId="2" borderId="9" xfId="23" applyFont="1" applyFill="1" applyBorder="1" applyAlignment="1">
      <alignment horizontal="center" vertical="center" wrapText="1"/>
      <protection/>
    </xf>
    <xf numFmtId="0" fontId="24" fillId="2" borderId="10" xfId="23" applyFont="1" applyFill="1" applyBorder="1" applyAlignment="1">
      <alignment horizontal="center" vertical="center" wrapText="1"/>
      <protection/>
    </xf>
    <xf numFmtId="0" fontId="24" fillId="2" borderId="11" xfId="23" applyFont="1" applyFill="1" applyBorder="1" applyAlignment="1">
      <alignment horizontal="center" vertical="center" wrapText="1"/>
      <protection/>
    </xf>
    <xf numFmtId="0" fontId="18" fillId="2" borderId="3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23" applyFont="1" applyFill="1" applyBorder="1" applyAlignment="1">
      <alignment vertical="center" wrapText="1"/>
      <protection/>
    </xf>
    <xf numFmtId="0" fontId="16" fillId="2" borderId="0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5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 applyProtection="1">
      <alignment horizontal="center" vertical="center"/>
      <protection locked="0"/>
    </xf>
    <xf numFmtId="0" fontId="22" fillId="3" borderId="13" xfId="0" applyFont="1" applyFill="1" applyBorder="1" applyAlignment="1" applyProtection="1">
      <alignment horizontal="center" vertical="center"/>
      <protection locked="0"/>
    </xf>
    <xf numFmtId="0" fontId="22" fillId="3" borderId="14" xfId="0" applyFont="1" applyFill="1" applyBorder="1" applyAlignment="1" applyProtection="1">
      <alignment horizontal="center" vertical="center"/>
      <protection locked="0"/>
    </xf>
    <xf numFmtId="0" fontId="24" fillId="4" borderId="1" xfId="23" applyFont="1" applyFill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>
      <alignment horizontal="left" vertical="center" wrapText="1"/>
    </xf>
    <xf numFmtId="0" fontId="33" fillId="2" borderId="0" xfId="23" applyFont="1" applyFill="1" applyAlignment="1" applyProtection="1">
      <alignment horizontal="center" vertical="center"/>
      <protection hidden="1" locked="0"/>
    </xf>
    <xf numFmtId="0" fontId="2" fillId="2" borderId="0" xfId="23" applyFont="1" applyFill="1" applyAlignment="1" applyProtection="1">
      <alignment horizontal="center" vertical="center"/>
      <protection hidden="1" locked="0"/>
    </xf>
    <xf numFmtId="0" fontId="34" fillId="2" borderId="0" xfId="23" applyFont="1" applyFill="1" applyAlignment="1" applyProtection="1">
      <alignment horizontal="center" vertical="center"/>
      <protection hidden="1" locked="0"/>
    </xf>
    <xf numFmtId="0" fontId="2" fillId="2" borderId="0" xfId="23" applyFont="1" applyFill="1" applyBorder="1" applyAlignment="1" applyProtection="1">
      <alignment horizontal="center" vertical="center"/>
      <protection hidden="1" locked="0"/>
    </xf>
    <xf numFmtId="0" fontId="2" fillId="0" borderId="0" xfId="23" applyFont="1" applyFill="1" applyAlignment="1" applyProtection="1">
      <alignment horizontal="center" vertical="center"/>
      <protection hidden="1" locked="0"/>
    </xf>
    <xf numFmtId="0" fontId="13" fillId="2" borderId="0" xfId="23" applyFont="1" applyFill="1" applyAlignment="1" applyProtection="1">
      <alignment horizontal="center" vertical="center"/>
      <protection hidden="1" locked="0"/>
    </xf>
    <xf numFmtId="0" fontId="13" fillId="0" borderId="0" xfId="23" applyFont="1" applyFill="1" applyAlignment="1" applyProtection="1">
      <alignment horizontal="center" vertical="center"/>
      <protection hidden="1" locked="0"/>
    </xf>
    <xf numFmtId="0" fontId="35" fillId="2" borderId="15" xfId="23" applyFont="1" applyFill="1" applyBorder="1" applyAlignment="1" applyProtection="1">
      <alignment horizontal="center" vertical="center"/>
      <protection hidden="1" locked="0"/>
    </xf>
    <xf numFmtId="0" fontId="35" fillId="2" borderId="16" xfId="23" applyFont="1" applyFill="1" applyBorder="1" applyAlignment="1" applyProtection="1">
      <alignment horizontal="center" vertical="center"/>
      <protection hidden="1" locked="0"/>
    </xf>
    <xf numFmtId="0" fontId="35" fillId="2" borderId="17" xfId="23" applyFont="1" applyFill="1" applyBorder="1" applyAlignment="1" applyProtection="1">
      <alignment horizontal="center" vertical="center"/>
      <protection hidden="1" locked="0"/>
    </xf>
    <xf numFmtId="0" fontId="35" fillId="2" borderId="0" xfId="23" applyFont="1" applyFill="1" applyBorder="1" applyAlignment="1" applyProtection="1">
      <alignment horizontal="center" vertical="center"/>
      <protection hidden="1" locked="0"/>
    </xf>
    <xf numFmtId="0" fontId="35" fillId="0" borderId="0" xfId="23" applyFont="1" applyFill="1" applyBorder="1" applyAlignment="1" applyProtection="1">
      <alignment vertical="center"/>
      <protection hidden="1" locked="0"/>
    </xf>
    <xf numFmtId="0" fontId="36" fillId="0" borderId="0" xfId="23" applyFont="1" applyFill="1" applyAlignment="1" applyProtection="1">
      <alignment horizontal="center" vertical="center" wrapText="1"/>
      <protection hidden="1" locked="0"/>
    </xf>
    <xf numFmtId="0" fontId="37" fillId="2" borderId="1" xfId="23" applyFont="1" applyFill="1" applyBorder="1" applyAlignment="1" applyProtection="1">
      <alignment horizontal="center" vertical="center" wrapText="1"/>
      <protection hidden="1" locked="0"/>
    </xf>
    <xf numFmtId="0" fontId="34" fillId="2" borderId="0" xfId="23" applyFont="1" applyFill="1" applyBorder="1" applyAlignment="1" applyProtection="1">
      <alignment horizontal="center" vertical="center"/>
      <protection hidden="1" locked="0"/>
    </xf>
    <xf numFmtId="0" fontId="34" fillId="0" borderId="0" xfId="23" applyFont="1" applyFill="1" applyBorder="1" applyAlignment="1" applyProtection="1">
      <alignment horizontal="center" vertical="center"/>
      <protection hidden="1" locked="0"/>
    </xf>
    <xf numFmtId="0" fontId="2" fillId="0" borderId="0" xfId="23" applyFont="1" applyFill="1" applyProtection="1">
      <alignment/>
      <protection hidden="1" locked="0"/>
    </xf>
    <xf numFmtId="0" fontId="38" fillId="2" borderId="0" xfId="23" applyFont="1" applyFill="1" applyAlignment="1" applyProtection="1">
      <alignment horizontal="left" vertical="center"/>
      <protection hidden="1" locked="0"/>
    </xf>
    <xf numFmtId="0" fontId="39" fillId="2" borderId="0" xfId="23" applyFont="1" applyFill="1" applyAlignment="1" applyProtection="1">
      <alignment vertical="center"/>
      <protection hidden="1" locked="0"/>
    </xf>
    <xf numFmtId="0" fontId="39" fillId="2" borderId="0" xfId="23" applyFont="1" applyFill="1" applyAlignment="1" applyProtection="1">
      <alignment horizontal="center" vertical="center"/>
      <protection hidden="1" locked="0"/>
    </xf>
    <xf numFmtId="0" fontId="38" fillId="2" borderId="0" xfId="23" applyFont="1" applyFill="1" applyAlignment="1" applyProtection="1">
      <alignment vertical="center"/>
      <protection hidden="1" locked="0"/>
    </xf>
    <xf numFmtId="0" fontId="39" fillId="0" borderId="0" xfId="23" applyFont="1" applyFill="1" applyAlignment="1" applyProtection="1">
      <alignment vertical="center"/>
      <protection hidden="1" locked="0"/>
    </xf>
    <xf numFmtId="0" fontId="23" fillId="2" borderId="1" xfId="23" applyFont="1" applyFill="1" applyBorder="1" applyAlignment="1" applyProtection="1">
      <alignment horizontal="center" vertical="center" wrapText="1"/>
      <protection hidden="1" locked="0"/>
    </xf>
    <xf numFmtId="0" fontId="26" fillId="2" borderId="1" xfId="0" applyFont="1" applyFill="1" applyBorder="1" applyAlignment="1" applyProtection="1">
      <alignment horizontal="center" vertical="center" wrapText="1"/>
      <protection hidden="1" locked="0"/>
    </xf>
    <xf numFmtId="0" fontId="40" fillId="2" borderId="0" xfId="23" applyFont="1" applyFill="1" applyAlignment="1" applyProtection="1">
      <alignment horizontal="center" vertical="center"/>
      <protection hidden="1" locked="0"/>
    </xf>
    <xf numFmtId="0" fontId="40" fillId="2" borderId="0" xfId="23" applyFont="1" applyFill="1" applyBorder="1" applyAlignment="1" applyProtection="1">
      <alignment horizontal="center" vertical="center"/>
      <protection hidden="1" locked="0"/>
    </xf>
    <xf numFmtId="0" fontId="40" fillId="0" borderId="0" xfId="23" applyFont="1" applyFill="1" applyAlignment="1" applyProtection="1">
      <alignment horizontal="center" vertical="center"/>
      <protection hidden="1" locked="0"/>
    </xf>
    <xf numFmtId="0" fontId="38" fillId="2" borderId="0" xfId="23" applyFont="1" applyFill="1" applyAlignment="1" applyProtection="1">
      <alignment horizontal="left"/>
      <protection hidden="1" locked="0"/>
    </xf>
    <xf numFmtId="0" fontId="38" fillId="2" borderId="0" xfId="23" applyFont="1" applyFill="1" applyAlignment="1" applyProtection="1">
      <alignment horizontal="center"/>
      <protection hidden="1" locked="0"/>
    </xf>
    <xf numFmtId="0" fontId="2" fillId="2" borderId="0" xfId="23" applyFont="1" applyFill="1" applyAlignment="1" applyProtection="1">
      <alignment horizontal="center"/>
      <protection hidden="1" locked="0"/>
    </xf>
    <xf numFmtId="0" fontId="38" fillId="2" borderId="0" xfId="23" applyFont="1" applyFill="1" applyAlignment="1" applyProtection="1">
      <alignment horizontal="right"/>
      <protection hidden="1" locked="0"/>
    </xf>
    <xf numFmtId="0" fontId="38" fillId="0" borderId="0" xfId="23" applyFont="1" applyFill="1" applyAlignment="1" applyProtection="1">
      <alignment horizontal="center"/>
      <protection hidden="1" locked="0"/>
    </xf>
    <xf numFmtId="0" fontId="41" fillId="2" borderId="0" xfId="23" applyFont="1" applyFill="1" applyAlignment="1" applyProtection="1">
      <alignment horizontal="center" vertical="center" wrapText="1"/>
      <protection hidden="1" locked="0"/>
    </xf>
    <xf numFmtId="0" fontId="13" fillId="2" borderId="0" xfId="23" applyFont="1" applyFill="1" applyAlignment="1" applyProtection="1">
      <alignment horizontal="center" vertical="center" wrapText="1"/>
      <protection hidden="1" locked="0"/>
    </xf>
    <xf numFmtId="0" fontId="13" fillId="2" borderId="0" xfId="23" applyFont="1" applyFill="1" applyBorder="1" applyAlignment="1" applyProtection="1">
      <alignment horizontal="center" vertical="center" wrapText="1"/>
      <protection hidden="1" locked="0"/>
    </xf>
    <xf numFmtId="0" fontId="42" fillId="0" borderId="0" xfId="23" applyFont="1" applyFill="1" applyAlignment="1" applyProtection="1">
      <alignment wrapText="1"/>
      <protection hidden="1" locked="0"/>
    </xf>
    <xf numFmtId="0" fontId="2" fillId="0" borderId="0" xfId="23" applyFont="1" applyFill="1" applyAlignment="1" applyProtection="1">
      <alignment wrapText="1"/>
      <protection hidden="1" locked="0"/>
    </xf>
    <xf numFmtId="0" fontId="43" fillId="2" borderId="0" xfId="23" applyFont="1" applyFill="1" applyAlignment="1" applyProtection="1">
      <alignment horizontal="center"/>
      <protection hidden="1" locked="0"/>
    </xf>
    <xf numFmtId="0" fontId="0" fillId="2" borderId="0" xfId="0" applyFill="1" applyProtection="1">
      <protection hidden="1" locked="0"/>
    </xf>
    <xf numFmtId="0" fontId="45" fillId="2" borderId="0" xfId="0" applyFont="1" applyFill="1" applyProtection="1">
      <protection hidden="1" locked="0"/>
    </xf>
    <xf numFmtId="0" fontId="0" fillId="2" borderId="0" xfId="0" applyFill="1" applyProtection="1">
      <protection hidden="1"/>
    </xf>
    <xf numFmtId="0" fontId="18" fillId="2" borderId="1" xfId="0" applyFont="1" applyFill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left" vertical="center"/>
    </xf>
    <xf numFmtId="0" fontId="9" fillId="2" borderId="4" xfId="23" applyFont="1" applyFill="1" applyBorder="1" applyAlignment="1" applyProtection="1">
      <alignment horizontal="center" vertical="center" wrapText="1"/>
      <protection hidden="1" locked="0"/>
    </xf>
    <xf numFmtId="0" fontId="9" fillId="2" borderId="9" xfId="23" applyFont="1" applyFill="1" applyBorder="1" applyAlignment="1" applyProtection="1">
      <alignment horizontal="center" vertical="center" wrapText="1"/>
      <protection hidden="1" locked="0"/>
    </xf>
    <xf numFmtId="0" fontId="9" fillId="2" borderId="10" xfId="23" applyFont="1" applyFill="1" applyBorder="1" applyAlignment="1" applyProtection="1">
      <alignment horizontal="center" vertical="center" wrapText="1"/>
      <protection hidden="1" locked="0"/>
    </xf>
    <xf numFmtId="0" fontId="9" fillId="2" borderId="11" xfId="23" applyFont="1" applyFill="1" applyBorder="1" applyAlignment="1" applyProtection="1">
      <alignment horizontal="center" vertical="center" wrapText="1"/>
      <protection hidden="1" locked="0"/>
    </xf>
    <xf numFmtId="0" fontId="9" fillId="2" borderId="0" xfId="23" applyFont="1" applyFill="1" applyBorder="1" applyAlignment="1" applyProtection="1">
      <alignment horizontal="center" vertical="center" wrapText="1"/>
      <protection hidden="1" locked="0"/>
    </xf>
    <xf numFmtId="0" fontId="9" fillId="2" borderId="18" xfId="23" applyFont="1" applyFill="1" applyBorder="1" applyAlignment="1" applyProtection="1">
      <alignment horizontal="center" vertical="center" wrapText="1"/>
      <protection hidden="1" locked="0"/>
    </xf>
    <xf numFmtId="0" fontId="9" fillId="2" borderId="19" xfId="23" applyFont="1" applyFill="1" applyBorder="1" applyAlignment="1" applyProtection="1">
      <alignment horizontal="center" vertical="center" wrapText="1"/>
      <protection hidden="1" locked="0"/>
    </xf>
    <xf numFmtId="0" fontId="9" fillId="2" borderId="20" xfId="23" applyFont="1" applyFill="1" applyBorder="1" applyAlignment="1" applyProtection="1">
      <alignment horizontal="center" vertical="center" wrapText="1"/>
      <protection hidden="1" locked="0"/>
    </xf>
    <xf numFmtId="0" fontId="9" fillId="2" borderId="1" xfId="23" applyFont="1" applyFill="1" applyBorder="1" applyAlignment="1" applyProtection="1">
      <alignment horizontal="center" vertical="center" wrapText="1"/>
      <protection hidden="1" locked="0"/>
    </xf>
    <xf numFmtId="0" fontId="9" fillId="2" borderId="5" xfId="23" applyFont="1" applyFill="1" applyBorder="1" applyAlignment="1" applyProtection="1">
      <alignment horizontal="center" vertical="center" wrapText="1"/>
      <protection hidden="1" locked="0"/>
    </xf>
    <xf numFmtId="0" fontId="9" fillId="2" borderId="6" xfId="23" applyFont="1" applyFill="1" applyBorder="1" applyAlignment="1" applyProtection="1">
      <alignment horizontal="center" vertical="center" wrapText="1"/>
      <protection hidden="1" locked="0"/>
    </xf>
    <xf numFmtId="0" fontId="9" fillId="2" borderId="7" xfId="23" applyFont="1" applyFill="1" applyBorder="1" applyAlignment="1" applyProtection="1">
      <alignment horizontal="center" vertical="center" wrapText="1"/>
      <protection hidden="1" locked="0"/>
    </xf>
    <xf numFmtId="0" fontId="9" fillId="2" borderId="8" xfId="23" applyFont="1" applyFill="1" applyBorder="1" applyAlignment="1" applyProtection="1">
      <alignment horizontal="center" vertical="center" wrapText="1"/>
      <protection hidden="1" locked="0"/>
    </xf>
    <xf numFmtId="0" fontId="23" fillId="2" borderId="4" xfId="23" applyFont="1" applyFill="1" applyBorder="1" applyAlignment="1" applyProtection="1">
      <alignment horizontal="center" vertical="center" wrapText="1"/>
      <protection hidden="1" locked="0"/>
    </xf>
    <xf numFmtId="0" fontId="23" fillId="2" borderId="9" xfId="23" applyFont="1" applyFill="1" applyBorder="1" applyAlignment="1" applyProtection="1">
      <alignment horizontal="center" vertical="center" wrapText="1"/>
      <protection hidden="1" locked="0"/>
    </xf>
    <xf numFmtId="0" fontId="23" fillId="2" borderId="10" xfId="23" applyFont="1" applyFill="1" applyBorder="1" applyAlignment="1" applyProtection="1">
      <alignment horizontal="center" vertical="center" wrapText="1"/>
      <protection hidden="1" locked="0"/>
    </xf>
    <xf numFmtId="0" fontId="23" fillId="2" borderId="11" xfId="23" applyFont="1" applyFill="1" applyBorder="1" applyAlignment="1" applyProtection="1">
      <alignment horizontal="center" vertical="center" wrapText="1"/>
      <protection hidden="1" locked="0"/>
    </xf>
    <xf numFmtId="0" fontId="23" fillId="2" borderId="0" xfId="23" applyFont="1" applyFill="1" applyBorder="1" applyAlignment="1" applyProtection="1">
      <alignment horizontal="center" vertical="center" wrapText="1"/>
      <protection hidden="1" locked="0"/>
    </xf>
    <xf numFmtId="0" fontId="23" fillId="2" borderId="18" xfId="23" applyFont="1" applyFill="1" applyBorder="1" applyAlignment="1" applyProtection="1">
      <alignment horizontal="center" vertical="center" wrapText="1"/>
      <protection hidden="1" locked="0"/>
    </xf>
    <xf numFmtId="0" fontId="23" fillId="2" borderId="19" xfId="23" applyFont="1" applyFill="1" applyBorder="1" applyAlignment="1" applyProtection="1">
      <alignment horizontal="center" vertical="center" wrapText="1"/>
      <protection hidden="1" locked="0"/>
    </xf>
    <xf numFmtId="0" fontId="23" fillId="2" borderId="20" xfId="23" applyFont="1" applyFill="1" applyBorder="1" applyAlignment="1" applyProtection="1">
      <alignment horizontal="center" vertical="center" wrapText="1"/>
      <protection hidden="1" locked="0"/>
    </xf>
    <xf numFmtId="0" fontId="23" fillId="0" borderId="0" xfId="23" applyFont="1" applyFill="1" applyAlignment="1" applyProtection="1">
      <alignment horizontal="center" vertical="center" wrapText="1"/>
      <protection hidden="1" locked="0"/>
    </xf>
    <xf numFmtId="0" fontId="23" fillId="2" borderId="5" xfId="23" applyFont="1" applyFill="1" applyBorder="1" applyAlignment="1" applyProtection="1">
      <alignment horizontal="center" vertical="center" wrapText="1"/>
      <protection hidden="1" locked="0"/>
    </xf>
    <xf numFmtId="0" fontId="23" fillId="2" borderId="6" xfId="23" applyFont="1" applyFill="1" applyBorder="1" applyAlignment="1" applyProtection="1">
      <alignment horizontal="center" vertical="center" wrapText="1"/>
      <protection hidden="1" locked="0"/>
    </xf>
    <xf numFmtId="0" fontId="23" fillId="2" borderId="7" xfId="23" applyFont="1" applyFill="1" applyBorder="1" applyAlignment="1" applyProtection="1">
      <alignment horizontal="center" vertical="center" wrapText="1"/>
      <protection hidden="1" locked="0"/>
    </xf>
    <xf numFmtId="0" fontId="23" fillId="2" borderId="8" xfId="23" applyFont="1" applyFill="1" applyBorder="1" applyAlignment="1" applyProtection="1">
      <alignment horizontal="center" vertical="center" wrapText="1"/>
      <protection hidden="1" locked="0"/>
    </xf>
    <xf numFmtId="0" fontId="48" fillId="2" borderId="18" xfId="23" applyFont="1" applyFill="1" applyBorder="1" applyAlignment="1" applyProtection="1">
      <alignment horizontal="center" vertical="center" wrapText="1"/>
      <protection hidden="1" locked="0"/>
    </xf>
    <xf numFmtId="0" fontId="48" fillId="2" borderId="19" xfId="23" applyFont="1" applyFill="1" applyBorder="1" applyAlignment="1" applyProtection="1">
      <alignment horizontal="center" vertical="center" wrapText="1"/>
      <protection hidden="1" locked="0"/>
    </xf>
    <xf numFmtId="0" fontId="48" fillId="2" borderId="20" xfId="23" applyFont="1" applyFill="1" applyBorder="1" applyAlignment="1" applyProtection="1">
      <alignment horizontal="center" vertical="center" wrapText="1"/>
      <protection hidden="1" locked="0"/>
    </xf>
    <xf numFmtId="0" fontId="49" fillId="0" borderId="0" xfId="0" applyFont="1" applyAlignment="1" applyProtection="1">
      <alignment horizontal="center" vertical="center" wrapText="1"/>
      <protection hidden="1" locked="0"/>
    </xf>
    <xf numFmtId="0" fontId="48" fillId="0" borderId="0" xfId="23" applyFont="1" applyFill="1" applyAlignment="1" applyProtection="1">
      <alignment horizontal="center" vertical="center" wrapText="1"/>
      <protection hidden="1" locked="0"/>
    </xf>
    <xf numFmtId="0" fontId="48" fillId="2" borderId="9" xfId="23" applyFont="1" applyFill="1" applyBorder="1" applyAlignment="1" applyProtection="1">
      <alignment horizontal="center" vertical="center" wrapText="1"/>
      <protection hidden="1" locked="0"/>
    </xf>
    <xf numFmtId="0" fontId="48" fillId="2" borderId="10" xfId="23" applyFont="1" applyFill="1" applyBorder="1" applyAlignment="1" applyProtection="1">
      <alignment horizontal="center" vertical="center" wrapText="1"/>
      <protection hidden="1" locked="0"/>
    </xf>
    <xf numFmtId="0" fontId="48" fillId="2" borderId="11" xfId="23" applyFont="1" applyFill="1" applyBorder="1" applyAlignment="1" applyProtection="1">
      <alignment horizontal="center" vertical="center" wrapText="1"/>
      <protection hidden="1" locked="0"/>
    </xf>
    <xf numFmtId="0" fontId="49" fillId="2" borderId="10" xfId="0" applyFont="1" applyFill="1" applyBorder="1" applyAlignment="1" applyProtection="1">
      <alignment horizontal="center" vertical="center" wrapText="1"/>
      <protection hidden="1" locked="0"/>
    </xf>
    <xf numFmtId="0" fontId="48" fillId="2" borderId="21" xfId="23" applyFont="1" applyFill="1" applyBorder="1" applyAlignment="1" applyProtection="1">
      <alignment horizontal="center" vertical="center" wrapText="1"/>
      <protection hidden="1" locked="0"/>
    </xf>
    <xf numFmtId="0" fontId="48" fillId="2" borderId="22" xfId="23" applyFont="1" applyFill="1" applyBorder="1" applyAlignment="1" applyProtection="1">
      <alignment horizontal="center" vertical="center" wrapText="1"/>
      <protection hidden="1" locked="0"/>
    </xf>
    <xf numFmtId="0" fontId="48" fillId="2" borderId="23" xfId="23" applyFont="1" applyFill="1" applyBorder="1" applyAlignment="1" applyProtection="1">
      <alignment horizontal="center" vertical="center" wrapText="1"/>
      <protection hidden="1" locked="0"/>
    </xf>
    <xf numFmtId="0" fontId="51" fillId="2" borderId="0" xfId="0" applyFont="1" applyFill="1" applyProtection="1">
      <protection hidden="1" locked="0"/>
    </xf>
    <xf numFmtId="0" fontId="52" fillId="2" borderId="0" xfId="23" applyFont="1" applyFill="1" applyAlignment="1" applyProtection="1">
      <alignment horizontal="left"/>
      <protection hidden="1" locked="0"/>
    </xf>
    <xf numFmtId="0" fontId="51" fillId="2" borderId="0" xfId="0" applyFont="1" applyFill="1" applyAlignment="1" applyProtection="1">
      <alignment horizontal="left"/>
      <protection hidden="1"/>
    </xf>
    <xf numFmtId="0" fontId="51" fillId="2" borderId="0" xfId="0" applyFont="1" applyFill="1" applyAlignment="1" applyProtection="1">
      <alignment horizontal="left"/>
      <protection hidden="1" locked="0"/>
    </xf>
    <xf numFmtId="0" fontId="42" fillId="2" borderId="0" xfId="23" applyFont="1" applyFill="1" applyAlignment="1" applyProtection="1">
      <alignment horizontal="left"/>
      <protection hidden="1"/>
    </xf>
    <xf numFmtId="0" fontId="53" fillId="2" borderId="0" xfId="0" applyFont="1" applyFill="1" applyAlignment="1" applyProtection="1">
      <alignment horizontal="left" vertical="top"/>
      <protection hidden="1"/>
    </xf>
    <xf numFmtId="0" fontId="50" fillId="2" borderId="24" xfId="23" applyFont="1" applyFill="1" applyBorder="1" applyAlignment="1" applyProtection="1">
      <alignment horizontal="left" vertical="center" wrapText="1"/>
      <protection hidden="1" locked="0"/>
    </xf>
    <xf numFmtId="0" fontId="50" fillId="2" borderId="25" xfId="23" applyFont="1" applyFill="1" applyBorder="1" applyAlignment="1" applyProtection="1">
      <alignment horizontal="left" vertical="center" wrapText="1"/>
      <protection hidden="1" locked="0"/>
    </xf>
    <xf numFmtId="0" fontId="50" fillId="2" borderId="26" xfId="23" applyFont="1" applyFill="1" applyBorder="1" applyAlignment="1" applyProtection="1">
      <alignment horizontal="left" vertical="center" wrapText="1"/>
      <protection hidden="1" locked="0"/>
    </xf>
    <xf numFmtId="0" fontId="55" fillId="2" borderId="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23" fillId="2" borderId="1" xfId="0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horizontal="center" vertical="center"/>
    </xf>
    <xf numFmtId="0" fontId="57" fillId="2" borderId="0" xfId="0" applyFont="1" applyFill="1" applyAlignment="1">
      <alignment horizontal="center" vertical="center"/>
    </xf>
    <xf numFmtId="0" fontId="56" fillId="2" borderId="0" xfId="0" applyFont="1" applyFill="1" applyAlignment="1">
      <alignment horizontal="center" vertical="center"/>
    </xf>
    <xf numFmtId="0" fontId="58" fillId="2" borderId="0" xfId="0" applyFont="1" applyFill="1" applyAlignment="1">
      <alignment horizontal="center" vertical="center"/>
    </xf>
    <xf numFmtId="0" fontId="56" fillId="2" borderId="0" xfId="0" applyFont="1" applyFill="1" applyBorder="1"/>
    <xf numFmtId="0" fontId="58" fillId="2" borderId="0" xfId="0" applyFont="1" applyFill="1" applyBorder="1"/>
    <xf numFmtId="0" fontId="61" fillId="2" borderId="0" xfId="23" applyFont="1" applyFill="1" applyAlignment="1" applyProtection="1">
      <alignment horizontal="left" vertical="top"/>
      <protection hidden="1" locked="0"/>
    </xf>
    <xf numFmtId="0" fontId="59" fillId="2" borderId="0" xfId="23" applyFont="1" applyFill="1" applyAlignment="1" applyProtection="1">
      <alignment vertical="top"/>
      <protection hidden="1" locked="0"/>
    </xf>
    <xf numFmtId="0" fontId="59" fillId="2" borderId="0" xfId="23" applyFont="1" applyFill="1" applyAlignment="1" applyProtection="1">
      <alignment horizontal="center" vertical="top"/>
      <protection hidden="1" locked="0"/>
    </xf>
    <xf numFmtId="0" fontId="61" fillId="2" borderId="0" xfId="23" applyFont="1" applyFill="1" applyAlignment="1" applyProtection="1">
      <alignment vertical="top"/>
      <protection hidden="1" locked="0"/>
    </xf>
    <xf numFmtId="0" fontId="59" fillId="0" borderId="0" xfId="23" applyFont="1" applyFill="1" applyAlignment="1" applyProtection="1">
      <alignment vertical="top"/>
      <protection hidden="1" locked="0"/>
    </xf>
    <xf numFmtId="0" fontId="61" fillId="2" borderId="0" xfId="23" applyFont="1" applyFill="1" applyAlignment="1" applyProtection="1">
      <alignment horizontal="left"/>
      <protection hidden="1" locked="0"/>
    </xf>
    <xf numFmtId="0" fontId="61" fillId="2" borderId="0" xfId="23" applyFont="1" applyFill="1" applyAlignment="1" applyProtection="1">
      <alignment horizontal="center"/>
      <protection hidden="1" locked="0"/>
    </xf>
    <xf numFmtId="0" fontId="61" fillId="2" borderId="0" xfId="23" applyFont="1" applyFill="1" applyAlignment="1" applyProtection="1">
      <alignment horizontal="right"/>
      <protection hidden="1" locked="0"/>
    </xf>
    <xf numFmtId="0" fontId="61" fillId="0" borderId="0" xfId="23" applyFont="1" applyFill="1" applyAlignment="1" applyProtection="1">
      <alignment horizontal="center"/>
      <protection hidden="1" locked="0"/>
    </xf>
    <xf numFmtId="0" fontId="62" fillId="2" borderId="15" xfId="23" applyFont="1" applyFill="1" applyBorder="1" applyAlignment="1" applyProtection="1">
      <alignment horizontal="center" vertical="center"/>
      <protection hidden="1" locked="0"/>
    </xf>
    <xf numFmtId="0" fontId="62" fillId="2" borderId="16" xfId="23" applyFont="1" applyFill="1" applyBorder="1" applyAlignment="1" applyProtection="1">
      <alignment horizontal="center" vertical="center"/>
      <protection hidden="1" locked="0"/>
    </xf>
    <xf numFmtId="0" fontId="62" fillId="2" borderId="17" xfId="23" applyFont="1" applyFill="1" applyBorder="1" applyAlignment="1" applyProtection="1">
      <alignment horizontal="center" vertical="center"/>
      <protection hidden="1" locked="0"/>
    </xf>
    <xf numFmtId="0" fontId="62" fillId="2" borderId="0" xfId="23" applyFont="1" applyFill="1" applyBorder="1" applyAlignment="1" applyProtection="1">
      <alignment horizontal="center" vertical="center"/>
      <protection hidden="1" locked="0"/>
    </xf>
    <xf numFmtId="0" fontId="62" fillId="0" borderId="0" xfId="23" applyFont="1" applyFill="1" applyBorder="1" applyAlignment="1" applyProtection="1">
      <alignment vertical="center"/>
      <protection hidden="1" locked="0"/>
    </xf>
    <xf numFmtId="0" fontId="42" fillId="2" borderId="0" xfId="23" applyFont="1" applyFill="1" applyAlignment="1" applyProtection="1">
      <alignment horizontal="center" vertical="center"/>
      <protection hidden="1" locked="0"/>
    </xf>
    <xf numFmtId="0" fontId="42" fillId="2" borderId="0" xfId="23" applyFont="1" applyFill="1" applyBorder="1" applyAlignment="1" applyProtection="1">
      <alignment horizontal="center" vertical="center"/>
      <protection hidden="1" locked="0"/>
    </xf>
    <xf numFmtId="0" fontId="42" fillId="0" borderId="0" xfId="23" applyFont="1" applyFill="1" applyAlignment="1" applyProtection="1">
      <alignment horizontal="center" vertical="center"/>
      <protection hidden="1" locked="0"/>
    </xf>
    <xf numFmtId="0" fontId="63" fillId="2" borderId="0" xfId="23" applyFont="1" applyFill="1" applyBorder="1" applyAlignment="1" applyProtection="1">
      <alignment horizontal="left" vertical="top" wrapText="1"/>
      <protection hidden="1" locked="0"/>
    </xf>
    <xf numFmtId="0" fontId="60" fillId="2" borderId="0" xfId="23" applyFont="1" applyFill="1" applyBorder="1" applyAlignment="1" applyProtection="1">
      <alignment vertical="top" wrapText="1"/>
      <protection hidden="1" locked="0"/>
    </xf>
    <xf numFmtId="0" fontId="63" fillId="2" borderId="0" xfId="23" applyFont="1" applyFill="1" applyBorder="1" applyAlignment="1" applyProtection="1">
      <alignment vertical="top" wrapText="1"/>
      <protection hidden="1" locked="0"/>
    </xf>
    <xf numFmtId="0" fontId="60" fillId="0" borderId="0" xfId="23" applyFont="1" applyFill="1" applyBorder="1" applyAlignment="1" applyProtection="1">
      <alignment vertical="top" wrapText="1"/>
      <protection hidden="1" locked="0"/>
    </xf>
    <xf numFmtId="0" fontId="35" fillId="2" borderId="0" xfId="23" applyFont="1" applyFill="1" applyAlignment="1" applyProtection="1">
      <alignment horizontal="center" vertical="center"/>
      <protection hidden="1" locked="0"/>
    </xf>
    <xf numFmtId="0" fontId="35" fillId="0" borderId="0" xfId="23" applyFont="1" applyFill="1" applyAlignment="1" applyProtection="1">
      <alignment horizontal="center" vertical="center"/>
      <protection hidden="1" locked="0"/>
    </xf>
    <xf numFmtId="0" fontId="64" fillId="2" borderId="0" xfId="23" applyFont="1" applyFill="1" applyAlignment="1" applyProtection="1">
      <alignment horizontal="center" vertical="center"/>
      <protection hidden="1" locked="0"/>
    </xf>
    <xf numFmtId="0" fontId="64" fillId="0" borderId="0" xfId="23" applyFont="1" applyFill="1" applyAlignment="1" applyProtection="1">
      <alignment horizontal="center" vertical="center"/>
      <protection hidden="1" locked="0"/>
    </xf>
    <xf numFmtId="0" fontId="64" fillId="2" borderId="0" xfId="23" applyFont="1" applyFill="1" applyBorder="1" applyAlignment="1" applyProtection="1">
      <alignment horizontal="center" vertical="center"/>
      <protection hidden="1" locked="0"/>
    </xf>
    <xf numFmtId="0" fontId="64" fillId="0" borderId="0" xfId="23" applyFont="1" applyFill="1" applyBorder="1" applyAlignment="1" applyProtection="1">
      <alignment horizontal="center" vertical="center"/>
      <protection hidden="1" locked="0"/>
    </xf>
    <xf numFmtId="0" fontId="63" fillId="2" borderId="0" xfId="23" applyFont="1" applyFill="1" applyAlignment="1" applyProtection="1">
      <alignment horizontal="left" wrapText="1"/>
      <protection hidden="1" locked="0"/>
    </xf>
    <xf numFmtId="0" fontId="60" fillId="2" borderId="0" xfId="23" applyFont="1" applyFill="1" applyAlignment="1" applyProtection="1">
      <alignment horizontal="center" wrapText="1"/>
      <protection hidden="1" locked="0"/>
    </xf>
    <xf numFmtId="0" fontId="63" fillId="2" borderId="0" xfId="23" applyFont="1" applyFill="1" applyAlignment="1" applyProtection="1">
      <alignment horizontal="right" wrapText="1"/>
      <protection hidden="1" locked="0"/>
    </xf>
    <xf numFmtId="0" fontId="60" fillId="0" borderId="0" xfId="23" applyFont="1" applyFill="1" applyAlignment="1" applyProtection="1">
      <alignment horizontal="center" wrapText="1"/>
      <protection hidden="1" locked="0"/>
    </xf>
    <xf numFmtId="0" fontId="65" fillId="2" borderId="15" xfId="23" applyFont="1" applyFill="1" applyBorder="1" applyAlignment="1" applyProtection="1">
      <alignment horizontal="center" vertical="center" wrapText="1"/>
      <protection hidden="1" locked="0"/>
    </xf>
    <xf numFmtId="0" fontId="65" fillId="2" borderId="16" xfId="23" applyFont="1" applyFill="1" applyBorder="1" applyAlignment="1" applyProtection="1">
      <alignment horizontal="center" vertical="center" wrapText="1"/>
      <protection hidden="1" locked="0"/>
    </xf>
    <xf numFmtId="0" fontId="65" fillId="2" borderId="17" xfId="23" applyFont="1" applyFill="1" applyBorder="1" applyAlignment="1" applyProtection="1">
      <alignment horizontal="center" vertical="center" wrapText="1"/>
      <protection hidden="1" locked="0"/>
    </xf>
    <xf numFmtId="0" fontId="65" fillId="0" borderId="0" xfId="23" applyFont="1" applyFill="1" applyBorder="1" applyAlignment="1" applyProtection="1">
      <alignment vertical="center" wrapText="1"/>
      <protection hidden="1" locked="0"/>
    </xf>
    <xf numFmtId="0" fontId="2" fillId="2" borderId="0" xfId="0" applyFont="1" applyFill="1" applyBorder="1" applyAlignment="1">
      <alignment horizontal="left" vertical="center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10" fillId="6" borderId="1" xfId="0" applyFont="1" applyFill="1" applyBorder="1" applyAlignment="1">
      <alignment horizontal="center" vertical="center"/>
    </xf>
    <xf numFmtId="0" fontId="66" fillId="2" borderId="3" xfId="0" applyFont="1" applyFill="1" applyBorder="1" applyAlignment="1">
      <alignment horizontal="center" vertical="center" wrapText="1"/>
    </xf>
    <xf numFmtId="0" fontId="66" fillId="2" borderId="27" xfId="0" applyFont="1" applyFill="1" applyBorder="1" applyAlignment="1">
      <alignment horizontal="center" vertical="center" wrapText="1"/>
    </xf>
    <xf numFmtId="0" fontId="66" fillId="2" borderId="2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 applyProtection="1">
      <alignment horizontal="center" vertical="center" wrapText="1"/>
      <protection hidden="1"/>
    </xf>
    <xf numFmtId="0" fontId="16" fillId="2" borderId="27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top" wrapText="1"/>
    </xf>
    <xf numFmtId="0" fontId="27" fillId="3" borderId="3" xfId="0" applyFont="1" applyFill="1" applyBorder="1" applyAlignment="1" applyProtection="1">
      <alignment horizontal="center" vertical="center" wrapText="1"/>
      <protection locked="0"/>
    </xf>
    <xf numFmtId="0" fontId="27" fillId="3" borderId="27" xfId="0" applyFont="1" applyFill="1" applyBorder="1" applyAlignment="1" applyProtection="1">
      <alignment horizontal="center" vertical="center" wrapText="1"/>
      <protection locked="0"/>
    </xf>
    <xf numFmtId="0" fontId="27" fillId="3" borderId="2" xfId="0" applyFont="1" applyFill="1" applyBorder="1" applyAlignment="1" applyProtection="1">
      <alignment horizontal="center" vertical="center" wrapText="1"/>
      <protection locked="0"/>
    </xf>
    <xf numFmtId="0" fontId="27" fillId="2" borderId="29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 applyProtection="1">
      <alignment horizontal="left" vertical="center" wrapText="1"/>
      <protection hidden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top" wrapText="1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27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2" borderId="0" xfId="23" applyFont="1" applyFill="1" applyBorder="1" applyAlignment="1">
      <alignment horizontal="center" vertical="center" wrapText="1"/>
      <protection/>
    </xf>
    <xf numFmtId="0" fontId="16" fillId="7" borderId="0" xfId="0" applyFont="1" applyFill="1" applyBorder="1" applyAlignment="1" applyProtection="1">
      <alignment horizontal="left" vertical="top" wrapText="1"/>
      <protection hidden="1"/>
    </xf>
    <xf numFmtId="0" fontId="16" fillId="2" borderId="0" xfId="0" applyFont="1" applyFill="1" applyBorder="1" applyAlignment="1">
      <alignment horizontal="left" vertical="center" wrapText="1"/>
    </xf>
    <xf numFmtId="0" fontId="46" fillId="2" borderId="30" xfId="0" applyFont="1" applyFill="1" applyBorder="1" applyAlignment="1" applyProtection="1">
      <alignment horizontal="center" vertical="top"/>
      <protection hidden="1"/>
    </xf>
    <xf numFmtId="0" fontId="44" fillId="2" borderId="31" xfId="23" applyFont="1" applyFill="1" applyBorder="1" applyAlignment="1" applyProtection="1">
      <alignment horizontal="center"/>
      <protection hidden="1"/>
    </xf>
    <xf numFmtId="0" fontId="39" fillId="2" borderId="15" xfId="23" applyFont="1" applyFill="1" applyBorder="1" applyAlignment="1" applyProtection="1">
      <alignment horizontal="center" vertical="center"/>
      <protection hidden="1" locked="0"/>
    </xf>
    <xf numFmtId="0" fontId="39" fillId="2" borderId="16" xfId="23" applyFont="1" applyFill="1" applyBorder="1" applyAlignment="1" applyProtection="1">
      <alignment horizontal="center" vertical="center"/>
      <protection hidden="1" locked="0"/>
    </xf>
    <xf numFmtId="0" fontId="39" fillId="2" borderId="17" xfId="23" applyFont="1" applyFill="1" applyBorder="1" applyAlignment="1" applyProtection="1">
      <alignment horizontal="center" vertical="center"/>
      <protection hidden="1" locked="0"/>
    </xf>
    <xf numFmtId="0" fontId="13" fillId="2" borderId="32" xfId="23" applyFont="1" applyFill="1" applyBorder="1" applyAlignment="1" applyProtection="1">
      <alignment horizontal="center" vertical="center" wrapText="1"/>
      <protection hidden="1" locked="0"/>
    </xf>
    <xf numFmtId="0" fontId="13" fillId="2" borderId="33" xfId="23" applyFont="1" applyFill="1" applyBorder="1" applyAlignment="1" applyProtection="1">
      <alignment horizontal="center" vertical="center" wrapText="1"/>
      <protection hidden="1" locked="0"/>
    </xf>
  </cellXfs>
  <cellStyles count="217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Normal 4" xfId="23"/>
    <cellStyle name="Lien hypertexte" xfId="24"/>
    <cellStyle name="Lien hypertexte visité" xfId="25"/>
    <cellStyle name="Lien hypertexte" xfId="26"/>
    <cellStyle name="Lien hypertexte visité" xfId="27"/>
    <cellStyle name="Lien hypertexte" xfId="28"/>
    <cellStyle name="Lien hypertexte visité" xfId="29"/>
    <cellStyle name="Lien hypertexte" xfId="30"/>
    <cellStyle name="Lien hypertexte visité" xfId="31"/>
    <cellStyle name="Lien hypertexte" xfId="32"/>
    <cellStyle name="Lien hypertexte visité" xfId="33"/>
    <cellStyle name="Lien hypertexte" xfId="34"/>
    <cellStyle name="Lien hypertexte visité" xfId="35"/>
    <cellStyle name="Lien hypertexte" xfId="36"/>
    <cellStyle name="Lien hypertexte visité" xfId="37"/>
    <cellStyle name="Lien hypertexte" xfId="38"/>
    <cellStyle name="Lien hypertexte visité" xfId="39"/>
    <cellStyle name="Lien hypertexte" xfId="40"/>
    <cellStyle name="Lien hypertexte visité" xfId="41"/>
    <cellStyle name="Lien hypertexte" xfId="42"/>
    <cellStyle name="Lien hypertexte visité" xfId="43"/>
    <cellStyle name="Lien hypertexte" xfId="44"/>
    <cellStyle name="Lien hypertexte visité" xfId="45"/>
    <cellStyle name="Lien hypertexte" xfId="46"/>
    <cellStyle name="Lien hypertexte visité" xfId="47"/>
    <cellStyle name="Lien hypertexte" xfId="48"/>
    <cellStyle name="Lien hypertexte visité" xfId="49"/>
    <cellStyle name="Lien hypertexte" xfId="50"/>
    <cellStyle name="Lien hypertexte visité" xfId="51"/>
    <cellStyle name="Lien hypertexte" xfId="52"/>
    <cellStyle name="Lien hypertexte visité" xfId="53"/>
    <cellStyle name="Lien hypertexte" xfId="54"/>
    <cellStyle name="Lien hypertexte visité" xfId="55"/>
    <cellStyle name="Lien hypertexte" xfId="56"/>
    <cellStyle name="Lien hypertexte visité" xfId="57"/>
    <cellStyle name="Lien hypertexte" xfId="58"/>
    <cellStyle name="Lien hypertexte visité" xfId="59"/>
    <cellStyle name="Lien hypertexte" xfId="60"/>
    <cellStyle name="Lien hypertexte visité" xfId="61"/>
    <cellStyle name="Lien hypertexte" xfId="62"/>
    <cellStyle name="Lien hypertexte visité" xfId="63"/>
    <cellStyle name="Lien hypertexte" xfId="64"/>
    <cellStyle name="Lien hypertexte visité" xfId="65"/>
    <cellStyle name="Lien hypertexte" xfId="66"/>
    <cellStyle name="Lien hypertexte visité" xfId="67"/>
    <cellStyle name="Lien hypertexte" xfId="68"/>
    <cellStyle name="Lien hypertexte visité" xfId="69"/>
    <cellStyle name="Lien hypertexte" xfId="70"/>
    <cellStyle name="Lien hypertexte visité" xfId="71"/>
    <cellStyle name="Lien hypertexte" xfId="72"/>
    <cellStyle name="Lien hypertexte visité" xfId="73"/>
    <cellStyle name="Lien hypertexte" xfId="74"/>
    <cellStyle name="Lien hypertexte visité" xfId="75"/>
    <cellStyle name="Lien hypertexte" xfId="76"/>
    <cellStyle name="Lien hypertexte visité" xfId="77"/>
    <cellStyle name="Lien hypertexte" xfId="78"/>
    <cellStyle name="Lien hypertexte visité" xfId="79"/>
    <cellStyle name="Lien hypertexte" xfId="80"/>
    <cellStyle name="Lien hypertexte visité" xfId="81"/>
    <cellStyle name="Lien hypertexte" xfId="82"/>
    <cellStyle name="Lien hypertexte visité" xfId="83"/>
    <cellStyle name="Lien hypertexte" xfId="84"/>
    <cellStyle name="Lien hypertexte visité" xfId="85"/>
    <cellStyle name="Lien hypertexte" xfId="86"/>
    <cellStyle name="Lien hypertexte visité" xfId="87"/>
    <cellStyle name="Lien hypertexte" xfId="88"/>
    <cellStyle name="Lien hypertexte visité" xfId="89"/>
    <cellStyle name="Lien hypertexte" xfId="90"/>
    <cellStyle name="Lien hypertexte visité" xfId="91"/>
    <cellStyle name="Lien hypertexte" xfId="92"/>
    <cellStyle name="Lien hypertexte visité" xfId="93"/>
    <cellStyle name="Lien hypertexte" xfId="94"/>
    <cellStyle name="Lien hypertexte visité" xfId="95"/>
    <cellStyle name="Lien hypertexte" xfId="96"/>
    <cellStyle name="Lien hypertexte visité" xfId="97"/>
    <cellStyle name="Lien hypertexte" xfId="98"/>
    <cellStyle name="Lien hypertexte visité" xfId="99"/>
    <cellStyle name="Lien hypertexte" xfId="100"/>
    <cellStyle name="Lien hypertexte visité" xfId="101"/>
    <cellStyle name="Lien hypertexte" xfId="102"/>
    <cellStyle name="Lien hypertexte visité" xfId="103"/>
    <cellStyle name="Lien hypertexte" xfId="104"/>
    <cellStyle name="Lien hypertexte visité" xfId="105"/>
    <cellStyle name="Lien hypertexte" xfId="106"/>
    <cellStyle name="Lien hypertexte visité" xfId="107"/>
    <cellStyle name="Lien hypertexte" xfId="108"/>
    <cellStyle name="Lien hypertexte visité" xfId="109"/>
    <cellStyle name="Lien hypertexte" xfId="110"/>
    <cellStyle name="Lien hypertexte visité" xfId="111"/>
    <cellStyle name="Lien hypertexte" xfId="112"/>
    <cellStyle name="Lien hypertexte visité" xfId="113"/>
    <cellStyle name="Lien hypertexte" xfId="114"/>
    <cellStyle name="Lien hypertexte visité" xfId="115"/>
    <cellStyle name="Lien hypertexte" xfId="116"/>
    <cellStyle name="Lien hypertexte visité" xfId="117"/>
    <cellStyle name="Lien hypertexte" xfId="118"/>
    <cellStyle name="Lien hypertexte visité" xfId="119"/>
    <cellStyle name="Lien hypertexte" xfId="120"/>
    <cellStyle name="Lien hypertexte visité" xfId="121"/>
    <cellStyle name="Lien hypertexte" xfId="122"/>
    <cellStyle name="Lien hypertexte visité" xfId="123"/>
    <cellStyle name="Lien hypertexte" xfId="124"/>
    <cellStyle name="Lien hypertexte visité" xfId="125"/>
    <cellStyle name="Lien hypertexte" xfId="126"/>
    <cellStyle name="Lien hypertexte visité" xfId="127"/>
    <cellStyle name="Lien hypertexte" xfId="128"/>
    <cellStyle name="Lien hypertexte visité" xfId="129"/>
    <cellStyle name="Lien hypertexte" xfId="130"/>
    <cellStyle name="Lien hypertexte visité" xfId="131"/>
    <cellStyle name="Lien hypertexte" xfId="132"/>
    <cellStyle name="Lien hypertexte visité" xfId="133"/>
    <cellStyle name="Lien hypertexte" xfId="134"/>
    <cellStyle name="Lien hypertexte visité" xfId="135"/>
    <cellStyle name="Lien hypertexte" xfId="136"/>
    <cellStyle name="Lien hypertexte visité" xfId="137"/>
    <cellStyle name="Lien hypertexte" xfId="138"/>
    <cellStyle name="Lien hypertexte visité" xfId="139"/>
    <cellStyle name="Lien hypertexte" xfId="140"/>
    <cellStyle name="Lien hypertexte visité" xfId="141"/>
    <cellStyle name="Lien hypertexte" xfId="142"/>
    <cellStyle name="Lien hypertexte visité" xfId="143"/>
    <cellStyle name="Lien hypertexte" xfId="144"/>
    <cellStyle name="Lien hypertexte visité" xfId="145"/>
    <cellStyle name="Lien hypertexte" xfId="146"/>
    <cellStyle name="Lien hypertexte visité" xfId="147"/>
    <cellStyle name="Lien hypertexte" xfId="148"/>
    <cellStyle name="Lien hypertexte visité" xfId="149"/>
    <cellStyle name="Lien hypertexte" xfId="150"/>
    <cellStyle name="Lien hypertexte visité" xfId="151"/>
    <cellStyle name="Lien hypertexte" xfId="152"/>
    <cellStyle name="Lien hypertexte visité" xfId="153"/>
    <cellStyle name="Lien hypertexte" xfId="154"/>
    <cellStyle name="Lien hypertexte visité" xfId="155"/>
    <cellStyle name="Lien hypertexte" xfId="156"/>
    <cellStyle name="Lien hypertexte visité" xfId="157"/>
    <cellStyle name="Lien hypertexte" xfId="158"/>
    <cellStyle name="Lien hypertexte visité" xfId="159"/>
    <cellStyle name="Lien hypertexte" xfId="160"/>
    <cellStyle name="Lien hypertexte visité" xfId="161"/>
    <cellStyle name="Lien hypertexte" xfId="162"/>
    <cellStyle name="Lien hypertexte visité" xfId="163"/>
    <cellStyle name="Lien hypertexte" xfId="164"/>
    <cellStyle name="Lien hypertexte visité" xfId="165"/>
    <cellStyle name="Lien hypertexte" xfId="166"/>
    <cellStyle name="Lien hypertexte visité" xfId="167"/>
    <cellStyle name="Lien hypertexte" xfId="168"/>
    <cellStyle name="Lien hypertexte visité" xfId="169"/>
    <cellStyle name="Lien hypertexte" xfId="170"/>
    <cellStyle name="Lien hypertexte visité" xfId="171"/>
    <cellStyle name="Lien hypertexte" xfId="172"/>
    <cellStyle name="Lien hypertexte visité" xfId="173"/>
    <cellStyle name="Lien hypertexte" xfId="174"/>
    <cellStyle name="Lien hypertexte visité" xfId="175"/>
    <cellStyle name="Lien hypertexte" xfId="176"/>
    <cellStyle name="Lien hypertexte visité" xfId="177"/>
    <cellStyle name="Lien hypertexte" xfId="178"/>
    <cellStyle name="Lien hypertexte visité" xfId="179"/>
    <cellStyle name="Lien hypertexte" xfId="180"/>
    <cellStyle name="Lien hypertexte visité" xfId="181"/>
    <cellStyle name="Lien hypertexte" xfId="182"/>
    <cellStyle name="Lien hypertexte visité" xfId="183"/>
    <cellStyle name="Lien hypertexte" xfId="184"/>
    <cellStyle name="Lien hypertexte visité" xfId="185"/>
    <cellStyle name="Lien hypertexte" xfId="186"/>
    <cellStyle name="Lien hypertexte visité" xfId="187"/>
    <cellStyle name="Lien hypertexte" xfId="188"/>
    <cellStyle name="Lien hypertexte visité" xfId="189"/>
    <cellStyle name="Lien hypertexte" xfId="190"/>
    <cellStyle name="Lien hypertexte visité" xfId="191"/>
    <cellStyle name="Lien hypertexte" xfId="192"/>
    <cellStyle name="Lien hypertexte visité" xfId="193"/>
    <cellStyle name="Lien hypertexte" xfId="194"/>
    <cellStyle name="Lien hypertexte visité" xfId="195"/>
    <cellStyle name="Lien hypertexte" xfId="196"/>
    <cellStyle name="Lien hypertexte visité" xfId="197"/>
    <cellStyle name="Lien hypertexte" xfId="198"/>
    <cellStyle name="Lien hypertexte visité" xfId="199"/>
    <cellStyle name="Lien hypertexte" xfId="200"/>
    <cellStyle name="Lien hypertexte visité" xfId="201"/>
    <cellStyle name="Lien hypertexte" xfId="202"/>
    <cellStyle name="Lien hypertexte visité" xfId="203"/>
    <cellStyle name="Lien hypertexte" xfId="204"/>
    <cellStyle name="Lien hypertexte visité" xfId="205"/>
    <cellStyle name="Lien hypertexte" xfId="206"/>
    <cellStyle name="Lien hypertexte visité" xfId="207"/>
    <cellStyle name="Lien hypertexte" xfId="208"/>
    <cellStyle name="Lien hypertexte visité" xfId="209"/>
    <cellStyle name="Lien hypertexte" xfId="210"/>
    <cellStyle name="Lien hypertexte visité" xfId="211"/>
    <cellStyle name="Lien hypertexte" xfId="212"/>
    <cellStyle name="Lien hypertexte visité" xfId="213"/>
    <cellStyle name="Lien hypertexte" xfId="214"/>
    <cellStyle name="Lien hypertexte visité" xfId="215"/>
    <cellStyle name="Lien hypertexte" xfId="216"/>
    <cellStyle name="Lien hypertexte visité" xfId="217"/>
    <cellStyle name="Lien hypertexte" xfId="218"/>
    <cellStyle name="Lien hypertexte visité" xfId="219"/>
    <cellStyle name="Lien hypertexte" xfId="220"/>
    <cellStyle name="Lien hypertexte visité" xfId="221"/>
    <cellStyle name="Lien hypertexte" xfId="222"/>
    <cellStyle name="Lien hypertexte visité" xfId="223"/>
    <cellStyle name="Lien hypertexte" xfId="224"/>
    <cellStyle name="Lien hypertexte visité" xfId="225"/>
    <cellStyle name="Lien hypertexte" xfId="226"/>
    <cellStyle name="Lien hypertexte visité" xfId="227"/>
    <cellStyle name="Lien hypertexte" xfId="228"/>
    <cellStyle name="Lien hypertexte visité" xfId="229"/>
    <cellStyle name="Lien hypertexte" xfId="230"/>
    <cellStyle name="Lien hypertexte visité" xfId="231"/>
    <cellStyle name="Lien hypertexte" xfId="232"/>
    <cellStyle name="Lien hypertexte visité" xfId="233"/>
    <cellStyle name="Lien hypertexte" xfId="234"/>
    <cellStyle name="Lien hypertexte visité" xfId="235"/>
    <cellStyle name="Lien hypertexte" xfId="236"/>
    <cellStyle name="Lien hypertexte visité" xfId="237"/>
    <cellStyle name="Lien hypertexte" xfId="238"/>
    <cellStyle name="Lien hypertexte visité" xfId="239"/>
    <cellStyle name="Lien hypertexte" xfId="240"/>
    <cellStyle name="Lien hypertexte visité" xfId="241"/>
    <cellStyle name="Lien hypertexte" xfId="242"/>
    <cellStyle name="Lien hypertexte visité" xfId="243"/>
    <cellStyle name="Lien hypertexte" xfId="244"/>
    <cellStyle name="Lien hypertexte visité" xfId="245"/>
    <cellStyle name="Lien hypertexte" xfId="246"/>
    <cellStyle name="Lien hypertexte visité" xfId="247"/>
    <cellStyle name="Lien hypertexte" xfId="248"/>
    <cellStyle name="Lien hypertexte visité" xfId="249"/>
    <cellStyle name="Lien hypertexte" xfId="250"/>
    <cellStyle name="Lien hypertexte visité" xfId="251"/>
    <cellStyle name="Lien hypertexte" xfId="252"/>
    <cellStyle name="Lien hypertexte visité" xfId="253"/>
    <cellStyle name="Lien hypertexte" xfId="254"/>
    <cellStyle name="Lien hypertexte visité" xfId="255"/>
    <cellStyle name="Lien hypertexte" xfId="256"/>
    <cellStyle name="Lien hypertexte visité" xfId="257"/>
    <cellStyle name="Lien hypertexte" xfId="258"/>
    <cellStyle name="Lien hypertexte visité" xfId="259"/>
    <cellStyle name="Lien hypertexte" xfId="260"/>
    <cellStyle name="Lien hypertexte visité" xfId="261"/>
    <cellStyle name="Lien hypertexte" xfId="262"/>
    <cellStyle name="Lien hypertexte visité" xfId="263"/>
    <cellStyle name="Lien hypertexte" xfId="264"/>
    <cellStyle name="Lien hypertexte visité" xfId="265"/>
    <cellStyle name="Lien hypertexte" xfId="266"/>
    <cellStyle name="Lien hypertexte visité" xfId="267"/>
    <cellStyle name="Lien hypertexte" xfId="268"/>
    <cellStyle name="Lien hypertexte visité" xfId="269"/>
    <cellStyle name="Lien hypertexte" xfId="270"/>
    <cellStyle name="Lien hypertexte visité" xfId="271"/>
    <cellStyle name="Lien hypertexte" xfId="272"/>
    <cellStyle name="Lien hypertexte visité" xfId="273"/>
    <cellStyle name="Lien hypertexte" xfId="274"/>
    <cellStyle name="Lien hypertexte visité" xfId="275"/>
    <cellStyle name="Lien hypertexte" xfId="276"/>
    <cellStyle name="Lien hypertexte visité" xfId="277"/>
    <cellStyle name="Lien hypertexte" xfId="278"/>
    <cellStyle name="Lien hypertexte visité" xfId="279"/>
    <cellStyle name="Lien hypertexte" xfId="280"/>
    <cellStyle name="Lien hypertexte visité" xfId="281"/>
    <cellStyle name="Lien hypertexte" xfId="282"/>
    <cellStyle name="Lien hypertexte visité" xfId="283"/>
    <cellStyle name="Lien hypertexte" xfId="284"/>
    <cellStyle name="Lien hypertexte visité" xfId="285"/>
    <cellStyle name="Lien hypertexte" xfId="286"/>
    <cellStyle name="Lien hypertexte visité" xfId="287"/>
    <cellStyle name="Lien hypertexte" xfId="288"/>
    <cellStyle name="Lien hypertexte visité" xfId="289"/>
    <cellStyle name="Lien hypertexte" xfId="290"/>
    <cellStyle name="Lien hypertexte visité" xfId="291"/>
    <cellStyle name="Lien hypertexte" xfId="292"/>
    <cellStyle name="Lien hypertexte visité" xfId="293"/>
    <cellStyle name="Lien hypertexte" xfId="294"/>
    <cellStyle name="Lien hypertexte visité" xfId="295"/>
    <cellStyle name="Lien hypertexte" xfId="296"/>
    <cellStyle name="Lien hypertexte visité" xfId="297"/>
    <cellStyle name="Lien hypertexte" xfId="298"/>
    <cellStyle name="Lien hypertexte visité" xfId="299"/>
    <cellStyle name="Lien hypertexte" xfId="300"/>
    <cellStyle name="Lien hypertexte visité" xfId="301"/>
    <cellStyle name="Lien hypertexte" xfId="302"/>
    <cellStyle name="Lien hypertexte visité" xfId="303"/>
    <cellStyle name="Lien hypertexte" xfId="304"/>
    <cellStyle name="Lien hypertexte visité" xfId="305"/>
    <cellStyle name="Lien hypertexte" xfId="306"/>
    <cellStyle name="Lien hypertexte visité" xfId="307"/>
    <cellStyle name="Lien hypertexte" xfId="308"/>
    <cellStyle name="Lien hypertexte visité" xfId="309"/>
    <cellStyle name="Lien hypertexte" xfId="310"/>
    <cellStyle name="Lien hypertexte visité" xfId="311"/>
    <cellStyle name="Lien hypertexte" xfId="312"/>
    <cellStyle name="Lien hypertexte visité" xfId="313"/>
    <cellStyle name="Lien hypertexte" xfId="314"/>
    <cellStyle name="Lien hypertexte visité" xfId="315"/>
    <cellStyle name="Lien hypertexte" xfId="316"/>
    <cellStyle name="Lien hypertexte visité" xfId="317"/>
    <cellStyle name="Lien hypertexte" xfId="318"/>
    <cellStyle name="Lien hypertexte visité" xfId="319"/>
    <cellStyle name="Lien hypertexte" xfId="320"/>
    <cellStyle name="Lien hypertexte visité" xfId="321"/>
    <cellStyle name="Lien hypertexte" xfId="322"/>
    <cellStyle name="Lien hypertexte visité" xfId="323"/>
    <cellStyle name="Lien hypertexte" xfId="324"/>
    <cellStyle name="Lien hypertexte visité" xfId="325"/>
    <cellStyle name="Lien hypertexte" xfId="326"/>
    <cellStyle name="Lien hypertexte visité" xfId="327"/>
    <cellStyle name="Lien hypertexte" xfId="328"/>
    <cellStyle name="Lien hypertexte visité" xfId="329"/>
    <cellStyle name="Lien hypertexte" xfId="330"/>
    <cellStyle name="Lien hypertexte visité" xfId="331"/>
    <cellStyle name="Lien hypertexte" xfId="332"/>
    <cellStyle name="Lien hypertexte visité" xfId="333"/>
    <cellStyle name="Lien hypertexte" xfId="334"/>
    <cellStyle name="Lien hypertexte visité" xfId="335"/>
    <cellStyle name="Lien hypertexte" xfId="336"/>
    <cellStyle name="Lien hypertexte visité" xfId="337"/>
    <cellStyle name="Lien hypertexte" xfId="338"/>
    <cellStyle name="Lien hypertexte visité" xfId="339"/>
    <cellStyle name="Lien hypertexte" xfId="340"/>
    <cellStyle name="Lien hypertexte visité" xfId="341"/>
    <cellStyle name="Lien hypertexte" xfId="342"/>
    <cellStyle name="Lien hypertexte visité" xfId="343"/>
    <cellStyle name="Lien hypertexte" xfId="344"/>
    <cellStyle name="Lien hypertexte visité" xfId="345"/>
    <cellStyle name="Lien hypertexte" xfId="346"/>
    <cellStyle name="Lien hypertexte visité" xfId="347"/>
    <cellStyle name="Lien hypertexte" xfId="348"/>
    <cellStyle name="Lien hypertexte visité" xfId="349"/>
    <cellStyle name="Lien hypertexte" xfId="350"/>
    <cellStyle name="Lien hypertexte visité" xfId="351"/>
    <cellStyle name="Lien hypertexte" xfId="352"/>
    <cellStyle name="Lien hypertexte visité" xfId="353"/>
    <cellStyle name="Lien hypertexte" xfId="354"/>
    <cellStyle name="Lien hypertexte visité" xfId="355"/>
    <cellStyle name="Lien hypertexte" xfId="356"/>
    <cellStyle name="Lien hypertexte visité" xfId="357"/>
    <cellStyle name="Lien hypertexte" xfId="358"/>
    <cellStyle name="Lien hypertexte visité" xfId="359"/>
    <cellStyle name="Lien hypertexte" xfId="360"/>
    <cellStyle name="Lien hypertexte visité" xfId="361"/>
    <cellStyle name="Lien hypertexte" xfId="362"/>
    <cellStyle name="Lien hypertexte visité" xfId="363"/>
    <cellStyle name="Lien hypertexte" xfId="364"/>
    <cellStyle name="Lien hypertexte visité" xfId="365"/>
    <cellStyle name="Lien hypertexte" xfId="366"/>
    <cellStyle name="Lien hypertexte visité" xfId="367"/>
    <cellStyle name="Lien hypertexte" xfId="368"/>
    <cellStyle name="Lien hypertexte visité" xfId="369"/>
    <cellStyle name="Lien hypertexte" xfId="370"/>
    <cellStyle name="Lien hypertexte visité" xfId="371"/>
    <cellStyle name="Lien hypertexte" xfId="372"/>
    <cellStyle name="Lien hypertexte visité" xfId="373"/>
    <cellStyle name="Lien hypertexte" xfId="374"/>
    <cellStyle name="Lien hypertexte visité" xfId="375"/>
    <cellStyle name="Lien hypertexte" xfId="376"/>
    <cellStyle name="Lien hypertexte visité" xfId="377"/>
    <cellStyle name="Lien hypertexte" xfId="378"/>
    <cellStyle name="Lien hypertexte visité" xfId="379"/>
    <cellStyle name="Lien hypertexte" xfId="380"/>
    <cellStyle name="Lien hypertexte visité" xfId="381"/>
    <cellStyle name="Lien hypertexte" xfId="382"/>
    <cellStyle name="Lien hypertexte visité" xfId="383"/>
    <cellStyle name="Lien hypertexte" xfId="384"/>
    <cellStyle name="Lien hypertexte visité" xfId="385"/>
    <cellStyle name="Lien hypertexte" xfId="386"/>
    <cellStyle name="Lien hypertexte visité" xfId="387"/>
    <cellStyle name="Lien hypertexte" xfId="388"/>
    <cellStyle name="Lien hypertexte visité" xfId="389"/>
    <cellStyle name="Lien hypertexte" xfId="390"/>
    <cellStyle name="Lien hypertexte visité" xfId="391"/>
    <cellStyle name="Lien hypertexte" xfId="392"/>
    <cellStyle name="Lien hypertexte visité" xfId="393"/>
    <cellStyle name="Lien hypertexte" xfId="394"/>
    <cellStyle name="Lien hypertexte visité" xfId="395"/>
    <cellStyle name="Lien hypertexte" xfId="396"/>
    <cellStyle name="Lien hypertexte visité" xfId="397"/>
    <cellStyle name="Lien hypertexte" xfId="398"/>
    <cellStyle name="Lien hypertexte visité" xfId="399"/>
    <cellStyle name="Lien hypertexte" xfId="400"/>
    <cellStyle name="Lien hypertexte visité" xfId="401"/>
    <cellStyle name="Lien hypertexte" xfId="402"/>
    <cellStyle name="Lien hypertexte visité" xfId="403"/>
    <cellStyle name="Lien hypertexte" xfId="404"/>
    <cellStyle name="Lien hypertexte visité" xfId="405"/>
    <cellStyle name="Lien hypertexte" xfId="406"/>
    <cellStyle name="Lien hypertexte visité" xfId="407"/>
    <cellStyle name="Lien hypertexte" xfId="408"/>
    <cellStyle name="Lien hypertexte visité" xfId="409"/>
    <cellStyle name="Lien hypertexte" xfId="410"/>
    <cellStyle name="Lien hypertexte visité" xfId="411"/>
    <cellStyle name="Lien hypertexte" xfId="412"/>
    <cellStyle name="Lien hypertexte visité" xfId="413"/>
    <cellStyle name="Lien hypertexte" xfId="414"/>
    <cellStyle name="Lien hypertexte visité" xfId="415"/>
    <cellStyle name="Lien hypertexte" xfId="416"/>
    <cellStyle name="Lien hypertexte visité" xfId="417"/>
    <cellStyle name="Lien hypertexte" xfId="418"/>
    <cellStyle name="Lien hypertexte visité" xfId="419"/>
    <cellStyle name="Lien hypertexte" xfId="420"/>
    <cellStyle name="Lien hypertexte visité" xfId="421"/>
    <cellStyle name="Lien hypertexte" xfId="422"/>
    <cellStyle name="Lien hypertexte visité" xfId="423"/>
    <cellStyle name="Lien hypertexte" xfId="424"/>
    <cellStyle name="Lien hypertexte visité" xfId="425"/>
    <cellStyle name="Lien hypertexte" xfId="426"/>
    <cellStyle name="Lien hypertexte visité" xfId="427"/>
    <cellStyle name="Lien hypertexte" xfId="428"/>
    <cellStyle name="Lien hypertexte visité" xfId="429"/>
    <cellStyle name="Lien hypertexte" xfId="430"/>
    <cellStyle name="Lien hypertexte visité" xfId="431"/>
    <cellStyle name="Lien hypertexte" xfId="432"/>
    <cellStyle name="Lien hypertexte visité" xfId="433"/>
    <cellStyle name="Lien hypertexte" xfId="434"/>
    <cellStyle name="Lien hypertexte visité" xfId="435"/>
    <cellStyle name="Lien hypertexte" xfId="436"/>
    <cellStyle name="Lien hypertexte visité" xfId="437"/>
    <cellStyle name="Lien hypertexte" xfId="438"/>
    <cellStyle name="Lien hypertexte visité" xfId="439"/>
    <cellStyle name="Lien hypertexte" xfId="440"/>
    <cellStyle name="Lien hypertexte visité" xfId="441"/>
    <cellStyle name="Lien hypertexte" xfId="442"/>
    <cellStyle name="Lien hypertexte visité" xfId="443"/>
    <cellStyle name="Lien hypertexte" xfId="444"/>
    <cellStyle name="Lien hypertexte visité" xfId="445"/>
    <cellStyle name="Lien hypertexte" xfId="446"/>
    <cellStyle name="Lien hypertexte visité" xfId="447"/>
    <cellStyle name="Lien hypertexte" xfId="448"/>
    <cellStyle name="Lien hypertexte visité" xfId="449"/>
    <cellStyle name="Lien hypertexte" xfId="450"/>
    <cellStyle name="Lien hypertexte visité" xfId="451"/>
    <cellStyle name="Lien hypertexte" xfId="452"/>
    <cellStyle name="Lien hypertexte visité" xfId="453"/>
    <cellStyle name="Lien hypertexte" xfId="454"/>
    <cellStyle name="Lien hypertexte visité" xfId="455"/>
    <cellStyle name="Lien hypertexte" xfId="456"/>
    <cellStyle name="Lien hypertexte visité" xfId="457"/>
    <cellStyle name="Lien hypertexte" xfId="458"/>
    <cellStyle name="Lien hypertexte visité" xfId="459"/>
    <cellStyle name="Lien hypertexte" xfId="460"/>
    <cellStyle name="Lien hypertexte visité" xfId="461"/>
    <cellStyle name="Lien hypertexte" xfId="462"/>
    <cellStyle name="Lien hypertexte visité" xfId="463"/>
    <cellStyle name="Lien hypertexte" xfId="464"/>
    <cellStyle name="Lien hypertexte visité" xfId="465"/>
    <cellStyle name="Lien hypertexte" xfId="466"/>
    <cellStyle name="Lien hypertexte visité" xfId="467"/>
    <cellStyle name="Lien hypertexte" xfId="468"/>
    <cellStyle name="Lien hypertexte visité" xfId="469"/>
    <cellStyle name="Lien hypertexte" xfId="470"/>
    <cellStyle name="Lien hypertexte visité" xfId="471"/>
    <cellStyle name="Lien hypertexte" xfId="472"/>
    <cellStyle name="Lien hypertexte visité" xfId="473"/>
    <cellStyle name="Lien hypertexte" xfId="474"/>
    <cellStyle name="Lien hypertexte visité" xfId="475"/>
    <cellStyle name="Lien hypertexte" xfId="476"/>
    <cellStyle name="Lien hypertexte visité" xfId="477"/>
    <cellStyle name="Lien hypertexte" xfId="478"/>
    <cellStyle name="Lien hypertexte visité" xfId="479"/>
    <cellStyle name="Lien hypertexte" xfId="480"/>
    <cellStyle name="Lien hypertexte visité" xfId="481"/>
    <cellStyle name="Lien hypertexte" xfId="482"/>
    <cellStyle name="Lien hypertexte visité" xfId="483"/>
    <cellStyle name="Lien hypertexte" xfId="484"/>
    <cellStyle name="Lien hypertexte visité" xfId="485"/>
    <cellStyle name="Lien hypertexte" xfId="486"/>
    <cellStyle name="Lien hypertexte visité" xfId="487"/>
    <cellStyle name="Lien hypertexte" xfId="488"/>
    <cellStyle name="Lien hypertexte visité" xfId="489"/>
    <cellStyle name="Lien hypertexte" xfId="490"/>
    <cellStyle name="Lien hypertexte visité" xfId="491"/>
    <cellStyle name="Lien hypertexte" xfId="492"/>
    <cellStyle name="Lien hypertexte visité" xfId="493"/>
    <cellStyle name="Lien hypertexte" xfId="494"/>
    <cellStyle name="Lien hypertexte visité" xfId="495"/>
    <cellStyle name="Lien hypertexte" xfId="496"/>
    <cellStyle name="Lien hypertexte visité" xfId="497"/>
    <cellStyle name="Lien hypertexte" xfId="498"/>
    <cellStyle name="Lien hypertexte visité" xfId="499"/>
    <cellStyle name="Lien hypertexte" xfId="500"/>
    <cellStyle name="Lien hypertexte visité" xfId="501"/>
    <cellStyle name="Lien hypertexte" xfId="502"/>
    <cellStyle name="Lien hypertexte visité" xfId="503"/>
    <cellStyle name="Lien hypertexte" xfId="504"/>
    <cellStyle name="Lien hypertexte visité" xfId="505"/>
    <cellStyle name="Lien hypertexte" xfId="506"/>
    <cellStyle name="Lien hypertexte visité" xfId="507"/>
    <cellStyle name="Lien hypertexte" xfId="508"/>
    <cellStyle name="Lien hypertexte visité" xfId="509"/>
    <cellStyle name="Lien hypertexte" xfId="510"/>
    <cellStyle name="Lien hypertexte visité" xfId="511"/>
    <cellStyle name="Lien hypertexte" xfId="512"/>
    <cellStyle name="Lien hypertexte visité" xfId="513"/>
    <cellStyle name="Lien hypertexte" xfId="514"/>
    <cellStyle name="Lien hypertexte visité" xfId="515"/>
    <cellStyle name="Lien hypertexte" xfId="516"/>
    <cellStyle name="Lien hypertexte visité" xfId="517"/>
    <cellStyle name="Lien hypertexte" xfId="518"/>
    <cellStyle name="Lien hypertexte visité" xfId="519"/>
    <cellStyle name="Lien hypertexte" xfId="520"/>
    <cellStyle name="Lien hypertexte visité" xfId="521"/>
    <cellStyle name="Lien hypertexte" xfId="522"/>
    <cellStyle name="Lien hypertexte visité" xfId="523"/>
    <cellStyle name="Lien hypertexte" xfId="524"/>
    <cellStyle name="Lien hypertexte visité" xfId="525"/>
    <cellStyle name="Lien hypertexte" xfId="526"/>
    <cellStyle name="Lien hypertexte visité" xfId="527"/>
    <cellStyle name="Lien hypertexte" xfId="528"/>
    <cellStyle name="Lien hypertexte visité" xfId="529"/>
    <cellStyle name="Lien hypertexte" xfId="530"/>
    <cellStyle name="Lien hypertexte visité" xfId="531"/>
    <cellStyle name="Lien hypertexte" xfId="532"/>
    <cellStyle name="Lien hypertexte visité" xfId="533"/>
    <cellStyle name="Lien hypertexte" xfId="534"/>
    <cellStyle name="Lien hypertexte visité" xfId="535"/>
    <cellStyle name="Lien hypertexte" xfId="536"/>
    <cellStyle name="Lien hypertexte visité" xfId="537"/>
    <cellStyle name="Lien hypertexte" xfId="538"/>
    <cellStyle name="Lien hypertexte visité" xfId="539"/>
    <cellStyle name="Lien hypertexte" xfId="540"/>
    <cellStyle name="Lien hypertexte visité" xfId="541"/>
    <cellStyle name="Lien hypertexte" xfId="542"/>
    <cellStyle name="Lien hypertexte visité" xfId="543"/>
    <cellStyle name="Lien hypertexte" xfId="544"/>
    <cellStyle name="Lien hypertexte visité" xfId="545"/>
    <cellStyle name="Lien hypertexte" xfId="546"/>
    <cellStyle name="Lien hypertexte visité" xfId="547"/>
    <cellStyle name="Lien hypertexte" xfId="548"/>
    <cellStyle name="Lien hypertexte visité" xfId="549"/>
    <cellStyle name="Lien hypertexte" xfId="550"/>
    <cellStyle name="Lien hypertexte visité" xfId="551"/>
    <cellStyle name="Lien hypertexte" xfId="552"/>
    <cellStyle name="Lien hypertexte visité" xfId="553"/>
    <cellStyle name="Lien hypertexte" xfId="554"/>
    <cellStyle name="Lien hypertexte visité" xfId="555"/>
    <cellStyle name="Lien hypertexte" xfId="556"/>
    <cellStyle name="Lien hypertexte visité" xfId="557"/>
    <cellStyle name="Lien hypertexte" xfId="558"/>
    <cellStyle name="Lien hypertexte visité" xfId="559"/>
    <cellStyle name="Lien hypertexte" xfId="560"/>
    <cellStyle name="Lien hypertexte visité" xfId="561"/>
    <cellStyle name="Lien hypertexte" xfId="562"/>
    <cellStyle name="Lien hypertexte visité" xfId="563"/>
    <cellStyle name="Lien hypertexte" xfId="564"/>
    <cellStyle name="Lien hypertexte visité" xfId="565"/>
    <cellStyle name="Lien hypertexte" xfId="566"/>
    <cellStyle name="Lien hypertexte visité" xfId="567"/>
    <cellStyle name="Lien hypertexte" xfId="568"/>
    <cellStyle name="Lien hypertexte visité" xfId="569"/>
    <cellStyle name="Lien hypertexte" xfId="570"/>
    <cellStyle name="Lien hypertexte visité" xfId="571"/>
    <cellStyle name="Lien hypertexte" xfId="572"/>
    <cellStyle name="Lien hypertexte visité" xfId="573"/>
    <cellStyle name="Lien hypertexte" xfId="574"/>
    <cellStyle name="Lien hypertexte visité" xfId="575"/>
    <cellStyle name="Lien hypertexte" xfId="576"/>
    <cellStyle name="Lien hypertexte visité" xfId="577"/>
    <cellStyle name="Lien hypertexte" xfId="578"/>
    <cellStyle name="Lien hypertexte visité" xfId="579"/>
    <cellStyle name="Lien hypertexte" xfId="580"/>
    <cellStyle name="Lien hypertexte visité" xfId="581"/>
    <cellStyle name="Lien hypertexte" xfId="582"/>
    <cellStyle name="Lien hypertexte visité" xfId="583"/>
    <cellStyle name="Lien hypertexte" xfId="584"/>
    <cellStyle name="Lien hypertexte visité" xfId="585"/>
    <cellStyle name="Lien hypertexte" xfId="586"/>
    <cellStyle name="Lien hypertexte visité" xfId="587"/>
    <cellStyle name="Lien hypertexte" xfId="588"/>
    <cellStyle name="Lien hypertexte visité" xfId="589"/>
    <cellStyle name="Lien hypertexte" xfId="590"/>
    <cellStyle name="Lien hypertexte visité" xfId="591"/>
    <cellStyle name="Lien hypertexte" xfId="592"/>
    <cellStyle name="Lien hypertexte visité" xfId="593"/>
    <cellStyle name="Lien hypertexte" xfId="594"/>
    <cellStyle name="Lien hypertexte visité" xfId="595"/>
    <cellStyle name="Lien hypertexte" xfId="596"/>
    <cellStyle name="Lien hypertexte visité" xfId="597"/>
    <cellStyle name="Lien hypertexte" xfId="598"/>
    <cellStyle name="Lien hypertexte visité" xfId="599"/>
    <cellStyle name="Lien hypertexte" xfId="600"/>
    <cellStyle name="Lien hypertexte visité" xfId="601"/>
    <cellStyle name="Lien hypertexte" xfId="602"/>
    <cellStyle name="Lien hypertexte visité" xfId="603"/>
    <cellStyle name="Lien hypertexte" xfId="604"/>
    <cellStyle name="Lien hypertexte visité" xfId="605"/>
    <cellStyle name="Lien hypertexte" xfId="606"/>
    <cellStyle name="Lien hypertexte visité" xfId="607"/>
    <cellStyle name="Lien hypertexte" xfId="608"/>
    <cellStyle name="Lien hypertexte visité" xfId="609"/>
    <cellStyle name="Lien hypertexte" xfId="610"/>
    <cellStyle name="Lien hypertexte visité" xfId="611"/>
    <cellStyle name="Lien hypertexte" xfId="612"/>
    <cellStyle name="Lien hypertexte visité" xfId="613"/>
    <cellStyle name="Lien hypertexte" xfId="614"/>
    <cellStyle name="Lien hypertexte visité" xfId="615"/>
    <cellStyle name="Lien hypertexte" xfId="616"/>
    <cellStyle name="Lien hypertexte visité" xfId="617"/>
    <cellStyle name="Lien hypertexte" xfId="618"/>
    <cellStyle name="Lien hypertexte visité" xfId="619"/>
    <cellStyle name="Lien hypertexte" xfId="620"/>
    <cellStyle name="Lien hypertexte visité" xfId="621"/>
    <cellStyle name="Lien hypertexte" xfId="622"/>
    <cellStyle name="Lien hypertexte visité" xfId="623"/>
    <cellStyle name="Lien hypertexte" xfId="624"/>
    <cellStyle name="Lien hypertexte visité" xfId="625"/>
    <cellStyle name="Lien hypertexte" xfId="626"/>
    <cellStyle name="Lien hypertexte visité" xfId="627"/>
    <cellStyle name="Lien hypertexte" xfId="628"/>
    <cellStyle name="Lien hypertexte visité" xfId="629"/>
    <cellStyle name="Lien hypertexte" xfId="630"/>
    <cellStyle name="Lien hypertexte visité" xfId="631"/>
    <cellStyle name="Lien hypertexte" xfId="632"/>
    <cellStyle name="Lien hypertexte visité" xfId="633"/>
    <cellStyle name="Lien hypertexte" xfId="634"/>
    <cellStyle name="Lien hypertexte visité" xfId="635"/>
    <cellStyle name="Lien hypertexte" xfId="636"/>
    <cellStyle name="Lien hypertexte visité" xfId="637"/>
    <cellStyle name="Lien hypertexte" xfId="638"/>
    <cellStyle name="Lien hypertexte visité" xfId="639"/>
    <cellStyle name="Lien hypertexte" xfId="640"/>
    <cellStyle name="Lien hypertexte visité" xfId="641"/>
    <cellStyle name="Lien hypertexte" xfId="642"/>
    <cellStyle name="Lien hypertexte visité" xfId="643"/>
    <cellStyle name="Lien hypertexte" xfId="644"/>
    <cellStyle name="Lien hypertexte visité" xfId="645"/>
    <cellStyle name="Lien hypertexte" xfId="646"/>
    <cellStyle name="Lien hypertexte visité" xfId="647"/>
    <cellStyle name="Lien hypertexte" xfId="648"/>
    <cellStyle name="Lien hypertexte visité" xfId="649"/>
    <cellStyle name="Lien hypertexte" xfId="650"/>
    <cellStyle name="Lien hypertexte visité" xfId="651"/>
    <cellStyle name="Lien hypertexte" xfId="652"/>
    <cellStyle name="Lien hypertexte visité" xfId="653"/>
    <cellStyle name="Lien hypertexte" xfId="654"/>
    <cellStyle name="Lien hypertexte visité" xfId="655"/>
    <cellStyle name="Lien hypertexte" xfId="656"/>
    <cellStyle name="Lien hypertexte visité" xfId="657"/>
    <cellStyle name="Lien hypertexte" xfId="658"/>
    <cellStyle name="Lien hypertexte visité" xfId="659"/>
    <cellStyle name="Lien hypertexte" xfId="660"/>
    <cellStyle name="Lien hypertexte visité" xfId="661"/>
    <cellStyle name="Lien hypertexte" xfId="662"/>
    <cellStyle name="Lien hypertexte visité" xfId="663"/>
    <cellStyle name="Lien hypertexte" xfId="664"/>
    <cellStyle name="Lien hypertexte visité" xfId="665"/>
    <cellStyle name="Lien hypertexte" xfId="666"/>
    <cellStyle name="Lien hypertexte visité" xfId="667"/>
    <cellStyle name="Lien hypertexte" xfId="668"/>
    <cellStyle name="Lien hypertexte visité" xfId="669"/>
    <cellStyle name="Lien hypertexte" xfId="670"/>
    <cellStyle name="Lien hypertexte visité" xfId="671"/>
    <cellStyle name="Lien hypertexte" xfId="672"/>
    <cellStyle name="Lien hypertexte visité" xfId="673"/>
    <cellStyle name="Lien hypertexte" xfId="674"/>
    <cellStyle name="Lien hypertexte visité" xfId="675"/>
    <cellStyle name="Lien hypertexte" xfId="676"/>
    <cellStyle name="Lien hypertexte visité" xfId="677"/>
    <cellStyle name="Lien hypertexte" xfId="678"/>
    <cellStyle name="Lien hypertexte visité" xfId="679"/>
    <cellStyle name="Lien hypertexte" xfId="680"/>
    <cellStyle name="Lien hypertexte visité" xfId="681"/>
    <cellStyle name="Lien hypertexte" xfId="682"/>
    <cellStyle name="Lien hypertexte visité" xfId="683"/>
    <cellStyle name="Lien hypertexte" xfId="684"/>
    <cellStyle name="Lien hypertexte visité" xfId="685"/>
    <cellStyle name="Lien hypertexte" xfId="686"/>
    <cellStyle name="Lien hypertexte visité" xfId="687"/>
    <cellStyle name="Lien hypertexte" xfId="688"/>
    <cellStyle name="Lien hypertexte visité" xfId="689"/>
    <cellStyle name="Lien hypertexte" xfId="690"/>
    <cellStyle name="Lien hypertexte visité" xfId="691"/>
    <cellStyle name="Lien hypertexte" xfId="692"/>
    <cellStyle name="Lien hypertexte visité" xfId="693"/>
    <cellStyle name="Lien hypertexte" xfId="694"/>
    <cellStyle name="Lien hypertexte visité" xfId="695"/>
    <cellStyle name="Lien hypertexte" xfId="696"/>
    <cellStyle name="Lien hypertexte visité" xfId="697"/>
    <cellStyle name="Lien hypertexte" xfId="698"/>
    <cellStyle name="Lien hypertexte visité" xfId="699"/>
    <cellStyle name="Lien hypertexte" xfId="700"/>
    <cellStyle name="Lien hypertexte visité" xfId="701"/>
    <cellStyle name="Lien hypertexte" xfId="702"/>
    <cellStyle name="Lien hypertexte visité" xfId="703"/>
    <cellStyle name="Lien hypertexte" xfId="704"/>
    <cellStyle name="Lien hypertexte visité" xfId="705"/>
    <cellStyle name="Lien hypertexte" xfId="706"/>
    <cellStyle name="Lien hypertexte visité" xfId="707"/>
    <cellStyle name="Lien hypertexte" xfId="708"/>
    <cellStyle name="Lien hypertexte visité" xfId="709"/>
    <cellStyle name="Lien hypertexte" xfId="710"/>
    <cellStyle name="Lien hypertexte visité" xfId="711"/>
    <cellStyle name="Lien hypertexte" xfId="712"/>
    <cellStyle name="Lien hypertexte visité" xfId="713"/>
    <cellStyle name="Lien hypertexte" xfId="714"/>
    <cellStyle name="Lien hypertexte visité" xfId="715"/>
    <cellStyle name="Lien hypertexte" xfId="716"/>
    <cellStyle name="Lien hypertexte visité" xfId="717"/>
    <cellStyle name="Lien hypertexte" xfId="718"/>
    <cellStyle name="Lien hypertexte visité" xfId="719"/>
    <cellStyle name="Lien hypertexte" xfId="720"/>
    <cellStyle name="Lien hypertexte visité" xfId="721"/>
    <cellStyle name="Lien hypertexte" xfId="722"/>
    <cellStyle name="Lien hypertexte visité" xfId="723"/>
    <cellStyle name="Lien hypertexte" xfId="724"/>
    <cellStyle name="Lien hypertexte visité" xfId="725"/>
    <cellStyle name="Lien hypertexte" xfId="726"/>
    <cellStyle name="Lien hypertexte visité" xfId="727"/>
    <cellStyle name="Lien hypertexte" xfId="728"/>
    <cellStyle name="Lien hypertexte visité" xfId="729"/>
    <cellStyle name="Lien hypertexte" xfId="730"/>
    <cellStyle name="Lien hypertexte visité" xfId="731"/>
    <cellStyle name="Lien hypertexte" xfId="732"/>
    <cellStyle name="Lien hypertexte visité" xfId="733"/>
    <cellStyle name="Lien hypertexte" xfId="734"/>
    <cellStyle name="Lien hypertexte visité" xfId="735"/>
    <cellStyle name="Lien hypertexte" xfId="736"/>
    <cellStyle name="Lien hypertexte visité" xfId="737"/>
    <cellStyle name="Lien hypertexte" xfId="738"/>
    <cellStyle name="Lien hypertexte visité" xfId="739"/>
    <cellStyle name="Lien hypertexte" xfId="740"/>
    <cellStyle name="Lien hypertexte visité" xfId="741"/>
    <cellStyle name="Lien hypertexte" xfId="742"/>
    <cellStyle name="Lien hypertexte visité" xfId="743"/>
    <cellStyle name="Lien hypertexte" xfId="744"/>
    <cellStyle name="Lien hypertexte visité" xfId="745"/>
    <cellStyle name="Lien hypertexte" xfId="746"/>
    <cellStyle name="Lien hypertexte visité" xfId="747"/>
    <cellStyle name="Lien hypertexte" xfId="748"/>
    <cellStyle name="Lien hypertexte visité" xfId="749"/>
    <cellStyle name="Lien hypertexte" xfId="750"/>
    <cellStyle name="Lien hypertexte visité" xfId="751"/>
    <cellStyle name="Lien hypertexte" xfId="752"/>
    <cellStyle name="Lien hypertexte visité" xfId="753"/>
    <cellStyle name="Lien hypertexte" xfId="754"/>
    <cellStyle name="Lien hypertexte visité" xfId="755"/>
    <cellStyle name="Lien hypertexte" xfId="756"/>
    <cellStyle name="Lien hypertexte visité" xfId="757"/>
    <cellStyle name="Lien hypertexte" xfId="758"/>
    <cellStyle name="Lien hypertexte visité" xfId="759"/>
    <cellStyle name="Lien hypertexte" xfId="760"/>
    <cellStyle name="Lien hypertexte visité" xfId="761"/>
    <cellStyle name="Lien hypertexte" xfId="762"/>
    <cellStyle name="Lien hypertexte visité" xfId="763"/>
    <cellStyle name="Lien hypertexte" xfId="764"/>
    <cellStyle name="Lien hypertexte visité" xfId="765"/>
    <cellStyle name="Lien hypertexte" xfId="766"/>
    <cellStyle name="Lien hypertexte visité" xfId="767"/>
    <cellStyle name="Lien hypertexte" xfId="768"/>
    <cellStyle name="Lien hypertexte visité" xfId="769"/>
    <cellStyle name="Lien hypertexte" xfId="770"/>
    <cellStyle name="Lien hypertexte visité" xfId="771"/>
    <cellStyle name="Lien hypertexte" xfId="772"/>
    <cellStyle name="Lien hypertexte visité" xfId="773"/>
    <cellStyle name="Lien hypertexte" xfId="774"/>
    <cellStyle name="Lien hypertexte visité" xfId="775"/>
    <cellStyle name="Lien hypertexte" xfId="776"/>
    <cellStyle name="Lien hypertexte visité" xfId="777"/>
    <cellStyle name="Lien hypertexte" xfId="778"/>
    <cellStyle name="Lien hypertexte visité" xfId="779"/>
    <cellStyle name="Lien hypertexte" xfId="780"/>
    <cellStyle name="Lien hypertexte visité" xfId="781"/>
    <cellStyle name="Lien hypertexte" xfId="782"/>
    <cellStyle name="Lien hypertexte visité" xfId="783"/>
    <cellStyle name="Lien hypertexte" xfId="784"/>
    <cellStyle name="Lien hypertexte visité" xfId="785"/>
    <cellStyle name="Lien hypertexte" xfId="786"/>
    <cellStyle name="Lien hypertexte visité" xfId="787"/>
    <cellStyle name="Lien hypertexte" xfId="788"/>
    <cellStyle name="Lien hypertexte visité" xfId="789"/>
    <cellStyle name="Lien hypertexte" xfId="790"/>
    <cellStyle name="Lien hypertexte visité" xfId="791"/>
    <cellStyle name="Lien hypertexte" xfId="792"/>
    <cellStyle name="Lien hypertexte visité" xfId="793"/>
    <cellStyle name="Lien hypertexte" xfId="794"/>
    <cellStyle name="Lien hypertexte visité" xfId="795"/>
    <cellStyle name="Lien hypertexte" xfId="796"/>
    <cellStyle name="Lien hypertexte visité" xfId="797"/>
    <cellStyle name="Lien hypertexte" xfId="798"/>
    <cellStyle name="Lien hypertexte visité" xfId="799"/>
    <cellStyle name="Lien hypertexte" xfId="800"/>
    <cellStyle name="Lien hypertexte visité" xfId="801"/>
    <cellStyle name="Lien hypertexte" xfId="802"/>
    <cellStyle name="Lien hypertexte visité" xfId="803"/>
    <cellStyle name="Lien hypertexte" xfId="804"/>
    <cellStyle name="Lien hypertexte visité" xfId="805"/>
    <cellStyle name="Lien hypertexte" xfId="806"/>
    <cellStyle name="Lien hypertexte visité" xfId="807"/>
    <cellStyle name="Lien hypertexte" xfId="808"/>
    <cellStyle name="Lien hypertexte visité" xfId="809"/>
    <cellStyle name="Lien hypertexte" xfId="810"/>
    <cellStyle name="Lien hypertexte visité" xfId="811"/>
    <cellStyle name="Lien hypertexte" xfId="812"/>
    <cellStyle name="Lien hypertexte visité" xfId="813"/>
    <cellStyle name="Lien hypertexte" xfId="814"/>
    <cellStyle name="Lien hypertexte visité" xfId="815"/>
    <cellStyle name="Lien hypertexte" xfId="816"/>
    <cellStyle name="Lien hypertexte visité" xfId="817"/>
    <cellStyle name="Lien hypertexte" xfId="818"/>
    <cellStyle name="Lien hypertexte visité" xfId="819"/>
    <cellStyle name="Lien hypertexte" xfId="820"/>
    <cellStyle name="Lien hypertexte visité" xfId="821"/>
    <cellStyle name="Lien hypertexte" xfId="822"/>
    <cellStyle name="Lien hypertexte visité" xfId="823"/>
    <cellStyle name="Lien hypertexte" xfId="824"/>
    <cellStyle name="Lien hypertexte visité" xfId="825"/>
    <cellStyle name="Lien hypertexte" xfId="826"/>
    <cellStyle name="Lien hypertexte visité" xfId="827"/>
    <cellStyle name="Lien hypertexte" xfId="828"/>
    <cellStyle name="Lien hypertexte visité" xfId="829"/>
    <cellStyle name="Lien hypertexte" xfId="830"/>
    <cellStyle name="Lien hypertexte visité" xfId="831"/>
    <cellStyle name="Lien hypertexte" xfId="832"/>
    <cellStyle name="Lien hypertexte visité" xfId="833"/>
    <cellStyle name="Lien hypertexte" xfId="834"/>
    <cellStyle name="Lien hypertexte visité" xfId="835"/>
    <cellStyle name="Lien hypertexte" xfId="836"/>
    <cellStyle name="Lien hypertexte visité" xfId="837"/>
    <cellStyle name="Lien hypertexte" xfId="838"/>
    <cellStyle name="Lien hypertexte visité" xfId="839"/>
    <cellStyle name="Lien hypertexte" xfId="840"/>
    <cellStyle name="Lien hypertexte visité" xfId="841"/>
    <cellStyle name="Lien hypertexte" xfId="842"/>
    <cellStyle name="Lien hypertexte visité" xfId="843"/>
    <cellStyle name="Lien hypertexte" xfId="844"/>
    <cellStyle name="Lien hypertexte visité" xfId="845"/>
    <cellStyle name="Lien hypertexte" xfId="846"/>
    <cellStyle name="Lien hypertexte visité" xfId="847"/>
    <cellStyle name="Lien hypertexte" xfId="848"/>
    <cellStyle name="Lien hypertexte visité" xfId="849"/>
    <cellStyle name="Lien hypertexte" xfId="850"/>
    <cellStyle name="Lien hypertexte visité" xfId="851"/>
    <cellStyle name="Lien hypertexte" xfId="852"/>
    <cellStyle name="Lien hypertexte visité" xfId="853"/>
    <cellStyle name="Lien hypertexte" xfId="854"/>
    <cellStyle name="Lien hypertexte visité" xfId="855"/>
    <cellStyle name="Lien hypertexte" xfId="856"/>
    <cellStyle name="Lien hypertexte visité" xfId="857"/>
    <cellStyle name="Lien hypertexte" xfId="858"/>
    <cellStyle name="Lien hypertexte visité" xfId="859"/>
    <cellStyle name="Lien hypertexte" xfId="860"/>
    <cellStyle name="Lien hypertexte visité" xfId="861"/>
    <cellStyle name="Lien hypertexte" xfId="862"/>
    <cellStyle name="Lien hypertexte visité" xfId="863"/>
    <cellStyle name="Lien hypertexte" xfId="864"/>
    <cellStyle name="Lien hypertexte visité" xfId="865"/>
    <cellStyle name="Lien hypertexte" xfId="866"/>
    <cellStyle name="Lien hypertexte visité" xfId="867"/>
    <cellStyle name="Lien hypertexte" xfId="868"/>
    <cellStyle name="Lien hypertexte visité" xfId="869"/>
    <cellStyle name="Lien hypertexte" xfId="870"/>
    <cellStyle name="Lien hypertexte visité" xfId="871"/>
    <cellStyle name="Lien hypertexte" xfId="872"/>
    <cellStyle name="Lien hypertexte visité" xfId="873"/>
    <cellStyle name="Lien hypertexte" xfId="874"/>
    <cellStyle name="Lien hypertexte visité" xfId="875"/>
    <cellStyle name="Lien hypertexte" xfId="876"/>
    <cellStyle name="Lien hypertexte visité" xfId="877"/>
    <cellStyle name="Lien hypertexte" xfId="878"/>
    <cellStyle name="Lien hypertexte visité" xfId="879"/>
    <cellStyle name="Lien hypertexte" xfId="880"/>
    <cellStyle name="Lien hypertexte visité" xfId="881"/>
    <cellStyle name="Lien hypertexte" xfId="882"/>
    <cellStyle name="Lien hypertexte visité" xfId="883"/>
    <cellStyle name="Lien hypertexte" xfId="884"/>
    <cellStyle name="Lien hypertexte visité" xfId="885"/>
    <cellStyle name="Lien hypertexte" xfId="886"/>
    <cellStyle name="Lien hypertexte visité" xfId="887"/>
    <cellStyle name="Lien hypertexte" xfId="888"/>
    <cellStyle name="Lien hypertexte visité" xfId="889"/>
    <cellStyle name="Lien hypertexte" xfId="890"/>
    <cellStyle name="Lien hypertexte visité" xfId="891"/>
    <cellStyle name="Lien hypertexte" xfId="892"/>
    <cellStyle name="Lien hypertexte visité" xfId="893"/>
    <cellStyle name="Lien hypertexte" xfId="894"/>
    <cellStyle name="Lien hypertexte visité" xfId="895"/>
    <cellStyle name="Lien hypertexte" xfId="896"/>
    <cellStyle name="Lien hypertexte visité" xfId="897"/>
    <cellStyle name="Lien hypertexte" xfId="898"/>
    <cellStyle name="Lien hypertexte visité" xfId="899"/>
    <cellStyle name="Lien hypertexte" xfId="900"/>
    <cellStyle name="Lien hypertexte visité" xfId="901"/>
    <cellStyle name="Lien hypertexte" xfId="902"/>
    <cellStyle name="Lien hypertexte visité" xfId="903"/>
    <cellStyle name="Lien hypertexte" xfId="904"/>
    <cellStyle name="Lien hypertexte visité" xfId="905"/>
    <cellStyle name="Lien hypertexte" xfId="906"/>
    <cellStyle name="Lien hypertexte visité" xfId="907"/>
    <cellStyle name="Lien hypertexte" xfId="908"/>
    <cellStyle name="Lien hypertexte visité" xfId="909"/>
    <cellStyle name="Lien hypertexte" xfId="910"/>
    <cellStyle name="Lien hypertexte visité" xfId="911"/>
    <cellStyle name="Lien hypertexte" xfId="912"/>
    <cellStyle name="Lien hypertexte visité" xfId="913"/>
    <cellStyle name="Lien hypertexte" xfId="914"/>
    <cellStyle name="Lien hypertexte visité" xfId="915"/>
    <cellStyle name="Lien hypertexte" xfId="916"/>
    <cellStyle name="Lien hypertexte visité" xfId="917"/>
    <cellStyle name="Lien hypertexte" xfId="918"/>
    <cellStyle name="Lien hypertexte visité" xfId="919"/>
    <cellStyle name="Lien hypertexte" xfId="920"/>
    <cellStyle name="Lien hypertexte visité" xfId="921"/>
    <cellStyle name="Lien hypertexte" xfId="922"/>
    <cellStyle name="Lien hypertexte visité" xfId="923"/>
    <cellStyle name="Lien hypertexte" xfId="924"/>
    <cellStyle name="Lien hypertexte visité" xfId="925"/>
    <cellStyle name="Lien hypertexte" xfId="926"/>
    <cellStyle name="Lien hypertexte visité" xfId="927"/>
    <cellStyle name="Lien hypertexte" xfId="928"/>
    <cellStyle name="Lien hypertexte visité" xfId="929"/>
    <cellStyle name="Lien hypertexte" xfId="930"/>
    <cellStyle name="Lien hypertexte visité" xfId="931"/>
    <cellStyle name="Lien hypertexte" xfId="932"/>
    <cellStyle name="Lien hypertexte visité" xfId="933"/>
    <cellStyle name="Lien hypertexte" xfId="934"/>
    <cellStyle name="Lien hypertexte visité" xfId="935"/>
    <cellStyle name="Lien hypertexte" xfId="936"/>
    <cellStyle name="Lien hypertexte visité" xfId="937"/>
    <cellStyle name="Lien hypertexte" xfId="938"/>
    <cellStyle name="Lien hypertexte visité" xfId="939"/>
    <cellStyle name="Lien hypertexte" xfId="940"/>
    <cellStyle name="Lien hypertexte visité" xfId="941"/>
    <cellStyle name="Lien hypertexte" xfId="942"/>
    <cellStyle name="Lien hypertexte visité" xfId="943"/>
    <cellStyle name="Lien hypertexte" xfId="944"/>
    <cellStyle name="Lien hypertexte visité" xfId="945"/>
    <cellStyle name="Lien hypertexte" xfId="946"/>
    <cellStyle name="Lien hypertexte visité" xfId="947"/>
    <cellStyle name="Lien hypertexte" xfId="948"/>
    <cellStyle name="Lien hypertexte visité" xfId="949"/>
    <cellStyle name="Lien hypertexte" xfId="950"/>
    <cellStyle name="Lien hypertexte visité" xfId="951"/>
    <cellStyle name="Lien hypertexte" xfId="952"/>
    <cellStyle name="Lien hypertexte visité" xfId="953"/>
    <cellStyle name="Lien hypertexte" xfId="954"/>
    <cellStyle name="Lien hypertexte visité" xfId="955"/>
    <cellStyle name="Lien hypertexte" xfId="956"/>
    <cellStyle name="Lien hypertexte visité" xfId="957"/>
    <cellStyle name="Lien hypertexte" xfId="958"/>
    <cellStyle name="Lien hypertexte visité" xfId="959"/>
    <cellStyle name="Lien hypertexte" xfId="960"/>
    <cellStyle name="Lien hypertexte visité" xfId="961"/>
    <cellStyle name="Lien hypertexte" xfId="962"/>
    <cellStyle name="Lien hypertexte visité" xfId="963"/>
    <cellStyle name="Lien hypertexte" xfId="964"/>
    <cellStyle name="Lien hypertexte visité" xfId="965"/>
    <cellStyle name="Lien hypertexte" xfId="966"/>
    <cellStyle name="Lien hypertexte visité" xfId="967"/>
    <cellStyle name="Lien hypertexte" xfId="968"/>
    <cellStyle name="Lien hypertexte visité" xfId="969"/>
    <cellStyle name="Lien hypertexte" xfId="970"/>
    <cellStyle name="Lien hypertexte visité" xfId="971"/>
    <cellStyle name="Lien hypertexte" xfId="972"/>
    <cellStyle name="Lien hypertexte visité" xfId="973"/>
    <cellStyle name="Lien hypertexte" xfId="974"/>
    <cellStyle name="Lien hypertexte visité" xfId="975"/>
    <cellStyle name="Lien hypertexte" xfId="976"/>
    <cellStyle name="Lien hypertexte visité" xfId="977"/>
    <cellStyle name="Lien hypertexte" xfId="978"/>
    <cellStyle name="Lien hypertexte visité" xfId="979"/>
    <cellStyle name="Lien hypertexte" xfId="980"/>
    <cellStyle name="Lien hypertexte visité" xfId="981"/>
    <cellStyle name="Lien hypertexte" xfId="982"/>
    <cellStyle name="Lien hypertexte visité" xfId="983"/>
    <cellStyle name="Lien hypertexte" xfId="984"/>
    <cellStyle name="Lien hypertexte visité" xfId="985"/>
    <cellStyle name="Lien hypertexte" xfId="986"/>
    <cellStyle name="Lien hypertexte visité" xfId="987"/>
    <cellStyle name="Lien hypertexte" xfId="988"/>
    <cellStyle name="Lien hypertexte visité" xfId="989"/>
    <cellStyle name="Lien hypertexte" xfId="990"/>
    <cellStyle name="Lien hypertexte visité" xfId="991"/>
    <cellStyle name="Lien hypertexte" xfId="992"/>
    <cellStyle name="Lien hypertexte visité" xfId="993"/>
    <cellStyle name="Lien hypertexte" xfId="994"/>
    <cellStyle name="Lien hypertexte visité" xfId="995"/>
    <cellStyle name="Lien hypertexte" xfId="996"/>
    <cellStyle name="Lien hypertexte visité" xfId="997"/>
    <cellStyle name="Lien hypertexte" xfId="998"/>
    <cellStyle name="Lien hypertexte visité" xfId="999"/>
    <cellStyle name="Lien hypertexte" xfId="1000"/>
    <cellStyle name="Lien hypertexte visité" xfId="1001"/>
    <cellStyle name="Lien hypertexte" xfId="1002"/>
    <cellStyle name="Lien hypertexte visité" xfId="1003"/>
    <cellStyle name="Lien hypertexte" xfId="1004"/>
    <cellStyle name="Lien hypertexte visité" xfId="1005"/>
    <cellStyle name="Lien hypertexte" xfId="1006"/>
    <cellStyle name="Lien hypertexte visité" xfId="1007"/>
    <cellStyle name="Lien hypertexte" xfId="1008"/>
    <cellStyle name="Lien hypertexte visité" xfId="1009"/>
    <cellStyle name="Lien hypertexte" xfId="1010"/>
    <cellStyle name="Lien hypertexte visité" xfId="1011"/>
    <cellStyle name="Lien hypertexte" xfId="1012"/>
    <cellStyle name="Lien hypertexte visité" xfId="1013"/>
    <cellStyle name="Lien hypertexte" xfId="1014"/>
    <cellStyle name="Lien hypertexte visité" xfId="1015"/>
    <cellStyle name="Lien hypertexte" xfId="1016"/>
    <cellStyle name="Lien hypertexte visité" xfId="1017"/>
    <cellStyle name="Lien hypertexte" xfId="1018"/>
    <cellStyle name="Lien hypertexte visité" xfId="1019"/>
    <cellStyle name="Lien hypertexte" xfId="1020"/>
    <cellStyle name="Lien hypertexte visité" xfId="1021"/>
    <cellStyle name="Lien hypertexte" xfId="1022"/>
    <cellStyle name="Lien hypertexte visité" xfId="1023"/>
    <cellStyle name="Lien hypertexte" xfId="1024"/>
    <cellStyle name="Lien hypertexte visité" xfId="1025"/>
    <cellStyle name="Lien hypertexte" xfId="1026"/>
    <cellStyle name="Lien hypertexte visité" xfId="1027"/>
    <cellStyle name="Lien hypertexte" xfId="1028"/>
    <cellStyle name="Lien hypertexte visité" xfId="1029"/>
    <cellStyle name="Lien hypertexte" xfId="1030"/>
    <cellStyle name="Lien hypertexte visité" xfId="1031"/>
    <cellStyle name="Lien hypertexte" xfId="1032"/>
    <cellStyle name="Lien hypertexte visité" xfId="1033"/>
    <cellStyle name="Lien hypertexte" xfId="1034"/>
    <cellStyle name="Lien hypertexte visité" xfId="1035"/>
    <cellStyle name="Lien hypertexte" xfId="1036"/>
    <cellStyle name="Lien hypertexte visité" xfId="1037"/>
    <cellStyle name="Lien hypertexte" xfId="1038"/>
    <cellStyle name="Lien hypertexte visité" xfId="1039"/>
    <cellStyle name="Lien hypertexte" xfId="1040"/>
    <cellStyle name="Lien hypertexte visité" xfId="1041"/>
    <cellStyle name="Lien hypertexte" xfId="1042"/>
    <cellStyle name="Lien hypertexte visité" xfId="1043"/>
    <cellStyle name="Lien hypertexte" xfId="1044"/>
    <cellStyle name="Lien hypertexte visité" xfId="1045"/>
    <cellStyle name="Lien hypertexte" xfId="1046"/>
    <cellStyle name="Lien hypertexte visité" xfId="1047"/>
    <cellStyle name="Lien hypertexte" xfId="1048"/>
    <cellStyle name="Lien hypertexte visité" xfId="1049"/>
    <cellStyle name="Lien hypertexte" xfId="1050"/>
    <cellStyle name="Lien hypertexte visité" xfId="1051"/>
    <cellStyle name="Lien hypertexte" xfId="1052"/>
    <cellStyle name="Lien hypertexte visité" xfId="1053"/>
    <cellStyle name="Lien hypertexte" xfId="1054"/>
    <cellStyle name="Lien hypertexte visité" xfId="1055"/>
    <cellStyle name="Lien hypertexte" xfId="1056"/>
    <cellStyle name="Lien hypertexte visité" xfId="1057"/>
    <cellStyle name="Lien hypertexte" xfId="1058"/>
    <cellStyle name="Lien hypertexte visité" xfId="1059"/>
    <cellStyle name="Lien hypertexte" xfId="1060"/>
    <cellStyle name="Lien hypertexte visité" xfId="1061"/>
    <cellStyle name="Lien hypertexte" xfId="1062"/>
    <cellStyle name="Lien hypertexte visité" xfId="1063"/>
    <cellStyle name="Lien hypertexte" xfId="1064"/>
    <cellStyle name="Lien hypertexte visité" xfId="1065"/>
    <cellStyle name="Lien hypertexte" xfId="1066"/>
    <cellStyle name="Lien hypertexte visité" xfId="1067"/>
    <cellStyle name="Lien hypertexte" xfId="1068"/>
    <cellStyle name="Lien hypertexte visité" xfId="1069"/>
    <cellStyle name="Lien hypertexte" xfId="1070"/>
    <cellStyle name="Lien hypertexte visité" xfId="1071"/>
    <cellStyle name="Lien hypertexte" xfId="1072"/>
    <cellStyle name="Lien hypertexte visité" xfId="1073"/>
    <cellStyle name="Lien hypertexte" xfId="1074"/>
    <cellStyle name="Lien hypertexte visité" xfId="1075"/>
    <cellStyle name="Lien hypertexte" xfId="1076"/>
    <cellStyle name="Lien hypertexte visité" xfId="1077"/>
    <cellStyle name="Lien hypertexte" xfId="1078"/>
    <cellStyle name="Lien hypertexte visité" xfId="1079"/>
    <cellStyle name="Lien hypertexte" xfId="1080"/>
    <cellStyle name="Lien hypertexte visité" xfId="1081"/>
    <cellStyle name="Lien hypertexte" xfId="1082"/>
    <cellStyle name="Lien hypertexte visité" xfId="1083"/>
    <cellStyle name="Lien hypertexte" xfId="1084"/>
    <cellStyle name="Lien hypertexte visité" xfId="1085"/>
    <cellStyle name="Lien hypertexte" xfId="1086"/>
    <cellStyle name="Lien hypertexte visité" xfId="1087"/>
    <cellStyle name="Lien hypertexte" xfId="1088"/>
    <cellStyle name="Lien hypertexte visité" xfId="1089"/>
    <cellStyle name="Lien hypertexte" xfId="1090"/>
    <cellStyle name="Lien hypertexte visité" xfId="1091"/>
    <cellStyle name="Lien hypertexte" xfId="1092"/>
    <cellStyle name="Lien hypertexte visité" xfId="1093"/>
    <cellStyle name="Lien hypertexte" xfId="1094"/>
    <cellStyle name="Lien hypertexte visité" xfId="1095"/>
    <cellStyle name="Lien hypertexte" xfId="1096"/>
    <cellStyle name="Lien hypertexte visité" xfId="1097"/>
    <cellStyle name="Lien hypertexte" xfId="1098"/>
    <cellStyle name="Lien hypertexte visité" xfId="1099"/>
    <cellStyle name="Lien hypertexte" xfId="1100"/>
    <cellStyle name="Lien hypertexte visité" xfId="1101"/>
    <cellStyle name="Lien hypertexte" xfId="1102"/>
    <cellStyle name="Lien hypertexte visité" xfId="1103"/>
    <cellStyle name="Lien hypertexte" xfId="1104"/>
    <cellStyle name="Lien hypertexte visité" xfId="1105"/>
    <cellStyle name="Lien hypertexte" xfId="1106"/>
    <cellStyle name="Lien hypertexte visité" xfId="1107"/>
    <cellStyle name="Lien hypertexte" xfId="1108"/>
    <cellStyle name="Lien hypertexte visité" xfId="1109"/>
    <cellStyle name="Lien hypertexte" xfId="1110"/>
    <cellStyle name="Lien hypertexte visité" xfId="1111"/>
    <cellStyle name="Lien hypertexte" xfId="1112"/>
    <cellStyle name="Lien hypertexte visité" xfId="1113"/>
    <cellStyle name="Lien hypertexte" xfId="1114"/>
    <cellStyle name="Lien hypertexte visité" xfId="1115"/>
    <cellStyle name="Lien hypertexte" xfId="1116"/>
    <cellStyle name="Lien hypertexte visité" xfId="1117"/>
    <cellStyle name="Lien hypertexte" xfId="1118"/>
    <cellStyle name="Lien hypertexte visité" xfId="1119"/>
    <cellStyle name="Lien hypertexte" xfId="1120"/>
    <cellStyle name="Lien hypertexte visité" xfId="1121"/>
    <cellStyle name="Lien hypertexte" xfId="1122"/>
    <cellStyle name="Lien hypertexte visité" xfId="1123"/>
    <cellStyle name="Lien hypertexte" xfId="1124"/>
    <cellStyle name="Lien hypertexte visité" xfId="1125"/>
    <cellStyle name="Lien hypertexte" xfId="1126"/>
    <cellStyle name="Lien hypertexte visité" xfId="1127"/>
    <cellStyle name="Lien hypertexte" xfId="1128"/>
    <cellStyle name="Lien hypertexte visité" xfId="1129"/>
    <cellStyle name="Lien hypertexte" xfId="1130"/>
    <cellStyle name="Lien hypertexte visité" xfId="1131"/>
    <cellStyle name="Lien hypertexte" xfId="1132"/>
    <cellStyle name="Lien hypertexte visité" xfId="1133"/>
    <cellStyle name="Lien hypertexte" xfId="1134"/>
    <cellStyle name="Lien hypertexte visité" xfId="1135"/>
    <cellStyle name="Lien hypertexte" xfId="1136"/>
    <cellStyle name="Lien hypertexte visité" xfId="1137"/>
    <cellStyle name="Lien hypertexte" xfId="1138"/>
    <cellStyle name="Lien hypertexte visité" xfId="1139"/>
    <cellStyle name="Lien hypertexte" xfId="1140"/>
    <cellStyle name="Lien hypertexte visité" xfId="1141"/>
    <cellStyle name="Lien hypertexte" xfId="1142"/>
    <cellStyle name="Lien hypertexte visité" xfId="1143"/>
    <cellStyle name="Lien hypertexte" xfId="1144"/>
    <cellStyle name="Lien hypertexte visité" xfId="1145"/>
    <cellStyle name="Lien hypertexte" xfId="1146"/>
    <cellStyle name="Lien hypertexte visité" xfId="1147"/>
    <cellStyle name="Lien hypertexte" xfId="1148"/>
    <cellStyle name="Lien hypertexte visité" xfId="1149"/>
    <cellStyle name="Lien hypertexte" xfId="1150"/>
    <cellStyle name="Lien hypertexte visité" xfId="1151"/>
    <cellStyle name="Lien hypertexte" xfId="1152"/>
    <cellStyle name="Lien hypertexte visité" xfId="1153"/>
    <cellStyle name="Lien hypertexte" xfId="1154"/>
    <cellStyle name="Lien hypertexte visité" xfId="1155"/>
    <cellStyle name="Lien hypertexte" xfId="1156"/>
    <cellStyle name="Lien hypertexte visité" xfId="1157"/>
    <cellStyle name="Lien hypertexte" xfId="1158"/>
    <cellStyle name="Lien hypertexte visité" xfId="1159"/>
    <cellStyle name="Lien hypertexte" xfId="1160"/>
    <cellStyle name="Lien hypertexte visité" xfId="1161"/>
    <cellStyle name="Lien hypertexte" xfId="1162"/>
    <cellStyle name="Lien hypertexte visité" xfId="1163"/>
    <cellStyle name="Lien hypertexte" xfId="1164"/>
    <cellStyle name="Lien hypertexte visité" xfId="1165"/>
    <cellStyle name="Lien hypertexte" xfId="1166"/>
    <cellStyle name="Lien hypertexte visité" xfId="1167"/>
    <cellStyle name="Lien hypertexte" xfId="1168"/>
    <cellStyle name="Lien hypertexte visité" xfId="1169"/>
    <cellStyle name="Lien hypertexte" xfId="1170"/>
    <cellStyle name="Lien hypertexte visité" xfId="1171"/>
    <cellStyle name="Lien hypertexte" xfId="1172"/>
    <cellStyle name="Lien hypertexte visité" xfId="1173"/>
    <cellStyle name="Lien hypertexte" xfId="1174"/>
    <cellStyle name="Lien hypertexte visité" xfId="1175"/>
    <cellStyle name="Lien hypertexte" xfId="1176"/>
    <cellStyle name="Lien hypertexte visité" xfId="1177"/>
    <cellStyle name="Lien hypertexte" xfId="1178"/>
    <cellStyle name="Lien hypertexte visité" xfId="1179"/>
    <cellStyle name="Lien hypertexte" xfId="1180"/>
    <cellStyle name="Lien hypertexte visité" xfId="1181"/>
    <cellStyle name="Lien hypertexte" xfId="1182"/>
    <cellStyle name="Lien hypertexte visité" xfId="1183"/>
    <cellStyle name="Lien hypertexte" xfId="1184"/>
    <cellStyle name="Lien hypertexte visité" xfId="1185"/>
    <cellStyle name="Lien hypertexte" xfId="1186"/>
    <cellStyle name="Lien hypertexte visité" xfId="1187"/>
    <cellStyle name="Lien hypertexte" xfId="1188"/>
    <cellStyle name="Lien hypertexte visité" xfId="1189"/>
    <cellStyle name="Lien hypertexte" xfId="1190"/>
    <cellStyle name="Lien hypertexte visité" xfId="1191"/>
    <cellStyle name="Lien hypertexte" xfId="1192"/>
    <cellStyle name="Lien hypertexte visité" xfId="1193"/>
    <cellStyle name="Lien hypertexte" xfId="1194"/>
    <cellStyle name="Lien hypertexte visité" xfId="1195"/>
    <cellStyle name="Lien hypertexte" xfId="1196"/>
    <cellStyle name="Lien hypertexte visité" xfId="1197"/>
    <cellStyle name="Lien hypertexte" xfId="1198"/>
    <cellStyle name="Lien hypertexte visité" xfId="1199"/>
    <cellStyle name="Lien hypertexte" xfId="1200"/>
    <cellStyle name="Lien hypertexte visité" xfId="1201"/>
    <cellStyle name="Lien hypertexte" xfId="1202"/>
    <cellStyle name="Lien hypertexte visité" xfId="1203"/>
    <cellStyle name="Lien hypertexte" xfId="1204"/>
    <cellStyle name="Lien hypertexte visité" xfId="1205"/>
    <cellStyle name="Lien hypertexte" xfId="1206"/>
    <cellStyle name="Lien hypertexte visité" xfId="1207"/>
    <cellStyle name="Lien hypertexte" xfId="1208"/>
    <cellStyle name="Lien hypertexte visité" xfId="1209"/>
    <cellStyle name="Lien hypertexte" xfId="1210"/>
    <cellStyle name="Lien hypertexte visité" xfId="1211"/>
    <cellStyle name="Lien hypertexte" xfId="1212"/>
    <cellStyle name="Lien hypertexte visité" xfId="1213"/>
    <cellStyle name="Lien hypertexte" xfId="1214"/>
    <cellStyle name="Lien hypertexte visité" xfId="1215"/>
    <cellStyle name="Lien hypertexte" xfId="1216"/>
    <cellStyle name="Lien hypertexte visité" xfId="1217"/>
    <cellStyle name="Lien hypertexte" xfId="1218"/>
    <cellStyle name="Lien hypertexte visité" xfId="1219"/>
    <cellStyle name="Lien hypertexte" xfId="1220"/>
    <cellStyle name="Lien hypertexte visité" xfId="1221"/>
    <cellStyle name="Lien hypertexte" xfId="1222"/>
    <cellStyle name="Lien hypertexte visité" xfId="1223"/>
    <cellStyle name="Lien hypertexte" xfId="1224"/>
    <cellStyle name="Lien hypertexte visité" xfId="1225"/>
    <cellStyle name="Lien hypertexte" xfId="1226"/>
    <cellStyle name="Lien hypertexte visité" xfId="1227"/>
    <cellStyle name="Lien hypertexte" xfId="1228"/>
    <cellStyle name="Lien hypertexte visité" xfId="1229"/>
    <cellStyle name="Lien hypertexte" xfId="1230"/>
    <cellStyle name="Lien hypertexte visité" xfId="1231"/>
    <cellStyle name="Lien hypertexte" xfId="1232"/>
    <cellStyle name="Lien hypertexte visité" xfId="1233"/>
    <cellStyle name="Lien hypertexte" xfId="1234"/>
    <cellStyle name="Lien hypertexte visité" xfId="1235"/>
    <cellStyle name="Lien hypertexte" xfId="1236"/>
    <cellStyle name="Lien hypertexte visité" xfId="1237"/>
    <cellStyle name="Lien hypertexte" xfId="1238"/>
    <cellStyle name="Lien hypertexte visité" xfId="1239"/>
    <cellStyle name="Lien hypertexte" xfId="1240"/>
    <cellStyle name="Lien hypertexte visité" xfId="1241"/>
    <cellStyle name="Lien hypertexte" xfId="1242"/>
    <cellStyle name="Lien hypertexte visité" xfId="1243"/>
    <cellStyle name="Lien hypertexte" xfId="1244"/>
    <cellStyle name="Lien hypertexte visité" xfId="1245"/>
    <cellStyle name="Lien hypertexte" xfId="1246"/>
    <cellStyle name="Lien hypertexte visité" xfId="1247"/>
    <cellStyle name="Lien hypertexte" xfId="1248"/>
    <cellStyle name="Lien hypertexte visité" xfId="1249"/>
    <cellStyle name="Lien hypertexte" xfId="1250"/>
    <cellStyle name="Lien hypertexte visité" xfId="1251"/>
    <cellStyle name="Lien hypertexte" xfId="1252"/>
    <cellStyle name="Lien hypertexte visité" xfId="1253"/>
    <cellStyle name="Lien hypertexte" xfId="1254"/>
    <cellStyle name="Lien hypertexte visité" xfId="1255"/>
    <cellStyle name="Lien hypertexte" xfId="1256"/>
    <cellStyle name="Lien hypertexte visité" xfId="1257"/>
    <cellStyle name="Lien hypertexte" xfId="1258"/>
    <cellStyle name="Lien hypertexte visité" xfId="1259"/>
    <cellStyle name="Lien hypertexte" xfId="1260"/>
    <cellStyle name="Lien hypertexte visité" xfId="1261"/>
    <cellStyle name="Lien hypertexte" xfId="1262"/>
    <cellStyle name="Lien hypertexte visité" xfId="1263"/>
    <cellStyle name="Lien hypertexte" xfId="1264"/>
    <cellStyle name="Lien hypertexte visité" xfId="1265"/>
    <cellStyle name="Lien hypertexte" xfId="1266"/>
    <cellStyle name="Lien hypertexte visité" xfId="1267"/>
    <cellStyle name="Lien hypertexte" xfId="1268"/>
    <cellStyle name="Lien hypertexte visité" xfId="1269"/>
    <cellStyle name="Lien hypertexte" xfId="1270"/>
    <cellStyle name="Lien hypertexte visité" xfId="1271"/>
    <cellStyle name="Lien hypertexte" xfId="1272"/>
    <cellStyle name="Lien hypertexte visité" xfId="1273"/>
    <cellStyle name="Lien hypertexte" xfId="1274"/>
    <cellStyle name="Lien hypertexte visité" xfId="1275"/>
    <cellStyle name="Lien hypertexte" xfId="1276"/>
    <cellStyle name="Lien hypertexte visité" xfId="1277"/>
    <cellStyle name="Lien hypertexte" xfId="1278"/>
    <cellStyle name="Lien hypertexte visité" xfId="1279"/>
    <cellStyle name="Lien hypertexte" xfId="1280"/>
    <cellStyle name="Lien hypertexte visité" xfId="1281"/>
    <cellStyle name="Lien hypertexte" xfId="1282"/>
    <cellStyle name="Lien hypertexte visité" xfId="1283"/>
    <cellStyle name="Lien hypertexte" xfId="1284"/>
    <cellStyle name="Lien hypertexte visité" xfId="1285"/>
    <cellStyle name="Lien hypertexte" xfId="1286"/>
    <cellStyle name="Lien hypertexte visité" xfId="1287"/>
    <cellStyle name="Lien hypertexte" xfId="1288"/>
    <cellStyle name="Lien hypertexte visité" xfId="1289"/>
    <cellStyle name="Lien hypertexte" xfId="1290"/>
    <cellStyle name="Lien hypertexte visité" xfId="1291"/>
    <cellStyle name="Lien hypertexte" xfId="1292"/>
    <cellStyle name="Lien hypertexte visité" xfId="1293"/>
    <cellStyle name="Lien hypertexte" xfId="1294"/>
    <cellStyle name="Lien hypertexte visité" xfId="1295"/>
    <cellStyle name="Lien hypertexte" xfId="1296"/>
    <cellStyle name="Lien hypertexte visité" xfId="1297"/>
    <cellStyle name="Lien hypertexte" xfId="1298"/>
    <cellStyle name="Lien hypertexte visité" xfId="1299"/>
    <cellStyle name="Lien hypertexte" xfId="1300"/>
    <cellStyle name="Lien hypertexte visité" xfId="1301"/>
    <cellStyle name="Lien hypertexte" xfId="1302"/>
    <cellStyle name="Lien hypertexte visité" xfId="1303"/>
    <cellStyle name="Lien hypertexte" xfId="1304"/>
    <cellStyle name="Lien hypertexte visité" xfId="1305"/>
    <cellStyle name="Lien hypertexte" xfId="1306"/>
    <cellStyle name="Lien hypertexte visité" xfId="1307"/>
    <cellStyle name="Lien hypertexte" xfId="1308"/>
    <cellStyle name="Lien hypertexte visité" xfId="1309"/>
    <cellStyle name="Lien hypertexte" xfId="1310"/>
    <cellStyle name="Lien hypertexte visité" xfId="1311"/>
    <cellStyle name="Lien hypertexte" xfId="1312"/>
    <cellStyle name="Lien hypertexte visité" xfId="1313"/>
    <cellStyle name="Lien hypertexte" xfId="1314"/>
    <cellStyle name="Lien hypertexte visité" xfId="1315"/>
    <cellStyle name="Lien hypertexte" xfId="1316"/>
    <cellStyle name="Lien hypertexte visité" xfId="1317"/>
    <cellStyle name="Lien hypertexte" xfId="1318"/>
    <cellStyle name="Lien hypertexte visité" xfId="1319"/>
    <cellStyle name="Lien hypertexte" xfId="1320"/>
    <cellStyle name="Lien hypertexte visité" xfId="1321"/>
    <cellStyle name="Lien hypertexte" xfId="1322"/>
    <cellStyle name="Lien hypertexte visité" xfId="1323"/>
    <cellStyle name="Lien hypertexte" xfId="1324"/>
    <cellStyle name="Lien hypertexte visité" xfId="1325"/>
    <cellStyle name="Lien hypertexte" xfId="1326"/>
    <cellStyle name="Lien hypertexte visité" xfId="1327"/>
    <cellStyle name="Lien hypertexte" xfId="1328"/>
    <cellStyle name="Lien hypertexte visité" xfId="1329"/>
    <cellStyle name="Lien hypertexte" xfId="1330"/>
    <cellStyle name="Lien hypertexte visité" xfId="1331"/>
    <cellStyle name="Lien hypertexte" xfId="1332"/>
    <cellStyle name="Lien hypertexte visité" xfId="1333"/>
    <cellStyle name="Lien hypertexte" xfId="1334"/>
    <cellStyle name="Lien hypertexte visité" xfId="1335"/>
    <cellStyle name="Lien hypertexte" xfId="1336"/>
    <cellStyle name="Lien hypertexte visité" xfId="1337"/>
    <cellStyle name="Lien hypertexte" xfId="1338"/>
    <cellStyle name="Lien hypertexte visité" xfId="1339"/>
    <cellStyle name="Lien hypertexte" xfId="1340"/>
    <cellStyle name="Lien hypertexte visité" xfId="1341"/>
    <cellStyle name="Lien hypertexte" xfId="1342"/>
    <cellStyle name="Lien hypertexte visité" xfId="1343"/>
    <cellStyle name="Lien hypertexte" xfId="1344"/>
    <cellStyle name="Lien hypertexte visité" xfId="1345"/>
    <cellStyle name="Lien hypertexte" xfId="1346"/>
    <cellStyle name="Lien hypertexte visité" xfId="1347"/>
    <cellStyle name="Lien hypertexte" xfId="1348"/>
    <cellStyle name="Lien hypertexte visité" xfId="1349"/>
    <cellStyle name="Lien hypertexte" xfId="1350"/>
    <cellStyle name="Lien hypertexte visité" xfId="1351"/>
    <cellStyle name="Lien hypertexte" xfId="1352"/>
    <cellStyle name="Lien hypertexte visité" xfId="1353"/>
    <cellStyle name="Lien hypertexte" xfId="1354"/>
    <cellStyle name="Lien hypertexte visité" xfId="1355"/>
    <cellStyle name="Lien hypertexte" xfId="1356"/>
    <cellStyle name="Lien hypertexte visité" xfId="1357"/>
    <cellStyle name="Lien hypertexte" xfId="1358"/>
    <cellStyle name="Lien hypertexte visité" xfId="1359"/>
    <cellStyle name="Lien hypertexte" xfId="1360"/>
    <cellStyle name="Lien hypertexte visité" xfId="1361"/>
    <cellStyle name="Lien hypertexte" xfId="1362"/>
    <cellStyle name="Lien hypertexte visité" xfId="1363"/>
    <cellStyle name="Lien hypertexte" xfId="1364"/>
    <cellStyle name="Lien hypertexte visité" xfId="1365"/>
    <cellStyle name="Lien hypertexte" xfId="1366"/>
    <cellStyle name="Lien hypertexte visité" xfId="1367"/>
    <cellStyle name="Lien hypertexte" xfId="1368"/>
    <cellStyle name="Lien hypertexte visité" xfId="1369"/>
    <cellStyle name="Lien hypertexte" xfId="1370"/>
    <cellStyle name="Lien hypertexte visité" xfId="1371"/>
    <cellStyle name="Lien hypertexte" xfId="1372"/>
    <cellStyle name="Lien hypertexte visité" xfId="1373"/>
    <cellStyle name="Lien hypertexte" xfId="1374"/>
    <cellStyle name="Lien hypertexte visité" xfId="1375"/>
    <cellStyle name="Lien hypertexte" xfId="1376"/>
    <cellStyle name="Lien hypertexte visité" xfId="1377"/>
    <cellStyle name="Lien hypertexte" xfId="1378"/>
    <cellStyle name="Lien hypertexte visité" xfId="1379"/>
    <cellStyle name="Lien hypertexte" xfId="1380"/>
    <cellStyle name="Lien hypertexte visité" xfId="1381"/>
    <cellStyle name="Lien hypertexte" xfId="1382"/>
    <cellStyle name="Lien hypertexte visité" xfId="1383"/>
    <cellStyle name="Lien hypertexte" xfId="1384"/>
    <cellStyle name="Lien hypertexte visité" xfId="1385"/>
    <cellStyle name="Lien hypertexte" xfId="1386"/>
    <cellStyle name="Lien hypertexte visité" xfId="1387"/>
    <cellStyle name="Lien hypertexte" xfId="1388"/>
    <cellStyle name="Lien hypertexte visité" xfId="1389"/>
    <cellStyle name="Lien hypertexte" xfId="1390"/>
    <cellStyle name="Lien hypertexte visité" xfId="1391"/>
    <cellStyle name="Lien hypertexte" xfId="1392"/>
    <cellStyle name="Lien hypertexte visité" xfId="1393"/>
    <cellStyle name="Lien hypertexte" xfId="1394"/>
    <cellStyle name="Lien hypertexte visité" xfId="1395"/>
    <cellStyle name="Lien hypertexte" xfId="1396"/>
    <cellStyle name="Lien hypertexte visité" xfId="1397"/>
    <cellStyle name="Lien hypertexte" xfId="1398"/>
    <cellStyle name="Lien hypertexte visité" xfId="1399"/>
    <cellStyle name="Lien hypertexte" xfId="1400"/>
    <cellStyle name="Lien hypertexte visité" xfId="1401"/>
    <cellStyle name="Lien hypertexte" xfId="1402"/>
    <cellStyle name="Lien hypertexte visité" xfId="1403"/>
    <cellStyle name="Lien hypertexte" xfId="1404"/>
    <cellStyle name="Lien hypertexte visité" xfId="1405"/>
    <cellStyle name="Lien hypertexte" xfId="1406"/>
    <cellStyle name="Lien hypertexte visité" xfId="1407"/>
    <cellStyle name="Lien hypertexte" xfId="1408"/>
    <cellStyle name="Lien hypertexte visité" xfId="1409"/>
    <cellStyle name="Lien hypertexte" xfId="1410"/>
    <cellStyle name="Lien hypertexte visité" xfId="1411"/>
    <cellStyle name="Lien hypertexte" xfId="1412"/>
    <cellStyle name="Lien hypertexte visité" xfId="1413"/>
    <cellStyle name="Lien hypertexte" xfId="1414"/>
    <cellStyle name="Lien hypertexte visité" xfId="1415"/>
    <cellStyle name="Lien hypertexte" xfId="1416"/>
    <cellStyle name="Lien hypertexte visité" xfId="1417"/>
    <cellStyle name="Lien hypertexte" xfId="1418"/>
    <cellStyle name="Lien hypertexte visité" xfId="1419"/>
    <cellStyle name="Lien hypertexte" xfId="1420"/>
    <cellStyle name="Lien hypertexte visité" xfId="1421"/>
    <cellStyle name="Lien hypertexte" xfId="1422"/>
    <cellStyle name="Lien hypertexte visité" xfId="1423"/>
    <cellStyle name="Lien hypertexte" xfId="1424"/>
    <cellStyle name="Lien hypertexte visité" xfId="1425"/>
    <cellStyle name="Lien hypertexte" xfId="1426"/>
    <cellStyle name="Lien hypertexte visité" xfId="1427"/>
    <cellStyle name="Lien hypertexte" xfId="1428"/>
    <cellStyle name="Lien hypertexte visité" xfId="1429"/>
    <cellStyle name="Lien hypertexte" xfId="1430"/>
    <cellStyle name="Lien hypertexte visité" xfId="1431"/>
    <cellStyle name="Lien hypertexte" xfId="1432"/>
    <cellStyle name="Lien hypertexte visité" xfId="1433"/>
    <cellStyle name="Lien hypertexte" xfId="1434"/>
    <cellStyle name="Lien hypertexte visité" xfId="1435"/>
    <cellStyle name="Lien hypertexte" xfId="1436"/>
    <cellStyle name="Lien hypertexte visité" xfId="1437"/>
    <cellStyle name="Lien hypertexte" xfId="1438"/>
    <cellStyle name="Lien hypertexte visité" xfId="1439"/>
    <cellStyle name="Lien hypertexte" xfId="1440"/>
    <cellStyle name="Lien hypertexte visité" xfId="1441"/>
    <cellStyle name="Lien hypertexte" xfId="1442"/>
    <cellStyle name="Lien hypertexte visité" xfId="1443"/>
    <cellStyle name="Lien hypertexte" xfId="1444"/>
    <cellStyle name="Lien hypertexte visité" xfId="1445"/>
    <cellStyle name="Lien hypertexte" xfId="1446"/>
    <cellStyle name="Lien hypertexte visité" xfId="1447"/>
    <cellStyle name="Lien hypertexte" xfId="1448"/>
    <cellStyle name="Lien hypertexte visité" xfId="1449"/>
    <cellStyle name="Lien hypertexte" xfId="1450"/>
    <cellStyle name="Lien hypertexte visité" xfId="1451"/>
    <cellStyle name="Lien hypertexte" xfId="1452"/>
    <cellStyle name="Lien hypertexte visité" xfId="1453"/>
    <cellStyle name="Lien hypertexte" xfId="1454"/>
    <cellStyle name="Lien hypertexte visité" xfId="1455"/>
    <cellStyle name="Lien hypertexte" xfId="1456"/>
    <cellStyle name="Lien hypertexte visité" xfId="1457"/>
    <cellStyle name="Lien hypertexte" xfId="1458"/>
    <cellStyle name="Lien hypertexte visité" xfId="1459"/>
    <cellStyle name="Lien hypertexte" xfId="1460"/>
    <cellStyle name="Lien hypertexte visité" xfId="1461"/>
    <cellStyle name="Lien hypertexte" xfId="1462"/>
    <cellStyle name="Lien hypertexte visité" xfId="1463"/>
    <cellStyle name="Lien hypertexte" xfId="1464"/>
    <cellStyle name="Lien hypertexte visité" xfId="1465"/>
    <cellStyle name="Lien hypertexte" xfId="1466"/>
    <cellStyle name="Lien hypertexte visité" xfId="1467"/>
    <cellStyle name="Lien hypertexte" xfId="1468"/>
    <cellStyle name="Lien hypertexte visité" xfId="1469"/>
    <cellStyle name="Lien hypertexte" xfId="1470"/>
    <cellStyle name="Lien hypertexte visité" xfId="1471"/>
    <cellStyle name="Lien hypertexte" xfId="1472"/>
    <cellStyle name="Lien hypertexte visité" xfId="1473"/>
    <cellStyle name="Lien hypertexte" xfId="1474"/>
    <cellStyle name="Lien hypertexte visité" xfId="1475"/>
    <cellStyle name="Lien hypertexte" xfId="1476"/>
    <cellStyle name="Lien hypertexte visité" xfId="1477"/>
    <cellStyle name="Lien hypertexte" xfId="1478"/>
    <cellStyle name="Lien hypertexte visité" xfId="1479"/>
    <cellStyle name="Lien hypertexte" xfId="1480"/>
    <cellStyle name="Lien hypertexte visité" xfId="1481"/>
    <cellStyle name="Lien hypertexte" xfId="1482"/>
    <cellStyle name="Lien hypertexte visité" xfId="1483"/>
    <cellStyle name="Lien hypertexte" xfId="1484"/>
    <cellStyle name="Lien hypertexte visité" xfId="1485"/>
    <cellStyle name="Lien hypertexte" xfId="1486"/>
    <cellStyle name="Lien hypertexte visité" xfId="1487"/>
    <cellStyle name="Lien hypertexte" xfId="1488"/>
    <cellStyle name="Lien hypertexte visité" xfId="1489"/>
    <cellStyle name="Lien hypertexte" xfId="1490"/>
    <cellStyle name="Lien hypertexte visité" xfId="1491"/>
    <cellStyle name="Lien hypertexte" xfId="1492"/>
    <cellStyle name="Lien hypertexte visité" xfId="1493"/>
    <cellStyle name="Lien hypertexte" xfId="1494"/>
    <cellStyle name="Lien hypertexte visité" xfId="1495"/>
    <cellStyle name="Lien hypertexte" xfId="1496"/>
    <cellStyle name="Lien hypertexte visité" xfId="1497"/>
    <cellStyle name="Lien hypertexte" xfId="1498"/>
    <cellStyle name="Lien hypertexte visité" xfId="1499"/>
    <cellStyle name="Lien hypertexte" xfId="1500"/>
    <cellStyle name="Lien hypertexte visité" xfId="1501"/>
    <cellStyle name="Lien hypertexte" xfId="1502"/>
    <cellStyle name="Lien hypertexte visité" xfId="1503"/>
    <cellStyle name="Lien hypertexte" xfId="1504"/>
    <cellStyle name="Lien hypertexte visité" xfId="1505"/>
    <cellStyle name="Lien hypertexte" xfId="1506"/>
    <cellStyle name="Lien hypertexte visité" xfId="1507"/>
    <cellStyle name="Lien hypertexte" xfId="1508"/>
    <cellStyle name="Lien hypertexte visité" xfId="1509"/>
    <cellStyle name="Lien hypertexte" xfId="1510"/>
    <cellStyle name="Lien hypertexte visité" xfId="1511"/>
    <cellStyle name="Lien hypertexte" xfId="1512"/>
    <cellStyle name="Lien hypertexte visité" xfId="1513"/>
    <cellStyle name="Lien hypertexte" xfId="1514"/>
    <cellStyle name="Lien hypertexte visité" xfId="1515"/>
    <cellStyle name="Lien hypertexte" xfId="1516"/>
    <cellStyle name="Lien hypertexte visité" xfId="1517"/>
    <cellStyle name="Lien hypertexte" xfId="1518"/>
    <cellStyle name="Lien hypertexte visité" xfId="1519"/>
    <cellStyle name="Lien hypertexte" xfId="1520"/>
    <cellStyle name="Lien hypertexte visité" xfId="1521"/>
    <cellStyle name="Lien hypertexte" xfId="1522"/>
    <cellStyle name="Lien hypertexte visité" xfId="1523"/>
    <cellStyle name="Lien hypertexte" xfId="1524"/>
    <cellStyle name="Lien hypertexte visité" xfId="1525"/>
    <cellStyle name="Lien hypertexte" xfId="1526"/>
    <cellStyle name="Lien hypertexte visité" xfId="1527"/>
    <cellStyle name="Lien hypertexte" xfId="1528"/>
    <cellStyle name="Lien hypertexte visité" xfId="1529"/>
    <cellStyle name="Lien hypertexte" xfId="1530"/>
    <cellStyle name="Lien hypertexte visité" xfId="1531"/>
    <cellStyle name="Lien hypertexte" xfId="1532"/>
    <cellStyle name="Lien hypertexte visité" xfId="1533"/>
    <cellStyle name="Lien hypertexte" xfId="1534"/>
    <cellStyle name="Lien hypertexte visité" xfId="1535"/>
    <cellStyle name="Lien hypertexte" xfId="1536"/>
    <cellStyle name="Lien hypertexte visité" xfId="1537"/>
    <cellStyle name="Lien hypertexte" xfId="1538"/>
    <cellStyle name="Lien hypertexte visité" xfId="1539"/>
    <cellStyle name="Lien hypertexte" xfId="1540"/>
    <cellStyle name="Lien hypertexte visité" xfId="1541"/>
    <cellStyle name="Lien hypertexte" xfId="1542"/>
    <cellStyle name="Lien hypertexte visité" xfId="1543"/>
    <cellStyle name="Lien hypertexte" xfId="1544"/>
    <cellStyle name="Lien hypertexte visité" xfId="1545"/>
    <cellStyle name="Lien hypertexte" xfId="1546"/>
    <cellStyle name="Lien hypertexte visité" xfId="1547"/>
    <cellStyle name="Lien hypertexte" xfId="1548"/>
    <cellStyle name="Lien hypertexte visité" xfId="1549"/>
    <cellStyle name="Lien hypertexte" xfId="1550"/>
    <cellStyle name="Lien hypertexte visité" xfId="1551"/>
    <cellStyle name="Lien hypertexte" xfId="1552"/>
    <cellStyle name="Lien hypertexte visité" xfId="1553"/>
    <cellStyle name="Lien hypertexte" xfId="1554"/>
    <cellStyle name="Lien hypertexte visité" xfId="1555"/>
    <cellStyle name="Lien hypertexte" xfId="1556"/>
    <cellStyle name="Lien hypertexte visité" xfId="1557"/>
    <cellStyle name="Lien hypertexte" xfId="1558"/>
    <cellStyle name="Lien hypertexte visité" xfId="1559"/>
    <cellStyle name="Lien hypertexte" xfId="1560"/>
    <cellStyle name="Lien hypertexte visité" xfId="1561"/>
    <cellStyle name="Lien hypertexte" xfId="1562"/>
    <cellStyle name="Lien hypertexte visité" xfId="1563"/>
    <cellStyle name="Lien hypertexte" xfId="1564"/>
    <cellStyle name="Lien hypertexte visité" xfId="1565"/>
    <cellStyle name="Lien hypertexte" xfId="1566"/>
    <cellStyle name="Lien hypertexte visité" xfId="1567"/>
    <cellStyle name="Lien hypertexte" xfId="1568"/>
    <cellStyle name="Lien hypertexte visité" xfId="1569"/>
    <cellStyle name="Lien hypertexte" xfId="1570"/>
    <cellStyle name="Lien hypertexte visité" xfId="1571"/>
    <cellStyle name="Lien hypertexte" xfId="1572"/>
    <cellStyle name="Lien hypertexte visité" xfId="1573"/>
    <cellStyle name="Lien hypertexte" xfId="1574"/>
    <cellStyle name="Lien hypertexte visité" xfId="1575"/>
    <cellStyle name="Lien hypertexte" xfId="1576"/>
    <cellStyle name="Lien hypertexte visité" xfId="1577"/>
    <cellStyle name="Lien hypertexte" xfId="1578"/>
    <cellStyle name="Lien hypertexte visité" xfId="1579"/>
    <cellStyle name="Lien hypertexte" xfId="1580"/>
    <cellStyle name="Lien hypertexte visité" xfId="1581"/>
    <cellStyle name="Lien hypertexte" xfId="1582"/>
    <cellStyle name="Lien hypertexte visité" xfId="1583"/>
    <cellStyle name="Lien hypertexte" xfId="1584"/>
    <cellStyle name="Lien hypertexte visité" xfId="1585"/>
    <cellStyle name="Lien hypertexte" xfId="1586"/>
    <cellStyle name="Lien hypertexte visité" xfId="1587"/>
    <cellStyle name="Lien hypertexte" xfId="1588"/>
    <cellStyle name="Lien hypertexte visité" xfId="1589"/>
    <cellStyle name="Lien hypertexte" xfId="1590"/>
    <cellStyle name="Lien hypertexte visité" xfId="1591"/>
    <cellStyle name="Lien hypertexte" xfId="1592"/>
    <cellStyle name="Lien hypertexte visité" xfId="1593"/>
    <cellStyle name="Lien hypertexte" xfId="1594"/>
    <cellStyle name="Lien hypertexte visité" xfId="1595"/>
    <cellStyle name="Lien hypertexte" xfId="1596"/>
    <cellStyle name="Lien hypertexte visité" xfId="1597"/>
    <cellStyle name="Lien hypertexte" xfId="1598"/>
    <cellStyle name="Lien hypertexte visité" xfId="1599"/>
    <cellStyle name="Lien hypertexte" xfId="1600"/>
    <cellStyle name="Lien hypertexte visité" xfId="1601"/>
    <cellStyle name="Lien hypertexte" xfId="1602"/>
    <cellStyle name="Lien hypertexte visité" xfId="1603"/>
    <cellStyle name="Lien hypertexte" xfId="1604"/>
    <cellStyle name="Lien hypertexte visité" xfId="1605"/>
    <cellStyle name="Lien hypertexte" xfId="1606"/>
    <cellStyle name="Lien hypertexte visité" xfId="1607"/>
    <cellStyle name="Lien hypertexte" xfId="1608"/>
    <cellStyle name="Lien hypertexte visité" xfId="1609"/>
    <cellStyle name="Lien hypertexte" xfId="1610"/>
    <cellStyle name="Lien hypertexte visité" xfId="1611"/>
    <cellStyle name="Lien hypertexte" xfId="1612"/>
    <cellStyle name="Lien hypertexte visité" xfId="1613"/>
    <cellStyle name="Lien hypertexte" xfId="1614"/>
    <cellStyle name="Lien hypertexte visité" xfId="1615"/>
    <cellStyle name="Lien hypertexte" xfId="1616"/>
    <cellStyle name="Lien hypertexte visité" xfId="1617"/>
    <cellStyle name="Lien hypertexte" xfId="1618"/>
    <cellStyle name="Lien hypertexte visité" xfId="1619"/>
    <cellStyle name="Lien hypertexte" xfId="1620"/>
    <cellStyle name="Lien hypertexte visité" xfId="1621"/>
    <cellStyle name="Lien hypertexte" xfId="1622"/>
    <cellStyle name="Lien hypertexte visité" xfId="1623"/>
    <cellStyle name="Lien hypertexte" xfId="1624"/>
    <cellStyle name="Lien hypertexte visité" xfId="1625"/>
    <cellStyle name="Lien hypertexte" xfId="1626"/>
    <cellStyle name="Lien hypertexte visité" xfId="1627"/>
    <cellStyle name="Lien hypertexte" xfId="1628"/>
    <cellStyle name="Lien hypertexte visité" xfId="1629"/>
    <cellStyle name="Lien hypertexte" xfId="1630"/>
    <cellStyle name="Lien hypertexte visité" xfId="1631"/>
    <cellStyle name="Lien hypertexte" xfId="1632"/>
    <cellStyle name="Lien hypertexte visité" xfId="1633"/>
    <cellStyle name="Lien hypertexte" xfId="1634"/>
    <cellStyle name="Lien hypertexte visité" xfId="1635"/>
    <cellStyle name="Lien hypertexte" xfId="1636"/>
    <cellStyle name="Lien hypertexte visité" xfId="1637"/>
    <cellStyle name="Lien hypertexte" xfId="1638"/>
    <cellStyle name="Lien hypertexte visité" xfId="1639"/>
    <cellStyle name="Lien hypertexte" xfId="1640"/>
    <cellStyle name="Lien hypertexte visité" xfId="1641"/>
    <cellStyle name="Lien hypertexte" xfId="1642"/>
    <cellStyle name="Lien hypertexte visité" xfId="1643"/>
    <cellStyle name="Lien hypertexte" xfId="1644"/>
    <cellStyle name="Lien hypertexte visité" xfId="1645"/>
    <cellStyle name="Lien hypertexte" xfId="1646"/>
    <cellStyle name="Lien hypertexte visité" xfId="1647"/>
    <cellStyle name="Lien hypertexte" xfId="1648"/>
    <cellStyle name="Lien hypertexte visité" xfId="1649"/>
    <cellStyle name="Lien hypertexte" xfId="1650"/>
    <cellStyle name="Lien hypertexte visité" xfId="1651"/>
    <cellStyle name="Lien hypertexte" xfId="1652"/>
    <cellStyle name="Lien hypertexte visité" xfId="1653"/>
    <cellStyle name="Lien hypertexte" xfId="1654"/>
    <cellStyle name="Lien hypertexte visité" xfId="1655"/>
    <cellStyle name="Lien hypertexte" xfId="1656"/>
    <cellStyle name="Lien hypertexte visité" xfId="1657"/>
    <cellStyle name="Lien hypertexte" xfId="1658"/>
    <cellStyle name="Lien hypertexte visité" xfId="1659"/>
    <cellStyle name="Lien hypertexte" xfId="1660"/>
    <cellStyle name="Lien hypertexte visité" xfId="1661"/>
    <cellStyle name="Lien hypertexte" xfId="1662"/>
    <cellStyle name="Lien hypertexte visité" xfId="1663"/>
    <cellStyle name="Lien hypertexte" xfId="1664"/>
    <cellStyle name="Lien hypertexte visité" xfId="1665"/>
    <cellStyle name="Lien hypertexte" xfId="1666"/>
    <cellStyle name="Lien hypertexte visité" xfId="1667"/>
    <cellStyle name="Lien hypertexte" xfId="1668"/>
    <cellStyle name="Lien hypertexte visité" xfId="1669"/>
    <cellStyle name="Lien hypertexte" xfId="1670"/>
    <cellStyle name="Lien hypertexte visité" xfId="1671"/>
    <cellStyle name="Lien hypertexte" xfId="1672"/>
    <cellStyle name="Lien hypertexte visité" xfId="1673"/>
    <cellStyle name="Lien hypertexte" xfId="1674"/>
    <cellStyle name="Lien hypertexte visité" xfId="1675"/>
    <cellStyle name="Lien hypertexte" xfId="1676"/>
    <cellStyle name="Lien hypertexte visité" xfId="1677"/>
    <cellStyle name="Lien hypertexte" xfId="1678"/>
    <cellStyle name="Lien hypertexte visité" xfId="1679"/>
    <cellStyle name="Lien hypertexte" xfId="1680"/>
    <cellStyle name="Lien hypertexte visité" xfId="1681"/>
    <cellStyle name="Lien hypertexte" xfId="1682"/>
    <cellStyle name="Lien hypertexte visité" xfId="1683"/>
    <cellStyle name="Lien hypertexte" xfId="1684"/>
    <cellStyle name="Lien hypertexte visité" xfId="1685"/>
    <cellStyle name="Lien hypertexte" xfId="1686"/>
    <cellStyle name="Lien hypertexte visité" xfId="1687"/>
    <cellStyle name="Lien hypertexte" xfId="1688"/>
    <cellStyle name="Lien hypertexte visité" xfId="1689"/>
    <cellStyle name="Lien hypertexte" xfId="1690"/>
    <cellStyle name="Lien hypertexte visité" xfId="1691"/>
    <cellStyle name="Lien hypertexte" xfId="1692"/>
    <cellStyle name="Lien hypertexte visité" xfId="1693"/>
    <cellStyle name="Lien hypertexte" xfId="1694"/>
    <cellStyle name="Lien hypertexte visité" xfId="1695"/>
    <cellStyle name="Lien hypertexte" xfId="1696"/>
    <cellStyle name="Lien hypertexte visité" xfId="1697"/>
    <cellStyle name="Lien hypertexte" xfId="1698"/>
    <cellStyle name="Lien hypertexte visité" xfId="1699"/>
    <cellStyle name="Lien hypertexte" xfId="1700"/>
    <cellStyle name="Lien hypertexte visité" xfId="1701"/>
    <cellStyle name="Lien hypertexte" xfId="1702"/>
    <cellStyle name="Lien hypertexte visité" xfId="1703"/>
    <cellStyle name="Lien hypertexte" xfId="1704"/>
    <cellStyle name="Lien hypertexte visité" xfId="1705"/>
    <cellStyle name="Lien hypertexte" xfId="1706"/>
    <cellStyle name="Lien hypertexte visité" xfId="1707"/>
    <cellStyle name="Lien hypertexte" xfId="1708"/>
    <cellStyle name="Lien hypertexte visité" xfId="1709"/>
    <cellStyle name="Lien hypertexte" xfId="1710"/>
    <cellStyle name="Lien hypertexte visité" xfId="1711"/>
    <cellStyle name="Lien hypertexte" xfId="1712"/>
    <cellStyle name="Lien hypertexte visité" xfId="1713"/>
    <cellStyle name="Lien hypertexte" xfId="1714"/>
    <cellStyle name="Lien hypertexte visité" xfId="1715"/>
    <cellStyle name="Lien hypertexte" xfId="1716"/>
    <cellStyle name="Lien hypertexte visité" xfId="1717"/>
    <cellStyle name="Lien hypertexte" xfId="1718"/>
    <cellStyle name="Lien hypertexte visité" xfId="1719"/>
    <cellStyle name="Lien hypertexte" xfId="1720"/>
    <cellStyle name="Lien hypertexte visité" xfId="1721"/>
    <cellStyle name="Lien hypertexte" xfId="1722"/>
    <cellStyle name="Lien hypertexte visité" xfId="1723"/>
    <cellStyle name="Lien hypertexte" xfId="1724"/>
    <cellStyle name="Lien hypertexte visité" xfId="1725"/>
    <cellStyle name="Lien hypertexte" xfId="1726"/>
    <cellStyle name="Lien hypertexte visité" xfId="1727"/>
    <cellStyle name="Lien hypertexte" xfId="1728"/>
    <cellStyle name="Lien hypertexte visité" xfId="1729"/>
    <cellStyle name="Lien hypertexte" xfId="1730"/>
    <cellStyle name="Lien hypertexte visité" xfId="1731"/>
    <cellStyle name="Lien hypertexte" xfId="1732"/>
    <cellStyle name="Lien hypertexte visité" xfId="1733"/>
    <cellStyle name="Lien hypertexte" xfId="1734"/>
    <cellStyle name="Lien hypertexte visité" xfId="1735"/>
    <cellStyle name="Lien hypertexte" xfId="1736"/>
    <cellStyle name="Lien hypertexte visité" xfId="1737"/>
    <cellStyle name="Lien hypertexte" xfId="1738"/>
    <cellStyle name="Lien hypertexte visité" xfId="1739"/>
    <cellStyle name="Lien hypertexte" xfId="1740"/>
    <cellStyle name="Lien hypertexte visité" xfId="1741"/>
    <cellStyle name="Lien hypertexte" xfId="1742"/>
    <cellStyle name="Lien hypertexte visité" xfId="1743"/>
    <cellStyle name="Lien hypertexte" xfId="1744"/>
    <cellStyle name="Lien hypertexte visité" xfId="1745"/>
    <cellStyle name="Lien hypertexte" xfId="1746"/>
    <cellStyle name="Lien hypertexte visité" xfId="1747"/>
    <cellStyle name="Lien hypertexte" xfId="1748"/>
    <cellStyle name="Lien hypertexte visité" xfId="1749"/>
    <cellStyle name="Lien hypertexte" xfId="1750"/>
    <cellStyle name="Lien hypertexte visité" xfId="1751"/>
    <cellStyle name="Lien hypertexte" xfId="1752"/>
    <cellStyle name="Lien hypertexte visité" xfId="1753"/>
    <cellStyle name="Lien hypertexte" xfId="1754"/>
    <cellStyle name="Lien hypertexte visité" xfId="1755"/>
    <cellStyle name="Lien hypertexte" xfId="1756"/>
    <cellStyle name="Lien hypertexte visité" xfId="1757"/>
    <cellStyle name="Lien hypertexte" xfId="1758"/>
    <cellStyle name="Lien hypertexte visité" xfId="1759"/>
    <cellStyle name="Lien hypertexte" xfId="1760"/>
    <cellStyle name="Lien hypertexte visité" xfId="1761"/>
    <cellStyle name="Lien hypertexte" xfId="1762"/>
    <cellStyle name="Lien hypertexte visité" xfId="1763"/>
    <cellStyle name="Lien hypertexte" xfId="1764"/>
    <cellStyle name="Lien hypertexte visité" xfId="1765"/>
    <cellStyle name="Lien hypertexte" xfId="1766"/>
    <cellStyle name="Lien hypertexte visité" xfId="1767"/>
    <cellStyle name="Lien hypertexte" xfId="1768"/>
    <cellStyle name="Lien hypertexte visité" xfId="1769"/>
    <cellStyle name="Lien hypertexte" xfId="1770"/>
    <cellStyle name="Lien hypertexte visité" xfId="1771"/>
    <cellStyle name="Lien hypertexte" xfId="1772"/>
    <cellStyle name="Lien hypertexte visité" xfId="1773"/>
    <cellStyle name="Lien hypertexte" xfId="1774"/>
    <cellStyle name="Lien hypertexte visité" xfId="1775"/>
    <cellStyle name="Lien hypertexte" xfId="1776"/>
    <cellStyle name="Lien hypertexte visité" xfId="1777"/>
    <cellStyle name="Lien hypertexte" xfId="1778"/>
    <cellStyle name="Lien hypertexte visité" xfId="1779"/>
    <cellStyle name="Lien hypertexte" xfId="1780"/>
    <cellStyle name="Lien hypertexte visité" xfId="1781"/>
    <cellStyle name="Lien hypertexte" xfId="1782"/>
    <cellStyle name="Lien hypertexte visité" xfId="1783"/>
    <cellStyle name="Lien hypertexte" xfId="1784"/>
    <cellStyle name="Lien hypertexte visité" xfId="1785"/>
    <cellStyle name="Lien hypertexte" xfId="1786"/>
    <cellStyle name="Lien hypertexte visité" xfId="1787"/>
    <cellStyle name="Lien hypertexte" xfId="1788"/>
    <cellStyle name="Lien hypertexte visité" xfId="1789"/>
    <cellStyle name="Lien hypertexte" xfId="1790"/>
    <cellStyle name="Lien hypertexte visité" xfId="1791"/>
    <cellStyle name="Lien hypertexte" xfId="1792"/>
    <cellStyle name="Lien hypertexte visité" xfId="1793"/>
    <cellStyle name="Lien hypertexte" xfId="1794"/>
    <cellStyle name="Lien hypertexte visité" xfId="1795"/>
    <cellStyle name="Lien hypertexte" xfId="1796"/>
    <cellStyle name="Lien hypertexte visité" xfId="1797"/>
    <cellStyle name="Lien hypertexte" xfId="1798"/>
    <cellStyle name="Lien hypertexte visité" xfId="1799"/>
    <cellStyle name="Lien hypertexte" xfId="1800"/>
    <cellStyle name="Lien hypertexte visité" xfId="1801"/>
    <cellStyle name="Lien hypertexte" xfId="1802"/>
    <cellStyle name="Lien hypertexte visité" xfId="1803"/>
    <cellStyle name="Lien hypertexte" xfId="1804"/>
    <cellStyle name="Lien hypertexte visité" xfId="1805"/>
    <cellStyle name="Lien hypertexte" xfId="1806"/>
    <cellStyle name="Lien hypertexte visité" xfId="1807"/>
    <cellStyle name="Lien hypertexte" xfId="1808"/>
    <cellStyle name="Lien hypertexte visité" xfId="1809"/>
    <cellStyle name="Lien hypertexte" xfId="1810"/>
    <cellStyle name="Lien hypertexte visité" xfId="1811"/>
    <cellStyle name="Lien hypertexte" xfId="1812"/>
    <cellStyle name="Lien hypertexte visité" xfId="1813"/>
    <cellStyle name="Lien hypertexte" xfId="1814"/>
    <cellStyle name="Lien hypertexte visité" xfId="1815"/>
    <cellStyle name="Lien hypertexte" xfId="1816"/>
    <cellStyle name="Lien hypertexte visité" xfId="1817"/>
    <cellStyle name="Lien hypertexte" xfId="1818"/>
    <cellStyle name="Lien hypertexte visité" xfId="1819"/>
    <cellStyle name="Lien hypertexte" xfId="1820"/>
    <cellStyle name="Lien hypertexte visité" xfId="1821"/>
    <cellStyle name="Lien hypertexte" xfId="1822"/>
    <cellStyle name="Lien hypertexte visité" xfId="1823"/>
    <cellStyle name="Lien hypertexte" xfId="1824"/>
    <cellStyle name="Lien hypertexte visité" xfId="1825"/>
    <cellStyle name="Lien hypertexte" xfId="1826"/>
    <cellStyle name="Lien hypertexte visité" xfId="1827"/>
    <cellStyle name="Lien hypertexte" xfId="1828"/>
    <cellStyle name="Lien hypertexte visité" xfId="1829"/>
    <cellStyle name="Lien hypertexte" xfId="1830"/>
    <cellStyle name="Lien hypertexte visité" xfId="1831"/>
    <cellStyle name="Lien hypertexte" xfId="1832"/>
    <cellStyle name="Lien hypertexte visité" xfId="1833"/>
    <cellStyle name="Lien hypertexte" xfId="1834"/>
    <cellStyle name="Lien hypertexte visité" xfId="1835"/>
    <cellStyle name="Lien hypertexte" xfId="1836"/>
    <cellStyle name="Lien hypertexte visité" xfId="1837"/>
    <cellStyle name="Lien hypertexte" xfId="1838"/>
    <cellStyle name="Lien hypertexte visité" xfId="1839"/>
    <cellStyle name="Lien hypertexte" xfId="1840"/>
    <cellStyle name="Lien hypertexte visité" xfId="1841"/>
    <cellStyle name="Lien hypertexte" xfId="1842"/>
    <cellStyle name="Lien hypertexte visité" xfId="1843"/>
    <cellStyle name="Lien hypertexte" xfId="1844"/>
    <cellStyle name="Lien hypertexte visité" xfId="1845"/>
    <cellStyle name="Lien hypertexte" xfId="1846"/>
    <cellStyle name="Lien hypertexte visité" xfId="1847"/>
    <cellStyle name="Lien hypertexte" xfId="1848"/>
    <cellStyle name="Lien hypertexte visité" xfId="1849"/>
    <cellStyle name="Lien hypertexte" xfId="1850"/>
    <cellStyle name="Lien hypertexte visité" xfId="1851"/>
    <cellStyle name="Lien hypertexte" xfId="1852"/>
    <cellStyle name="Lien hypertexte visité" xfId="1853"/>
    <cellStyle name="Lien hypertexte" xfId="1854"/>
    <cellStyle name="Lien hypertexte visité" xfId="1855"/>
    <cellStyle name="Lien hypertexte" xfId="1856"/>
    <cellStyle name="Lien hypertexte visité" xfId="1857"/>
    <cellStyle name="Lien hypertexte" xfId="1858"/>
    <cellStyle name="Lien hypertexte visité" xfId="1859"/>
    <cellStyle name="Lien hypertexte" xfId="1860"/>
    <cellStyle name="Lien hypertexte visité" xfId="1861"/>
    <cellStyle name="Lien hypertexte" xfId="1862"/>
    <cellStyle name="Lien hypertexte visité" xfId="1863"/>
    <cellStyle name="Lien hypertexte" xfId="1864"/>
    <cellStyle name="Lien hypertexte visité" xfId="1865"/>
    <cellStyle name="Lien hypertexte" xfId="1866"/>
    <cellStyle name="Lien hypertexte visité" xfId="1867"/>
    <cellStyle name="Lien hypertexte" xfId="1868"/>
    <cellStyle name="Lien hypertexte visité" xfId="1869"/>
    <cellStyle name="Lien hypertexte" xfId="1870"/>
    <cellStyle name="Lien hypertexte visité" xfId="1871"/>
    <cellStyle name="Lien hypertexte" xfId="1872"/>
    <cellStyle name="Lien hypertexte visité" xfId="1873"/>
    <cellStyle name="Lien hypertexte" xfId="1874"/>
    <cellStyle name="Lien hypertexte visité" xfId="1875"/>
    <cellStyle name="Lien hypertexte" xfId="1876"/>
    <cellStyle name="Lien hypertexte visité" xfId="1877"/>
    <cellStyle name="Lien hypertexte" xfId="1878"/>
    <cellStyle name="Lien hypertexte visité" xfId="1879"/>
    <cellStyle name="Lien hypertexte" xfId="1880"/>
    <cellStyle name="Lien hypertexte visité" xfId="1881"/>
    <cellStyle name="Lien hypertexte" xfId="1882"/>
    <cellStyle name="Lien hypertexte visité" xfId="1883"/>
    <cellStyle name="Lien hypertexte" xfId="1884"/>
    <cellStyle name="Lien hypertexte visité" xfId="1885"/>
    <cellStyle name="Lien hypertexte" xfId="1886"/>
    <cellStyle name="Lien hypertexte visité" xfId="1887"/>
    <cellStyle name="Lien hypertexte" xfId="1888"/>
    <cellStyle name="Lien hypertexte visité" xfId="1889"/>
    <cellStyle name="Lien hypertexte" xfId="1890"/>
    <cellStyle name="Lien hypertexte visité" xfId="1891"/>
    <cellStyle name="Lien hypertexte" xfId="1892"/>
    <cellStyle name="Lien hypertexte visité" xfId="1893"/>
    <cellStyle name="Lien hypertexte" xfId="1894"/>
    <cellStyle name="Lien hypertexte visité" xfId="1895"/>
    <cellStyle name="Lien hypertexte" xfId="1896"/>
    <cellStyle name="Lien hypertexte visité" xfId="1897"/>
    <cellStyle name="Lien hypertexte" xfId="1898"/>
    <cellStyle name="Lien hypertexte visité" xfId="1899"/>
    <cellStyle name="Lien hypertexte" xfId="1900"/>
    <cellStyle name="Lien hypertexte visité" xfId="1901"/>
    <cellStyle name="Lien hypertexte" xfId="1902"/>
    <cellStyle name="Lien hypertexte visité" xfId="1903"/>
    <cellStyle name="Lien hypertexte" xfId="1904"/>
    <cellStyle name="Lien hypertexte visité" xfId="1905"/>
    <cellStyle name="Lien hypertexte" xfId="1906"/>
    <cellStyle name="Lien hypertexte visité" xfId="1907"/>
    <cellStyle name="Lien hypertexte" xfId="1908"/>
    <cellStyle name="Lien hypertexte visité" xfId="1909"/>
    <cellStyle name="Lien hypertexte" xfId="1910"/>
    <cellStyle name="Lien hypertexte visité" xfId="1911"/>
    <cellStyle name="Lien hypertexte" xfId="1912"/>
    <cellStyle name="Lien hypertexte visité" xfId="1913"/>
    <cellStyle name="Lien hypertexte" xfId="1914"/>
    <cellStyle name="Lien hypertexte visité" xfId="1915"/>
    <cellStyle name="Lien hypertexte" xfId="1916"/>
    <cellStyle name="Lien hypertexte visité" xfId="1917"/>
    <cellStyle name="Lien hypertexte" xfId="1918"/>
    <cellStyle name="Lien hypertexte visité" xfId="1919"/>
    <cellStyle name="Lien hypertexte" xfId="1920"/>
    <cellStyle name="Lien hypertexte visité" xfId="1921"/>
    <cellStyle name="Lien hypertexte" xfId="1922"/>
    <cellStyle name="Lien hypertexte visité" xfId="1923"/>
    <cellStyle name="Lien hypertexte" xfId="1924"/>
    <cellStyle name="Lien hypertexte visité" xfId="1925"/>
    <cellStyle name="Lien hypertexte" xfId="1926"/>
    <cellStyle name="Lien hypertexte visité" xfId="1927"/>
    <cellStyle name="Lien hypertexte" xfId="1928"/>
    <cellStyle name="Lien hypertexte visité" xfId="1929"/>
    <cellStyle name="Lien hypertexte" xfId="1930"/>
    <cellStyle name="Lien hypertexte visité" xfId="1931"/>
    <cellStyle name="Lien hypertexte" xfId="1932"/>
    <cellStyle name="Lien hypertexte visité" xfId="1933"/>
    <cellStyle name="Lien hypertexte" xfId="1934"/>
    <cellStyle name="Lien hypertexte visité" xfId="1935"/>
    <cellStyle name="Lien hypertexte" xfId="1936"/>
    <cellStyle name="Lien hypertexte visité" xfId="1937"/>
    <cellStyle name="Lien hypertexte" xfId="1938"/>
    <cellStyle name="Lien hypertexte visité" xfId="1939"/>
    <cellStyle name="Lien hypertexte" xfId="1940"/>
    <cellStyle name="Lien hypertexte visité" xfId="1941"/>
    <cellStyle name="Lien hypertexte" xfId="1942"/>
    <cellStyle name="Lien hypertexte visité" xfId="1943"/>
    <cellStyle name="Lien hypertexte" xfId="1944"/>
    <cellStyle name="Lien hypertexte visité" xfId="1945"/>
    <cellStyle name="Lien hypertexte" xfId="1946"/>
    <cellStyle name="Lien hypertexte visité" xfId="1947"/>
    <cellStyle name="Lien hypertexte" xfId="1948"/>
    <cellStyle name="Lien hypertexte visité" xfId="1949"/>
    <cellStyle name="Lien hypertexte" xfId="1950"/>
    <cellStyle name="Lien hypertexte visité" xfId="1951"/>
    <cellStyle name="Lien hypertexte" xfId="1952"/>
    <cellStyle name="Lien hypertexte visité" xfId="1953"/>
    <cellStyle name="Lien hypertexte" xfId="1954"/>
    <cellStyle name="Lien hypertexte visité" xfId="1955"/>
    <cellStyle name="Lien hypertexte" xfId="1956"/>
    <cellStyle name="Lien hypertexte visité" xfId="1957"/>
    <cellStyle name="Lien hypertexte" xfId="1958"/>
    <cellStyle name="Lien hypertexte visité" xfId="1959"/>
    <cellStyle name="Lien hypertexte" xfId="1960"/>
    <cellStyle name="Lien hypertexte visité" xfId="1961"/>
    <cellStyle name="Lien hypertexte" xfId="1962"/>
    <cellStyle name="Lien hypertexte visité" xfId="1963"/>
    <cellStyle name="Lien hypertexte" xfId="1964"/>
    <cellStyle name="Lien hypertexte visité" xfId="1965"/>
    <cellStyle name="Lien hypertexte" xfId="1966"/>
    <cellStyle name="Lien hypertexte visité" xfId="1967"/>
    <cellStyle name="Lien hypertexte" xfId="1968"/>
    <cellStyle name="Lien hypertexte visité" xfId="1969"/>
    <cellStyle name="Lien hypertexte" xfId="1970"/>
    <cellStyle name="Lien hypertexte visité" xfId="1971"/>
    <cellStyle name="Lien hypertexte" xfId="1972"/>
    <cellStyle name="Lien hypertexte visité" xfId="1973"/>
    <cellStyle name="Lien hypertexte" xfId="1974"/>
    <cellStyle name="Lien hypertexte visité" xfId="1975"/>
    <cellStyle name="Lien hypertexte" xfId="1976"/>
    <cellStyle name="Lien hypertexte visité" xfId="1977"/>
    <cellStyle name="Lien hypertexte" xfId="1978"/>
    <cellStyle name="Lien hypertexte visité" xfId="1979"/>
    <cellStyle name="Lien hypertexte" xfId="1980"/>
    <cellStyle name="Lien hypertexte visité" xfId="1981"/>
    <cellStyle name="Lien hypertexte" xfId="1982"/>
    <cellStyle name="Lien hypertexte visité" xfId="1983"/>
    <cellStyle name="Lien hypertexte" xfId="1984"/>
    <cellStyle name="Lien hypertexte visité" xfId="1985"/>
    <cellStyle name="Lien hypertexte" xfId="1986"/>
    <cellStyle name="Lien hypertexte visité" xfId="1987"/>
    <cellStyle name="Lien hypertexte" xfId="1988"/>
    <cellStyle name="Lien hypertexte visité" xfId="1989"/>
    <cellStyle name="Lien hypertexte" xfId="1990"/>
    <cellStyle name="Lien hypertexte visité" xfId="1991"/>
    <cellStyle name="Lien hypertexte" xfId="1992"/>
    <cellStyle name="Lien hypertexte visité" xfId="1993"/>
    <cellStyle name="Lien hypertexte" xfId="1994"/>
    <cellStyle name="Lien hypertexte visité" xfId="1995"/>
    <cellStyle name="Lien hypertexte" xfId="1996"/>
    <cellStyle name="Lien hypertexte visité" xfId="1997"/>
    <cellStyle name="Lien hypertexte" xfId="1998"/>
    <cellStyle name="Lien hypertexte visité" xfId="1999"/>
    <cellStyle name="Lien hypertexte" xfId="2000"/>
    <cellStyle name="Lien hypertexte visité" xfId="2001"/>
    <cellStyle name="Lien hypertexte" xfId="2002"/>
    <cellStyle name="Lien hypertexte visité" xfId="2003"/>
    <cellStyle name="Lien hypertexte" xfId="2004"/>
    <cellStyle name="Lien hypertexte visité" xfId="2005"/>
    <cellStyle name="Lien hypertexte" xfId="2006"/>
    <cellStyle name="Lien hypertexte visité" xfId="2007"/>
    <cellStyle name="Lien hypertexte" xfId="2008"/>
    <cellStyle name="Lien hypertexte visité" xfId="2009"/>
    <cellStyle name="Lien hypertexte" xfId="2010"/>
    <cellStyle name="Lien hypertexte visité" xfId="2011"/>
    <cellStyle name="Lien hypertexte" xfId="2012"/>
    <cellStyle name="Lien hypertexte visité" xfId="2013"/>
    <cellStyle name="Lien hypertexte" xfId="2014"/>
    <cellStyle name="Lien hypertexte visité" xfId="2015"/>
    <cellStyle name="Lien hypertexte" xfId="2016"/>
    <cellStyle name="Lien hypertexte visité" xfId="2017"/>
    <cellStyle name="Lien hypertexte" xfId="2018"/>
    <cellStyle name="Lien hypertexte visité" xfId="2019"/>
    <cellStyle name="Lien hypertexte" xfId="2020"/>
    <cellStyle name="Lien hypertexte visité" xfId="2021"/>
    <cellStyle name="Lien hypertexte" xfId="2022"/>
    <cellStyle name="Lien hypertexte visité" xfId="2023"/>
    <cellStyle name="Lien hypertexte" xfId="2024"/>
    <cellStyle name="Lien hypertexte visité" xfId="2025"/>
    <cellStyle name="Lien hypertexte" xfId="2026"/>
    <cellStyle name="Lien hypertexte visité" xfId="2027"/>
    <cellStyle name="Lien hypertexte" xfId="2028"/>
    <cellStyle name="Lien hypertexte visité" xfId="2029"/>
    <cellStyle name="Lien hypertexte" xfId="2030"/>
    <cellStyle name="Lien hypertexte visité" xfId="2031"/>
    <cellStyle name="Lien hypertexte" xfId="2032"/>
    <cellStyle name="Lien hypertexte visité" xfId="2033"/>
    <cellStyle name="Lien hypertexte" xfId="2034"/>
    <cellStyle name="Lien hypertexte visité" xfId="2035"/>
    <cellStyle name="Lien hypertexte" xfId="2036"/>
    <cellStyle name="Lien hypertexte visité" xfId="2037"/>
    <cellStyle name="Lien hypertexte" xfId="2038"/>
    <cellStyle name="Lien hypertexte visité" xfId="2039"/>
    <cellStyle name="Lien hypertexte" xfId="2040"/>
    <cellStyle name="Lien hypertexte visité" xfId="2041"/>
    <cellStyle name="Lien hypertexte" xfId="2042"/>
    <cellStyle name="Lien hypertexte visité" xfId="2043"/>
    <cellStyle name="Lien hypertexte" xfId="2044"/>
    <cellStyle name="Lien hypertexte visité" xfId="2045"/>
    <cellStyle name="Lien hypertexte" xfId="2046"/>
    <cellStyle name="Lien hypertexte visité" xfId="2047"/>
    <cellStyle name="Lien hypertexte" xfId="2048"/>
    <cellStyle name="Lien hypertexte visité" xfId="2049"/>
    <cellStyle name="Lien hypertexte" xfId="2050"/>
    <cellStyle name="Lien hypertexte visité" xfId="2051"/>
    <cellStyle name="Lien hypertexte" xfId="2052"/>
    <cellStyle name="Lien hypertexte visité" xfId="2053"/>
    <cellStyle name="Lien hypertexte" xfId="2054"/>
    <cellStyle name="Lien hypertexte visité" xfId="2055"/>
    <cellStyle name="Lien hypertexte" xfId="2056"/>
    <cellStyle name="Lien hypertexte visité" xfId="2057"/>
    <cellStyle name="Lien hypertexte" xfId="2058"/>
    <cellStyle name="Lien hypertexte visité" xfId="2059"/>
    <cellStyle name="Lien hypertexte" xfId="2060"/>
    <cellStyle name="Lien hypertexte visité" xfId="2061"/>
    <cellStyle name="Lien hypertexte" xfId="2062"/>
    <cellStyle name="Lien hypertexte visité" xfId="2063"/>
    <cellStyle name="Lien hypertexte" xfId="2064"/>
    <cellStyle name="Lien hypertexte visité" xfId="2065"/>
    <cellStyle name="Lien hypertexte" xfId="2066"/>
    <cellStyle name="Lien hypertexte visité" xfId="2067"/>
    <cellStyle name="Lien hypertexte" xfId="2068"/>
    <cellStyle name="Lien hypertexte visité" xfId="2069"/>
    <cellStyle name="Lien hypertexte" xfId="2070"/>
    <cellStyle name="Lien hypertexte visité" xfId="2071"/>
    <cellStyle name="Lien hypertexte" xfId="2072"/>
    <cellStyle name="Lien hypertexte visité" xfId="2073"/>
    <cellStyle name="Lien hypertexte" xfId="2074"/>
    <cellStyle name="Lien hypertexte visité" xfId="2075"/>
    <cellStyle name="Lien hypertexte" xfId="2076"/>
    <cellStyle name="Lien hypertexte visité" xfId="2077"/>
    <cellStyle name="Lien hypertexte" xfId="2078"/>
    <cellStyle name="Lien hypertexte visité" xfId="2079"/>
    <cellStyle name="Lien hypertexte" xfId="2080"/>
    <cellStyle name="Lien hypertexte visité" xfId="2081"/>
    <cellStyle name="Lien hypertexte" xfId="2082"/>
    <cellStyle name="Lien hypertexte visité" xfId="2083"/>
    <cellStyle name="Lien hypertexte" xfId="2084"/>
    <cellStyle name="Lien hypertexte visité" xfId="2085"/>
    <cellStyle name="Lien hypertexte" xfId="2086"/>
    <cellStyle name="Lien hypertexte visité" xfId="2087"/>
    <cellStyle name="Lien hypertexte" xfId="2088"/>
    <cellStyle name="Lien hypertexte visité" xfId="2089"/>
    <cellStyle name="Lien hypertexte" xfId="2090"/>
    <cellStyle name="Lien hypertexte visité" xfId="2091"/>
    <cellStyle name="Lien hypertexte" xfId="2092"/>
    <cellStyle name="Lien hypertexte visité" xfId="2093"/>
    <cellStyle name="Lien hypertexte" xfId="2094"/>
    <cellStyle name="Lien hypertexte visité" xfId="2095"/>
    <cellStyle name="Lien hypertexte" xfId="2096"/>
    <cellStyle name="Lien hypertexte visité" xfId="2097"/>
    <cellStyle name="Lien hypertexte" xfId="2098"/>
    <cellStyle name="Lien hypertexte visité" xfId="2099"/>
    <cellStyle name="Lien hypertexte" xfId="2100"/>
    <cellStyle name="Lien hypertexte visité" xfId="2101"/>
    <cellStyle name="Lien hypertexte" xfId="2102"/>
    <cellStyle name="Lien hypertexte visité" xfId="2103"/>
    <cellStyle name="Lien hypertexte" xfId="2104"/>
    <cellStyle name="Lien hypertexte visité" xfId="2105"/>
    <cellStyle name="Lien hypertexte" xfId="2106"/>
    <cellStyle name="Lien hypertexte visité" xfId="2107"/>
    <cellStyle name="Lien hypertexte" xfId="2108"/>
    <cellStyle name="Lien hypertexte visité" xfId="2109"/>
    <cellStyle name="Lien hypertexte" xfId="2110"/>
    <cellStyle name="Lien hypertexte visité" xfId="2111"/>
    <cellStyle name="Lien hypertexte" xfId="2112"/>
    <cellStyle name="Lien hypertexte visité" xfId="2113"/>
    <cellStyle name="Lien hypertexte" xfId="2114"/>
    <cellStyle name="Lien hypertexte visité" xfId="2115"/>
    <cellStyle name="Lien hypertexte" xfId="2116"/>
    <cellStyle name="Lien hypertexte visité" xfId="2117"/>
    <cellStyle name="Lien hypertexte" xfId="2118"/>
    <cellStyle name="Lien hypertexte visité" xfId="2119"/>
    <cellStyle name="Lien hypertexte" xfId="2120"/>
    <cellStyle name="Lien hypertexte visité" xfId="2121"/>
    <cellStyle name="Lien hypertexte" xfId="2122"/>
    <cellStyle name="Lien hypertexte visité" xfId="2123"/>
    <cellStyle name="Lien hypertexte" xfId="2124"/>
    <cellStyle name="Lien hypertexte visité" xfId="2125"/>
    <cellStyle name="Lien hypertexte" xfId="2126"/>
    <cellStyle name="Lien hypertexte visité" xfId="2127"/>
    <cellStyle name="Lien hypertexte" xfId="2128"/>
    <cellStyle name="Lien hypertexte visité" xfId="2129"/>
    <cellStyle name="Lien hypertexte" xfId="2130"/>
    <cellStyle name="Lien hypertexte visité" xfId="2131"/>
    <cellStyle name="Lien hypertexte" xfId="2132"/>
    <cellStyle name="Lien hypertexte visité" xfId="2133"/>
    <cellStyle name="Lien hypertexte" xfId="2134"/>
    <cellStyle name="Lien hypertexte visité" xfId="2135"/>
    <cellStyle name="Lien hypertexte" xfId="2136"/>
    <cellStyle name="Lien hypertexte visité" xfId="2137"/>
    <cellStyle name="Lien hypertexte" xfId="2138"/>
    <cellStyle name="Lien hypertexte visité" xfId="2139"/>
    <cellStyle name="Lien hypertexte" xfId="2140"/>
    <cellStyle name="Lien hypertexte visité" xfId="2141"/>
    <cellStyle name="Lien hypertexte" xfId="2142"/>
    <cellStyle name="Lien hypertexte visité" xfId="2143"/>
    <cellStyle name="Lien hypertexte" xfId="2144"/>
    <cellStyle name="Lien hypertexte visité" xfId="2145"/>
    <cellStyle name="Lien hypertexte" xfId="2146"/>
    <cellStyle name="Lien hypertexte visité" xfId="2147"/>
    <cellStyle name="Lien hypertexte" xfId="2148"/>
    <cellStyle name="Lien hypertexte visité" xfId="2149"/>
    <cellStyle name="Lien hypertexte" xfId="2150"/>
    <cellStyle name="Lien hypertexte visité" xfId="2151"/>
    <cellStyle name="Lien hypertexte" xfId="2152"/>
    <cellStyle name="Lien hypertexte visité" xfId="2153"/>
    <cellStyle name="Lien hypertexte" xfId="2154"/>
    <cellStyle name="Lien hypertexte visité" xfId="2155"/>
    <cellStyle name="Lien hypertexte" xfId="2156"/>
    <cellStyle name="Lien hypertexte visité" xfId="2157"/>
    <cellStyle name="Lien hypertexte" xfId="2158"/>
    <cellStyle name="Lien hypertexte visité" xfId="2159"/>
    <cellStyle name="Lien hypertexte" xfId="2160"/>
    <cellStyle name="Lien hypertexte visité" xfId="2161"/>
    <cellStyle name="Lien hypertexte" xfId="2162"/>
    <cellStyle name="Lien hypertexte visité" xfId="2163"/>
    <cellStyle name="Lien hypertexte" xfId="2164"/>
    <cellStyle name="Lien hypertexte visité" xfId="2165"/>
    <cellStyle name="Lien hypertexte" xfId="2166"/>
    <cellStyle name="Lien hypertexte visité" xfId="2167"/>
    <cellStyle name="Lien hypertexte" xfId="2168"/>
    <cellStyle name="Lien hypertexte visité" xfId="2169"/>
    <cellStyle name="Lien hypertexte" xfId="2170"/>
    <cellStyle name="Lien hypertexte visité" xfId="2171"/>
    <cellStyle name="Lien hypertexte" xfId="2172"/>
    <cellStyle name="Lien hypertexte visité" xfId="2173"/>
    <cellStyle name="Lien hypertexte" xfId="2174"/>
    <cellStyle name="Lien hypertexte visité" xfId="2175"/>
    <cellStyle name="Lien hypertexte" xfId="2176"/>
    <cellStyle name="Lien hypertexte visité" xfId="2177"/>
    <cellStyle name="Lien hypertexte" xfId="2178"/>
    <cellStyle name="Lien hypertexte visité" xfId="2179"/>
    <cellStyle name="Lien hypertexte" xfId="2180"/>
    <cellStyle name="Lien hypertexte visité" xfId="2181"/>
    <cellStyle name="Lien hypertexte" xfId="2182"/>
    <cellStyle name="Lien hypertexte visité" xfId="2183"/>
    <cellStyle name="Lien hypertexte" xfId="2184"/>
    <cellStyle name="Lien hypertexte visité" xfId="2185"/>
    <cellStyle name="Lien hypertexte" xfId="2186"/>
    <cellStyle name="Lien hypertexte visité" xfId="2187"/>
    <cellStyle name="Lien hypertexte" xfId="2188"/>
    <cellStyle name="Lien hypertexte visité" xfId="2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onnections" Target="connections.xml" /><Relationship Id="rId10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checked="Checked" fmlaLink="'Word List'!$A$1" lockText="1" noThreeD="1"/>
</file>

<file path=xl/ctrlProps/ctrlProp2.xml><?xml version="1.0" encoding="utf-8"?>
<formControlPr xmlns="http://schemas.microsoft.com/office/spreadsheetml/2009/9/main" objectType="CheckBox" checked="Checked" fmlaLink="'Word List'!$D$1" lockText="1" noThreeD="1"/>
</file>

<file path=xl/ctrlProps/ctrlProp3.xml><?xml version="1.0" encoding="utf-8"?>
<formControlPr xmlns="http://schemas.microsoft.com/office/spreadsheetml/2009/9/main" objectType="CheckBox" checked="Checked" fmlaLink="'Word List'!$H$1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BingoCardGenerator.com!A1" /><Relationship Id="rId3" Type="http://schemas.openxmlformats.org/officeDocument/2006/relationships/hyperlink" Target="#BingoCardGenerator.com!A1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hyperlink" Target="https://www.bingomaker.com" TargetMode="External" /><Relationship Id="rId7" Type="http://schemas.openxmlformats.org/officeDocument/2006/relationships/hyperlink" Target="https://www.bingomaker.com" TargetMode="External" /><Relationship Id="rId8" Type="http://schemas.openxmlformats.org/officeDocument/2006/relationships/hyperlink" Target="https://www.bingomaker.com" TargetMode="External" /><Relationship Id="rId9" Type="http://schemas.openxmlformats.org/officeDocument/2006/relationships/hyperlink" Target="https://www.bingomaker.com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structions!A1" /><Relationship Id="rId3" Type="http://schemas.openxmlformats.org/officeDocument/2006/relationships/hyperlink" Target="#Instructions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6</xdr:col>
      <xdr:colOff>0</xdr:colOff>
      <xdr:row>13</xdr:row>
      <xdr:rowOff>0</xdr:rowOff>
    </xdr:to>
    <xdr:sp macro="" textlink="">
      <xdr:nvSpPr>
        <xdr:cNvPr id="7" name="Étoile à 5 branches 8"/>
        <xdr:cNvSpPr/>
      </xdr:nvSpPr>
      <xdr:spPr>
        <a:xfrm>
          <a:off x="3333750" y="5105400"/>
          <a:ext cx="666750" cy="581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</xdr:col>
      <xdr:colOff>781050</xdr:colOff>
      <xdr:row>52</xdr:row>
      <xdr:rowOff>342900</xdr:rowOff>
    </xdr:from>
    <xdr:to>
      <xdr:col>5</xdr:col>
      <xdr:colOff>219075</xdr:colOff>
      <xdr:row>52</xdr:row>
      <xdr:rowOff>485775</xdr:rowOff>
    </xdr:to>
    <xdr:sp macro="" textlink="">
      <xdr:nvSpPr>
        <xdr:cNvPr id="10" name="Accolade fermante 6"/>
        <xdr:cNvSpPr/>
      </xdr:nvSpPr>
      <xdr:spPr>
        <a:xfrm rot="16200000">
          <a:off x="1314450" y="14449425"/>
          <a:ext cx="2238375" cy="142875"/>
        </a:xfrm>
        <a:prstGeom prst="rightBrace">
          <a:avLst/>
        </a:prstGeom>
        <a:ln w="19050" cmpd="sng">
          <a:solidFill>
            <a:srgbClr val="008000"/>
          </a:solidFill>
          <a:headEnd type="none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>
            <a:ln w="19050" cmpd="sng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5</xdr:col>
      <xdr:colOff>209550</xdr:colOff>
      <xdr:row>55</xdr:row>
      <xdr:rowOff>266700</xdr:rowOff>
    </xdr:from>
    <xdr:to>
      <xdr:col>6</xdr:col>
      <xdr:colOff>342900</xdr:colOff>
      <xdr:row>56</xdr:row>
      <xdr:rowOff>95250</xdr:rowOff>
    </xdr:to>
    <xdr:sp macro="" textlink="">
      <xdr:nvSpPr>
        <xdr:cNvPr id="13" name="Accolade fermante 6"/>
        <xdr:cNvSpPr/>
      </xdr:nvSpPr>
      <xdr:spPr>
        <a:xfrm rot="16200000">
          <a:off x="3543300" y="15916275"/>
          <a:ext cx="800100" cy="142875"/>
        </a:xfrm>
        <a:prstGeom prst="rightBrace">
          <a:avLst/>
        </a:prstGeom>
        <a:ln w="19050" cmpd="sng">
          <a:solidFill>
            <a:srgbClr val="008000"/>
          </a:solidFill>
          <a:headEnd type="none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>
            <a:ln w="19050" cmpd="sng">
              <a:solidFill>
                <a:schemeClr val="tx1"/>
              </a:solidFill>
            </a:ln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0</xdr:row>
      <xdr:rowOff>304800</xdr:rowOff>
    </xdr:to>
    <xdr:pic>
      <xdr:nvPicPr>
        <xdr:cNvPr id="12" name="Picture 1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304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52</xdr:row>
      <xdr:rowOff>495300</xdr:rowOff>
    </xdr:from>
    <xdr:to>
      <xdr:col>8</xdr:col>
      <xdr:colOff>704850</xdr:colOff>
      <xdr:row>52</xdr:row>
      <xdr:rowOff>723900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14601825"/>
          <a:ext cx="5648325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56</xdr:row>
      <xdr:rowOff>104775</xdr:rowOff>
    </xdr:from>
    <xdr:to>
      <xdr:col>8</xdr:col>
      <xdr:colOff>704850</xdr:colOff>
      <xdr:row>56</xdr:row>
      <xdr:rowOff>333375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16068675"/>
          <a:ext cx="5648325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704850</xdr:rowOff>
    </xdr:from>
    <xdr:to>
      <xdr:col>8</xdr:col>
      <xdr:colOff>2219325</xdr:colOff>
      <xdr:row>17</xdr:row>
      <xdr:rowOff>9525</xdr:rowOff>
    </xdr:to>
    <xdr:pic>
      <xdr:nvPicPr>
        <xdr:cNvPr id="2" name="Image 1">
          <a:hlinkClick r:id="rId7"/>
        </xdr:cNvPr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2505075"/>
          <a:ext cx="2095500" cy="4810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9525</xdr:colOff>
      <xdr:row>19</xdr:row>
      <xdr:rowOff>85725</xdr:rowOff>
    </xdr:from>
    <xdr:to>
      <xdr:col>4</xdr:col>
      <xdr:colOff>628650</xdr:colOff>
      <xdr:row>51</xdr:row>
      <xdr:rowOff>171450</xdr:rowOff>
    </xdr:to>
    <xdr:pic>
      <xdr:nvPicPr>
        <xdr:cNvPr id="14" name="Image 13">
          <a:hlinkClick r:id="rId9"/>
        </xdr:cNvPr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7715250"/>
          <a:ext cx="2752725" cy="6305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19050</xdr:rowOff>
    </xdr:from>
    <xdr:to>
      <xdr:col>2</xdr:col>
      <xdr:colOff>676275</xdr:colOff>
      <xdr:row>4</xdr:row>
      <xdr:rowOff>742950</xdr:rowOff>
    </xdr:to>
    <xdr:sp macro="" textlink="">
      <xdr:nvSpPr>
        <xdr:cNvPr id="2" name="Étoile à 5 branches 1"/>
        <xdr:cNvSpPr/>
      </xdr:nvSpPr>
      <xdr:spPr>
        <a:xfrm>
          <a:off x="137160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</xdr:col>
      <xdr:colOff>19050</xdr:colOff>
      <xdr:row>4</xdr:row>
      <xdr:rowOff>19050</xdr:rowOff>
    </xdr:from>
    <xdr:to>
      <xdr:col>8</xdr:col>
      <xdr:colOff>676275</xdr:colOff>
      <xdr:row>4</xdr:row>
      <xdr:rowOff>742950</xdr:rowOff>
    </xdr:to>
    <xdr:sp macro="" textlink="">
      <xdr:nvSpPr>
        <xdr:cNvPr id="3" name="Étoile à 5 branches 2"/>
        <xdr:cNvSpPr/>
      </xdr:nvSpPr>
      <xdr:spPr>
        <a:xfrm>
          <a:off x="489585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676275</xdr:colOff>
      <xdr:row>13</xdr:row>
      <xdr:rowOff>742950</xdr:rowOff>
    </xdr:to>
    <xdr:sp macro="" textlink="">
      <xdr:nvSpPr>
        <xdr:cNvPr id="4" name="Étoile à 5 branches 3"/>
        <xdr:cNvSpPr/>
      </xdr:nvSpPr>
      <xdr:spPr>
        <a:xfrm>
          <a:off x="137160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8</xdr:col>
      <xdr:colOff>676275</xdr:colOff>
      <xdr:row>13</xdr:row>
      <xdr:rowOff>742950</xdr:rowOff>
    </xdr:to>
    <xdr:sp macro="" textlink="">
      <xdr:nvSpPr>
        <xdr:cNvPr id="5" name="Étoile à 5 branches 4"/>
        <xdr:cNvSpPr/>
      </xdr:nvSpPr>
      <xdr:spPr>
        <a:xfrm>
          <a:off x="489585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</xdr:col>
      <xdr:colOff>19050</xdr:colOff>
      <xdr:row>4</xdr:row>
      <xdr:rowOff>19050</xdr:rowOff>
    </xdr:from>
    <xdr:to>
      <xdr:col>13</xdr:col>
      <xdr:colOff>676275</xdr:colOff>
      <xdr:row>4</xdr:row>
      <xdr:rowOff>742950</xdr:rowOff>
    </xdr:to>
    <xdr:sp macro="" textlink="">
      <xdr:nvSpPr>
        <xdr:cNvPr id="6" name="Étoile à 5 branches 5"/>
        <xdr:cNvSpPr/>
      </xdr:nvSpPr>
      <xdr:spPr>
        <a:xfrm>
          <a:off x="8277225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</xdr:col>
      <xdr:colOff>19050</xdr:colOff>
      <xdr:row>4</xdr:row>
      <xdr:rowOff>19050</xdr:rowOff>
    </xdr:from>
    <xdr:to>
      <xdr:col>19</xdr:col>
      <xdr:colOff>676275</xdr:colOff>
      <xdr:row>4</xdr:row>
      <xdr:rowOff>742950</xdr:rowOff>
    </xdr:to>
    <xdr:sp macro="" textlink="">
      <xdr:nvSpPr>
        <xdr:cNvPr id="7" name="Étoile à 5 branches 6"/>
        <xdr:cNvSpPr/>
      </xdr:nvSpPr>
      <xdr:spPr>
        <a:xfrm>
          <a:off x="11801475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</xdr:col>
      <xdr:colOff>19050</xdr:colOff>
      <xdr:row>13</xdr:row>
      <xdr:rowOff>19050</xdr:rowOff>
    </xdr:from>
    <xdr:to>
      <xdr:col>13</xdr:col>
      <xdr:colOff>676275</xdr:colOff>
      <xdr:row>13</xdr:row>
      <xdr:rowOff>742950</xdr:rowOff>
    </xdr:to>
    <xdr:sp macro="" textlink="">
      <xdr:nvSpPr>
        <xdr:cNvPr id="8" name="Étoile à 5 branches 7"/>
        <xdr:cNvSpPr/>
      </xdr:nvSpPr>
      <xdr:spPr>
        <a:xfrm>
          <a:off x="8277225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</xdr:col>
      <xdr:colOff>19050</xdr:colOff>
      <xdr:row>13</xdr:row>
      <xdr:rowOff>19050</xdr:rowOff>
    </xdr:from>
    <xdr:to>
      <xdr:col>19</xdr:col>
      <xdr:colOff>676275</xdr:colOff>
      <xdr:row>13</xdr:row>
      <xdr:rowOff>742950</xdr:rowOff>
    </xdr:to>
    <xdr:sp macro="" textlink="">
      <xdr:nvSpPr>
        <xdr:cNvPr id="9" name="Étoile à 5 branches 8"/>
        <xdr:cNvSpPr/>
      </xdr:nvSpPr>
      <xdr:spPr>
        <a:xfrm>
          <a:off x="11801475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</xdr:col>
      <xdr:colOff>19050</xdr:colOff>
      <xdr:row>4</xdr:row>
      <xdr:rowOff>19050</xdr:rowOff>
    </xdr:from>
    <xdr:to>
      <xdr:col>24</xdr:col>
      <xdr:colOff>676275</xdr:colOff>
      <xdr:row>4</xdr:row>
      <xdr:rowOff>742950</xdr:rowOff>
    </xdr:to>
    <xdr:sp macro="" textlink="">
      <xdr:nvSpPr>
        <xdr:cNvPr id="10" name="Étoile à 5 branches 9"/>
        <xdr:cNvSpPr/>
      </xdr:nvSpPr>
      <xdr:spPr>
        <a:xfrm>
          <a:off x="1518285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</xdr:col>
      <xdr:colOff>19050</xdr:colOff>
      <xdr:row>4</xdr:row>
      <xdr:rowOff>19050</xdr:rowOff>
    </xdr:from>
    <xdr:to>
      <xdr:col>30</xdr:col>
      <xdr:colOff>676275</xdr:colOff>
      <xdr:row>4</xdr:row>
      <xdr:rowOff>742950</xdr:rowOff>
    </xdr:to>
    <xdr:sp macro="" textlink="">
      <xdr:nvSpPr>
        <xdr:cNvPr id="11" name="Étoile à 5 branches 10"/>
        <xdr:cNvSpPr/>
      </xdr:nvSpPr>
      <xdr:spPr>
        <a:xfrm>
          <a:off x="1870710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</xdr:col>
      <xdr:colOff>19050</xdr:colOff>
      <xdr:row>13</xdr:row>
      <xdr:rowOff>19050</xdr:rowOff>
    </xdr:from>
    <xdr:to>
      <xdr:col>30</xdr:col>
      <xdr:colOff>676275</xdr:colOff>
      <xdr:row>13</xdr:row>
      <xdr:rowOff>742950</xdr:rowOff>
    </xdr:to>
    <xdr:sp macro="" textlink="">
      <xdr:nvSpPr>
        <xdr:cNvPr id="12" name="Étoile à 5 branches 12"/>
        <xdr:cNvSpPr/>
      </xdr:nvSpPr>
      <xdr:spPr>
        <a:xfrm>
          <a:off x="1870710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</xdr:col>
      <xdr:colOff>19050</xdr:colOff>
      <xdr:row>4</xdr:row>
      <xdr:rowOff>19050</xdr:rowOff>
    </xdr:from>
    <xdr:to>
      <xdr:col>35</xdr:col>
      <xdr:colOff>676275</xdr:colOff>
      <xdr:row>4</xdr:row>
      <xdr:rowOff>742950</xdr:rowOff>
    </xdr:to>
    <xdr:sp macro="" textlink="">
      <xdr:nvSpPr>
        <xdr:cNvPr id="13" name="Étoile à 5 branches 13"/>
        <xdr:cNvSpPr/>
      </xdr:nvSpPr>
      <xdr:spPr>
        <a:xfrm>
          <a:off x="22088475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</xdr:col>
      <xdr:colOff>19050</xdr:colOff>
      <xdr:row>4</xdr:row>
      <xdr:rowOff>19050</xdr:rowOff>
    </xdr:from>
    <xdr:to>
      <xdr:col>41</xdr:col>
      <xdr:colOff>676275</xdr:colOff>
      <xdr:row>4</xdr:row>
      <xdr:rowOff>742950</xdr:rowOff>
    </xdr:to>
    <xdr:sp macro="" textlink="">
      <xdr:nvSpPr>
        <xdr:cNvPr id="14" name="Étoile à 5 branches 14"/>
        <xdr:cNvSpPr/>
      </xdr:nvSpPr>
      <xdr:spPr>
        <a:xfrm>
          <a:off x="25612725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</xdr:col>
      <xdr:colOff>19050</xdr:colOff>
      <xdr:row>4</xdr:row>
      <xdr:rowOff>19050</xdr:rowOff>
    </xdr:from>
    <xdr:to>
      <xdr:col>46</xdr:col>
      <xdr:colOff>676275</xdr:colOff>
      <xdr:row>4</xdr:row>
      <xdr:rowOff>742950</xdr:rowOff>
    </xdr:to>
    <xdr:sp macro="" textlink="">
      <xdr:nvSpPr>
        <xdr:cNvPr id="15" name="Étoile à 5 branches 17"/>
        <xdr:cNvSpPr/>
      </xdr:nvSpPr>
      <xdr:spPr>
        <a:xfrm>
          <a:off x="2899410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</xdr:col>
      <xdr:colOff>19050</xdr:colOff>
      <xdr:row>4</xdr:row>
      <xdr:rowOff>19050</xdr:rowOff>
    </xdr:from>
    <xdr:to>
      <xdr:col>52</xdr:col>
      <xdr:colOff>676275</xdr:colOff>
      <xdr:row>4</xdr:row>
      <xdr:rowOff>742950</xdr:rowOff>
    </xdr:to>
    <xdr:sp macro="" textlink="">
      <xdr:nvSpPr>
        <xdr:cNvPr id="16" name="Étoile à 5 branches 18"/>
        <xdr:cNvSpPr/>
      </xdr:nvSpPr>
      <xdr:spPr>
        <a:xfrm>
          <a:off x="3251835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</xdr:col>
      <xdr:colOff>19050</xdr:colOff>
      <xdr:row>13</xdr:row>
      <xdr:rowOff>19050</xdr:rowOff>
    </xdr:from>
    <xdr:to>
      <xdr:col>52</xdr:col>
      <xdr:colOff>676275</xdr:colOff>
      <xdr:row>13</xdr:row>
      <xdr:rowOff>742950</xdr:rowOff>
    </xdr:to>
    <xdr:sp macro="" textlink="">
      <xdr:nvSpPr>
        <xdr:cNvPr id="17" name="Étoile à 5 branches 20"/>
        <xdr:cNvSpPr/>
      </xdr:nvSpPr>
      <xdr:spPr>
        <a:xfrm>
          <a:off x="3251835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57</xdr:col>
      <xdr:colOff>19050</xdr:colOff>
      <xdr:row>4</xdr:row>
      <xdr:rowOff>19050</xdr:rowOff>
    </xdr:from>
    <xdr:to>
      <xdr:col>57</xdr:col>
      <xdr:colOff>676275</xdr:colOff>
      <xdr:row>4</xdr:row>
      <xdr:rowOff>742950</xdr:rowOff>
    </xdr:to>
    <xdr:sp macro="" textlink="">
      <xdr:nvSpPr>
        <xdr:cNvPr id="18" name="Étoile à 5 branches 21"/>
        <xdr:cNvSpPr/>
      </xdr:nvSpPr>
      <xdr:spPr>
        <a:xfrm>
          <a:off x="35899725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63</xdr:col>
      <xdr:colOff>19050</xdr:colOff>
      <xdr:row>4</xdr:row>
      <xdr:rowOff>19050</xdr:rowOff>
    </xdr:from>
    <xdr:to>
      <xdr:col>63</xdr:col>
      <xdr:colOff>676275</xdr:colOff>
      <xdr:row>4</xdr:row>
      <xdr:rowOff>742950</xdr:rowOff>
    </xdr:to>
    <xdr:sp macro="" textlink="">
      <xdr:nvSpPr>
        <xdr:cNvPr id="19" name="Étoile à 5 branches 22"/>
        <xdr:cNvSpPr/>
      </xdr:nvSpPr>
      <xdr:spPr>
        <a:xfrm>
          <a:off x="39423975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57</xdr:col>
      <xdr:colOff>19050</xdr:colOff>
      <xdr:row>13</xdr:row>
      <xdr:rowOff>19050</xdr:rowOff>
    </xdr:from>
    <xdr:to>
      <xdr:col>57</xdr:col>
      <xdr:colOff>676275</xdr:colOff>
      <xdr:row>13</xdr:row>
      <xdr:rowOff>742950</xdr:rowOff>
    </xdr:to>
    <xdr:sp macro="" textlink="">
      <xdr:nvSpPr>
        <xdr:cNvPr id="20" name="Étoile à 5 branches 23"/>
        <xdr:cNvSpPr/>
      </xdr:nvSpPr>
      <xdr:spPr>
        <a:xfrm>
          <a:off x="35899725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63</xdr:col>
      <xdr:colOff>19050</xdr:colOff>
      <xdr:row>13</xdr:row>
      <xdr:rowOff>19050</xdr:rowOff>
    </xdr:from>
    <xdr:to>
      <xdr:col>63</xdr:col>
      <xdr:colOff>676275</xdr:colOff>
      <xdr:row>13</xdr:row>
      <xdr:rowOff>742950</xdr:rowOff>
    </xdr:to>
    <xdr:sp macro="" textlink="">
      <xdr:nvSpPr>
        <xdr:cNvPr id="21" name="Étoile à 5 branches 24"/>
        <xdr:cNvSpPr/>
      </xdr:nvSpPr>
      <xdr:spPr>
        <a:xfrm>
          <a:off x="39423975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68</xdr:col>
      <xdr:colOff>19050</xdr:colOff>
      <xdr:row>4</xdr:row>
      <xdr:rowOff>19050</xdr:rowOff>
    </xdr:from>
    <xdr:to>
      <xdr:col>68</xdr:col>
      <xdr:colOff>676275</xdr:colOff>
      <xdr:row>4</xdr:row>
      <xdr:rowOff>742950</xdr:rowOff>
    </xdr:to>
    <xdr:sp macro="" textlink="">
      <xdr:nvSpPr>
        <xdr:cNvPr id="22" name="Étoile à 5 branches 25"/>
        <xdr:cNvSpPr/>
      </xdr:nvSpPr>
      <xdr:spPr>
        <a:xfrm>
          <a:off x="4280535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74</xdr:col>
      <xdr:colOff>19050</xdr:colOff>
      <xdr:row>4</xdr:row>
      <xdr:rowOff>19050</xdr:rowOff>
    </xdr:from>
    <xdr:to>
      <xdr:col>74</xdr:col>
      <xdr:colOff>676275</xdr:colOff>
      <xdr:row>4</xdr:row>
      <xdr:rowOff>742950</xdr:rowOff>
    </xdr:to>
    <xdr:sp macro="" textlink="">
      <xdr:nvSpPr>
        <xdr:cNvPr id="23" name="Étoile à 5 branches 26"/>
        <xdr:cNvSpPr/>
      </xdr:nvSpPr>
      <xdr:spPr>
        <a:xfrm>
          <a:off x="4632960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68</xdr:col>
      <xdr:colOff>19050</xdr:colOff>
      <xdr:row>13</xdr:row>
      <xdr:rowOff>19050</xdr:rowOff>
    </xdr:from>
    <xdr:to>
      <xdr:col>68</xdr:col>
      <xdr:colOff>676275</xdr:colOff>
      <xdr:row>13</xdr:row>
      <xdr:rowOff>742950</xdr:rowOff>
    </xdr:to>
    <xdr:sp macro="" textlink="">
      <xdr:nvSpPr>
        <xdr:cNvPr id="24" name="Étoile à 5 branches 27"/>
        <xdr:cNvSpPr/>
      </xdr:nvSpPr>
      <xdr:spPr>
        <a:xfrm>
          <a:off x="4280535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85</xdr:col>
      <xdr:colOff>19050</xdr:colOff>
      <xdr:row>4</xdr:row>
      <xdr:rowOff>19050</xdr:rowOff>
    </xdr:from>
    <xdr:to>
      <xdr:col>85</xdr:col>
      <xdr:colOff>676275</xdr:colOff>
      <xdr:row>4</xdr:row>
      <xdr:rowOff>742950</xdr:rowOff>
    </xdr:to>
    <xdr:sp macro="" textlink="">
      <xdr:nvSpPr>
        <xdr:cNvPr id="25" name="Étoile à 5 branches 29"/>
        <xdr:cNvSpPr/>
      </xdr:nvSpPr>
      <xdr:spPr>
        <a:xfrm>
          <a:off x="53235225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79</xdr:col>
      <xdr:colOff>19050</xdr:colOff>
      <xdr:row>4</xdr:row>
      <xdr:rowOff>19050</xdr:rowOff>
    </xdr:from>
    <xdr:to>
      <xdr:col>79</xdr:col>
      <xdr:colOff>676275</xdr:colOff>
      <xdr:row>4</xdr:row>
      <xdr:rowOff>742950</xdr:rowOff>
    </xdr:to>
    <xdr:sp macro="" textlink="">
      <xdr:nvSpPr>
        <xdr:cNvPr id="26" name="Étoile à 5 branches 30"/>
        <xdr:cNvSpPr/>
      </xdr:nvSpPr>
      <xdr:spPr>
        <a:xfrm>
          <a:off x="49710975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85</xdr:col>
      <xdr:colOff>19050</xdr:colOff>
      <xdr:row>13</xdr:row>
      <xdr:rowOff>19050</xdr:rowOff>
    </xdr:from>
    <xdr:to>
      <xdr:col>85</xdr:col>
      <xdr:colOff>676275</xdr:colOff>
      <xdr:row>13</xdr:row>
      <xdr:rowOff>742950</xdr:rowOff>
    </xdr:to>
    <xdr:sp macro="" textlink="">
      <xdr:nvSpPr>
        <xdr:cNvPr id="27" name="Étoile à 5 branches 32"/>
        <xdr:cNvSpPr/>
      </xdr:nvSpPr>
      <xdr:spPr>
        <a:xfrm>
          <a:off x="53235225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90</xdr:col>
      <xdr:colOff>19050</xdr:colOff>
      <xdr:row>4</xdr:row>
      <xdr:rowOff>19050</xdr:rowOff>
    </xdr:from>
    <xdr:to>
      <xdr:col>90</xdr:col>
      <xdr:colOff>676275</xdr:colOff>
      <xdr:row>4</xdr:row>
      <xdr:rowOff>742950</xdr:rowOff>
    </xdr:to>
    <xdr:sp macro="" textlink="">
      <xdr:nvSpPr>
        <xdr:cNvPr id="28" name="Étoile à 5 branches 33"/>
        <xdr:cNvSpPr/>
      </xdr:nvSpPr>
      <xdr:spPr>
        <a:xfrm>
          <a:off x="5661660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96</xdr:col>
      <xdr:colOff>19050</xdr:colOff>
      <xdr:row>4</xdr:row>
      <xdr:rowOff>19050</xdr:rowOff>
    </xdr:from>
    <xdr:to>
      <xdr:col>96</xdr:col>
      <xdr:colOff>676275</xdr:colOff>
      <xdr:row>4</xdr:row>
      <xdr:rowOff>742950</xdr:rowOff>
    </xdr:to>
    <xdr:sp macro="" textlink="">
      <xdr:nvSpPr>
        <xdr:cNvPr id="29" name="Étoile à 5 branches 34"/>
        <xdr:cNvSpPr/>
      </xdr:nvSpPr>
      <xdr:spPr>
        <a:xfrm>
          <a:off x="6014085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90</xdr:col>
      <xdr:colOff>19050</xdr:colOff>
      <xdr:row>13</xdr:row>
      <xdr:rowOff>19050</xdr:rowOff>
    </xdr:from>
    <xdr:to>
      <xdr:col>90</xdr:col>
      <xdr:colOff>676275</xdr:colOff>
      <xdr:row>13</xdr:row>
      <xdr:rowOff>742950</xdr:rowOff>
    </xdr:to>
    <xdr:sp macro="" textlink="">
      <xdr:nvSpPr>
        <xdr:cNvPr id="30" name="Étoile à 5 branches 35"/>
        <xdr:cNvSpPr/>
      </xdr:nvSpPr>
      <xdr:spPr>
        <a:xfrm>
          <a:off x="5661660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101</xdr:col>
      <xdr:colOff>19050</xdr:colOff>
      <xdr:row>4</xdr:row>
      <xdr:rowOff>19050</xdr:rowOff>
    </xdr:from>
    <xdr:to>
      <xdr:col>101</xdr:col>
      <xdr:colOff>676275</xdr:colOff>
      <xdr:row>4</xdr:row>
      <xdr:rowOff>742950</xdr:rowOff>
    </xdr:to>
    <xdr:sp macro="" textlink="">
      <xdr:nvSpPr>
        <xdr:cNvPr id="31" name="Étoile à 5 branches 37"/>
        <xdr:cNvSpPr/>
      </xdr:nvSpPr>
      <xdr:spPr>
        <a:xfrm>
          <a:off x="63522225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107</xdr:col>
      <xdr:colOff>19050</xdr:colOff>
      <xdr:row>4</xdr:row>
      <xdr:rowOff>19050</xdr:rowOff>
    </xdr:from>
    <xdr:to>
      <xdr:col>107</xdr:col>
      <xdr:colOff>676275</xdr:colOff>
      <xdr:row>4</xdr:row>
      <xdr:rowOff>742950</xdr:rowOff>
    </xdr:to>
    <xdr:sp macro="" textlink="">
      <xdr:nvSpPr>
        <xdr:cNvPr id="32" name="Étoile à 5 branches 38"/>
        <xdr:cNvSpPr/>
      </xdr:nvSpPr>
      <xdr:spPr>
        <a:xfrm>
          <a:off x="67046475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101</xdr:col>
      <xdr:colOff>19050</xdr:colOff>
      <xdr:row>13</xdr:row>
      <xdr:rowOff>19050</xdr:rowOff>
    </xdr:from>
    <xdr:to>
      <xdr:col>101</xdr:col>
      <xdr:colOff>676275</xdr:colOff>
      <xdr:row>13</xdr:row>
      <xdr:rowOff>742950</xdr:rowOff>
    </xdr:to>
    <xdr:sp macro="" textlink="">
      <xdr:nvSpPr>
        <xdr:cNvPr id="33" name="Étoile à 5 branches 39"/>
        <xdr:cNvSpPr/>
      </xdr:nvSpPr>
      <xdr:spPr>
        <a:xfrm>
          <a:off x="63522225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118</xdr:col>
      <xdr:colOff>19050</xdr:colOff>
      <xdr:row>4</xdr:row>
      <xdr:rowOff>19050</xdr:rowOff>
    </xdr:from>
    <xdr:to>
      <xdr:col>118</xdr:col>
      <xdr:colOff>676275</xdr:colOff>
      <xdr:row>4</xdr:row>
      <xdr:rowOff>742950</xdr:rowOff>
    </xdr:to>
    <xdr:sp macro="" textlink="">
      <xdr:nvSpPr>
        <xdr:cNvPr id="34" name="Étoile à 5 branches 41"/>
        <xdr:cNvSpPr/>
      </xdr:nvSpPr>
      <xdr:spPr>
        <a:xfrm>
          <a:off x="7395210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112</xdr:col>
      <xdr:colOff>19050</xdr:colOff>
      <xdr:row>4</xdr:row>
      <xdr:rowOff>19050</xdr:rowOff>
    </xdr:from>
    <xdr:to>
      <xdr:col>112</xdr:col>
      <xdr:colOff>676275</xdr:colOff>
      <xdr:row>4</xdr:row>
      <xdr:rowOff>742950</xdr:rowOff>
    </xdr:to>
    <xdr:sp macro="" textlink="">
      <xdr:nvSpPr>
        <xdr:cNvPr id="35" name="Étoile à 5 branches 42"/>
        <xdr:cNvSpPr/>
      </xdr:nvSpPr>
      <xdr:spPr>
        <a:xfrm>
          <a:off x="7042785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123</xdr:col>
      <xdr:colOff>19050</xdr:colOff>
      <xdr:row>4</xdr:row>
      <xdr:rowOff>19050</xdr:rowOff>
    </xdr:from>
    <xdr:to>
      <xdr:col>123</xdr:col>
      <xdr:colOff>676275</xdr:colOff>
      <xdr:row>4</xdr:row>
      <xdr:rowOff>742950</xdr:rowOff>
    </xdr:to>
    <xdr:sp macro="" textlink="">
      <xdr:nvSpPr>
        <xdr:cNvPr id="36" name="Étoile à 5 branches 45"/>
        <xdr:cNvSpPr/>
      </xdr:nvSpPr>
      <xdr:spPr>
        <a:xfrm>
          <a:off x="77333475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129</xdr:col>
      <xdr:colOff>19050</xdr:colOff>
      <xdr:row>4</xdr:row>
      <xdr:rowOff>19050</xdr:rowOff>
    </xdr:from>
    <xdr:to>
      <xdr:col>129</xdr:col>
      <xdr:colOff>676275</xdr:colOff>
      <xdr:row>4</xdr:row>
      <xdr:rowOff>742950</xdr:rowOff>
    </xdr:to>
    <xdr:sp macro="" textlink="">
      <xdr:nvSpPr>
        <xdr:cNvPr id="37" name="Étoile à 5 branches 46"/>
        <xdr:cNvSpPr/>
      </xdr:nvSpPr>
      <xdr:spPr>
        <a:xfrm>
          <a:off x="80857725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123</xdr:col>
      <xdr:colOff>19050</xdr:colOff>
      <xdr:row>13</xdr:row>
      <xdr:rowOff>19050</xdr:rowOff>
    </xdr:from>
    <xdr:to>
      <xdr:col>123</xdr:col>
      <xdr:colOff>676275</xdr:colOff>
      <xdr:row>13</xdr:row>
      <xdr:rowOff>742950</xdr:rowOff>
    </xdr:to>
    <xdr:sp macro="" textlink="">
      <xdr:nvSpPr>
        <xdr:cNvPr id="38" name="Étoile à 5 branches 47"/>
        <xdr:cNvSpPr/>
      </xdr:nvSpPr>
      <xdr:spPr>
        <a:xfrm>
          <a:off x="77333475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129</xdr:col>
      <xdr:colOff>19050</xdr:colOff>
      <xdr:row>13</xdr:row>
      <xdr:rowOff>19050</xdr:rowOff>
    </xdr:from>
    <xdr:to>
      <xdr:col>129</xdr:col>
      <xdr:colOff>676275</xdr:colOff>
      <xdr:row>13</xdr:row>
      <xdr:rowOff>742950</xdr:rowOff>
    </xdr:to>
    <xdr:sp macro="" textlink="">
      <xdr:nvSpPr>
        <xdr:cNvPr id="39" name="Étoile à 5 branches 48"/>
        <xdr:cNvSpPr/>
      </xdr:nvSpPr>
      <xdr:spPr>
        <a:xfrm>
          <a:off x="80857725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134</xdr:col>
      <xdr:colOff>19050</xdr:colOff>
      <xdr:row>4</xdr:row>
      <xdr:rowOff>19050</xdr:rowOff>
    </xdr:from>
    <xdr:to>
      <xdr:col>134</xdr:col>
      <xdr:colOff>676275</xdr:colOff>
      <xdr:row>4</xdr:row>
      <xdr:rowOff>742950</xdr:rowOff>
    </xdr:to>
    <xdr:sp macro="" textlink="">
      <xdr:nvSpPr>
        <xdr:cNvPr id="40" name="Étoile à 5 branches 49"/>
        <xdr:cNvSpPr/>
      </xdr:nvSpPr>
      <xdr:spPr>
        <a:xfrm>
          <a:off x="8423910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140</xdr:col>
      <xdr:colOff>19050</xdr:colOff>
      <xdr:row>4</xdr:row>
      <xdr:rowOff>19050</xdr:rowOff>
    </xdr:from>
    <xdr:to>
      <xdr:col>140</xdr:col>
      <xdr:colOff>676275</xdr:colOff>
      <xdr:row>4</xdr:row>
      <xdr:rowOff>742950</xdr:rowOff>
    </xdr:to>
    <xdr:sp macro="" textlink="">
      <xdr:nvSpPr>
        <xdr:cNvPr id="41" name="Étoile à 5 branches 50"/>
        <xdr:cNvSpPr/>
      </xdr:nvSpPr>
      <xdr:spPr>
        <a:xfrm>
          <a:off x="8776335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145</xdr:col>
      <xdr:colOff>19050</xdr:colOff>
      <xdr:row>4</xdr:row>
      <xdr:rowOff>19050</xdr:rowOff>
    </xdr:from>
    <xdr:to>
      <xdr:col>145</xdr:col>
      <xdr:colOff>676275</xdr:colOff>
      <xdr:row>4</xdr:row>
      <xdr:rowOff>742950</xdr:rowOff>
    </xdr:to>
    <xdr:sp macro="" textlink="">
      <xdr:nvSpPr>
        <xdr:cNvPr id="42" name="Étoile à 5 branches 53"/>
        <xdr:cNvSpPr/>
      </xdr:nvSpPr>
      <xdr:spPr>
        <a:xfrm>
          <a:off x="91144725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151</xdr:col>
      <xdr:colOff>19050</xdr:colOff>
      <xdr:row>4</xdr:row>
      <xdr:rowOff>19050</xdr:rowOff>
    </xdr:from>
    <xdr:to>
      <xdr:col>151</xdr:col>
      <xdr:colOff>676275</xdr:colOff>
      <xdr:row>4</xdr:row>
      <xdr:rowOff>742950</xdr:rowOff>
    </xdr:to>
    <xdr:sp macro="" textlink="">
      <xdr:nvSpPr>
        <xdr:cNvPr id="43" name="Étoile à 5 branches 54"/>
        <xdr:cNvSpPr/>
      </xdr:nvSpPr>
      <xdr:spPr>
        <a:xfrm>
          <a:off x="94668975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145</xdr:col>
      <xdr:colOff>19050</xdr:colOff>
      <xdr:row>13</xdr:row>
      <xdr:rowOff>19050</xdr:rowOff>
    </xdr:from>
    <xdr:to>
      <xdr:col>145</xdr:col>
      <xdr:colOff>676275</xdr:colOff>
      <xdr:row>13</xdr:row>
      <xdr:rowOff>742950</xdr:rowOff>
    </xdr:to>
    <xdr:sp macro="" textlink="">
      <xdr:nvSpPr>
        <xdr:cNvPr id="44" name="Étoile à 5 branches 55"/>
        <xdr:cNvSpPr/>
      </xdr:nvSpPr>
      <xdr:spPr>
        <a:xfrm>
          <a:off x="91144725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156</xdr:col>
      <xdr:colOff>19050</xdr:colOff>
      <xdr:row>4</xdr:row>
      <xdr:rowOff>19050</xdr:rowOff>
    </xdr:from>
    <xdr:to>
      <xdr:col>156</xdr:col>
      <xdr:colOff>676275</xdr:colOff>
      <xdr:row>4</xdr:row>
      <xdr:rowOff>742950</xdr:rowOff>
    </xdr:to>
    <xdr:sp macro="" textlink="">
      <xdr:nvSpPr>
        <xdr:cNvPr id="45" name="Étoile à 5 branches 57"/>
        <xdr:cNvSpPr/>
      </xdr:nvSpPr>
      <xdr:spPr>
        <a:xfrm>
          <a:off x="9805035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162</xdr:col>
      <xdr:colOff>19050</xdr:colOff>
      <xdr:row>4</xdr:row>
      <xdr:rowOff>19050</xdr:rowOff>
    </xdr:from>
    <xdr:to>
      <xdr:col>162</xdr:col>
      <xdr:colOff>676275</xdr:colOff>
      <xdr:row>4</xdr:row>
      <xdr:rowOff>742950</xdr:rowOff>
    </xdr:to>
    <xdr:sp macro="" textlink="">
      <xdr:nvSpPr>
        <xdr:cNvPr id="46" name="Étoile à 5 branches 58"/>
        <xdr:cNvSpPr/>
      </xdr:nvSpPr>
      <xdr:spPr>
        <a:xfrm>
          <a:off x="10157460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167</xdr:col>
      <xdr:colOff>19050</xdr:colOff>
      <xdr:row>4</xdr:row>
      <xdr:rowOff>19050</xdr:rowOff>
    </xdr:from>
    <xdr:to>
      <xdr:col>167</xdr:col>
      <xdr:colOff>676275</xdr:colOff>
      <xdr:row>4</xdr:row>
      <xdr:rowOff>742950</xdr:rowOff>
    </xdr:to>
    <xdr:sp macro="" textlink="">
      <xdr:nvSpPr>
        <xdr:cNvPr id="47" name="Étoile à 5 branches 61"/>
        <xdr:cNvSpPr/>
      </xdr:nvSpPr>
      <xdr:spPr>
        <a:xfrm>
          <a:off x="104955975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173</xdr:col>
      <xdr:colOff>19050</xdr:colOff>
      <xdr:row>4</xdr:row>
      <xdr:rowOff>19050</xdr:rowOff>
    </xdr:from>
    <xdr:to>
      <xdr:col>173</xdr:col>
      <xdr:colOff>676275</xdr:colOff>
      <xdr:row>4</xdr:row>
      <xdr:rowOff>742950</xdr:rowOff>
    </xdr:to>
    <xdr:sp macro="" textlink="">
      <xdr:nvSpPr>
        <xdr:cNvPr id="48" name="Étoile à 5 branches 62"/>
        <xdr:cNvSpPr/>
      </xdr:nvSpPr>
      <xdr:spPr>
        <a:xfrm>
          <a:off x="108480225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178</xdr:col>
      <xdr:colOff>19050</xdr:colOff>
      <xdr:row>4</xdr:row>
      <xdr:rowOff>19050</xdr:rowOff>
    </xdr:from>
    <xdr:to>
      <xdr:col>178</xdr:col>
      <xdr:colOff>676275</xdr:colOff>
      <xdr:row>4</xdr:row>
      <xdr:rowOff>742950</xdr:rowOff>
    </xdr:to>
    <xdr:sp macro="" textlink="">
      <xdr:nvSpPr>
        <xdr:cNvPr id="49" name="Étoile à 5 branches 65"/>
        <xdr:cNvSpPr/>
      </xdr:nvSpPr>
      <xdr:spPr>
        <a:xfrm>
          <a:off x="11186160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184</xdr:col>
      <xdr:colOff>19050</xdr:colOff>
      <xdr:row>4</xdr:row>
      <xdr:rowOff>19050</xdr:rowOff>
    </xdr:from>
    <xdr:to>
      <xdr:col>184</xdr:col>
      <xdr:colOff>676275</xdr:colOff>
      <xdr:row>4</xdr:row>
      <xdr:rowOff>742950</xdr:rowOff>
    </xdr:to>
    <xdr:sp macro="" textlink="">
      <xdr:nvSpPr>
        <xdr:cNvPr id="50" name="Étoile à 5 branches 66"/>
        <xdr:cNvSpPr/>
      </xdr:nvSpPr>
      <xdr:spPr>
        <a:xfrm>
          <a:off x="11538585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178</xdr:col>
      <xdr:colOff>19050</xdr:colOff>
      <xdr:row>13</xdr:row>
      <xdr:rowOff>19050</xdr:rowOff>
    </xdr:from>
    <xdr:to>
      <xdr:col>178</xdr:col>
      <xdr:colOff>676275</xdr:colOff>
      <xdr:row>13</xdr:row>
      <xdr:rowOff>742950</xdr:rowOff>
    </xdr:to>
    <xdr:sp macro="" textlink="">
      <xdr:nvSpPr>
        <xdr:cNvPr id="51" name="Étoile à 5 branches 67"/>
        <xdr:cNvSpPr/>
      </xdr:nvSpPr>
      <xdr:spPr>
        <a:xfrm>
          <a:off x="11186160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189</xdr:col>
      <xdr:colOff>19050</xdr:colOff>
      <xdr:row>4</xdr:row>
      <xdr:rowOff>19050</xdr:rowOff>
    </xdr:from>
    <xdr:to>
      <xdr:col>189</xdr:col>
      <xdr:colOff>676275</xdr:colOff>
      <xdr:row>4</xdr:row>
      <xdr:rowOff>742950</xdr:rowOff>
    </xdr:to>
    <xdr:sp macro="" textlink="">
      <xdr:nvSpPr>
        <xdr:cNvPr id="52" name="Étoile à 5 branches 69"/>
        <xdr:cNvSpPr/>
      </xdr:nvSpPr>
      <xdr:spPr>
        <a:xfrm>
          <a:off x="118767225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195</xdr:col>
      <xdr:colOff>19050</xdr:colOff>
      <xdr:row>4</xdr:row>
      <xdr:rowOff>19050</xdr:rowOff>
    </xdr:from>
    <xdr:to>
      <xdr:col>195</xdr:col>
      <xdr:colOff>676275</xdr:colOff>
      <xdr:row>4</xdr:row>
      <xdr:rowOff>742950</xdr:rowOff>
    </xdr:to>
    <xdr:sp macro="" textlink="">
      <xdr:nvSpPr>
        <xdr:cNvPr id="53" name="Étoile à 5 branches 70"/>
        <xdr:cNvSpPr/>
      </xdr:nvSpPr>
      <xdr:spPr>
        <a:xfrm>
          <a:off x="122291475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189</xdr:col>
      <xdr:colOff>19050</xdr:colOff>
      <xdr:row>13</xdr:row>
      <xdr:rowOff>19050</xdr:rowOff>
    </xdr:from>
    <xdr:to>
      <xdr:col>189</xdr:col>
      <xdr:colOff>676275</xdr:colOff>
      <xdr:row>13</xdr:row>
      <xdr:rowOff>742950</xdr:rowOff>
    </xdr:to>
    <xdr:sp macro="" textlink="">
      <xdr:nvSpPr>
        <xdr:cNvPr id="54" name="Étoile à 5 branches 71"/>
        <xdr:cNvSpPr/>
      </xdr:nvSpPr>
      <xdr:spPr>
        <a:xfrm>
          <a:off x="118767225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200</xdr:col>
      <xdr:colOff>19050</xdr:colOff>
      <xdr:row>4</xdr:row>
      <xdr:rowOff>19050</xdr:rowOff>
    </xdr:from>
    <xdr:to>
      <xdr:col>200</xdr:col>
      <xdr:colOff>676275</xdr:colOff>
      <xdr:row>4</xdr:row>
      <xdr:rowOff>742950</xdr:rowOff>
    </xdr:to>
    <xdr:sp macro="" textlink="">
      <xdr:nvSpPr>
        <xdr:cNvPr id="55" name="Étoile à 5 branches 73"/>
        <xdr:cNvSpPr/>
      </xdr:nvSpPr>
      <xdr:spPr>
        <a:xfrm>
          <a:off x="12567285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206</xdr:col>
      <xdr:colOff>19050</xdr:colOff>
      <xdr:row>4</xdr:row>
      <xdr:rowOff>19050</xdr:rowOff>
    </xdr:from>
    <xdr:to>
      <xdr:col>206</xdr:col>
      <xdr:colOff>676275</xdr:colOff>
      <xdr:row>4</xdr:row>
      <xdr:rowOff>742950</xdr:rowOff>
    </xdr:to>
    <xdr:sp macro="" textlink="">
      <xdr:nvSpPr>
        <xdr:cNvPr id="56" name="Étoile à 5 branches 74"/>
        <xdr:cNvSpPr/>
      </xdr:nvSpPr>
      <xdr:spPr>
        <a:xfrm>
          <a:off x="12919710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200</xdr:col>
      <xdr:colOff>19050</xdr:colOff>
      <xdr:row>13</xdr:row>
      <xdr:rowOff>19050</xdr:rowOff>
    </xdr:from>
    <xdr:to>
      <xdr:col>200</xdr:col>
      <xdr:colOff>676275</xdr:colOff>
      <xdr:row>13</xdr:row>
      <xdr:rowOff>742950</xdr:rowOff>
    </xdr:to>
    <xdr:sp macro="" textlink="">
      <xdr:nvSpPr>
        <xdr:cNvPr id="57" name="Étoile à 5 branches 75"/>
        <xdr:cNvSpPr/>
      </xdr:nvSpPr>
      <xdr:spPr>
        <a:xfrm>
          <a:off x="12567285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206</xdr:col>
      <xdr:colOff>19050</xdr:colOff>
      <xdr:row>13</xdr:row>
      <xdr:rowOff>19050</xdr:rowOff>
    </xdr:from>
    <xdr:to>
      <xdr:col>206</xdr:col>
      <xdr:colOff>676275</xdr:colOff>
      <xdr:row>13</xdr:row>
      <xdr:rowOff>742950</xdr:rowOff>
    </xdr:to>
    <xdr:sp macro="" textlink="">
      <xdr:nvSpPr>
        <xdr:cNvPr id="58" name="Étoile à 5 branches 76"/>
        <xdr:cNvSpPr/>
      </xdr:nvSpPr>
      <xdr:spPr>
        <a:xfrm>
          <a:off x="12919710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211</xdr:col>
      <xdr:colOff>19050</xdr:colOff>
      <xdr:row>4</xdr:row>
      <xdr:rowOff>19050</xdr:rowOff>
    </xdr:from>
    <xdr:to>
      <xdr:col>211</xdr:col>
      <xdr:colOff>676275</xdr:colOff>
      <xdr:row>4</xdr:row>
      <xdr:rowOff>742950</xdr:rowOff>
    </xdr:to>
    <xdr:sp macro="" textlink="">
      <xdr:nvSpPr>
        <xdr:cNvPr id="59" name="Étoile à 5 branches 77"/>
        <xdr:cNvSpPr/>
      </xdr:nvSpPr>
      <xdr:spPr>
        <a:xfrm>
          <a:off x="132578475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217</xdr:col>
      <xdr:colOff>19050</xdr:colOff>
      <xdr:row>4</xdr:row>
      <xdr:rowOff>19050</xdr:rowOff>
    </xdr:from>
    <xdr:to>
      <xdr:col>217</xdr:col>
      <xdr:colOff>676275</xdr:colOff>
      <xdr:row>4</xdr:row>
      <xdr:rowOff>742950</xdr:rowOff>
    </xdr:to>
    <xdr:sp macro="" textlink="">
      <xdr:nvSpPr>
        <xdr:cNvPr id="60" name="Étoile à 5 branches 78"/>
        <xdr:cNvSpPr/>
      </xdr:nvSpPr>
      <xdr:spPr>
        <a:xfrm>
          <a:off x="136102725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211</xdr:col>
      <xdr:colOff>19050</xdr:colOff>
      <xdr:row>13</xdr:row>
      <xdr:rowOff>19050</xdr:rowOff>
    </xdr:from>
    <xdr:to>
      <xdr:col>211</xdr:col>
      <xdr:colOff>676275</xdr:colOff>
      <xdr:row>13</xdr:row>
      <xdr:rowOff>742950</xdr:rowOff>
    </xdr:to>
    <xdr:sp macro="" textlink="">
      <xdr:nvSpPr>
        <xdr:cNvPr id="61" name="Étoile à 5 branches 79"/>
        <xdr:cNvSpPr/>
      </xdr:nvSpPr>
      <xdr:spPr>
        <a:xfrm>
          <a:off x="132578475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217</xdr:col>
      <xdr:colOff>19050</xdr:colOff>
      <xdr:row>13</xdr:row>
      <xdr:rowOff>19050</xdr:rowOff>
    </xdr:from>
    <xdr:to>
      <xdr:col>217</xdr:col>
      <xdr:colOff>676275</xdr:colOff>
      <xdr:row>13</xdr:row>
      <xdr:rowOff>742950</xdr:rowOff>
    </xdr:to>
    <xdr:sp macro="" textlink="">
      <xdr:nvSpPr>
        <xdr:cNvPr id="62" name="Étoile à 5 branches 80"/>
        <xdr:cNvSpPr/>
      </xdr:nvSpPr>
      <xdr:spPr>
        <a:xfrm>
          <a:off x="136102725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222</xdr:col>
      <xdr:colOff>19050</xdr:colOff>
      <xdr:row>4</xdr:row>
      <xdr:rowOff>19050</xdr:rowOff>
    </xdr:from>
    <xdr:to>
      <xdr:col>222</xdr:col>
      <xdr:colOff>676275</xdr:colOff>
      <xdr:row>4</xdr:row>
      <xdr:rowOff>742950</xdr:rowOff>
    </xdr:to>
    <xdr:sp macro="" textlink="">
      <xdr:nvSpPr>
        <xdr:cNvPr id="63" name="Étoile à 5 branches 81"/>
        <xdr:cNvSpPr/>
      </xdr:nvSpPr>
      <xdr:spPr>
        <a:xfrm>
          <a:off x="13948410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228</xdr:col>
      <xdr:colOff>19050</xdr:colOff>
      <xdr:row>4</xdr:row>
      <xdr:rowOff>19050</xdr:rowOff>
    </xdr:from>
    <xdr:to>
      <xdr:col>228</xdr:col>
      <xdr:colOff>676275</xdr:colOff>
      <xdr:row>4</xdr:row>
      <xdr:rowOff>742950</xdr:rowOff>
    </xdr:to>
    <xdr:sp macro="" textlink="">
      <xdr:nvSpPr>
        <xdr:cNvPr id="64" name="Étoile à 5 branches 82"/>
        <xdr:cNvSpPr/>
      </xdr:nvSpPr>
      <xdr:spPr>
        <a:xfrm>
          <a:off x="14300835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222</xdr:col>
      <xdr:colOff>19050</xdr:colOff>
      <xdr:row>13</xdr:row>
      <xdr:rowOff>19050</xdr:rowOff>
    </xdr:from>
    <xdr:to>
      <xdr:col>222</xdr:col>
      <xdr:colOff>676275</xdr:colOff>
      <xdr:row>13</xdr:row>
      <xdr:rowOff>742950</xdr:rowOff>
    </xdr:to>
    <xdr:sp macro="" textlink="">
      <xdr:nvSpPr>
        <xdr:cNvPr id="65" name="Étoile à 5 branches 83"/>
        <xdr:cNvSpPr/>
      </xdr:nvSpPr>
      <xdr:spPr>
        <a:xfrm>
          <a:off x="13948410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228</xdr:col>
      <xdr:colOff>19050</xdr:colOff>
      <xdr:row>13</xdr:row>
      <xdr:rowOff>19050</xdr:rowOff>
    </xdr:from>
    <xdr:to>
      <xdr:col>228</xdr:col>
      <xdr:colOff>676275</xdr:colOff>
      <xdr:row>13</xdr:row>
      <xdr:rowOff>742950</xdr:rowOff>
    </xdr:to>
    <xdr:sp macro="" textlink="">
      <xdr:nvSpPr>
        <xdr:cNvPr id="66" name="Étoile à 5 branches 84"/>
        <xdr:cNvSpPr/>
      </xdr:nvSpPr>
      <xdr:spPr>
        <a:xfrm>
          <a:off x="14300835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233</xdr:col>
      <xdr:colOff>19050</xdr:colOff>
      <xdr:row>4</xdr:row>
      <xdr:rowOff>19050</xdr:rowOff>
    </xdr:from>
    <xdr:to>
      <xdr:col>233</xdr:col>
      <xdr:colOff>676275</xdr:colOff>
      <xdr:row>4</xdr:row>
      <xdr:rowOff>742950</xdr:rowOff>
    </xdr:to>
    <xdr:sp macro="" textlink="">
      <xdr:nvSpPr>
        <xdr:cNvPr id="67" name="Étoile à 5 branches 85"/>
        <xdr:cNvSpPr/>
      </xdr:nvSpPr>
      <xdr:spPr>
        <a:xfrm>
          <a:off x="146389725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239</xdr:col>
      <xdr:colOff>19050</xdr:colOff>
      <xdr:row>4</xdr:row>
      <xdr:rowOff>19050</xdr:rowOff>
    </xdr:from>
    <xdr:to>
      <xdr:col>239</xdr:col>
      <xdr:colOff>676275</xdr:colOff>
      <xdr:row>4</xdr:row>
      <xdr:rowOff>742950</xdr:rowOff>
    </xdr:to>
    <xdr:sp macro="" textlink="">
      <xdr:nvSpPr>
        <xdr:cNvPr id="68" name="Étoile à 5 branches 86"/>
        <xdr:cNvSpPr/>
      </xdr:nvSpPr>
      <xdr:spPr>
        <a:xfrm>
          <a:off x="149913975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233</xdr:col>
      <xdr:colOff>19050</xdr:colOff>
      <xdr:row>13</xdr:row>
      <xdr:rowOff>19050</xdr:rowOff>
    </xdr:from>
    <xdr:to>
      <xdr:col>233</xdr:col>
      <xdr:colOff>676275</xdr:colOff>
      <xdr:row>13</xdr:row>
      <xdr:rowOff>742950</xdr:rowOff>
    </xdr:to>
    <xdr:sp macro="" textlink="">
      <xdr:nvSpPr>
        <xdr:cNvPr id="69" name="Étoile à 5 branches 87"/>
        <xdr:cNvSpPr/>
      </xdr:nvSpPr>
      <xdr:spPr>
        <a:xfrm>
          <a:off x="146389725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250</xdr:col>
      <xdr:colOff>19050</xdr:colOff>
      <xdr:row>4</xdr:row>
      <xdr:rowOff>19050</xdr:rowOff>
    </xdr:from>
    <xdr:to>
      <xdr:col>250</xdr:col>
      <xdr:colOff>676275</xdr:colOff>
      <xdr:row>4</xdr:row>
      <xdr:rowOff>742950</xdr:rowOff>
    </xdr:to>
    <xdr:sp macro="" textlink="">
      <xdr:nvSpPr>
        <xdr:cNvPr id="70" name="Étoile à 5 branches 89"/>
        <xdr:cNvSpPr/>
      </xdr:nvSpPr>
      <xdr:spPr>
        <a:xfrm>
          <a:off x="15681960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244</xdr:col>
      <xdr:colOff>19050</xdr:colOff>
      <xdr:row>4</xdr:row>
      <xdr:rowOff>19050</xdr:rowOff>
    </xdr:from>
    <xdr:to>
      <xdr:col>244</xdr:col>
      <xdr:colOff>676275</xdr:colOff>
      <xdr:row>4</xdr:row>
      <xdr:rowOff>742950</xdr:rowOff>
    </xdr:to>
    <xdr:sp macro="" textlink="">
      <xdr:nvSpPr>
        <xdr:cNvPr id="71" name="Étoile à 5 branches 90"/>
        <xdr:cNvSpPr/>
      </xdr:nvSpPr>
      <xdr:spPr>
        <a:xfrm>
          <a:off x="15329535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250</xdr:col>
      <xdr:colOff>19050</xdr:colOff>
      <xdr:row>13</xdr:row>
      <xdr:rowOff>19050</xdr:rowOff>
    </xdr:from>
    <xdr:to>
      <xdr:col>250</xdr:col>
      <xdr:colOff>676275</xdr:colOff>
      <xdr:row>13</xdr:row>
      <xdr:rowOff>742950</xdr:rowOff>
    </xdr:to>
    <xdr:sp macro="" textlink="">
      <xdr:nvSpPr>
        <xdr:cNvPr id="72" name="Étoile à 5 branches 92"/>
        <xdr:cNvSpPr/>
      </xdr:nvSpPr>
      <xdr:spPr>
        <a:xfrm>
          <a:off x="15681960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255</xdr:col>
      <xdr:colOff>19050</xdr:colOff>
      <xdr:row>4</xdr:row>
      <xdr:rowOff>19050</xdr:rowOff>
    </xdr:from>
    <xdr:to>
      <xdr:col>255</xdr:col>
      <xdr:colOff>676275</xdr:colOff>
      <xdr:row>4</xdr:row>
      <xdr:rowOff>742950</xdr:rowOff>
    </xdr:to>
    <xdr:sp macro="" textlink="">
      <xdr:nvSpPr>
        <xdr:cNvPr id="73" name="Étoile à 5 branches 93"/>
        <xdr:cNvSpPr/>
      </xdr:nvSpPr>
      <xdr:spPr>
        <a:xfrm>
          <a:off x="160200975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261</xdr:col>
      <xdr:colOff>19050</xdr:colOff>
      <xdr:row>4</xdr:row>
      <xdr:rowOff>19050</xdr:rowOff>
    </xdr:from>
    <xdr:to>
      <xdr:col>261</xdr:col>
      <xdr:colOff>676275</xdr:colOff>
      <xdr:row>4</xdr:row>
      <xdr:rowOff>742950</xdr:rowOff>
    </xdr:to>
    <xdr:sp macro="" textlink="">
      <xdr:nvSpPr>
        <xdr:cNvPr id="74" name="Étoile à 5 branches 94"/>
        <xdr:cNvSpPr/>
      </xdr:nvSpPr>
      <xdr:spPr>
        <a:xfrm>
          <a:off x="163725225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255</xdr:col>
      <xdr:colOff>19050</xdr:colOff>
      <xdr:row>13</xdr:row>
      <xdr:rowOff>19050</xdr:rowOff>
    </xdr:from>
    <xdr:to>
      <xdr:col>255</xdr:col>
      <xdr:colOff>676275</xdr:colOff>
      <xdr:row>13</xdr:row>
      <xdr:rowOff>742950</xdr:rowOff>
    </xdr:to>
    <xdr:sp macro="" textlink="">
      <xdr:nvSpPr>
        <xdr:cNvPr id="75" name="Étoile à 5 branches 95"/>
        <xdr:cNvSpPr/>
      </xdr:nvSpPr>
      <xdr:spPr>
        <a:xfrm>
          <a:off x="160200975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261</xdr:col>
      <xdr:colOff>19050</xdr:colOff>
      <xdr:row>13</xdr:row>
      <xdr:rowOff>19050</xdr:rowOff>
    </xdr:from>
    <xdr:to>
      <xdr:col>261</xdr:col>
      <xdr:colOff>676275</xdr:colOff>
      <xdr:row>13</xdr:row>
      <xdr:rowOff>742950</xdr:rowOff>
    </xdr:to>
    <xdr:sp macro="" textlink="">
      <xdr:nvSpPr>
        <xdr:cNvPr id="76" name="Étoile à 5 branches 96"/>
        <xdr:cNvSpPr/>
      </xdr:nvSpPr>
      <xdr:spPr>
        <a:xfrm>
          <a:off x="163725225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266</xdr:col>
      <xdr:colOff>19050</xdr:colOff>
      <xdr:row>4</xdr:row>
      <xdr:rowOff>19050</xdr:rowOff>
    </xdr:from>
    <xdr:to>
      <xdr:col>266</xdr:col>
      <xdr:colOff>676275</xdr:colOff>
      <xdr:row>4</xdr:row>
      <xdr:rowOff>742950</xdr:rowOff>
    </xdr:to>
    <xdr:sp macro="" textlink="">
      <xdr:nvSpPr>
        <xdr:cNvPr id="77" name="Étoile à 5 branches 97"/>
        <xdr:cNvSpPr/>
      </xdr:nvSpPr>
      <xdr:spPr>
        <a:xfrm>
          <a:off x="16710660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272</xdr:col>
      <xdr:colOff>19050</xdr:colOff>
      <xdr:row>4</xdr:row>
      <xdr:rowOff>19050</xdr:rowOff>
    </xdr:from>
    <xdr:to>
      <xdr:col>272</xdr:col>
      <xdr:colOff>676275</xdr:colOff>
      <xdr:row>4</xdr:row>
      <xdr:rowOff>742950</xdr:rowOff>
    </xdr:to>
    <xdr:sp macro="" textlink="">
      <xdr:nvSpPr>
        <xdr:cNvPr id="78" name="Étoile à 5 branches 98"/>
        <xdr:cNvSpPr/>
      </xdr:nvSpPr>
      <xdr:spPr>
        <a:xfrm>
          <a:off x="17063085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266</xdr:col>
      <xdr:colOff>19050</xdr:colOff>
      <xdr:row>13</xdr:row>
      <xdr:rowOff>19050</xdr:rowOff>
    </xdr:from>
    <xdr:to>
      <xdr:col>266</xdr:col>
      <xdr:colOff>676275</xdr:colOff>
      <xdr:row>13</xdr:row>
      <xdr:rowOff>742950</xdr:rowOff>
    </xdr:to>
    <xdr:sp macro="" textlink="">
      <xdr:nvSpPr>
        <xdr:cNvPr id="79" name="Étoile à 5 branches 99"/>
        <xdr:cNvSpPr/>
      </xdr:nvSpPr>
      <xdr:spPr>
        <a:xfrm>
          <a:off x="16710660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272</xdr:col>
      <xdr:colOff>19050</xdr:colOff>
      <xdr:row>13</xdr:row>
      <xdr:rowOff>19050</xdr:rowOff>
    </xdr:from>
    <xdr:to>
      <xdr:col>272</xdr:col>
      <xdr:colOff>676275</xdr:colOff>
      <xdr:row>13</xdr:row>
      <xdr:rowOff>742950</xdr:rowOff>
    </xdr:to>
    <xdr:sp macro="" textlink="">
      <xdr:nvSpPr>
        <xdr:cNvPr id="80" name="Étoile à 5 branches 100"/>
        <xdr:cNvSpPr/>
      </xdr:nvSpPr>
      <xdr:spPr>
        <a:xfrm>
          <a:off x="17063085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</xdr:col>
      <xdr:colOff>19050</xdr:colOff>
      <xdr:row>13</xdr:row>
      <xdr:rowOff>19050</xdr:rowOff>
    </xdr:from>
    <xdr:to>
      <xdr:col>24</xdr:col>
      <xdr:colOff>676275</xdr:colOff>
      <xdr:row>13</xdr:row>
      <xdr:rowOff>742950</xdr:rowOff>
    </xdr:to>
    <xdr:sp macro="" textlink="">
      <xdr:nvSpPr>
        <xdr:cNvPr id="81" name="Étoile à 5 branches 209"/>
        <xdr:cNvSpPr/>
      </xdr:nvSpPr>
      <xdr:spPr>
        <a:xfrm>
          <a:off x="1518285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</xdr:col>
      <xdr:colOff>19050</xdr:colOff>
      <xdr:row>13</xdr:row>
      <xdr:rowOff>19050</xdr:rowOff>
    </xdr:from>
    <xdr:to>
      <xdr:col>35</xdr:col>
      <xdr:colOff>676275</xdr:colOff>
      <xdr:row>13</xdr:row>
      <xdr:rowOff>742950</xdr:rowOff>
    </xdr:to>
    <xdr:sp macro="" textlink="">
      <xdr:nvSpPr>
        <xdr:cNvPr id="82" name="Étoile à 5 branches 213"/>
        <xdr:cNvSpPr/>
      </xdr:nvSpPr>
      <xdr:spPr>
        <a:xfrm>
          <a:off x="22088475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</xdr:col>
      <xdr:colOff>19050</xdr:colOff>
      <xdr:row>13</xdr:row>
      <xdr:rowOff>19050</xdr:rowOff>
    </xdr:from>
    <xdr:to>
      <xdr:col>41</xdr:col>
      <xdr:colOff>676275</xdr:colOff>
      <xdr:row>13</xdr:row>
      <xdr:rowOff>742950</xdr:rowOff>
    </xdr:to>
    <xdr:sp macro="" textlink="">
      <xdr:nvSpPr>
        <xdr:cNvPr id="83" name="Étoile à 5 branches 214"/>
        <xdr:cNvSpPr/>
      </xdr:nvSpPr>
      <xdr:spPr>
        <a:xfrm>
          <a:off x="25612725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</xdr:col>
      <xdr:colOff>19050</xdr:colOff>
      <xdr:row>13</xdr:row>
      <xdr:rowOff>19050</xdr:rowOff>
    </xdr:from>
    <xdr:to>
      <xdr:col>46</xdr:col>
      <xdr:colOff>676275</xdr:colOff>
      <xdr:row>13</xdr:row>
      <xdr:rowOff>742950</xdr:rowOff>
    </xdr:to>
    <xdr:sp macro="" textlink="">
      <xdr:nvSpPr>
        <xdr:cNvPr id="84" name="Étoile à 5 branches 217"/>
        <xdr:cNvSpPr/>
      </xdr:nvSpPr>
      <xdr:spPr>
        <a:xfrm>
          <a:off x="2899410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74</xdr:col>
      <xdr:colOff>19050</xdr:colOff>
      <xdr:row>13</xdr:row>
      <xdr:rowOff>19050</xdr:rowOff>
    </xdr:from>
    <xdr:to>
      <xdr:col>74</xdr:col>
      <xdr:colOff>676275</xdr:colOff>
      <xdr:row>13</xdr:row>
      <xdr:rowOff>742950</xdr:rowOff>
    </xdr:to>
    <xdr:sp macro="" textlink="">
      <xdr:nvSpPr>
        <xdr:cNvPr id="85" name="Étoile à 5 branches 226"/>
        <xdr:cNvSpPr/>
      </xdr:nvSpPr>
      <xdr:spPr>
        <a:xfrm>
          <a:off x="4632960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79</xdr:col>
      <xdr:colOff>19050</xdr:colOff>
      <xdr:row>13</xdr:row>
      <xdr:rowOff>19050</xdr:rowOff>
    </xdr:from>
    <xdr:to>
      <xdr:col>79</xdr:col>
      <xdr:colOff>676275</xdr:colOff>
      <xdr:row>13</xdr:row>
      <xdr:rowOff>742950</xdr:rowOff>
    </xdr:to>
    <xdr:sp macro="" textlink="">
      <xdr:nvSpPr>
        <xdr:cNvPr id="86" name="Étoile à 5 branches 230"/>
        <xdr:cNvSpPr/>
      </xdr:nvSpPr>
      <xdr:spPr>
        <a:xfrm>
          <a:off x="49710975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96</xdr:col>
      <xdr:colOff>19050</xdr:colOff>
      <xdr:row>13</xdr:row>
      <xdr:rowOff>19050</xdr:rowOff>
    </xdr:from>
    <xdr:to>
      <xdr:col>96</xdr:col>
      <xdr:colOff>676275</xdr:colOff>
      <xdr:row>13</xdr:row>
      <xdr:rowOff>742950</xdr:rowOff>
    </xdr:to>
    <xdr:sp macro="" textlink="">
      <xdr:nvSpPr>
        <xdr:cNvPr id="87" name="Étoile à 5 branches 234"/>
        <xdr:cNvSpPr/>
      </xdr:nvSpPr>
      <xdr:spPr>
        <a:xfrm>
          <a:off x="6014085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107</xdr:col>
      <xdr:colOff>19050</xdr:colOff>
      <xdr:row>13</xdr:row>
      <xdr:rowOff>19050</xdr:rowOff>
    </xdr:from>
    <xdr:to>
      <xdr:col>107</xdr:col>
      <xdr:colOff>676275</xdr:colOff>
      <xdr:row>13</xdr:row>
      <xdr:rowOff>742950</xdr:rowOff>
    </xdr:to>
    <xdr:sp macro="" textlink="">
      <xdr:nvSpPr>
        <xdr:cNvPr id="88" name="Étoile à 5 branches 238"/>
        <xdr:cNvSpPr/>
      </xdr:nvSpPr>
      <xdr:spPr>
        <a:xfrm>
          <a:off x="67046475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118</xdr:col>
      <xdr:colOff>19050</xdr:colOff>
      <xdr:row>13</xdr:row>
      <xdr:rowOff>19050</xdr:rowOff>
    </xdr:from>
    <xdr:to>
      <xdr:col>118</xdr:col>
      <xdr:colOff>676275</xdr:colOff>
      <xdr:row>13</xdr:row>
      <xdr:rowOff>742950</xdr:rowOff>
    </xdr:to>
    <xdr:sp macro="" textlink="">
      <xdr:nvSpPr>
        <xdr:cNvPr id="89" name="Étoile à 5 branches 241"/>
        <xdr:cNvSpPr/>
      </xdr:nvSpPr>
      <xdr:spPr>
        <a:xfrm>
          <a:off x="7395210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112</xdr:col>
      <xdr:colOff>19050</xdr:colOff>
      <xdr:row>13</xdr:row>
      <xdr:rowOff>19050</xdr:rowOff>
    </xdr:from>
    <xdr:to>
      <xdr:col>112</xdr:col>
      <xdr:colOff>676275</xdr:colOff>
      <xdr:row>13</xdr:row>
      <xdr:rowOff>742950</xdr:rowOff>
    </xdr:to>
    <xdr:sp macro="" textlink="">
      <xdr:nvSpPr>
        <xdr:cNvPr id="90" name="Étoile à 5 branches 242"/>
        <xdr:cNvSpPr/>
      </xdr:nvSpPr>
      <xdr:spPr>
        <a:xfrm>
          <a:off x="7042785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134</xdr:col>
      <xdr:colOff>19050</xdr:colOff>
      <xdr:row>13</xdr:row>
      <xdr:rowOff>19050</xdr:rowOff>
    </xdr:from>
    <xdr:to>
      <xdr:col>134</xdr:col>
      <xdr:colOff>676275</xdr:colOff>
      <xdr:row>13</xdr:row>
      <xdr:rowOff>742950</xdr:rowOff>
    </xdr:to>
    <xdr:sp macro="" textlink="">
      <xdr:nvSpPr>
        <xdr:cNvPr id="91" name="Étoile à 5 branches 249"/>
        <xdr:cNvSpPr/>
      </xdr:nvSpPr>
      <xdr:spPr>
        <a:xfrm>
          <a:off x="8423910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140</xdr:col>
      <xdr:colOff>19050</xdr:colOff>
      <xdr:row>13</xdr:row>
      <xdr:rowOff>19050</xdr:rowOff>
    </xdr:from>
    <xdr:to>
      <xdr:col>140</xdr:col>
      <xdr:colOff>676275</xdr:colOff>
      <xdr:row>13</xdr:row>
      <xdr:rowOff>742950</xdr:rowOff>
    </xdr:to>
    <xdr:sp macro="" textlink="">
      <xdr:nvSpPr>
        <xdr:cNvPr id="92" name="Étoile à 5 branches 250"/>
        <xdr:cNvSpPr/>
      </xdr:nvSpPr>
      <xdr:spPr>
        <a:xfrm>
          <a:off x="8776335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151</xdr:col>
      <xdr:colOff>19050</xdr:colOff>
      <xdr:row>13</xdr:row>
      <xdr:rowOff>19050</xdr:rowOff>
    </xdr:from>
    <xdr:to>
      <xdr:col>151</xdr:col>
      <xdr:colOff>676275</xdr:colOff>
      <xdr:row>13</xdr:row>
      <xdr:rowOff>742950</xdr:rowOff>
    </xdr:to>
    <xdr:sp macro="" textlink="">
      <xdr:nvSpPr>
        <xdr:cNvPr id="93" name="Étoile à 5 branches 254"/>
        <xdr:cNvSpPr/>
      </xdr:nvSpPr>
      <xdr:spPr>
        <a:xfrm>
          <a:off x="94668975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156</xdr:col>
      <xdr:colOff>19050</xdr:colOff>
      <xdr:row>13</xdr:row>
      <xdr:rowOff>19050</xdr:rowOff>
    </xdr:from>
    <xdr:to>
      <xdr:col>156</xdr:col>
      <xdr:colOff>676275</xdr:colOff>
      <xdr:row>13</xdr:row>
      <xdr:rowOff>742950</xdr:rowOff>
    </xdr:to>
    <xdr:sp macro="" textlink="">
      <xdr:nvSpPr>
        <xdr:cNvPr id="94" name="Étoile à 5 branches 257"/>
        <xdr:cNvSpPr/>
      </xdr:nvSpPr>
      <xdr:spPr>
        <a:xfrm>
          <a:off x="9805035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162</xdr:col>
      <xdr:colOff>19050</xdr:colOff>
      <xdr:row>13</xdr:row>
      <xdr:rowOff>19050</xdr:rowOff>
    </xdr:from>
    <xdr:to>
      <xdr:col>162</xdr:col>
      <xdr:colOff>676275</xdr:colOff>
      <xdr:row>13</xdr:row>
      <xdr:rowOff>742950</xdr:rowOff>
    </xdr:to>
    <xdr:sp macro="" textlink="">
      <xdr:nvSpPr>
        <xdr:cNvPr id="95" name="Étoile à 5 branches 258"/>
        <xdr:cNvSpPr/>
      </xdr:nvSpPr>
      <xdr:spPr>
        <a:xfrm>
          <a:off x="10157460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167</xdr:col>
      <xdr:colOff>19050</xdr:colOff>
      <xdr:row>13</xdr:row>
      <xdr:rowOff>19050</xdr:rowOff>
    </xdr:from>
    <xdr:to>
      <xdr:col>167</xdr:col>
      <xdr:colOff>676275</xdr:colOff>
      <xdr:row>13</xdr:row>
      <xdr:rowOff>742950</xdr:rowOff>
    </xdr:to>
    <xdr:sp macro="" textlink="">
      <xdr:nvSpPr>
        <xdr:cNvPr id="96" name="Étoile à 5 branches 261"/>
        <xdr:cNvSpPr/>
      </xdr:nvSpPr>
      <xdr:spPr>
        <a:xfrm>
          <a:off x="104955975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173</xdr:col>
      <xdr:colOff>19050</xdr:colOff>
      <xdr:row>13</xdr:row>
      <xdr:rowOff>19050</xdr:rowOff>
    </xdr:from>
    <xdr:to>
      <xdr:col>173</xdr:col>
      <xdr:colOff>676275</xdr:colOff>
      <xdr:row>13</xdr:row>
      <xdr:rowOff>742950</xdr:rowOff>
    </xdr:to>
    <xdr:sp macro="" textlink="">
      <xdr:nvSpPr>
        <xdr:cNvPr id="97" name="Étoile à 5 branches 262"/>
        <xdr:cNvSpPr/>
      </xdr:nvSpPr>
      <xdr:spPr>
        <a:xfrm>
          <a:off x="108480225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184</xdr:col>
      <xdr:colOff>19050</xdr:colOff>
      <xdr:row>13</xdr:row>
      <xdr:rowOff>19050</xdr:rowOff>
    </xdr:from>
    <xdr:to>
      <xdr:col>184</xdr:col>
      <xdr:colOff>676275</xdr:colOff>
      <xdr:row>13</xdr:row>
      <xdr:rowOff>742950</xdr:rowOff>
    </xdr:to>
    <xdr:sp macro="" textlink="">
      <xdr:nvSpPr>
        <xdr:cNvPr id="98" name="Étoile à 5 branches 266"/>
        <xdr:cNvSpPr/>
      </xdr:nvSpPr>
      <xdr:spPr>
        <a:xfrm>
          <a:off x="11538585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195</xdr:col>
      <xdr:colOff>19050</xdr:colOff>
      <xdr:row>13</xdr:row>
      <xdr:rowOff>19050</xdr:rowOff>
    </xdr:from>
    <xdr:to>
      <xdr:col>195</xdr:col>
      <xdr:colOff>676275</xdr:colOff>
      <xdr:row>13</xdr:row>
      <xdr:rowOff>742950</xdr:rowOff>
    </xdr:to>
    <xdr:sp macro="" textlink="">
      <xdr:nvSpPr>
        <xdr:cNvPr id="99" name="Étoile à 5 branches 270"/>
        <xdr:cNvSpPr/>
      </xdr:nvSpPr>
      <xdr:spPr>
        <a:xfrm>
          <a:off x="122291475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239</xdr:col>
      <xdr:colOff>19050</xdr:colOff>
      <xdr:row>13</xdr:row>
      <xdr:rowOff>19050</xdr:rowOff>
    </xdr:from>
    <xdr:to>
      <xdr:col>239</xdr:col>
      <xdr:colOff>676275</xdr:colOff>
      <xdr:row>13</xdr:row>
      <xdr:rowOff>742950</xdr:rowOff>
    </xdr:to>
    <xdr:sp macro="" textlink="">
      <xdr:nvSpPr>
        <xdr:cNvPr id="100" name="Étoile à 5 branches 286"/>
        <xdr:cNvSpPr/>
      </xdr:nvSpPr>
      <xdr:spPr>
        <a:xfrm>
          <a:off x="149913975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244</xdr:col>
      <xdr:colOff>19050</xdr:colOff>
      <xdr:row>13</xdr:row>
      <xdr:rowOff>19050</xdr:rowOff>
    </xdr:from>
    <xdr:to>
      <xdr:col>244</xdr:col>
      <xdr:colOff>676275</xdr:colOff>
      <xdr:row>13</xdr:row>
      <xdr:rowOff>742950</xdr:rowOff>
    </xdr:to>
    <xdr:sp macro="" textlink="">
      <xdr:nvSpPr>
        <xdr:cNvPr id="101" name="Étoile à 5 branches 290"/>
        <xdr:cNvSpPr/>
      </xdr:nvSpPr>
      <xdr:spPr>
        <a:xfrm>
          <a:off x="15329535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 editAs="oneCell">
    <xdr:from>
      <xdr:col>2</xdr:col>
      <xdr:colOff>38100</xdr:colOff>
      <xdr:row>2</xdr:row>
      <xdr:rowOff>38100</xdr:rowOff>
    </xdr:from>
    <xdr:to>
      <xdr:col>2</xdr:col>
      <xdr:colOff>647700</xdr:colOff>
      <xdr:row>2</xdr:row>
      <xdr:rowOff>142875</xdr:rowOff>
    </xdr:to>
    <xdr:pic>
      <xdr:nvPicPr>
        <xdr:cNvPr id="102" name="Picture 1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0" y="9715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38100</xdr:colOff>
      <xdr:row>2</xdr:row>
      <xdr:rowOff>38100</xdr:rowOff>
    </xdr:from>
    <xdr:to>
      <xdr:col>8</xdr:col>
      <xdr:colOff>647700</xdr:colOff>
      <xdr:row>2</xdr:row>
      <xdr:rowOff>142875</xdr:rowOff>
    </xdr:to>
    <xdr:pic>
      <xdr:nvPicPr>
        <xdr:cNvPr id="103" name="Picture 10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9715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38100</xdr:colOff>
      <xdr:row>11</xdr:row>
      <xdr:rowOff>38100</xdr:rowOff>
    </xdr:from>
    <xdr:to>
      <xdr:col>2</xdr:col>
      <xdr:colOff>647700</xdr:colOff>
      <xdr:row>11</xdr:row>
      <xdr:rowOff>142875</xdr:rowOff>
    </xdr:to>
    <xdr:pic>
      <xdr:nvPicPr>
        <xdr:cNvPr id="105" name="Picture 10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0" y="62293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38100</xdr:colOff>
      <xdr:row>11</xdr:row>
      <xdr:rowOff>38100</xdr:rowOff>
    </xdr:from>
    <xdr:to>
      <xdr:col>8</xdr:col>
      <xdr:colOff>647700</xdr:colOff>
      <xdr:row>11</xdr:row>
      <xdr:rowOff>142875</xdr:rowOff>
    </xdr:to>
    <xdr:pic>
      <xdr:nvPicPr>
        <xdr:cNvPr id="106" name="Picture 10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62293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38100</xdr:colOff>
      <xdr:row>2</xdr:row>
      <xdr:rowOff>38100</xdr:rowOff>
    </xdr:from>
    <xdr:to>
      <xdr:col>13</xdr:col>
      <xdr:colOff>647700</xdr:colOff>
      <xdr:row>2</xdr:row>
      <xdr:rowOff>142875</xdr:rowOff>
    </xdr:to>
    <xdr:pic>
      <xdr:nvPicPr>
        <xdr:cNvPr id="107" name="Picture 10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6275" y="9715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38100</xdr:colOff>
      <xdr:row>2</xdr:row>
      <xdr:rowOff>38100</xdr:rowOff>
    </xdr:from>
    <xdr:to>
      <xdr:col>19</xdr:col>
      <xdr:colOff>647700</xdr:colOff>
      <xdr:row>2</xdr:row>
      <xdr:rowOff>142875</xdr:rowOff>
    </xdr:to>
    <xdr:pic>
      <xdr:nvPicPr>
        <xdr:cNvPr id="108" name="Picture 10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20525" y="9715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38100</xdr:colOff>
      <xdr:row>11</xdr:row>
      <xdr:rowOff>38100</xdr:rowOff>
    </xdr:from>
    <xdr:to>
      <xdr:col>13</xdr:col>
      <xdr:colOff>647700</xdr:colOff>
      <xdr:row>11</xdr:row>
      <xdr:rowOff>142875</xdr:rowOff>
    </xdr:to>
    <xdr:pic>
      <xdr:nvPicPr>
        <xdr:cNvPr id="109" name="Picture 10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6275" y="62293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38100</xdr:colOff>
      <xdr:row>11</xdr:row>
      <xdr:rowOff>38100</xdr:rowOff>
    </xdr:from>
    <xdr:to>
      <xdr:col>19</xdr:col>
      <xdr:colOff>647700</xdr:colOff>
      <xdr:row>11</xdr:row>
      <xdr:rowOff>142875</xdr:rowOff>
    </xdr:to>
    <xdr:pic>
      <xdr:nvPicPr>
        <xdr:cNvPr id="110" name="Picture 10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20525" y="62293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</xdr:col>
      <xdr:colOff>38100</xdr:colOff>
      <xdr:row>2</xdr:row>
      <xdr:rowOff>38100</xdr:rowOff>
    </xdr:from>
    <xdr:to>
      <xdr:col>24</xdr:col>
      <xdr:colOff>647700</xdr:colOff>
      <xdr:row>2</xdr:row>
      <xdr:rowOff>142875</xdr:rowOff>
    </xdr:to>
    <xdr:pic>
      <xdr:nvPicPr>
        <xdr:cNvPr id="111" name="Picture 11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01900" y="9715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</xdr:col>
      <xdr:colOff>38100</xdr:colOff>
      <xdr:row>2</xdr:row>
      <xdr:rowOff>38100</xdr:rowOff>
    </xdr:from>
    <xdr:to>
      <xdr:col>30</xdr:col>
      <xdr:colOff>647700</xdr:colOff>
      <xdr:row>2</xdr:row>
      <xdr:rowOff>142875</xdr:rowOff>
    </xdr:to>
    <xdr:pic>
      <xdr:nvPicPr>
        <xdr:cNvPr id="112" name="Picture 1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26150" y="9715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</xdr:col>
      <xdr:colOff>38100</xdr:colOff>
      <xdr:row>11</xdr:row>
      <xdr:rowOff>38100</xdr:rowOff>
    </xdr:from>
    <xdr:to>
      <xdr:col>24</xdr:col>
      <xdr:colOff>647700</xdr:colOff>
      <xdr:row>11</xdr:row>
      <xdr:rowOff>142875</xdr:rowOff>
    </xdr:to>
    <xdr:pic>
      <xdr:nvPicPr>
        <xdr:cNvPr id="113" name="Picture 11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01900" y="62293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</xdr:col>
      <xdr:colOff>38100</xdr:colOff>
      <xdr:row>11</xdr:row>
      <xdr:rowOff>38100</xdr:rowOff>
    </xdr:from>
    <xdr:to>
      <xdr:col>30</xdr:col>
      <xdr:colOff>647700</xdr:colOff>
      <xdr:row>11</xdr:row>
      <xdr:rowOff>142875</xdr:rowOff>
    </xdr:to>
    <xdr:pic>
      <xdr:nvPicPr>
        <xdr:cNvPr id="114" name="Picture 11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26150" y="62293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35</xdr:col>
      <xdr:colOff>38100</xdr:colOff>
      <xdr:row>2</xdr:row>
      <xdr:rowOff>38100</xdr:rowOff>
    </xdr:from>
    <xdr:to>
      <xdr:col>35</xdr:col>
      <xdr:colOff>647700</xdr:colOff>
      <xdr:row>2</xdr:row>
      <xdr:rowOff>142875</xdr:rowOff>
    </xdr:to>
    <xdr:pic>
      <xdr:nvPicPr>
        <xdr:cNvPr id="115" name="Picture 11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07525" y="9715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41</xdr:col>
      <xdr:colOff>38100</xdr:colOff>
      <xdr:row>2</xdr:row>
      <xdr:rowOff>38100</xdr:rowOff>
    </xdr:from>
    <xdr:to>
      <xdr:col>41</xdr:col>
      <xdr:colOff>647700</xdr:colOff>
      <xdr:row>2</xdr:row>
      <xdr:rowOff>142875</xdr:rowOff>
    </xdr:to>
    <xdr:pic>
      <xdr:nvPicPr>
        <xdr:cNvPr id="116" name="Picture 11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31775" y="9715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35</xdr:col>
      <xdr:colOff>38100</xdr:colOff>
      <xdr:row>11</xdr:row>
      <xdr:rowOff>38100</xdr:rowOff>
    </xdr:from>
    <xdr:to>
      <xdr:col>35</xdr:col>
      <xdr:colOff>647700</xdr:colOff>
      <xdr:row>11</xdr:row>
      <xdr:rowOff>142875</xdr:rowOff>
    </xdr:to>
    <xdr:pic>
      <xdr:nvPicPr>
        <xdr:cNvPr id="117" name="Picture 11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07525" y="62293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41</xdr:col>
      <xdr:colOff>38100</xdr:colOff>
      <xdr:row>11</xdr:row>
      <xdr:rowOff>38100</xdr:rowOff>
    </xdr:from>
    <xdr:to>
      <xdr:col>41</xdr:col>
      <xdr:colOff>647700</xdr:colOff>
      <xdr:row>11</xdr:row>
      <xdr:rowOff>142875</xdr:rowOff>
    </xdr:to>
    <xdr:pic>
      <xdr:nvPicPr>
        <xdr:cNvPr id="118" name="Picture 11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31775" y="62293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46</xdr:col>
      <xdr:colOff>38100</xdr:colOff>
      <xdr:row>2</xdr:row>
      <xdr:rowOff>38100</xdr:rowOff>
    </xdr:from>
    <xdr:to>
      <xdr:col>46</xdr:col>
      <xdr:colOff>647700</xdr:colOff>
      <xdr:row>2</xdr:row>
      <xdr:rowOff>142875</xdr:rowOff>
    </xdr:to>
    <xdr:pic>
      <xdr:nvPicPr>
        <xdr:cNvPr id="119" name="Picture 11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13150" y="9715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52</xdr:col>
      <xdr:colOff>38100</xdr:colOff>
      <xdr:row>2</xdr:row>
      <xdr:rowOff>38100</xdr:rowOff>
    </xdr:from>
    <xdr:to>
      <xdr:col>52</xdr:col>
      <xdr:colOff>647700</xdr:colOff>
      <xdr:row>2</xdr:row>
      <xdr:rowOff>142875</xdr:rowOff>
    </xdr:to>
    <xdr:pic>
      <xdr:nvPicPr>
        <xdr:cNvPr id="120" name="Picture 11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37400" y="9715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46</xdr:col>
      <xdr:colOff>38100</xdr:colOff>
      <xdr:row>11</xdr:row>
      <xdr:rowOff>38100</xdr:rowOff>
    </xdr:from>
    <xdr:to>
      <xdr:col>46</xdr:col>
      <xdr:colOff>647700</xdr:colOff>
      <xdr:row>11</xdr:row>
      <xdr:rowOff>142875</xdr:rowOff>
    </xdr:to>
    <xdr:pic>
      <xdr:nvPicPr>
        <xdr:cNvPr id="121" name="Picture 12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13150" y="62293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52</xdr:col>
      <xdr:colOff>38100</xdr:colOff>
      <xdr:row>11</xdr:row>
      <xdr:rowOff>38100</xdr:rowOff>
    </xdr:from>
    <xdr:to>
      <xdr:col>52</xdr:col>
      <xdr:colOff>647700</xdr:colOff>
      <xdr:row>11</xdr:row>
      <xdr:rowOff>142875</xdr:rowOff>
    </xdr:to>
    <xdr:pic>
      <xdr:nvPicPr>
        <xdr:cNvPr id="122" name="Picture 1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37400" y="62293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57</xdr:col>
      <xdr:colOff>38100</xdr:colOff>
      <xdr:row>2</xdr:row>
      <xdr:rowOff>38100</xdr:rowOff>
    </xdr:from>
    <xdr:to>
      <xdr:col>57</xdr:col>
      <xdr:colOff>647700</xdr:colOff>
      <xdr:row>2</xdr:row>
      <xdr:rowOff>142875</xdr:rowOff>
    </xdr:to>
    <xdr:pic>
      <xdr:nvPicPr>
        <xdr:cNvPr id="123" name="Picture 12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18775" y="9715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63</xdr:col>
      <xdr:colOff>38100</xdr:colOff>
      <xdr:row>2</xdr:row>
      <xdr:rowOff>38100</xdr:rowOff>
    </xdr:from>
    <xdr:to>
      <xdr:col>63</xdr:col>
      <xdr:colOff>647700</xdr:colOff>
      <xdr:row>2</xdr:row>
      <xdr:rowOff>142875</xdr:rowOff>
    </xdr:to>
    <xdr:pic>
      <xdr:nvPicPr>
        <xdr:cNvPr id="124" name="Picture 12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43025" y="9715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57</xdr:col>
      <xdr:colOff>38100</xdr:colOff>
      <xdr:row>11</xdr:row>
      <xdr:rowOff>38100</xdr:rowOff>
    </xdr:from>
    <xdr:to>
      <xdr:col>57</xdr:col>
      <xdr:colOff>647700</xdr:colOff>
      <xdr:row>11</xdr:row>
      <xdr:rowOff>142875</xdr:rowOff>
    </xdr:to>
    <xdr:pic>
      <xdr:nvPicPr>
        <xdr:cNvPr id="125" name="Picture 12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18775" y="62293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63</xdr:col>
      <xdr:colOff>38100</xdr:colOff>
      <xdr:row>11</xdr:row>
      <xdr:rowOff>38100</xdr:rowOff>
    </xdr:from>
    <xdr:to>
      <xdr:col>63</xdr:col>
      <xdr:colOff>647700</xdr:colOff>
      <xdr:row>11</xdr:row>
      <xdr:rowOff>142875</xdr:rowOff>
    </xdr:to>
    <xdr:pic>
      <xdr:nvPicPr>
        <xdr:cNvPr id="126" name="Picture 12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43025" y="62293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68</xdr:col>
      <xdr:colOff>38100</xdr:colOff>
      <xdr:row>2</xdr:row>
      <xdr:rowOff>38100</xdr:rowOff>
    </xdr:from>
    <xdr:to>
      <xdr:col>68</xdr:col>
      <xdr:colOff>647700</xdr:colOff>
      <xdr:row>2</xdr:row>
      <xdr:rowOff>142875</xdr:rowOff>
    </xdr:to>
    <xdr:pic>
      <xdr:nvPicPr>
        <xdr:cNvPr id="127" name="Picture 12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24400" y="9715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74</xdr:col>
      <xdr:colOff>38100</xdr:colOff>
      <xdr:row>2</xdr:row>
      <xdr:rowOff>38100</xdr:rowOff>
    </xdr:from>
    <xdr:to>
      <xdr:col>74</xdr:col>
      <xdr:colOff>647700</xdr:colOff>
      <xdr:row>2</xdr:row>
      <xdr:rowOff>142875</xdr:rowOff>
    </xdr:to>
    <xdr:pic>
      <xdr:nvPicPr>
        <xdr:cNvPr id="128" name="Picture 12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48650" y="9715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68</xdr:col>
      <xdr:colOff>38100</xdr:colOff>
      <xdr:row>11</xdr:row>
      <xdr:rowOff>38100</xdr:rowOff>
    </xdr:from>
    <xdr:to>
      <xdr:col>68</xdr:col>
      <xdr:colOff>647700</xdr:colOff>
      <xdr:row>11</xdr:row>
      <xdr:rowOff>142875</xdr:rowOff>
    </xdr:to>
    <xdr:pic>
      <xdr:nvPicPr>
        <xdr:cNvPr id="129" name="Picture 1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24400" y="62293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74</xdr:col>
      <xdr:colOff>38100</xdr:colOff>
      <xdr:row>11</xdr:row>
      <xdr:rowOff>38100</xdr:rowOff>
    </xdr:from>
    <xdr:to>
      <xdr:col>74</xdr:col>
      <xdr:colOff>647700</xdr:colOff>
      <xdr:row>11</xdr:row>
      <xdr:rowOff>142875</xdr:rowOff>
    </xdr:to>
    <xdr:pic>
      <xdr:nvPicPr>
        <xdr:cNvPr id="130" name="Picture 12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48650" y="62293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79</xdr:col>
      <xdr:colOff>38100</xdr:colOff>
      <xdr:row>2</xdr:row>
      <xdr:rowOff>38100</xdr:rowOff>
    </xdr:from>
    <xdr:to>
      <xdr:col>79</xdr:col>
      <xdr:colOff>647700</xdr:colOff>
      <xdr:row>2</xdr:row>
      <xdr:rowOff>142875</xdr:rowOff>
    </xdr:to>
    <xdr:pic>
      <xdr:nvPicPr>
        <xdr:cNvPr id="131" name="Picture 13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30025" y="9715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85</xdr:col>
      <xdr:colOff>38100</xdr:colOff>
      <xdr:row>2</xdr:row>
      <xdr:rowOff>38100</xdr:rowOff>
    </xdr:from>
    <xdr:to>
      <xdr:col>85</xdr:col>
      <xdr:colOff>647700</xdr:colOff>
      <xdr:row>2</xdr:row>
      <xdr:rowOff>142875</xdr:rowOff>
    </xdr:to>
    <xdr:pic>
      <xdr:nvPicPr>
        <xdr:cNvPr id="132" name="Picture 13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54275" y="9715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79</xdr:col>
      <xdr:colOff>38100</xdr:colOff>
      <xdr:row>11</xdr:row>
      <xdr:rowOff>38100</xdr:rowOff>
    </xdr:from>
    <xdr:to>
      <xdr:col>79</xdr:col>
      <xdr:colOff>647700</xdr:colOff>
      <xdr:row>11</xdr:row>
      <xdr:rowOff>142875</xdr:rowOff>
    </xdr:to>
    <xdr:pic>
      <xdr:nvPicPr>
        <xdr:cNvPr id="133" name="Picture 13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30025" y="62293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85</xdr:col>
      <xdr:colOff>38100</xdr:colOff>
      <xdr:row>11</xdr:row>
      <xdr:rowOff>38100</xdr:rowOff>
    </xdr:from>
    <xdr:to>
      <xdr:col>85</xdr:col>
      <xdr:colOff>647700</xdr:colOff>
      <xdr:row>11</xdr:row>
      <xdr:rowOff>142875</xdr:rowOff>
    </xdr:to>
    <xdr:pic>
      <xdr:nvPicPr>
        <xdr:cNvPr id="134" name="Picture 13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54275" y="62293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90</xdr:col>
      <xdr:colOff>38100</xdr:colOff>
      <xdr:row>2</xdr:row>
      <xdr:rowOff>38100</xdr:rowOff>
    </xdr:from>
    <xdr:to>
      <xdr:col>90</xdr:col>
      <xdr:colOff>647700</xdr:colOff>
      <xdr:row>2</xdr:row>
      <xdr:rowOff>142875</xdr:rowOff>
    </xdr:to>
    <xdr:pic>
      <xdr:nvPicPr>
        <xdr:cNvPr id="135" name="Picture 13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35650" y="9715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96</xdr:col>
      <xdr:colOff>38100</xdr:colOff>
      <xdr:row>2</xdr:row>
      <xdr:rowOff>38100</xdr:rowOff>
    </xdr:from>
    <xdr:to>
      <xdr:col>96</xdr:col>
      <xdr:colOff>647700</xdr:colOff>
      <xdr:row>2</xdr:row>
      <xdr:rowOff>142875</xdr:rowOff>
    </xdr:to>
    <xdr:pic>
      <xdr:nvPicPr>
        <xdr:cNvPr id="136" name="Picture 13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59900" y="9715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90</xdr:col>
      <xdr:colOff>38100</xdr:colOff>
      <xdr:row>11</xdr:row>
      <xdr:rowOff>38100</xdr:rowOff>
    </xdr:from>
    <xdr:to>
      <xdr:col>90</xdr:col>
      <xdr:colOff>647700</xdr:colOff>
      <xdr:row>11</xdr:row>
      <xdr:rowOff>142875</xdr:rowOff>
    </xdr:to>
    <xdr:pic>
      <xdr:nvPicPr>
        <xdr:cNvPr id="137" name="Picture 13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35650" y="62293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96</xdr:col>
      <xdr:colOff>38100</xdr:colOff>
      <xdr:row>11</xdr:row>
      <xdr:rowOff>38100</xdr:rowOff>
    </xdr:from>
    <xdr:to>
      <xdr:col>96</xdr:col>
      <xdr:colOff>647700</xdr:colOff>
      <xdr:row>11</xdr:row>
      <xdr:rowOff>142875</xdr:rowOff>
    </xdr:to>
    <xdr:pic>
      <xdr:nvPicPr>
        <xdr:cNvPr id="138" name="Picture 13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59900" y="62293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101</xdr:col>
      <xdr:colOff>38100</xdr:colOff>
      <xdr:row>2</xdr:row>
      <xdr:rowOff>38100</xdr:rowOff>
    </xdr:from>
    <xdr:to>
      <xdr:col>101</xdr:col>
      <xdr:colOff>647700</xdr:colOff>
      <xdr:row>2</xdr:row>
      <xdr:rowOff>142875</xdr:rowOff>
    </xdr:to>
    <xdr:pic>
      <xdr:nvPicPr>
        <xdr:cNvPr id="139" name="Picture 13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41275" y="9715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107</xdr:col>
      <xdr:colOff>38100</xdr:colOff>
      <xdr:row>2</xdr:row>
      <xdr:rowOff>38100</xdr:rowOff>
    </xdr:from>
    <xdr:to>
      <xdr:col>107</xdr:col>
      <xdr:colOff>647700</xdr:colOff>
      <xdr:row>2</xdr:row>
      <xdr:rowOff>142875</xdr:rowOff>
    </xdr:to>
    <xdr:pic>
      <xdr:nvPicPr>
        <xdr:cNvPr id="140" name="Picture 13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65525" y="9715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101</xdr:col>
      <xdr:colOff>38100</xdr:colOff>
      <xdr:row>11</xdr:row>
      <xdr:rowOff>38100</xdr:rowOff>
    </xdr:from>
    <xdr:to>
      <xdr:col>101</xdr:col>
      <xdr:colOff>647700</xdr:colOff>
      <xdr:row>11</xdr:row>
      <xdr:rowOff>142875</xdr:rowOff>
    </xdr:to>
    <xdr:pic>
      <xdr:nvPicPr>
        <xdr:cNvPr id="141" name="Picture 14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41275" y="62293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107</xdr:col>
      <xdr:colOff>38100</xdr:colOff>
      <xdr:row>11</xdr:row>
      <xdr:rowOff>38100</xdr:rowOff>
    </xdr:from>
    <xdr:to>
      <xdr:col>107</xdr:col>
      <xdr:colOff>647700</xdr:colOff>
      <xdr:row>11</xdr:row>
      <xdr:rowOff>142875</xdr:rowOff>
    </xdr:to>
    <xdr:pic>
      <xdr:nvPicPr>
        <xdr:cNvPr id="142" name="Picture 14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65525" y="62293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112</xdr:col>
      <xdr:colOff>38100</xdr:colOff>
      <xdr:row>2</xdr:row>
      <xdr:rowOff>38100</xdr:rowOff>
    </xdr:from>
    <xdr:to>
      <xdr:col>112</xdr:col>
      <xdr:colOff>647700</xdr:colOff>
      <xdr:row>2</xdr:row>
      <xdr:rowOff>142875</xdr:rowOff>
    </xdr:to>
    <xdr:pic>
      <xdr:nvPicPr>
        <xdr:cNvPr id="143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46900" y="9715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118</xdr:col>
      <xdr:colOff>38100</xdr:colOff>
      <xdr:row>2</xdr:row>
      <xdr:rowOff>38100</xdr:rowOff>
    </xdr:from>
    <xdr:to>
      <xdr:col>118</xdr:col>
      <xdr:colOff>647700</xdr:colOff>
      <xdr:row>2</xdr:row>
      <xdr:rowOff>142875</xdr:rowOff>
    </xdr:to>
    <xdr:pic>
      <xdr:nvPicPr>
        <xdr:cNvPr id="144" name="Picture 14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71150" y="9715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112</xdr:col>
      <xdr:colOff>38100</xdr:colOff>
      <xdr:row>11</xdr:row>
      <xdr:rowOff>38100</xdr:rowOff>
    </xdr:from>
    <xdr:to>
      <xdr:col>112</xdr:col>
      <xdr:colOff>647700</xdr:colOff>
      <xdr:row>11</xdr:row>
      <xdr:rowOff>142875</xdr:rowOff>
    </xdr:to>
    <xdr:pic>
      <xdr:nvPicPr>
        <xdr:cNvPr id="145" name="Picture 14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46900" y="62293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118</xdr:col>
      <xdr:colOff>38100</xdr:colOff>
      <xdr:row>11</xdr:row>
      <xdr:rowOff>38100</xdr:rowOff>
    </xdr:from>
    <xdr:to>
      <xdr:col>118</xdr:col>
      <xdr:colOff>647700</xdr:colOff>
      <xdr:row>11</xdr:row>
      <xdr:rowOff>142875</xdr:rowOff>
    </xdr:to>
    <xdr:pic>
      <xdr:nvPicPr>
        <xdr:cNvPr id="146" name="Picture 14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71150" y="62293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123</xdr:col>
      <xdr:colOff>38100</xdr:colOff>
      <xdr:row>2</xdr:row>
      <xdr:rowOff>38100</xdr:rowOff>
    </xdr:from>
    <xdr:to>
      <xdr:col>123</xdr:col>
      <xdr:colOff>647700</xdr:colOff>
      <xdr:row>2</xdr:row>
      <xdr:rowOff>142875</xdr:rowOff>
    </xdr:to>
    <xdr:pic>
      <xdr:nvPicPr>
        <xdr:cNvPr id="147" name="Picture 14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52525" y="9715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129</xdr:col>
      <xdr:colOff>38100</xdr:colOff>
      <xdr:row>2</xdr:row>
      <xdr:rowOff>38100</xdr:rowOff>
    </xdr:from>
    <xdr:to>
      <xdr:col>129</xdr:col>
      <xdr:colOff>647700</xdr:colOff>
      <xdr:row>2</xdr:row>
      <xdr:rowOff>142875</xdr:rowOff>
    </xdr:to>
    <xdr:pic>
      <xdr:nvPicPr>
        <xdr:cNvPr id="148" name="Picture 14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76775" y="9715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123</xdr:col>
      <xdr:colOff>38100</xdr:colOff>
      <xdr:row>11</xdr:row>
      <xdr:rowOff>38100</xdr:rowOff>
    </xdr:from>
    <xdr:to>
      <xdr:col>123</xdr:col>
      <xdr:colOff>647700</xdr:colOff>
      <xdr:row>11</xdr:row>
      <xdr:rowOff>142875</xdr:rowOff>
    </xdr:to>
    <xdr:pic>
      <xdr:nvPicPr>
        <xdr:cNvPr id="149" name="Picture 14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52525" y="62293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129</xdr:col>
      <xdr:colOff>38100</xdr:colOff>
      <xdr:row>11</xdr:row>
      <xdr:rowOff>38100</xdr:rowOff>
    </xdr:from>
    <xdr:to>
      <xdr:col>129</xdr:col>
      <xdr:colOff>647700</xdr:colOff>
      <xdr:row>11</xdr:row>
      <xdr:rowOff>142875</xdr:rowOff>
    </xdr:to>
    <xdr:pic>
      <xdr:nvPicPr>
        <xdr:cNvPr id="150" name="Picture 14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76775" y="62293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134</xdr:col>
      <xdr:colOff>38100</xdr:colOff>
      <xdr:row>2</xdr:row>
      <xdr:rowOff>38100</xdr:rowOff>
    </xdr:from>
    <xdr:to>
      <xdr:col>134</xdr:col>
      <xdr:colOff>647700</xdr:colOff>
      <xdr:row>2</xdr:row>
      <xdr:rowOff>142875</xdr:rowOff>
    </xdr:to>
    <xdr:pic>
      <xdr:nvPicPr>
        <xdr:cNvPr id="151" name="Picture 15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58150" y="9715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140</xdr:col>
      <xdr:colOff>38100</xdr:colOff>
      <xdr:row>2</xdr:row>
      <xdr:rowOff>38100</xdr:rowOff>
    </xdr:from>
    <xdr:to>
      <xdr:col>140</xdr:col>
      <xdr:colOff>647700</xdr:colOff>
      <xdr:row>2</xdr:row>
      <xdr:rowOff>142875</xdr:rowOff>
    </xdr:to>
    <xdr:pic>
      <xdr:nvPicPr>
        <xdr:cNvPr id="152" name="Picture 15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82400" y="9715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134</xdr:col>
      <xdr:colOff>38100</xdr:colOff>
      <xdr:row>11</xdr:row>
      <xdr:rowOff>38100</xdr:rowOff>
    </xdr:from>
    <xdr:to>
      <xdr:col>134</xdr:col>
      <xdr:colOff>647700</xdr:colOff>
      <xdr:row>11</xdr:row>
      <xdr:rowOff>142875</xdr:rowOff>
    </xdr:to>
    <xdr:pic>
      <xdr:nvPicPr>
        <xdr:cNvPr id="153" name="Picture 15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58150" y="62293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140</xdr:col>
      <xdr:colOff>38100</xdr:colOff>
      <xdr:row>11</xdr:row>
      <xdr:rowOff>38100</xdr:rowOff>
    </xdr:from>
    <xdr:to>
      <xdr:col>140</xdr:col>
      <xdr:colOff>647700</xdr:colOff>
      <xdr:row>11</xdr:row>
      <xdr:rowOff>142875</xdr:rowOff>
    </xdr:to>
    <xdr:pic>
      <xdr:nvPicPr>
        <xdr:cNvPr id="154" name="Picture 15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82400" y="62293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145</xdr:col>
      <xdr:colOff>38100</xdr:colOff>
      <xdr:row>2</xdr:row>
      <xdr:rowOff>38100</xdr:rowOff>
    </xdr:from>
    <xdr:to>
      <xdr:col>145</xdr:col>
      <xdr:colOff>647700</xdr:colOff>
      <xdr:row>2</xdr:row>
      <xdr:rowOff>142875</xdr:rowOff>
    </xdr:to>
    <xdr:pic>
      <xdr:nvPicPr>
        <xdr:cNvPr id="155" name="Picture 15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3775" y="9715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151</xdr:col>
      <xdr:colOff>38100</xdr:colOff>
      <xdr:row>2</xdr:row>
      <xdr:rowOff>38100</xdr:rowOff>
    </xdr:from>
    <xdr:to>
      <xdr:col>151</xdr:col>
      <xdr:colOff>647700</xdr:colOff>
      <xdr:row>2</xdr:row>
      <xdr:rowOff>142875</xdr:rowOff>
    </xdr:to>
    <xdr:pic>
      <xdr:nvPicPr>
        <xdr:cNvPr id="156" name="Picture 15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88025" y="9715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145</xdr:col>
      <xdr:colOff>38100</xdr:colOff>
      <xdr:row>11</xdr:row>
      <xdr:rowOff>38100</xdr:rowOff>
    </xdr:from>
    <xdr:to>
      <xdr:col>145</xdr:col>
      <xdr:colOff>647700</xdr:colOff>
      <xdr:row>11</xdr:row>
      <xdr:rowOff>142875</xdr:rowOff>
    </xdr:to>
    <xdr:pic>
      <xdr:nvPicPr>
        <xdr:cNvPr id="157" name="Picture 15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3775" y="62293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151</xdr:col>
      <xdr:colOff>38100</xdr:colOff>
      <xdr:row>11</xdr:row>
      <xdr:rowOff>38100</xdr:rowOff>
    </xdr:from>
    <xdr:to>
      <xdr:col>151</xdr:col>
      <xdr:colOff>647700</xdr:colOff>
      <xdr:row>11</xdr:row>
      <xdr:rowOff>142875</xdr:rowOff>
    </xdr:to>
    <xdr:pic>
      <xdr:nvPicPr>
        <xdr:cNvPr id="158" name="Picture 15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88025" y="62293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156</xdr:col>
      <xdr:colOff>38100</xdr:colOff>
      <xdr:row>2</xdr:row>
      <xdr:rowOff>38100</xdr:rowOff>
    </xdr:from>
    <xdr:to>
      <xdr:col>156</xdr:col>
      <xdr:colOff>647700</xdr:colOff>
      <xdr:row>2</xdr:row>
      <xdr:rowOff>142875</xdr:rowOff>
    </xdr:to>
    <xdr:pic>
      <xdr:nvPicPr>
        <xdr:cNvPr id="159" name="Picture 15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69400" y="9715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162</xdr:col>
      <xdr:colOff>38100</xdr:colOff>
      <xdr:row>2</xdr:row>
      <xdr:rowOff>38100</xdr:rowOff>
    </xdr:from>
    <xdr:to>
      <xdr:col>162</xdr:col>
      <xdr:colOff>647700</xdr:colOff>
      <xdr:row>2</xdr:row>
      <xdr:rowOff>142875</xdr:rowOff>
    </xdr:to>
    <xdr:pic>
      <xdr:nvPicPr>
        <xdr:cNvPr id="160" name="Picture 15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93650" y="9715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156</xdr:col>
      <xdr:colOff>38100</xdr:colOff>
      <xdr:row>11</xdr:row>
      <xdr:rowOff>38100</xdr:rowOff>
    </xdr:from>
    <xdr:to>
      <xdr:col>156</xdr:col>
      <xdr:colOff>647700</xdr:colOff>
      <xdr:row>11</xdr:row>
      <xdr:rowOff>142875</xdr:rowOff>
    </xdr:to>
    <xdr:pic>
      <xdr:nvPicPr>
        <xdr:cNvPr id="161" name="Picture 16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69400" y="62293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162</xdr:col>
      <xdr:colOff>38100</xdr:colOff>
      <xdr:row>11</xdr:row>
      <xdr:rowOff>38100</xdr:rowOff>
    </xdr:from>
    <xdr:to>
      <xdr:col>162</xdr:col>
      <xdr:colOff>647700</xdr:colOff>
      <xdr:row>11</xdr:row>
      <xdr:rowOff>142875</xdr:rowOff>
    </xdr:to>
    <xdr:pic>
      <xdr:nvPicPr>
        <xdr:cNvPr id="162" name="Picture 16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93650" y="62293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167</xdr:col>
      <xdr:colOff>38100</xdr:colOff>
      <xdr:row>2</xdr:row>
      <xdr:rowOff>38100</xdr:rowOff>
    </xdr:from>
    <xdr:to>
      <xdr:col>167</xdr:col>
      <xdr:colOff>647700</xdr:colOff>
      <xdr:row>2</xdr:row>
      <xdr:rowOff>142875</xdr:rowOff>
    </xdr:to>
    <xdr:pic>
      <xdr:nvPicPr>
        <xdr:cNvPr id="163" name="Picture 16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75025" y="9715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173</xdr:col>
      <xdr:colOff>38100</xdr:colOff>
      <xdr:row>2</xdr:row>
      <xdr:rowOff>38100</xdr:rowOff>
    </xdr:from>
    <xdr:to>
      <xdr:col>173</xdr:col>
      <xdr:colOff>647700</xdr:colOff>
      <xdr:row>2</xdr:row>
      <xdr:rowOff>142875</xdr:rowOff>
    </xdr:to>
    <xdr:pic>
      <xdr:nvPicPr>
        <xdr:cNvPr id="164" name="Picture 16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99275" y="9715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167</xdr:col>
      <xdr:colOff>38100</xdr:colOff>
      <xdr:row>11</xdr:row>
      <xdr:rowOff>38100</xdr:rowOff>
    </xdr:from>
    <xdr:to>
      <xdr:col>167</xdr:col>
      <xdr:colOff>647700</xdr:colOff>
      <xdr:row>11</xdr:row>
      <xdr:rowOff>142875</xdr:rowOff>
    </xdr:to>
    <xdr:pic>
      <xdr:nvPicPr>
        <xdr:cNvPr id="165" name="Picture 16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75025" y="62293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173</xdr:col>
      <xdr:colOff>38100</xdr:colOff>
      <xdr:row>11</xdr:row>
      <xdr:rowOff>38100</xdr:rowOff>
    </xdr:from>
    <xdr:to>
      <xdr:col>173</xdr:col>
      <xdr:colOff>647700</xdr:colOff>
      <xdr:row>11</xdr:row>
      <xdr:rowOff>142875</xdr:rowOff>
    </xdr:to>
    <xdr:pic>
      <xdr:nvPicPr>
        <xdr:cNvPr id="166" name="Picture 16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99275" y="62293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178</xdr:col>
      <xdr:colOff>38100</xdr:colOff>
      <xdr:row>2</xdr:row>
      <xdr:rowOff>38100</xdr:rowOff>
    </xdr:from>
    <xdr:to>
      <xdr:col>178</xdr:col>
      <xdr:colOff>647700</xdr:colOff>
      <xdr:row>2</xdr:row>
      <xdr:rowOff>142875</xdr:rowOff>
    </xdr:to>
    <xdr:pic>
      <xdr:nvPicPr>
        <xdr:cNvPr id="167" name="Picture 16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80650" y="9715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184</xdr:col>
      <xdr:colOff>38100</xdr:colOff>
      <xdr:row>2</xdr:row>
      <xdr:rowOff>38100</xdr:rowOff>
    </xdr:from>
    <xdr:to>
      <xdr:col>184</xdr:col>
      <xdr:colOff>647700</xdr:colOff>
      <xdr:row>2</xdr:row>
      <xdr:rowOff>142875</xdr:rowOff>
    </xdr:to>
    <xdr:pic>
      <xdr:nvPicPr>
        <xdr:cNvPr id="168" name="Picture 16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404900" y="9715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178</xdr:col>
      <xdr:colOff>38100</xdr:colOff>
      <xdr:row>11</xdr:row>
      <xdr:rowOff>38100</xdr:rowOff>
    </xdr:from>
    <xdr:to>
      <xdr:col>178</xdr:col>
      <xdr:colOff>647700</xdr:colOff>
      <xdr:row>11</xdr:row>
      <xdr:rowOff>142875</xdr:rowOff>
    </xdr:to>
    <xdr:pic>
      <xdr:nvPicPr>
        <xdr:cNvPr id="169" name="Picture 16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80650" y="62293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184</xdr:col>
      <xdr:colOff>38100</xdr:colOff>
      <xdr:row>11</xdr:row>
      <xdr:rowOff>38100</xdr:rowOff>
    </xdr:from>
    <xdr:to>
      <xdr:col>184</xdr:col>
      <xdr:colOff>647700</xdr:colOff>
      <xdr:row>11</xdr:row>
      <xdr:rowOff>142875</xdr:rowOff>
    </xdr:to>
    <xdr:pic>
      <xdr:nvPicPr>
        <xdr:cNvPr id="170" name="Picture 16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404900" y="62293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189</xdr:col>
      <xdr:colOff>38100</xdr:colOff>
      <xdr:row>2</xdr:row>
      <xdr:rowOff>38100</xdr:rowOff>
    </xdr:from>
    <xdr:to>
      <xdr:col>189</xdr:col>
      <xdr:colOff>647700</xdr:colOff>
      <xdr:row>2</xdr:row>
      <xdr:rowOff>142875</xdr:rowOff>
    </xdr:to>
    <xdr:pic>
      <xdr:nvPicPr>
        <xdr:cNvPr id="171" name="Picture 17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86275" y="9715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195</xdr:col>
      <xdr:colOff>38100</xdr:colOff>
      <xdr:row>2</xdr:row>
      <xdr:rowOff>38100</xdr:rowOff>
    </xdr:from>
    <xdr:to>
      <xdr:col>195</xdr:col>
      <xdr:colOff>647700</xdr:colOff>
      <xdr:row>2</xdr:row>
      <xdr:rowOff>142875</xdr:rowOff>
    </xdr:to>
    <xdr:pic>
      <xdr:nvPicPr>
        <xdr:cNvPr id="172" name="Picture 17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310525" y="9715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189</xdr:col>
      <xdr:colOff>38100</xdr:colOff>
      <xdr:row>11</xdr:row>
      <xdr:rowOff>38100</xdr:rowOff>
    </xdr:from>
    <xdr:to>
      <xdr:col>189</xdr:col>
      <xdr:colOff>647700</xdr:colOff>
      <xdr:row>11</xdr:row>
      <xdr:rowOff>142875</xdr:rowOff>
    </xdr:to>
    <xdr:pic>
      <xdr:nvPicPr>
        <xdr:cNvPr id="173" name="Picture 17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86275" y="62293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195</xdr:col>
      <xdr:colOff>38100</xdr:colOff>
      <xdr:row>11</xdr:row>
      <xdr:rowOff>38100</xdr:rowOff>
    </xdr:from>
    <xdr:to>
      <xdr:col>195</xdr:col>
      <xdr:colOff>647700</xdr:colOff>
      <xdr:row>11</xdr:row>
      <xdr:rowOff>142875</xdr:rowOff>
    </xdr:to>
    <xdr:pic>
      <xdr:nvPicPr>
        <xdr:cNvPr id="174" name="Picture 17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310525" y="62293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200</xdr:col>
      <xdr:colOff>38100</xdr:colOff>
      <xdr:row>2</xdr:row>
      <xdr:rowOff>38100</xdr:rowOff>
    </xdr:from>
    <xdr:to>
      <xdr:col>200</xdr:col>
      <xdr:colOff>647700</xdr:colOff>
      <xdr:row>2</xdr:row>
      <xdr:rowOff>142875</xdr:rowOff>
    </xdr:to>
    <xdr:pic>
      <xdr:nvPicPr>
        <xdr:cNvPr id="175" name="Picture 17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691900" y="9715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206</xdr:col>
      <xdr:colOff>38100</xdr:colOff>
      <xdr:row>2</xdr:row>
      <xdr:rowOff>38100</xdr:rowOff>
    </xdr:from>
    <xdr:to>
      <xdr:col>206</xdr:col>
      <xdr:colOff>647700</xdr:colOff>
      <xdr:row>2</xdr:row>
      <xdr:rowOff>142875</xdr:rowOff>
    </xdr:to>
    <xdr:pic>
      <xdr:nvPicPr>
        <xdr:cNvPr id="176" name="Picture 17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216150" y="9715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200</xdr:col>
      <xdr:colOff>38100</xdr:colOff>
      <xdr:row>11</xdr:row>
      <xdr:rowOff>38100</xdr:rowOff>
    </xdr:from>
    <xdr:to>
      <xdr:col>200</xdr:col>
      <xdr:colOff>647700</xdr:colOff>
      <xdr:row>11</xdr:row>
      <xdr:rowOff>142875</xdr:rowOff>
    </xdr:to>
    <xdr:pic>
      <xdr:nvPicPr>
        <xdr:cNvPr id="177" name="Picture 17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691900" y="62293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206</xdr:col>
      <xdr:colOff>38100</xdr:colOff>
      <xdr:row>11</xdr:row>
      <xdr:rowOff>38100</xdr:rowOff>
    </xdr:from>
    <xdr:to>
      <xdr:col>206</xdr:col>
      <xdr:colOff>647700</xdr:colOff>
      <xdr:row>11</xdr:row>
      <xdr:rowOff>142875</xdr:rowOff>
    </xdr:to>
    <xdr:pic>
      <xdr:nvPicPr>
        <xdr:cNvPr id="178" name="Picture 17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216150" y="62293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211</xdr:col>
      <xdr:colOff>38100</xdr:colOff>
      <xdr:row>2</xdr:row>
      <xdr:rowOff>38100</xdr:rowOff>
    </xdr:from>
    <xdr:to>
      <xdr:col>211</xdr:col>
      <xdr:colOff>647700</xdr:colOff>
      <xdr:row>2</xdr:row>
      <xdr:rowOff>142875</xdr:rowOff>
    </xdr:to>
    <xdr:pic>
      <xdr:nvPicPr>
        <xdr:cNvPr id="179" name="Picture 17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97525" y="9715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217</xdr:col>
      <xdr:colOff>38100</xdr:colOff>
      <xdr:row>2</xdr:row>
      <xdr:rowOff>38100</xdr:rowOff>
    </xdr:from>
    <xdr:to>
      <xdr:col>217</xdr:col>
      <xdr:colOff>647700</xdr:colOff>
      <xdr:row>2</xdr:row>
      <xdr:rowOff>142875</xdr:rowOff>
    </xdr:to>
    <xdr:pic>
      <xdr:nvPicPr>
        <xdr:cNvPr id="180" name="Picture 17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121775" y="9715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211</xdr:col>
      <xdr:colOff>38100</xdr:colOff>
      <xdr:row>11</xdr:row>
      <xdr:rowOff>38100</xdr:rowOff>
    </xdr:from>
    <xdr:to>
      <xdr:col>211</xdr:col>
      <xdr:colOff>647700</xdr:colOff>
      <xdr:row>11</xdr:row>
      <xdr:rowOff>142875</xdr:rowOff>
    </xdr:to>
    <xdr:pic>
      <xdr:nvPicPr>
        <xdr:cNvPr id="181" name="Picture 18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97525" y="62293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217</xdr:col>
      <xdr:colOff>38100</xdr:colOff>
      <xdr:row>11</xdr:row>
      <xdr:rowOff>38100</xdr:rowOff>
    </xdr:from>
    <xdr:to>
      <xdr:col>217</xdr:col>
      <xdr:colOff>647700</xdr:colOff>
      <xdr:row>11</xdr:row>
      <xdr:rowOff>142875</xdr:rowOff>
    </xdr:to>
    <xdr:pic>
      <xdr:nvPicPr>
        <xdr:cNvPr id="182" name="Picture 18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121775" y="62293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222</xdr:col>
      <xdr:colOff>38100</xdr:colOff>
      <xdr:row>2</xdr:row>
      <xdr:rowOff>38100</xdr:rowOff>
    </xdr:from>
    <xdr:to>
      <xdr:col>222</xdr:col>
      <xdr:colOff>647700</xdr:colOff>
      <xdr:row>2</xdr:row>
      <xdr:rowOff>142875</xdr:rowOff>
    </xdr:to>
    <xdr:pic>
      <xdr:nvPicPr>
        <xdr:cNvPr id="183" name="Picture 18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503150" y="9715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228</xdr:col>
      <xdr:colOff>38100</xdr:colOff>
      <xdr:row>2</xdr:row>
      <xdr:rowOff>38100</xdr:rowOff>
    </xdr:from>
    <xdr:to>
      <xdr:col>228</xdr:col>
      <xdr:colOff>647700</xdr:colOff>
      <xdr:row>2</xdr:row>
      <xdr:rowOff>142875</xdr:rowOff>
    </xdr:to>
    <xdr:pic>
      <xdr:nvPicPr>
        <xdr:cNvPr id="184" name="Picture 18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027400" y="9715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222</xdr:col>
      <xdr:colOff>38100</xdr:colOff>
      <xdr:row>11</xdr:row>
      <xdr:rowOff>38100</xdr:rowOff>
    </xdr:from>
    <xdr:to>
      <xdr:col>222</xdr:col>
      <xdr:colOff>647700</xdr:colOff>
      <xdr:row>11</xdr:row>
      <xdr:rowOff>142875</xdr:rowOff>
    </xdr:to>
    <xdr:pic>
      <xdr:nvPicPr>
        <xdr:cNvPr id="185" name="Picture 18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503150" y="62293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228</xdr:col>
      <xdr:colOff>38100</xdr:colOff>
      <xdr:row>11</xdr:row>
      <xdr:rowOff>38100</xdr:rowOff>
    </xdr:from>
    <xdr:to>
      <xdr:col>228</xdr:col>
      <xdr:colOff>647700</xdr:colOff>
      <xdr:row>11</xdr:row>
      <xdr:rowOff>142875</xdr:rowOff>
    </xdr:to>
    <xdr:pic>
      <xdr:nvPicPr>
        <xdr:cNvPr id="186" name="Picture 18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027400" y="62293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233</xdr:col>
      <xdr:colOff>38100</xdr:colOff>
      <xdr:row>2</xdr:row>
      <xdr:rowOff>38100</xdr:rowOff>
    </xdr:from>
    <xdr:to>
      <xdr:col>233</xdr:col>
      <xdr:colOff>647700</xdr:colOff>
      <xdr:row>2</xdr:row>
      <xdr:rowOff>142875</xdr:rowOff>
    </xdr:to>
    <xdr:pic>
      <xdr:nvPicPr>
        <xdr:cNvPr id="187" name="Picture 18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408775" y="9715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239</xdr:col>
      <xdr:colOff>38100</xdr:colOff>
      <xdr:row>2</xdr:row>
      <xdr:rowOff>38100</xdr:rowOff>
    </xdr:from>
    <xdr:to>
      <xdr:col>239</xdr:col>
      <xdr:colOff>647700</xdr:colOff>
      <xdr:row>2</xdr:row>
      <xdr:rowOff>142875</xdr:rowOff>
    </xdr:to>
    <xdr:pic>
      <xdr:nvPicPr>
        <xdr:cNvPr id="188" name="Picture 18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33025" y="9715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233</xdr:col>
      <xdr:colOff>38100</xdr:colOff>
      <xdr:row>11</xdr:row>
      <xdr:rowOff>38100</xdr:rowOff>
    </xdr:from>
    <xdr:to>
      <xdr:col>233</xdr:col>
      <xdr:colOff>647700</xdr:colOff>
      <xdr:row>11</xdr:row>
      <xdr:rowOff>142875</xdr:rowOff>
    </xdr:to>
    <xdr:pic>
      <xdr:nvPicPr>
        <xdr:cNvPr id="189" name="Picture 18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408775" y="62293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239</xdr:col>
      <xdr:colOff>38100</xdr:colOff>
      <xdr:row>11</xdr:row>
      <xdr:rowOff>38100</xdr:rowOff>
    </xdr:from>
    <xdr:to>
      <xdr:col>239</xdr:col>
      <xdr:colOff>647700</xdr:colOff>
      <xdr:row>11</xdr:row>
      <xdr:rowOff>142875</xdr:rowOff>
    </xdr:to>
    <xdr:pic>
      <xdr:nvPicPr>
        <xdr:cNvPr id="190" name="Picture 18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33025" y="62293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244</xdr:col>
      <xdr:colOff>38100</xdr:colOff>
      <xdr:row>2</xdr:row>
      <xdr:rowOff>38100</xdr:rowOff>
    </xdr:from>
    <xdr:to>
      <xdr:col>244</xdr:col>
      <xdr:colOff>647700</xdr:colOff>
      <xdr:row>2</xdr:row>
      <xdr:rowOff>142875</xdr:rowOff>
    </xdr:to>
    <xdr:pic>
      <xdr:nvPicPr>
        <xdr:cNvPr id="191" name="Picture 19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14400" y="9715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250</xdr:col>
      <xdr:colOff>38100</xdr:colOff>
      <xdr:row>2</xdr:row>
      <xdr:rowOff>38100</xdr:rowOff>
    </xdr:from>
    <xdr:to>
      <xdr:col>250</xdr:col>
      <xdr:colOff>647700</xdr:colOff>
      <xdr:row>2</xdr:row>
      <xdr:rowOff>142875</xdr:rowOff>
    </xdr:to>
    <xdr:pic>
      <xdr:nvPicPr>
        <xdr:cNvPr id="192" name="Picture 19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38650" y="9715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244</xdr:col>
      <xdr:colOff>38100</xdr:colOff>
      <xdr:row>11</xdr:row>
      <xdr:rowOff>38100</xdr:rowOff>
    </xdr:from>
    <xdr:to>
      <xdr:col>244</xdr:col>
      <xdr:colOff>647700</xdr:colOff>
      <xdr:row>11</xdr:row>
      <xdr:rowOff>142875</xdr:rowOff>
    </xdr:to>
    <xdr:pic>
      <xdr:nvPicPr>
        <xdr:cNvPr id="193" name="Picture 19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14400" y="62293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250</xdr:col>
      <xdr:colOff>38100</xdr:colOff>
      <xdr:row>11</xdr:row>
      <xdr:rowOff>38100</xdr:rowOff>
    </xdr:from>
    <xdr:to>
      <xdr:col>250</xdr:col>
      <xdr:colOff>647700</xdr:colOff>
      <xdr:row>11</xdr:row>
      <xdr:rowOff>142875</xdr:rowOff>
    </xdr:to>
    <xdr:pic>
      <xdr:nvPicPr>
        <xdr:cNvPr id="194" name="Picture 19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38650" y="62293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255</xdr:col>
      <xdr:colOff>38100</xdr:colOff>
      <xdr:row>2</xdr:row>
      <xdr:rowOff>38100</xdr:rowOff>
    </xdr:from>
    <xdr:to>
      <xdr:col>255</xdr:col>
      <xdr:colOff>647700</xdr:colOff>
      <xdr:row>2</xdr:row>
      <xdr:rowOff>142875</xdr:rowOff>
    </xdr:to>
    <xdr:pic>
      <xdr:nvPicPr>
        <xdr:cNvPr id="195" name="Picture 19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220025" y="9715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261</xdr:col>
      <xdr:colOff>38100</xdr:colOff>
      <xdr:row>2</xdr:row>
      <xdr:rowOff>38100</xdr:rowOff>
    </xdr:from>
    <xdr:to>
      <xdr:col>261</xdr:col>
      <xdr:colOff>647700</xdr:colOff>
      <xdr:row>2</xdr:row>
      <xdr:rowOff>142875</xdr:rowOff>
    </xdr:to>
    <xdr:pic>
      <xdr:nvPicPr>
        <xdr:cNvPr id="196" name="Picture 19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744275" y="9715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255</xdr:col>
      <xdr:colOff>38100</xdr:colOff>
      <xdr:row>11</xdr:row>
      <xdr:rowOff>38100</xdr:rowOff>
    </xdr:from>
    <xdr:to>
      <xdr:col>255</xdr:col>
      <xdr:colOff>647700</xdr:colOff>
      <xdr:row>11</xdr:row>
      <xdr:rowOff>142875</xdr:rowOff>
    </xdr:to>
    <xdr:pic>
      <xdr:nvPicPr>
        <xdr:cNvPr id="197" name="Picture 19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220025" y="62293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261</xdr:col>
      <xdr:colOff>38100</xdr:colOff>
      <xdr:row>11</xdr:row>
      <xdr:rowOff>38100</xdr:rowOff>
    </xdr:from>
    <xdr:to>
      <xdr:col>261</xdr:col>
      <xdr:colOff>647700</xdr:colOff>
      <xdr:row>11</xdr:row>
      <xdr:rowOff>142875</xdr:rowOff>
    </xdr:to>
    <xdr:pic>
      <xdr:nvPicPr>
        <xdr:cNvPr id="198" name="Picture 19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744275" y="62293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266</xdr:col>
      <xdr:colOff>38100</xdr:colOff>
      <xdr:row>2</xdr:row>
      <xdr:rowOff>38100</xdr:rowOff>
    </xdr:from>
    <xdr:to>
      <xdr:col>266</xdr:col>
      <xdr:colOff>647700</xdr:colOff>
      <xdr:row>2</xdr:row>
      <xdr:rowOff>142875</xdr:rowOff>
    </xdr:to>
    <xdr:pic>
      <xdr:nvPicPr>
        <xdr:cNvPr id="199" name="Picture 19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125650" y="9715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272</xdr:col>
      <xdr:colOff>38100</xdr:colOff>
      <xdr:row>2</xdr:row>
      <xdr:rowOff>38100</xdr:rowOff>
    </xdr:from>
    <xdr:to>
      <xdr:col>272</xdr:col>
      <xdr:colOff>647700</xdr:colOff>
      <xdr:row>2</xdr:row>
      <xdr:rowOff>142875</xdr:rowOff>
    </xdr:to>
    <xdr:pic>
      <xdr:nvPicPr>
        <xdr:cNvPr id="200" name="Picture 19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649900" y="9715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266</xdr:col>
      <xdr:colOff>38100</xdr:colOff>
      <xdr:row>11</xdr:row>
      <xdr:rowOff>38100</xdr:rowOff>
    </xdr:from>
    <xdr:to>
      <xdr:col>266</xdr:col>
      <xdr:colOff>647700</xdr:colOff>
      <xdr:row>11</xdr:row>
      <xdr:rowOff>142875</xdr:rowOff>
    </xdr:to>
    <xdr:pic>
      <xdr:nvPicPr>
        <xdr:cNvPr id="201" name="Picture 2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125650" y="62293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272</xdr:col>
      <xdr:colOff>38100</xdr:colOff>
      <xdr:row>11</xdr:row>
      <xdr:rowOff>38100</xdr:rowOff>
    </xdr:from>
    <xdr:to>
      <xdr:col>272</xdr:col>
      <xdr:colOff>647700</xdr:colOff>
      <xdr:row>11</xdr:row>
      <xdr:rowOff>142875</xdr:rowOff>
    </xdr:to>
    <xdr:pic>
      <xdr:nvPicPr>
        <xdr:cNvPr id="202" name="Picture 2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649900" y="6229350"/>
          <a:ext cx="60960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0</xdr:colOff>
      <xdr:row>7</xdr:row>
      <xdr:rowOff>38100</xdr:rowOff>
    </xdr:from>
    <xdr:to>
      <xdr:col>3</xdr:col>
      <xdr:colOff>361950</xdr:colOff>
      <xdr:row>8</xdr:row>
      <xdr:rowOff>85725</xdr:rowOff>
    </xdr:to>
    <xdr:pic>
      <xdr:nvPicPr>
        <xdr:cNvPr id="203" name="Picture 20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882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7</xdr:row>
      <xdr:rowOff>38100</xdr:rowOff>
    </xdr:from>
    <xdr:to>
      <xdr:col>9</xdr:col>
      <xdr:colOff>361950</xdr:colOff>
      <xdr:row>8</xdr:row>
      <xdr:rowOff>85725</xdr:rowOff>
    </xdr:to>
    <xdr:pic>
      <xdr:nvPicPr>
        <xdr:cNvPr id="204" name="Picture 20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0</xdr:colOff>
      <xdr:row>16</xdr:row>
      <xdr:rowOff>38100</xdr:rowOff>
    </xdr:from>
    <xdr:to>
      <xdr:col>3</xdr:col>
      <xdr:colOff>361950</xdr:colOff>
      <xdr:row>17</xdr:row>
      <xdr:rowOff>85725</xdr:rowOff>
    </xdr:to>
    <xdr:pic>
      <xdr:nvPicPr>
        <xdr:cNvPr id="205" name="Picture 20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882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16</xdr:row>
      <xdr:rowOff>38100</xdr:rowOff>
    </xdr:from>
    <xdr:to>
      <xdr:col>9</xdr:col>
      <xdr:colOff>361950</xdr:colOff>
      <xdr:row>17</xdr:row>
      <xdr:rowOff>85725</xdr:rowOff>
    </xdr:to>
    <xdr:pic>
      <xdr:nvPicPr>
        <xdr:cNvPr id="206" name="Picture 20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38100</xdr:rowOff>
    </xdr:from>
    <xdr:to>
      <xdr:col>14</xdr:col>
      <xdr:colOff>361950</xdr:colOff>
      <xdr:row>8</xdr:row>
      <xdr:rowOff>85725</xdr:rowOff>
    </xdr:to>
    <xdr:pic>
      <xdr:nvPicPr>
        <xdr:cNvPr id="207" name="Picture 20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4450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</xdr:col>
      <xdr:colOff>0</xdr:colOff>
      <xdr:row>7</xdr:row>
      <xdr:rowOff>38100</xdr:rowOff>
    </xdr:from>
    <xdr:to>
      <xdr:col>20</xdr:col>
      <xdr:colOff>361950</xdr:colOff>
      <xdr:row>8</xdr:row>
      <xdr:rowOff>85725</xdr:rowOff>
    </xdr:to>
    <xdr:pic>
      <xdr:nvPicPr>
        <xdr:cNvPr id="208" name="Picture 20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58700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38100</xdr:rowOff>
    </xdr:from>
    <xdr:to>
      <xdr:col>14</xdr:col>
      <xdr:colOff>361950</xdr:colOff>
      <xdr:row>17</xdr:row>
      <xdr:rowOff>85725</xdr:rowOff>
    </xdr:to>
    <xdr:pic>
      <xdr:nvPicPr>
        <xdr:cNvPr id="209" name="Picture 20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4450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</xdr:col>
      <xdr:colOff>0</xdr:colOff>
      <xdr:row>16</xdr:row>
      <xdr:rowOff>38100</xdr:rowOff>
    </xdr:from>
    <xdr:to>
      <xdr:col>20</xdr:col>
      <xdr:colOff>361950</xdr:colOff>
      <xdr:row>17</xdr:row>
      <xdr:rowOff>85725</xdr:rowOff>
    </xdr:to>
    <xdr:pic>
      <xdr:nvPicPr>
        <xdr:cNvPr id="210" name="Picture 20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58700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</xdr:col>
      <xdr:colOff>0</xdr:colOff>
      <xdr:row>7</xdr:row>
      <xdr:rowOff>38100</xdr:rowOff>
    </xdr:from>
    <xdr:to>
      <xdr:col>25</xdr:col>
      <xdr:colOff>361950</xdr:colOff>
      <xdr:row>8</xdr:row>
      <xdr:rowOff>85725</xdr:rowOff>
    </xdr:to>
    <xdr:pic>
      <xdr:nvPicPr>
        <xdr:cNvPr id="211" name="Picture 21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4007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</xdr:col>
      <xdr:colOff>0</xdr:colOff>
      <xdr:row>7</xdr:row>
      <xdr:rowOff>38100</xdr:rowOff>
    </xdr:from>
    <xdr:to>
      <xdr:col>31</xdr:col>
      <xdr:colOff>361950</xdr:colOff>
      <xdr:row>8</xdr:row>
      <xdr:rowOff>85725</xdr:rowOff>
    </xdr:to>
    <xdr:pic>
      <xdr:nvPicPr>
        <xdr:cNvPr id="212" name="Picture 21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6432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</xdr:col>
      <xdr:colOff>0</xdr:colOff>
      <xdr:row>16</xdr:row>
      <xdr:rowOff>38100</xdr:rowOff>
    </xdr:from>
    <xdr:to>
      <xdr:col>25</xdr:col>
      <xdr:colOff>361950</xdr:colOff>
      <xdr:row>17</xdr:row>
      <xdr:rowOff>85725</xdr:rowOff>
    </xdr:to>
    <xdr:pic>
      <xdr:nvPicPr>
        <xdr:cNvPr id="213" name="Picture 21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4007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</xdr:col>
      <xdr:colOff>0</xdr:colOff>
      <xdr:row>16</xdr:row>
      <xdr:rowOff>38100</xdr:rowOff>
    </xdr:from>
    <xdr:to>
      <xdr:col>31</xdr:col>
      <xdr:colOff>361950</xdr:colOff>
      <xdr:row>17</xdr:row>
      <xdr:rowOff>85725</xdr:rowOff>
    </xdr:to>
    <xdr:pic>
      <xdr:nvPicPr>
        <xdr:cNvPr id="214" name="Picture 21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6432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36</xdr:col>
      <xdr:colOff>0</xdr:colOff>
      <xdr:row>7</xdr:row>
      <xdr:rowOff>38100</xdr:rowOff>
    </xdr:from>
    <xdr:to>
      <xdr:col>36</xdr:col>
      <xdr:colOff>361950</xdr:colOff>
      <xdr:row>8</xdr:row>
      <xdr:rowOff>85725</xdr:rowOff>
    </xdr:to>
    <xdr:pic>
      <xdr:nvPicPr>
        <xdr:cNvPr id="215" name="Picture 21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45700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</xdr:col>
      <xdr:colOff>0</xdr:colOff>
      <xdr:row>7</xdr:row>
      <xdr:rowOff>38100</xdr:rowOff>
    </xdr:from>
    <xdr:to>
      <xdr:col>42</xdr:col>
      <xdr:colOff>361950</xdr:colOff>
      <xdr:row>8</xdr:row>
      <xdr:rowOff>85725</xdr:rowOff>
    </xdr:to>
    <xdr:pic>
      <xdr:nvPicPr>
        <xdr:cNvPr id="216" name="Picture 21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9950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36</xdr:col>
      <xdr:colOff>0</xdr:colOff>
      <xdr:row>16</xdr:row>
      <xdr:rowOff>38100</xdr:rowOff>
    </xdr:from>
    <xdr:to>
      <xdr:col>36</xdr:col>
      <xdr:colOff>361950</xdr:colOff>
      <xdr:row>17</xdr:row>
      <xdr:rowOff>85725</xdr:rowOff>
    </xdr:to>
    <xdr:pic>
      <xdr:nvPicPr>
        <xdr:cNvPr id="217" name="Picture 21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45700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</xdr:col>
      <xdr:colOff>0</xdr:colOff>
      <xdr:row>16</xdr:row>
      <xdr:rowOff>38100</xdr:rowOff>
    </xdr:from>
    <xdr:to>
      <xdr:col>42</xdr:col>
      <xdr:colOff>361950</xdr:colOff>
      <xdr:row>17</xdr:row>
      <xdr:rowOff>85725</xdr:rowOff>
    </xdr:to>
    <xdr:pic>
      <xdr:nvPicPr>
        <xdr:cNvPr id="218" name="Picture 2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9950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</xdr:col>
      <xdr:colOff>0</xdr:colOff>
      <xdr:row>7</xdr:row>
      <xdr:rowOff>38100</xdr:rowOff>
    </xdr:from>
    <xdr:to>
      <xdr:col>47</xdr:col>
      <xdr:colOff>361950</xdr:colOff>
      <xdr:row>8</xdr:row>
      <xdr:rowOff>85725</xdr:rowOff>
    </xdr:to>
    <xdr:pic>
      <xdr:nvPicPr>
        <xdr:cNvPr id="219" name="Picture 21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5132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53</xdr:col>
      <xdr:colOff>0</xdr:colOff>
      <xdr:row>7</xdr:row>
      <xdr:rowOff>38100</xdr:rowOff>
    </xdr:from>
    <xdr:to>
      <xdr:col>53</xdr:col>
      <xdr:colOff>361950</xdr:colOff>
      <xdr:row>8</xdr:row>
      <xdr:rowOff>85725</xdr:rowOff>
    </xdr:to>
    <xdr:pic>
      <xdr:nvPicPr>
        <xdr:cNvPr id="220" name="Picture 21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7557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</xdr:col>
      <xdr:colOff>0</xdr:colOff>
      <xdr:row>16</xdr:row>
      <xdr:rowOff>38100</xdr:rowOff>
    </xdr:from>
    <xdr:to>
      <xdr:col>47</xdr:col>
      <xdr:colOff>361950</xdr:colOff>
      <xdr:row>17</xdr:row>
      <xdr:rowOff>85725</xdr:rowOff>
    </xdr:to>
    <xdr:pic>
      <xdr:nvPicPr>
        <xdr:cNvPr id="221" name="Picture 22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5132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53</xdr:col>
      <xdr:colOff>0</xdr:colOff>
      <xdr:row>16</xdr:row>
      <xdr:rowOff>38100</xdr:rowOff>
    </xdr:from>
    <xdr:to>
      <xdr:col>53</xdr:col>
      <xdr:colOff>361950</xdr:colOff>
      <xdr:row>17</xdr:row>
      <xdr:rowOff>85725</xdr:rowOff>
    </xdr:to>
    <xdr:pic>
      <xdr:nvPicPr>
        <xdr:cNvPr id="222" name="Picture 22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7557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58</xdr:col>
      <xdr:colOff>0</xdr:colOff>
      <xdr:row>7</xdr:row>
      <xdr:rowOff>38100</xdr:rowOff>
    </xdr:from>
    <xdr:to>
      <xdr:col>58</xdr:col>
      <xdr:colOff>361950</xdr:colOff>
      <xdr:row>8</xdr:row>
      <xdr:rowOff>85725</xdr:rowOff>
    </xdr:to>
    <xdr:pic>
      <xdr:nvPicPr>
        <xdr:cNvPr id="223" name="Picture 22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56950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64</xdr:col>
      <xdr:colOff>0</xdr:colOff>
      <xdr:row>7</xdr:row>
      <xdr:rowOff>38100</xdr:rowOff>
    </xdr:from>
    <xdr:to>
      <xdr:col>64</xdr:col>
      <xdr:colOff>361950</xdr:colOff>
      <xdr:row>8</xdr:row>
      <xdr:rowOff>85725</xdr:rowOff>
    </xdr:to>
    <xdr:pic>
      <xdr:nvPicPr>
        <xdr:cNvPr id="224" name="Picture 22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81200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58</xdr:col>
      <xdr:colOff>0</xdr:colOff>
      <xdr:row>16</xdr:row>
      <xdr:rowOff>38100</xdr:rowOff>
    </xdr:from>
    <xdr:to>
      <xdr:col>58</xdr:col>
      <xdr:colOff>361950</xdr:colOff>
      <xdr:row>17</xdr:row>
      <xdr:rowOff>85725</xdr:rowOff>
    </xdr:to>
    <xdr:pic>
      <xdr:nvPicPr>
        <xdr:cNvPr id="225" name="Picture 22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56950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64</xdr:col>
      <xdr:colOff>0</xdr:colOff>
      <xdr:row>16</xdr:row>
      <xdr:rowOff>38100</xdr:rowOff>
    </xdr:from>
    <xdr:to>
      <xdr:col>64</xdr:col>
      <xdr:colOff>361950</xdr:colOff>
      <xdr:row>17</xdr:row>
      <xdr:rowOff>85725</xdr:rowOff>
    </xdr:to>
    <xdr:pic>
      <xdr:nvPicPr>
        <xdr:cNvPr id="226" name="Picture 22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81200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69</xdr:col>
      <xdr:colOff>0</xdr:colOff>
      <xdr:row>7</xdr:row>
      <xdr:rowOff>38100</xdr:rowOff>
    </xdr:from>
    <xdr:to>
      <xdr:col>69</xdr:col>
      <xdr:colOff>361950</xdr:colOff>
      <xdr:row>8</xdr:row>
      <xdr:rowOff>85725</xdr:rowOff>
    </xdr:to>
    <xdr:pic>
      <xdr:nvPicPr>
        <xdr:cNvPr id="227" name="Picture 22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257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75</xdr:col>
      <xdr:colOff>0</xdr:colOff>
      <xdr:row>7</xdr:row>
      <xdr:rowOff>38100</xdr:rowOff>
    </xdr:from>
    <xdr:to>
      <xdr:col>75</xdr:col>
      <xdr:colOff>361950</xdr:colOff>
      <xdr:row>8</xdr:row>
      <xdr:rowOff>85725</xdr:rowOff>
    </xdr:to>
    <xdr:pic>
      <xdr:nvPicPr>
        <xdr:cNvPr id="228" name="Picture 22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8682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69</xdr:col>
      <xdr:colOff>0</xdr:colOff>
      <xdr:row>16</xdr:row>
      <xdr:rowOff>38100</xdr:rowOff>
    </xdr:from>
    <xdr:to>
      <xdr:col>69</xdr:col>
      <xdr:colOff>361950</xdr:colOff>
      <xdr:row>17</xdr:row>
      <xdr:rowOff>85725</xdr:rowOff>
    </xdr:to>
    <xdr:pic>
      <xdr:nvPicPr>
        <xdr:cNvPr id="229" name="Picture 22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257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75</xdr:col>
      <xdr:colOff>0</xdr:colOff>
      <xdr:row>16</xdr:row>
      <xdr:rowOff>38100</xdr:rowOff>
    </xdr:from>
    <xdr:to>
      <xdr:col>75</xdr:col>
      <xdr:colOff>361950</xdr:colOff>
      <xdr:row>17</xdr:row>
      <xdr:rowOff>85725</xdr:rowOff>
    </xdr:to>
    <xdr:pic>
      <xdr:nvPicPr>
        <xdr:cNvPr id="230" name="Picture 22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8682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80</xdr:col>
      <xdr:colOff>0</xdr:colOff>
      <xdr:row>7</xdr:row>
      <xdr:rowOff>38100</xdr:rowOff>
    </xdr:from>
    <xdr:to>
      <xdr:col>80</xdr:col>
      <xdr:colOff>361950</xdr:colOff>
      <xdr:row>8</xdr:row>
      <xdr:rowOff>85725</xdr:rowOff>
    </xdr:to>
    <xdr:pic>
      <xdr:nvPicPr>
        <xdr:cNvPr id="231" name="Picture 23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68200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86</xdr:col>
      <xdr:colOff>0</xdr:colOff>
      <xdr:row>7</xdr:row>
      <xdr:rowOff>38100</xdr:rowOff>
    </xdr:from>
    <xdr:to>
      <xdr:col>86</xdr:col>
      <xdr:colOff>361950</xdr:colOff>
      <xdr:row>8</xdr:row>
      <xdr:rowOff>85725</xdr:rowOff>
    </xdr:to>
    <xdr:pic>
      <xdr:nvPicPr>
        <xdr:cNvPr id="232" name="Picture 23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92450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80</xdr:col>
      <xdr:colOff>0</xdr:colOff>
      <xdr:row>16</xdr:row>
      <xdr:rowOff>38100</xdr:rowOff>
    </xdr:from>
    <xdr:to>
      <xdr:col>80</xdr:col>
      <xdr:colOff>361950</xdr:colOff>
      <xdr:row>17</xdr:row>
      <xdr:rowOff>85725</xdr:rowOff>
    </xdr:to>
    <xdr:pic>
      <xdr:nvPicPr>
        <xdr:cNvPr id="233" name="Picture 23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68200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86</xdr:col>
      <xdr:colOff>0</xdr:colOff>
      <xdr:row>16</xdr:row>
      <xdr:rowOff>38100</xdr:rowOff>
    </xdr:from>
    <xdr:to>
      <xdr:col>86</xdr:col>
      <xdr:colOff>361950</xdr:colOff>
      <xdr:row>17</xdr:row>
      <xdr:rowOff>85725</xdr:rowOff>
    </xdr:to>
    <xdr:pic>
      <xdr:nvPicPr>
        <xdr:cNvPr id="234" name="Picture 23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92450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91</xdr:col>
      <xdr:colOff>0</xdr:colOff>
      <xdr:row>7</xdr:row>
      <xdr:rowOff>38100</xdr:rowOff>
    </xdr:from>
    <xdr:to>
      <xdr:col>91</xdr:col>
      <xdr:colOff>361950</xdr:colOff>
      <xdr:row>8</xdr:row>
      <xdr:rowOff>85725</xdr:rowOff>
    </xdr:to>
    <xdr:pic>
      <xdr:nvPicPr>
        <xdr:cNvPr id="235" name="Picture 23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7382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97</xdr:col>
      <xdr:colOff>0</xdr:colOff>
      <xdr:row>7</xdr:row>
      <xdr:rowOff>38100</xdr:rowOff>
    </xdr:from>
    <xdr:to>
      <xdr:col>97</xdr:col>
      <xdr:colOff>361950</xdr:colOff>
      <xdr:row>8</xdr:row>
      <xdr:rowOff>85725</xdr:rowOff>
    </xdr:to>
    <xdr:pic>
      <xdr:nvPicPr>
        <xdr:cNvPr id="236" name="Picture 23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9807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91</xdr:col>
      <xdr:colOff>0</xdr:colOff>
      <xdr:row>16</xdr:row>
      <xdr:rowOff>38100</xdr:rowOff>
    </xdr:from>
    <xdr:to>
      <xdr:col>91</xdr:col>
      <xdr:colOff>361950</xdr:colOff>
      <xdr:row>17</xdr:row>
      <xdr:rowOff>85725</xdr:rowOff>
    </xdr:to>
    <xdr:pic>
      <xdr:nvPicPr>
        <xdr:cNvPr id="237" name="Picture 23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7382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97</xdr:col>
      <xdr:colOff>0</xdr:colOff>
      <xdr:row>16</xdr:row>
      <xdr:rowOff>38100</xdr:rowOff>
    </xdr:from>
    <xdr:to>
      <xdr:col>97</xdr:col>
      <xdr:colOff>361950</xdr:colOff>
      <xdr:row>17</xdr:row>
      <xdr:rowOff>85725</xdr:rowOff>
    </xdr:to>
    <xdr:pic>
      <xdr:nvPicPr>
        <xdr:cNvPr id="238" name="Picture 23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9807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102</xdr:col>
      <xdr:colOff>0</xdr:colOff>
      <xdr:row>7</xdr:row>
      <xdr:rowOff>38100</xdr:rowOff>
    </xdr:from>
    <xdr:to>
      <xdr:col>102</xdr:col>
      <xdr:colOff>361950</xdr:colOff>
      <xdr:row>8</xdr:row>
      <xdr:rowOff>85725</xdr:rowOff>
    </xdr:to>
    <xdr:pic>
      <xdr:nvPicPr>
        <xdr:cNvPr id="239" name="Picture 23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79450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108</xdr:col>
      <xdr:colOff>0</xdr:colOff>
      <xdr:row>7</xdr:row>
      <xdr:rowOff>38100</xdr:rowOff>
    </xdr:from>
    <xdr:to>
      <xdr:col>108</xdr:col>
      <xdr:colOff>361950</xdr:colOff>
      <xdr:row>8</xdr:row>
      <xdr:rowOff>85725</xdr:rowOff>
    </xdr:to>
    <xdr:pic>
      <xdr:nvPicPr>
        <xdr:cNvPr id="240" name="Picture 23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03700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102</xdr:col>
      <xdr:colOff>0</xdr:colOff>
      <xdr:row>16</xdr:row>
      <xdr:rowOff>38100</xdr:rowOff>
    </xdr:from>
    <xdr:to>
      <xdr:col>102</xdr:col>
      <xdr:colOff>361950</xdr:colOff>
      <xdr:row>17</xdr:row>
      <xdr:rowOff>85725</xdr:rowOff>
    </xdr:to>
    <xdr:pic>
      <xdr:nvPicPr>
        <xdr:cNvPr id="241" name="Picture 24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79450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108</xdr:col>
      <xdr:colOff>0</xdr:colOff>
      <xdr:row>16</xdr:row>
      <xdr:rowOff>38100</xdr:rowOff>
    </xdr:from>
    <xdr:to>
      <xdr:col>108</xdr:col>
      <xdr:colOff>361950</xdr:colOff>
      <xdr:row>17</xdr:row>
      <xdr:rowOff>85725</xdr:rowOff>
    </xdr:to>
    <xdr:pic>
      <xdr:nvPicPr>
        <xdr:cNvPr id="242" name="Picture 24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03700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113</xdr:col>
      <xdr:colOff>0</xdr:colOff>
      <xdr:row>7</xdr:row>
      <xdr:rowOff>38100</xdr:rowOff>
    </xdr:from>
    <xdr:to>
      <xdr:col>113</xdr:col>
      <xdr:colOff>361950</xdr:colOff>
      <xdr:row>8</xdr:row>
      <xdr:rowOff>85725</xdr:rowOff>
    </xdr:to>
    <xdr:pic>
      <xdr:nvPicPr>
        <xdr:cNvPr id="243" name="Picture 24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8507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119</xdr:col>
      <xdr:colOff>0</xdr:colOff>
      <xdr:row>7</xdr:row>
      <xdr:rowOff>38100</xdr:rowOff>
    </xdr:from>
    <xdr:to>
      <xdr:col>119</xdr:col>
      <xdr:colOff>361950</xdr:colOff>
      <xdr:row>8</xdr:row>
      <xdr:rowOff>85725</xdr:rowOff>
    </xdr:to>
    <xdr:pic>
      <xdr:nvPicPr>
        <xdr:cNvPr id="244" name="Picture 24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0932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113</xdr:col>
      <xdr:colOff>0</xdr:colOff>
      <xdr:row>16</xdr:row>
      <xdr:rowOff>38100</xdr:rowOff>
    </xdr:from>
    <xdr:to>
      <xdr:col>113</xdr:col>
      <xdr:colOff>361950</xdr:colOff>
      <xdr:row>17</xdr:row>
      <xdr:rowOff>85725</xdr:rowOff>
    </xdr:to>
    <xdr:pic>
      <xdr:nvPicPr>
        <xdr:cNvPr id="245" name="Picture 24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8507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119</xdr:col>
      <xdr:colOff>0</xdr:colOff>
      <xdr:row>16</xdr:row>
      <xdr:rowOff>38100</xdr:rowOff>
    </xdr:from>
    <xdr:to>
      <xdr:col>119</xdr:col>
      <xdr:colOff>361950</xdr:colOff>
      <xdr:row>17</xdr:row>
      <xdr:rowOff>85725</xdr:rowOff>
    </xdr:to>
    <xdr:pic>
      <xdr:nvPicPr>
        <xdr:cNvPr id="246" name="Picture 24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0932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124</xdr:col>
      <xdr:colOff>0</xdr:colOff>
      <xdr:row>7</xdr:row>
      <xdr:rowOff>38100</xdr:rowOff>
    </xdr:from>
    <xdr:to>
      <xdr:col>124</xdr:col>
      <xdr:colOff>361950</xdr:colOff>
      <xdr:row>8</xdr:row>
      <xdr:rowOff>85725</xdr:rowOff>
    </xdr:to>
    <xdr:pic>
      <xdr:nvPicPr>
        <xdr:cNvPr id="247" name="Picture 24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90700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130</xdr:col>
      <xdr:colOff>0</xdr:colOff>
      <xdr:row>7</xdr:row>
      <xdr:rowOff>38100</xdr:rowOff>
    </xdr:from>
    <xdr:to>
      <xdr:col>130</xdr:col>
      <xdr:colOff>361950</xdr:colOff>
      <xdr:row>8</xdr:row>
      <xdr:rowOff>85725</xdr:rowOff>
    </xdr:to>
    <xdr:pic>
      <xdr:nvPicPr>
        <xdr:cNvPr id="248" name="Picture 24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14950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124</xdr:col>
      <xdr:colOff>0</xdr:colOff>
      <xdr:row>16</xdr:row>
      <xdr:rowOff>38100</xdr:rowOff>
    </xdr:from>
    <xdr:to>
      <xdr:col>124</xdr:col>
      <xdr:colOff>361950</xdr:colOff>
      <xdr:row>17</xdr:row>
      <xdr:rowOff>85725</xdr:rowOff>
    </xdr:to>
    <xdr:pic>
      <xdr:nvPicPr>
        <xdr:cNvPr id="249" name="Picture 24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90700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130</xdr:col>
      <xdr:colOff>0</xdr:colOff>
      <xdr:row>16</xdr:row>
      <xdr:rowOff>38100</xdr:rowOff>
    </xdr:from>
    <xdr:to>
      <xdr:col>130</xdr:col>
      <xdr:colOff>361950</xdr:colOff>
      <xdr:row>17</xdr:row>
      <xdr:rowOff>85725</xdr:rowOff>
    </xdr:to>
    <xdr:pic>
      <xdr:nvPicPr>
        <xdr:cNvPr id="250" name="Picture 24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14950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135</xdr:col>
      <xdr:colOff>0</xdr:colOff>
      <xdr:row>7</xdr:row>
      <xdr:rowOff>38100</xdr:rowOff>
    </xdr:from>
    <xdr:to>
      <xdr:col>135</xdr:col>
      <xdr:colOff>361950</xdr:colOff>
      <xdr:row>8</xdr:row>
      <xdr:rowOff>85725</xdr:rowOff>
    </xdr:to>
    <xdr:pic>
      <xdr:nvPicPr>
        <xdr:cNvPr id="251" name="Picture 25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9632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141</xdr:col>
      <xdr:colOff>0</xdr:colOff>
      <xdr:row>7</xdr:row>
      <xdr:rowOff>38100</xdr:rowOff>
    </xdr:from>
    <xdr:to>
      <xdr:col>141</xdr:col>
      <xdr:colOff>361950</xdr:colOff>
      <xdr:row>8</xdr:row>
      <xdr:rowOff>85725</xdr:rowOff>
    </xdr:to>
    <xdr:pic>
      <xdr:nvPicPr>
        <xdr:cNvPr id="252" name="Picture 25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2057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135</xdr:col>
      <xdr:colOff>0</xdr:colOff>
      <xdr:row>16</xdr:row>
      <xdr:rowOff>38100</xdr:rowOff>
    </xdr:from>
    <xdr:to>
      <xdr:col>135</xdr:col>
      <xdr:colOff>361950</xdr:colOff>
      <xdr:row>17</xdr:row>
      <xdr:rowOff>85725</xdr:rowOff>
    </xdr:to>
    <xdr:pic>
      <xdr:nvPicPr>
        <xdr:cNvPr id="253" name="Picture 25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9632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141</xdr:col>
      <xdr:colOff>0</xdr:colOff>
      <xdr:row>16</xdr:row>
      <xdr:rowOff>38100</xdr:rowOff>
    </xdr:from>
    <xdr:to>
      <xdr:col>141</xdr:col>
      <xdr:colOff>361950</xdr:colOff>
      <xdr:row>17</xdr:row>
      <xdr:rowOff>85725</xdr:rowOff>
    </xdr:to>
    <xdr:pic>
      <xdr:nvPicPr>
        <xdr:cNvPr id="254" name="Picture 25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2057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146</xdr:col>
      <xdr:colOff>0</xdr:colOff>
      <xdr:row>7</xdr:row>
      <xdr:rowOff>38100</xdr:rowOff>
    </xdr:from>
    <xdr:to>
      <xdr:col>146</xdr:col>
      <xdr:colOff>361950</xdr:colOff>
      <xdr:row>8</xdr:row>
      <xdr:rowOff>85725</xdr:rowOff>
    </xdr:to>
    <xdr:pic>
      <xdr:nvPicPr>
        <xdr:cNvPr id="255" name="Picture 25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01950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152</xdr:col>
      <xdr:colOff>0</xdr:colOff>
      <xdr:row>7</xdr:row>
      <xdr:rowOff>38100</xdr:rowOff>
    </xdr:from>
    <xdr:to>
      <xdr:col>152</xdr:col>
      <xdr:colOff>361950</xdr:colOff>
      <xdr:row>8</xdr:row>
      <xdr:rowOff>85725</xdr:rowOff>
    </xdr:to>
    <xdr:pic>
      <xdr:nvPicPr>
        <xdr:cNvPr id="256" name="Picture 25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26200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146</xdr:col>
      <xdr:colOff>0</xdr:colOff>
      <xdr:row>16</xdr:row>
      <xdr:rowOff>38100</xdr:rowOff>
    </xdr:from>
    <xdr:to>
      <xdr:col>146</xdr:col>
      <xdr:colOff>361950</xdr:colOff>
      <xdr:row>17</xdr:row>
      <xdr:rowOff>85725</xdr:rowOff>
    </xdr:to>
    <xdr:pic>
      <xdr:nvPicPr>
        <xdr:cNvPr id="257" name="Picture 25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01950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152</xdr:col>
      <xdr:colOff>0</xdr:colOff>
      <xdr:row>16</xdr:row>
      <xdr:rowOff>38100</xdr:rowOff>
    </xdr:from>
    <xdr:to>
      <xdr:col>152</xdr:col>
      <xdr:colOff>361950</xdr:colOff>
      <xdr:row>17</xdr:row>
      <xdr:rowOff>85725</xdr:rowOff>
    </xdr:to>
    <xdr:pic>
      <xdr:nvPicPr>
        <xdr:cNvPr id="258" name="Picture 25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26200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157</xdr:col>
      <xdr:colOff>0</xdr:colOff>
      <xdr:row>7</xdr:row>
      <xdr:rowOff>38100</xdr:rowOff>
    </xdr:from>
    <xdr:to>
      <xdr:col>157</xdr:col>
      <xdr:colOff>361950</xdr:colOff>
      <xdr:row>8</xdr:row>
      <xdr:rowOff>85725</xdr:rowOff>
    </xdr:to>
    <xdr:pic>
      <xdr:nvPicPr>
        <xdr:cNvPr id="259" name="Picture 25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0757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163</xdr:col>
      <xdr:colOff>0</xdr:colOff>
      <xdr:row>7</xdr:row>
      <xdr:rowOff>38100</xdr:rowOff>
    </xdr:from>
    <xdr:to>
      <xdr:col>163</xdr:col>
      <xdr:colOff>361950</xdr:colOff>
      <xdr:row>8</xdr:row>
      <xdr:rowOff>85725</xdr:rowOff>
    </xdr:to>
    <xdr:pic>
      <xdr:nvPicPr>
        <xdr:cNvPr id="260" name="Picture 25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3182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157</xdr:col>
      <xdr:colOff>0</xdr:colOff>
      <xdr:row>16</xdr:row>
      <xdr:rowOff>38100</xdr:rowOff>
    </xdr:from>
    <xdr:to>
      <xdr:col>157</xdr:col>
      <xdr:colOff>361950</xdr:colOff>
      <xdr:row>17</xdr:row>
      <xdr:rowOff>85725</xdr:rowOff>
    </xdr:to>
    <xdr:pic>
      <xdr:nvPicPr>
        <xdr:cNvPr id="261" name="Picture 26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0757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163</xdr:col>
      <xdr:colOff>0</xdr:colOff>
      <xdr:row>16</xdr:row>
      <xdr:rowOff>38100</xdr:rowOff>
    </xdr:from>
    <xdr:to>
      <xdr:col>163</xdr:col>
      <xdr:colOff>361950</xdr:colOff>
      <xdr:row>17</xdr:row>
      <xdr:rowOff>85725</xdr:rowOff>
    </xdr:to>
    <xdr:pic>
      <xdr:nvPicPr>
        <xdr:cNvPr id="262" name="Picture 26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3182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168</xdr:col>
      <xdr:colOff>0</xdr:colOff>
      <xdr:row>7</xdr:row>
      <xdr:rowOff>38100</xdr:rowOff>
    </xdr:from>
    <xdr:to>
      <xdr:col>168</xdr:col>
      <xdr:colOff>361950</xdr:colOff>
      <xdr:row>8</xdr:row>
      <xdr:rowOff>85725</xdr:rowOff>
    </xdr:to>
    <xdr:pic>
      <xdr:nvPicPr>
        <xdr:cNvPr id="263" name="Picture 26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13200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174</xdr:col>
      <xdr:colOff>0</xdr:colOff>
      <xdr:row>7</xdr:row>
      <xdr:rowOff>38100</xdr:rowOff>
    </xdr:from>
    <xdr:to>
      <xdr:col>174</xdr:col>
      <xdr:colOff>361950</xdr:colOff>
      <xdr:row>8</xdr:row>
      <xdr:rowOff>85725</xdr:rowOff>
    </xdr:to>
    <xdr:pic>
      <xdr:nvPicPr>
        <xdr:cNvPr id="264" name="Picture 26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37450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168</xdr:col>
      <xdr:colOff>0</xdr:colOff>
      <xdr:row>16</xdr:row>
      <xdr:rowOff>38100</xdr:rowOff>
    </xdr:from>
    <xdr:to>
      <xdr:col>168</xdr:col>
      <xdr:colOff>361950</xdr:colOff>
      <xdr:row>17</xdr:row>
      <xdr:rowOff>85725</xdr:rowOff>
    </xdr:to>
    <xdr:pic>
      <xdr:nvPicPr>
        <xdr:cNvPr id="265" name="Picture 26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13200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174</xdr:col>
      <xdr:colOff>0</xdr:colOff>
      <xdr:row>16</xdr:row>
      <xdr:rowOff>38100</xdr:rowOff>
    </xdr:from>
    <xdr:to>
      <xdr:col>174</xdr:col>
      <xdr:colOff>361950</xdr:colOff>
      <xdr:row>17</xdr:row>
      <xdr:rowOff>85725</xdr:rowOff>
    </xdr:to>
    <xdr:pic>
      <xdr:nvPicPr>
        <xdr:cNvPr id="266" name="Picture 26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37450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179</xdr:col>
      <xdr:colOff>0</xdr:colOff>
      <xdr:row>7</xdr:row>
      <xdr:rowOff>38100</xdr:rowOff>
    </xdr:from>
    <xdr:to>
      <xdr:col>179</xdr:col>
      <xdr:colOff>361950</xdr:colOff>
      <xdr:row>8</xdr:row>
      <xdr:rowOff>85725</xdr:rowOff>
    </xdr:to>
    <xdr:pic>
      <xdr:nvPicPr>
        <xdr:cNvPr id="267" name="Picture 26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1882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185</xdr:col>
      <xdr:colOff>0</xdr:colOff>
      <xdr:row>7</xdr:row>
      <xdr:rowOff>38100</xdr:rowOff>
    </xdr:from>
    <xdr:to>
      <xdr:col>185</xdr:col>
      <xdr:colOff>361950</xdr:colOff>
      <xdr:row>8</xdr:row>
      <xdr:rowOff>85725</xdr:rowOff>
    </xdr:to>
    <xdr:pic>
      <xdr:nvPicPr>
        <xdr:cNvPr id="268" name="Picture 26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4307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179</xdr:col>
      <xdr:colOff>0</xdr:colOff>
      <xdr:row>16</xdr:row>
      <xdr:rowOff>38100</xdr:rowOff>
    </xdr:from>
    <xdr:to>
      <xdr:col>179</xdr:col>
      <xdr:colOff>361950</xdr:colOff>
      <xdr:row>17</xdr:row>
      <xdr:rowOff>85725</xdr:rowOff>
    </xdr:to>
    <xdr:pic>
      <xdr:nvPicPr>
        <xdr:cNvPr id="269" name="Picture 26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1882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185</xdr:col>
      <xdr:colOff>0</xdr:colOff>
      <xdr:row>16</xdr:row>
      <xdr:rowOff>38100</xdr:rowOff>
    </xdr:from>
    <xdr:to>
      <xdr:col>185</xdr:col>
      <xdr:colOff>361950</xdr:colOff>
      <xdr:row>17</xdr:row>
      <xdr:rowOff>85725</xdr:rowOff>
    </xdr:to>
    <xdr:pic>
      <xdr:nvPicPr>
        <xdr:cNvPr id="270" name="Picture 26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4307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190</xdr:col>
      <xdr:colOff>0</xdr:colOff>
      <xdr:row>7</xdr:row>
      <xdr:rowOff>38100</xdr:rowOff>
    </xdr:from>
    <xdr:to>
      <xdr:col>190</xdr:col>
      <xdr:colOff>361950</xdr:colOff>
      <xdr:row>8</xdr:row>
      <xdr:rowOff>85725</xdr:rowOff>
    </xdr:to>
    <xdr:pic>
      <xdr:nvPicPr>
        <xdr:cNvPr id="271" name="Picture 27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424450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196</xdr:col>
      <xdr:colOff>0</xdr:colOff>
      <xdr:row>7</xdr:row>
      <xdr:rowOff>38100</xdr:rowOff>
    </xdr:from>
    <xdr:to>
      <xdr:col>196</xdr:col>
      <xdr:colOff>361950</xdr:colOff>
      <xdr:row>8</xdr:row>
      <xdr:rowOff>85725</xdr:rowOff>
    </xdr:to>
    <xdr:pic>
      <xdr:nvPicPr>
        <xdr:cNvPr id="272" name="Picture 27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948700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190</xdr:col>
      <xdr:colOff>0</xdr:colOff>
      <xdr:row>16</xdr:row>
      <xdr:rowOff>38100</xdr:rowOff>
    </xdr:from>
    <xdr:to>
      <xdr:col>190</xdr:col>
      <xdr:colOff>361950</xdr:colOff>
      <xdr:row>17</xdr:row>
      <xdr:rowOff>85725</xdr:rowOff>
    </xdr:to>
    <xdr:pic>
      <xdr:nvPicPr>
        <xdr:cNvPr id="273" name="Picture 27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424450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196</xdr:col>
      <xdr:colOff>0</xdr:colOff>
      <xdr:row>16</xdr:row>
      <xdr:rowOff>38100</xdr:rowOff>
    </xdr:from>
    <xdr:to>
      <xdr:col>196</xdr:col>
      <xdr:colOff>361950</xdr:colOff>
      <xdr:row>17</xdr:row>
      <xdr:rowOff>85725</xdr:rowOff>
    </xdr:to>
    <xdr:pic>
      <xdr:nvPicPr>
        <xdr:cNvPr id="274" name="Picture 27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948700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201</xdr:col>
      <xdr:colOff>0</xdr:colOff>
      <xdr:row>7</xdr:row>
      <xdr:rowOff>38100</xdr:rowOff>
    </xdr:from>
    <xdr:to>
      <xdr:col>201</xdr:col>
      <xdr:colOff>361950</xdr:colOff>
      <xdr:row>8</xdr:row>
      <xdr:rowOff>85725</xdr:rowOff>
    </xdr:to>
    <xdr:pic>
      <xdr:nvPicPr>
        <xdr:cNvPr id="275" name="Picture 27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33007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207</xdr:col>
      <xdr:colOff>0</xdr:colOff>
      <xdr:row>7</xdr:row>
      <xdr:rowOff>38100</xdr:rowOff>
    </xdr:from>
    <xdr:to>
      <xdr:col>207</xdr:col>
      <xdr:colOff>361950</xdr:colOff>
      <xdr:row>8</xdr:row>
      <xdr:rowOff>85725</xdr:rowOff>
    </xdr:to>
    <xdr:pic>
      <xdr:nvPicPr>
        <xdr:cNvPr id="276" name="Picture 27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85432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201</xdr:col>
      <xdr:colOff>0</xdr:colOff>
      <xdr:row>16</xdr:row>
      <xdr:rowOff>38100</xdr:rowOff>
    </xdr:from>
    <xdr:to>
      <xdr:col>201</xdr:col>
      <xdr:colOff>361950</xdr:colOff>
      <xdr:row>17</xdr:row>
      <xdr:rowOff>85725</xdr:rowOff>
    </xdr:to>
    <xdr:pic>
      <xdr:nvPicPr>
        <xdr:cNvPr id="277" name="Picture 27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33007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207</xdr:col>
      <xdr:colOff>0</xdr:colOff>
      <xdr:row>16</xdr:row>
      <xdr:rowOff>38100</xdr:rowOff>
    </xdr:from>
    <xdr:to>
      <xdr:col>207</xdr:col>
      <xdr:colOff>361950</xdr:colOff>
      <xdr:row>17</xdr:row>
      <xdr:rowOff>85725</xdr:rowOff>
    </xdr:to>
    <xdr:pic>
      <xdr:nvPicPr>
        <xdr:cNvPr id="278" name="Picture 27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85432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212</xdr:col>
      <xdr:colOff>0</xdr:colOff>
      <xdr:row>7</xdr:row>
      <xdr:rowOff>38100</xdr:rowOff>
    </xdr:from>
    <xdr:to>
      <xdr:col>212</xdr:col>
      <xdr:colOff>361950</xdr:colOff>
      <xdr:row>8</xdr:row>
      <xdr:rowOff>85725</xdr:rowOff>
    </xdr:to>
    <xdr:pic>
      <xdr:nvPicPr>
        <xdr:cNvPr id="279" name="Picture 27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235700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218</xdr:col>
      <xdr:colOff>0</xdr:colOff>
      <xdr:row>7</xdr:row>
      <xdr:rowOff>38100</xdr:rowOff>
    </xdr:from>
    <xdr:to>
      <xdr:col>218</xdr:col>
      <xdr:colOff>361950</xdr:colOff>
      <xdr:row>8</xdr:row>
      <xdr:rowOff>85725</xdr:rowOff>
    </xdr:to>
    <xdr:pic>
      <xdr:nvPicPr>
        <xdr:cNvPr id="280" name="Picture 27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759950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212</xdr:col>
      <xdr:colOff>0</xdr:colOff>
      <xdr:row>16</xdr:row>
      <xdr:rowOff>38100</xdr:rowOff>
    </xdr:from>
    <xdr:to>
      <xdr:col>212</xdr:col>
      <xdr:colOff>361950</xdr:colOff>
      <xdr:row>17</xdr:row>
      <xdr:rowOff>85725</xdr:rowOff>
    </xdr:to>
    <xdr:pic>
      <xdr:nvPicPr>
        <xdr:cNvPr id="281" name="Picture 28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235700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218</xdr:col>
      <xdr:colOff>0</xdr:colOff>
      <xdr:row>16</xdr:row>
      <xdr:rowOff>38100</xdr:rowOff>
    </xdr:from>
    <xdr:to>
      <xdr:col>218</xdr:col>
      <xdr:colOff>361950</xdr:colOff>
      <xdr:row>17</xdr:row>
      <xdr:rowOff>85725</xdr:rowOff>
    </xdr:to>
    <xdr:pic>
      <xdr:nvPicPr>
        <xdr:cNvPr id="282" name="Picture 28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759950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223</xdr:col>
      <xdr:colOff>0</xdr:colOff>
      <xdr:row>7</xdr:row>
      <xdr:rowOff>38100</xdr:rowOff>
    </xdr:from>
    <xdr:to>
      <xdr:col>223</xdr:col>
      <xdr:colOff>361950</xdr:colOff>
      <xdr:row>8</xdr:row>
      <xdr:rowOff>85725</xdr:rowOff>
    </xdr:to>
    <xdr:pic>
      <xdr:nvPicPr>
        <xdr:cNvPr id="283" name="Picture 28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14132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229</xdr:col>
      <xdr:colOff>0</xdr:colOff>
      <xdr:row>7</xdr:row>
      <xdr:rowOff>38100</xdr:rowOff>
    </xdr:from>
    <xdr:to>
      <xdr:col>229</xdr:col>
      <xdr:colOff>361950</xdr:colOff>
      <xdr:row>8</xdr:row>
      <xdr:rowOff>85725</xdr:rowOff>
    </xdr:to>
    <xdr:pic>
      <xdr:nvPicPr>
        <xdr:cNvPr id="284" name="Picture 28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66557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223</xdr:col>
      <xdr:colOff>0</xdr:colOff>
      <xdr:row>16</xdr:row>
      <xdr:rowOff>38100</xdr:rowOff>
    </xdr:from>
    <xdr:to>
      <xdr:col>223</xdr:col>
      <xdr:colOff>361950</xdr:colOff>
      <xdr:row>17</xdr:row>
      <xdr:rowOff>85725</xdr:rowOff>
    </xdr:to>
    <xdr:pic>
      <xdr:nvPicPr>
        <xdr:cNvPr id="285" name="Picture 28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14132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229</xdr:col>
      <xdr:colOff>0</xdr:colOff>
      <xdr:row>16</xdr:row>
      <xdr:rowOff>38100</xdr:rowOff>
    </xdr:from>
    <xdr:to>
      <xdr:col>229</xdr:col>
      <xdr:colOff>361950</xdr:colOff>
      <xdr:row>17</xdr:row>
      <xdr:rowOff>85725</xdr:rowOff>
    </xdr:to>
    <xdr:pic>
      <xdr:nvPicPr>
        <xdr:cNvPr id="286" name="Picture 28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66557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234</xdr:col>
      <xdr:colOff>0</xdr:colOff>
      <xdr:row>7</xdr:row>
      <xdr:rowOff>38100</xdr:rowOff>
    </xdr:from>
    <xdr:to>
      <xdr:col>234</xdr:col>
      <xdr:colOff>361950</xdr:colOff>
      <xdr:row>8</xdr:row>
      <xdr:rowOff>85725</xdr:rowOff>
    </xdr:to>
    <xdr:pic>
      <xdr:nvPicPr>
        <xdr:cNvPr id="287" name="Picture 28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046950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240</xdr:col>
      <xdr:colOff>0</xdr:colOff>
      <xdr:row>7</xdr:row>
      <xdr:rowOff>38100</xdr:rowOff>
    </xdr:from>
    <xdr:to>
      <xdr:col>240</xdr:col>
      <xdr:colOff>361950</xdr:colOff>
      <xdr:row>8</xdr:row>
      <xdr:rowOff>85725</xdr:rowOff>
    </xdr:to>
    <xdr:pic>
      <xdr:nvPicPr>
        <xdr:cNvPr id="288" name="Picture 28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571200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234</xdr:col>
      <xdr:colOff>0</xdr:colOff>
      <xdr:row>16</xdr:row>
      <xdr:rowOff>38100</xdr:rowOff>
    </xdr:from>
    <xdr:to>
      <xdr:col>234</xdr:col>
      <xdr:colOff>361950</xdr:colOff>
      <xdr:row>17</xdr:row>
      <xdr:rowOff>85725</xdr:rowOff>
    </xdr:to>
    <xdr:pic>
      <xdr:nvPicPr>
        <xdr:cNvPr id="289" name="Picture 28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046950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240</xdr:col>
      <xdr:colOff>0</xdr:colOff>
      <xdr:row>16</xdr:row>
      <xdr:rowOff>38100</xdr:rowOff>
    </xdr:from>
    <xdr:to>
      <xdr:col>240</xdr:col>
      <xdr:colOff>361950</xdr:colOff>
      <xdr:row>17</xdr:row>
      <xdr:rowOff>85725</xdr:rowOff>
    </xdr:to>
    <xdr:pic>
      <xdr:nvPicPr>
        <xdr:cNvPr id="290" name="Picture 28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571200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245</xdr:col>
      <xdr:colOff>0</xdr:colOff>
      <xdr:row>7</xdr:row>
      <xdr:rowOff>38100</xdr:rowOff>
    </xdr:from>
    <xdr:to>
      <xdr:col>245</xdr:col>
      <xdr:colOff>361950</xdr:colOff>
      <xdr:row>8</xdr:row>
      <xdr:rowOff>85725</xdr:rowOff>
    </xdr:to>
    <xdr:pic>
      <xdr:nvPicPr>
        <xdr:cNvPr id="291" name="Picture 29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95257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251</xdr:col>
      <xdr:colOff>0</xdr:colOff>
      <xdr:row>7</xdr:row>
      <xdr:rowOff>38100</xdr:rowOff>
    </xdr:from>
    <xdr:to>
      <xdr:col>251</xdr:col>
      <xdr:colOff>361950</xdr:colOff>
      <xdr:row>8</xdr:row>
      <xdr:rowOff>85725</xdr:rowOff>
    </xdr:to>
    <xdr:pic>
      <xdr:nvPicPr>
        <xdr:cNvPr id="292" name="Picture 29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47682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245</xdr:col>
      <xdr:colOff>0</xdr:colOff>
      <xdr:row>16</xdr:row>
      <xdr:rowOff>38100</xdr:rowOff>
    </xdr:from>
    <xdr:to>
      <xdr:col>245</xdr:col>
      <xdr:colOff>361950</xdr:colOff>
      <xdr:row>17</xdr:row>
      <xdr:rowOff>85725</xdr:rowOff>
    </xdr:to>
    <xdr:pic>
      <xdr:nvPicPr>
        <xdr:cNvPr id="293" name="Picture 29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95257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251</xdr:col>
      <xdr:colOff>0</xdr:colOff>
      <xdr:row>16</xdr:row>
      <xdr:rowOff>38100</xdr:rowOff>
    </xdr:from>
    <xdr:to>
      <xdr:col>251</xdr:col>
      <xdr:colOff>361950</xdr:colOff>
      <xdr:row>17</xdr:row>
      <xdr:rowOff>85725</xdr:rowOff>
    </xdr:to>
    <xdr:pic>
      <xdr:nvPicPr>
        <xdr:cNvPr id="294" name="Picture 29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47682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256</xdr:col>
      <xdr:colOff>0</xdr:colOff>
      <xdr:row>7</xdr:row>
      <xdr:rowOff>38100</xdr:rowOff>
    </xdr:from>
    <xdr:to>
      <xdr:col>256</xdr:col>
      <xdr:colOff>361950</xdr:colOff>
      <xdr:row>8</xdr:row>
      <xdr:rowOff>85725</xdr:rowOff>
    </xdr:to>
    <xdr:pic>
      <xdr:nvPicPr>
        <xdr:cNvPr id="295" name="Picture 29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858200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262</xdr:col>
      <xdr:colOff>0</xdr:colOff>
      <xdr:row>7</xdr:row>
      <xdr:rowOff>38100</xdr:rowOff>
    </xdr:from>
    <xdr:to>
      <xdr:col>262</xdr:col>
      <xdr:colOff>361950</xdr:colOff>
      <xdr:row>8</xdr:row>
      <xdr:rowOff>85725</xdr:rowOff>
    </xdr:to>
    <xdr:pic>
      <xdr:nvPicPr>
        <xdr:cNvPr id="296" name="Picture 29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82450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256</xdr:col>
      <xdr:colOff>0</xdr:colOff>
      <xdr:row>16</xdr:row>
      <xdr:rowOff>38100</xdr:rowOff>
    </xdr:from>
    <xdr:to>
      <xdr:col>256</xdr:col>
      <xdr:colOff>361950</xdr:colOff>
      <xdr:row>17</xdr:row>
      <xdr:rowOff>85725</xdr:rowOff>
    </xdr:to>
    <xdr:pic>
      <xdr:nvPicPr>
        <xdr:cNvPr id="297" name="Picture 29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858200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262</xdr:col>
      <xdr:colOff>0</xdr:colOff>
      <xdr:row>16</xdr:row>
      <xdr:rowOff>38100</xdr:rowOff>
    </xdr:from>
    <xdr:to>
      <xdr:col>262</xdr:col>
      <xdr:colOff>361950</xdr:colOff>
      <xdr:row>17</xdr:row>
      <xdr:rowOff>85725</xdr:rowOff>
    </xdr:to>
    <xdr:pic>
      <xdr:nvPicPr>
        <xdr:cNvPr id="298" name="Picture 29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82450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267</xdr:col>
      <xdr:colOff>0</xdr:colOff>
      <xdr:row>7</xdr:row>
      <xdr:rowOff>38100</xdr:rowOff>
    </xdr:from>
    <xdr:to>
      <xdr:col>267</xdr:col>
      <xdr:colOff>361950</xdr:colOff>
      <xdr:row>8</xdr:row>
      <xdr:rowOff>85725</xdr:rowOff>
    </xdr:to>
    <xdr:pic>
      <xdr:nvPicPr>
        <xdr:cNvPr id="299" name="Picture 29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76382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273</xdr:col>
      <xdr:colOff>0</xdr:colOff>
      <xdr:row>7</xdr:row>
      <xdr:rowOff>38100</xdr:rowOff>
    </xdr:from>
    <xdr:to>
      <xdr:col>273</xdr:col>
      <xdr:colOff>361950</xdr:colOff>
      <xdr:row>8</xdr:row>
      <xdr:rowOff>85725</xdr:rowOff>
    </xdr:to>
    <xdr:pic>
      <xdr:nvPicPr>
        <xdr:cNvPr id="300" name="Picture 29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28807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267</xdr:col>
      <xdr:colOff>0</xdr:colOff>
      <xdr:row>16</xdr:row>
      <xdr:rowOff>38100</xdr:rowOff>
    </xdr:from>
    <xdr:to>
      <xdr:col>267</xdr:col>
      <xdr:colOff>361950</xdr:colOff>
      <xdr:row>17</xdr:row>
      <xdr:rowOff>85725</xdr:rowOff>
    </xdr:to>
    <xdr:pic>
      <xdr:nvPicPr>
        <xdr:cNvPr id="301" name="Picture 30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76382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273</xdr:col>
      <xdr:colOff>0</xdr:colOff>
      <xdr:row>16</xdr:row>
      <xdr:rowOff>38100</xdr:rowOff>
    </xdr:from>
    <xdr:to>
      <xdr:col>273</xdr:col>
      <xdr:colOff>361950</xdr:colOff>
      <xdr:row>17</xdr:row>
      <xdr:rowOff>85725</xdr:rowOff>
    </xdr:to>
    <xdr:pic>
      <xdr:nvPicPr>
        <xdr:cNvPr id="302" name="Picture 30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28807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04" name="Étoile à 5 branches 1"/>
        <xdr:cNvSpPr/>
      </xdr:nvSpPr>
      <xdr:spPr>
        <a:xfrm>
          <a:off x="179070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105" name="Étoile à 5 branches 1"/>
        <xdr:cNvSpPr/>
      </xdr:nvSpPr>
      <xdr:spPr>
        <a:xfrm>
          <a:off x="647700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14</xdr:col>
      <xdr:colOff>0</xdr:colOff>
      <xdr:row>7</xdr:row>
      <xdr:rowOff>0</xdr:rowOff>
    </xdr:to>
    <xdr:sp macro="" textlink="">
      <xdr:nvSpPr>
        <xdr:cNvPr id="106" name="Étoile à 5 branches 1"/>
        <xdr:cNvSpPr/>
      </xdr:nvSpPr>
      <xdr:spPr>
        <a:xfrm>
          <a:off x="1095375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107" name="Étoile à 5 branches 1"/>
        <xdr:cNvSpPr/>
      </xdr:nvSpPr>
      <xdr:spPr>
        <a:xfrm>
          <a:off x="1564005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25</xdr:col>
      <xdr:colOff>0</xdr:colOff>
      <xdr:row>7</xdr:row>
      <xdr:rowOff>0</xdr:rowOff>
    </xdr:to>
    <xdr:sp macro="" textlink="">
      <xdr:nvSpPr>
        <xdr:cNvPr id="108" name="Étoile à 5 branches 1"/>
        <xdr:cNvSpPr/>
      </xdr:nvSpPr>
      <xdr:spPr>
        <a:xfrm>
          <a:off x="2011680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31</xdr:col>
      <xdr:colOff>0</xdr:colOff>
      <xdr:row>7</xdr:row>
      <xdr:rowOff>0</xdr:rowOff>
    </xdr:to>
    <xdr:sp macro="" textlink="">
      <xdr:nvSpPr>
        <xdr:cNvPr id="109" name="Étoile à 5 branches 1"/>
        <xdr:cNvSpPr/>
      </xdr:nvSpPr>
      <xdr:spPr>
        <a:xfrm>
          <a:off x="2480310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36</xdr:col>
      <xdr:colOff>0</xdr:colOff>
      <xdr:row>7</xdr:row>
      <xdr:rowOff>0</xdr:rowOff>
    </xdr:to>
    <xdr:sp macro="" textlink="">
      <xdr:nvSpPr>
        <xdr:cNvPr id="110" name="Étoile à 5 branches 1"/>
        <xdr:cNvSpPr/>
      </xdr:nvSpPr>
      <xdr:spPr>
        <a:xfrm>
          <a:off x="2927985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42</xdr:col>
      <xdr:colOff>0</xdr:colOff>
      <xdr:row>7</xdr:row>
      <xdr:rowOff>0</xdr:rowOff>
    </xdr:to>
    <xdr:sp macro="" textlink="">
      <xdr:nvSpPr>
        <xdr:cNvPr id="111" name="Étoile à 5 branches 1"/>
        <xdr:cNvSpPr/>
      </xdr:nvSpPr>
      <xdr:spPr>
        <a:xfrm>
          <a:off x="3396615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47</xdr:col>
      <xdr:colOff>0</xdr:colOff>
      <xdr:row>7</xdr:row>
      <xdr:rowOff>0</xdr:rowOff>
    </xdr:to>
    <xdr:sp macro="" textlink="">
      <xdr:nvSpPr>
        <xdr:cNvPr id="112" name="Étoile à 5 branches 1"/>
        <xdr:cNvSpPr/>
      </xdr:nvSpPr>
      <xdr:spPr>
        <a:xfrm>
          <a:off x="3844290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53</xdr:col>
      <xdr:colOff>0</xdr:colOff>
      <xdr:row>7</xdr:row>
      <xdr:rowOff>0</xdr:rowOff>
    </xdr:to>
    <xdr:sp macro="" textlink="">
      <xdr:nvSpPr>
        <xdr:cNvPr id="113" name="Étoile à 5 branches 1"/>
        <xdr:cNvSpPr/>
      </xdr:nvSpPr>
      <xdr:spPr>
        <a:xfrm>
          <a:off x="4312920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58</xdr:col>
      <xdr:colOff>0</xdr:colOff>
      <xdr:row>7</xdr:row>
      <xdr:rowOff>0</xdr:rowOff>
    </xdr:to>
    <xdr:sp macro="" textlink="">
      <xdr:nvSpPr>
        <xdr:cNvPr id="114" name="Étoile à 5 branches 1"/>
        <xdr:cNvSpPr/>
      </xdr:nvSpPr>
      <xdr:spPr>
        <a:xfrm>
          <a:off x="4760595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64</xdr:col>
      <xdr:colOff>0</xdr:colOff>
      <xdr:row>7</xdr:row>
      <xdr:rowOff>0</xdr:rowOff>
    </xdr:to>
    <xdr:sp macro="" textlink="">
      <xdr:nvSpPr>
        <xdr:cNvPr id="115" name="Étoile à 5 branches 1"/>
        <xdr:cNvSpPr/>
      </xdr:nvSpPr>
      <xdr:spPr>
        <a:xfrm>
          <a:off x="5229225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69</xdr:col>
      <xdr:colOff>0</xdr:colOff>
      <xdr:row>7</xdr:row>
      <xdr:rowOff>0</xdr:rowOff>
    </xdr:to>
    <xdr:sp macro="" textlink="">
      <xdr:nvSpPr>
        <xdr:cNvPr id="116" name="Étoile à 5 branches 1"/>
        <xdr:cNvSpPr/>
      </xdr:nvSpPr>
      <xdr:spPr>
        <a:xfrm>
          <a:off x="5676900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75</xdr:col>
      <xdr:colOff>0</xdr:colOff>
      <xdr:row>7</xdr:row>
      <xdr:rowOff>0</xdr:rowOff>
    </xdr:to>
    <xdr:sp macro="" textlink="">
      <xdr:nvSpPr>
        <xdr:cNvPr id="117" name="Étoile à 5 branches 1"/>
        <xdr:cNvSpPr/>
      </xdr:nvSpPr>
      <xdr:spPr>
        <a:xfrm>
          <a:off x="6145530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80</xdr:col>
      <xdr:colOff>0</xdr:colOff>
      <xdr:row>7</xdr:row>
      <xdr:rowOff>0</xdr:rowOff>
    </xdr:to>
    <xdr:sp macro="" textlink="">
      <xdr:nvSpPr>
        <xdr:cNvPr id="118" name="Étoile à 5 branches 1"/>
        <xdr:cNvSpPr/>
      </xdr:nvSpPr>
      <xdr:spPr>
        <a:xfrm>
          <a:off x="6593205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86</xdr:col>
      <xdr:colOff>0</xdr:colOff>
      <xdr:row>7</xdr:row>
      <xdr:rowOff>0</xdr:rowOff>
    </xdr:to>
    <xdr:sp macro="" textlink="">
      <xdr:nvSpPr>
        <xdr:cNvPr id="119" name="Étoile à 5 branches 1"/>
        <xdr:cNvSpPr/>
      </xdr:nvSpPr>
      <xdr:spPr>
        <a:xfrm>
          <a:off x="7061835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91</xdr:col>
      <xdr:colOff>0</xdr:colOff>
      <xdr:row>7</xdr:row>
      <xdr:rowOff>0</xdr:rowOff>
    </xdr:to>
    <xdr:sp macro="" textlink="">
      <xdr:nvSpPr>
        <xdr:cNvPr id="120" name="Étoile à 5 branches 1"/>
        <xdr:cNvSpPr/>
      </xdr:nvSpPr>
      <xdr:spPr>
        <a:xfrm>
          <a:off x="7509510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97</xdr:col>
      <xdr:colOff>0</xdr:colOff>
      <xdr:row>7</xdr:row>
      <xdr:rowOff>0</xdr:rowOff>
    </xdr:to>
    <xdr:sp macro="" textlink="">
      <xdr:nvSpPr>
        <xdr:cNvPr id="121" name="Étoile à 5 branches 1"/>
        <xdr:cNvSpPr/>
      </xdr:nvSpPr>
      <xdr:spPr>
        <a:xfrm>
          <a:off x="7978140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102</xdr:col>
      <xdr:colOff>0</xdr:colOff>
      <xdr:row>7</xdr:row>
      <xdr:rowOff>0</xdr:rowOff>
    </xdr:to>
    <xdr:sp macro="" textlink="">
      <xdr:nvSpPr>
        <xdr:cNvPr id="122" name="Étoile à 5 branches 1"/>
        <xdr:cNvSpPr/>
      </xdr:nvSpPr>
      <xdr:spPr>
        <a:xfrm>
          <a:off x="8425815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107</xdr:col>
      <xdr:colOff>0</xdr:colOff>
      <xdr:row>6</xdr:row>
      <xdr:rowOff>0</xdr:rowOff>
    </xdr:from>
    <xdr:to>
      <xdr:col>108</xdr:col>
      <xdr:colOff>0</xdr:colOff>
      <xdr:row>7</xdr:row>
      <xdr:rowOff>0</xdr:rowOff>
    </xdr:to>
    <xdr:sp macro="" textlink="">
      <xdr:nvSpPr>
        <xdr:cNvPr id="123" name="Étoile à 5 branches 1"/>
        <xdr:cNvSpPr/>
      </xdr:nvSpPr>
      <xdr:spPr>
        <a:xfrm>
          <a:off x="8894445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112</xdr:col>
      <xdr:colOff>0</xdr:colOff>
      <xdr:row>6</xdr:row>
      <xdr:rowOff>0</xdr:rowOff>
    </xdr:from>
    <xdr:to>
      <xdr:col>113</xdr:col>
      <xdr:colOff>0</xdr:colOff>
      <xdr:row>7</xdr:row>
      <xdr:rowOff>0</xdr:rowOff>
    </xdr:to>
    <xdr:sp macro="" textlink="">
      <xdr:nvSpPr>
        <xdr:cNvPr id="124" name="Étoile à 5 branches 1"/>
        <xdr:cNvSpPr/>
      </xdr:nvSpPr>
      <xdr:spPr>
        <a:xfrm>
          <a:off x="9342120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118</xdr:col>
      <xdr:colOff>0</xdr:colOff>
      <xdr:row>6</xdr:row>
      <xdr:rowOff>0</xdr:rowOff>
    </xdr:from>
    <xdr:to>
      <xdr:col>119</xdr:col>
      <xdr:colOff>0</xdr:colOff>
      <xdr:row>7</xdr:row>
      <xdr:rowOff>0</xdr:rowOff>
    </xdr:to>
    <xdr:sp macro="" textlink="">
      <xdr:nvSpPr>
        <xdr:cNvPr id="125" name="Étoile à 5 branches 1"/>
        <xdr:cNvSpPr/>
      </xdr:nvSpPr>
      <xdr:spPr>
        <a:xfrm>
          <a:off x="9810750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123</xdr:col>
      <xdr:colOff>0</xdr:colOff>
      <xdr:row>6</xdr:row>
      <xdr:rowOff>0</xdr:rowOff>
    </xdr:from>
    <xdr:to>
      <xdr:col>124</xdr:col>
      <xdr:colOff>0</xdr:colOff>
      <xdr:row>7</xdr:row>
      <xdr:rowOff>0</xdr:rowOff>
    </xdr:to>
    <xdr:sp macro="" textlink="">
      <xdr:nvSpPr>
        <xdr:cNvPr id="126" name="Étoile à 5 branches 1"/>
        <xdr:cNvSpPr/>
      </xdr:nvSpPr>
      <xdr:spPr>
        <a:xfrm>
          <a:off x="10258425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129</xdr:col>
      <xdr:colOff>0</xdr:colOff>
      <xdr:row>6</xdr:row>
      <xdr:rowOff>0</xdr:rowOff>
    </xdr:from>
    <xdr:to>
      <xdr:col>130</xdr:col>
      <xdr:colOff>0</xdr:colOff>
      <xdr:row>7</xdr:row>
      <xdr:rowOff>0</xdr:rowOff>
    </xdr:to>
    <xdr:sp macro="" textlink="">
      <xdr:nvSpPr>
        <xdr:cNvPr id="127" name="Étoile à 5 branches 1"/>
        <xdr:cNvSpPr/>
      </xdr:nvSpPr>
      <xdr:spPr>
        <a:xfrm>
          <a:off x="10727055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134</xdr:col>
      <xdr:colOff>0</xdr:colOff>
      <xdr:row>6</xdr:row>
      <xdr:rowOff>0</xdr:rowOff>
    </xdr:from>
    <xdr:to>
      <xdr:col>135</xdr:col>
      <xdr:colOff>0</xdr:colOff>
      <xdr:row>7</xdr:row>
      <xdr:rowOff>0</xdr:rowOff>
    </xdr:to>
    <xdr:sp macro="" textlink="">
      <xdr:nvSpPr>
        <xdr:cNvPr id="128" name="Étoile à 5 branches 1"/>
        <xdr:cNvSpPr/>
      </xdr:nvSpPr>
      <xdr:spPr>
        <a:xfrm>
          <a:off x="11174730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140</xdr:col>
      <xdr:colOff>0</xdr:colOff>
      <xdr:row>6</xdr:row>
      <xdr:rowOff>0</xdr:rowOff>
    </xdr:from>
    <xdr:to>
      <xdr:col>141</xdr:col>
      <xdr:colOff>0</xdr:colOff>
      <xdr:row>7</xdr:row>
      <xdr:rowOff>0</xdr:rowOff>
    </xdr:to>
    <xdr:sp macro="" textlink="">
      <xdr:nvSpPr>
        <xdr:cNvPr id="129" name="Étoile à 5 branches 1"/>
        <xdr:cNvSpPr/>
      </xdr:nvSpPr>
      <xdr:spPr>
        <a:xfrm>
          <a:off x="11643360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145</xdr:col>
      <xdr:colOff>0</xdr:colOff>
      <xdr:row>6</xdr:row>
      <xdr:rowOff>0</xdr:rowOff>
    </xdr:from>
    <xdr:to>
      <xdr:col>146</xdr:col>
      <xdr:colOff>0</xdr:colOff>
      <xdr:row>7</xdr:row>
      <xdr:rowOff>0</xdr:rowOff>
    </xdr:to>
    <xdr:sp macro="" textlink="">
      <xdr:nvSpPr>
        <xdr:cNvPr id="130" name="Étoile à 5 branches 1"/>
        <xdr:cNvSpPr/>
      </xdr:nvSpPr>
      <xdr:spPr>
        <a:xfrm>
          <a:off x="12091035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151</xdr:col>
      <xdr:colOff>0</xdr:colOff>
      <xdr:row>6</xdr:row>
      <xdr:rowOff>0</xdr:rowOff>
    </xdr:from>
    <xdr:to>
      <xdr:col>152</xdr:col>
      <xdr:colOff>0</xdr:colOff>
      <xdr:row>7</xdr:row>
      <xdr:rowOff>0</xdr:rowOff>
    </xdr:to>
    <xdr:sp macro="" textlink="">
      <xdr:nvSpPr>
        <xdr:cNvPr id="131" name="Étoile à 5 branches 1"/>
        <xdr:cNvSpPr/>
      </xdr:nvSpPr>
      <xdr:spPr>
        <a:xfrm>
          <a:off x="12559665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156</xdr:col>
      <xdr:colOff>0</xdr:colOff>
      <xdr:row>6</xdr:row>
      <xdr:rowOff>0</xdr:rowOff>
    </xdr:from>
    <xdr:to>
      <xdr:col>157</xdr:col>
      <xdr:colOff>0</xdr:colOff>
      <xdr:row>7</xdr:row>
      <xdr:rowOff>0</xdr:rowOff>
    </xdr:to>
    <xdr:sp macro="" textlink="">
      <xdr:nvSpPr>
        <xdr:cNvPr id="132" name="Étoile à 5 branches 1"/>
        <xdr:cNvSpPr/>
      </xdr:nvSpPr>
      <xdr:spPr>
        <a:xfrm>
          <a:off x="13007340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162</xdr:col>
      <xdr:colOff>0</xdr:colOff>
      <xdr:row>6</xdr:row>
      <xdr:rowOff>0</xdr:rowOff>
    </xdr:from>
    <xdr:to>
      <xdr:col>163</xdr:col>
      <xdr:colOff>0</xdr:colOff>
      <xdr:row>7</xdr:row>
      <xdr:rowOff>0</xdr:rowOff>
    </xdr:to>
    <xdr:sp macro="" textlink="">
      <xdr:nvSpPr>
        <xdr:cNvPr id="133" name="Étoile à 5 branches 1"/>
        <xdr:cNvSpPr/>
      </xdr:nvSpPr>
      <xdr:spPr>
        <a:xfrm>
          <a:off x="13475970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167</xdr:col>
      <xdr:colOff>0</xdr:colOff>
      <xdr:row>6</xdr:row>
      <xdr:rowOff>0</xdr:rowOff>
    </xdr:from>
    <xdr:to>
      <xdr:col>168</xdr:col>
      <xdr:colOff>0</xdr:colOff>
      <xdr:row>7</xdr:row>
      <xdr:rowOff>0</xdr:rowOff>
    </xdr:to>
    <xdr:sp macro="" textlink="">
      <xdr:nvSpPr>
        <xdr:cNvPr id="134" name="Étoile à 5 branches 1"/>
        <xdr:cNvSpPr/>
      </xdr:nvSpPr>
      <xdr:spPr>
        <a:xfrm>
          <a:off x="13923645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173</xdr:col>
      <xdr:colOff>0</xdr:colOff>
      <xdr:row>6</xdr:row>
      <xdr:rowOff>0</xdr:rowOff>
    </xdr:from>
    <xdr:to>
      <xdr:col>174</xdr:col>
      <xdr:colOff>0</xdr:colOff>
      <xdr:row>7</xdr:row>
      <xdr:rowOff>0</xdr:rowOff>
    </xdr:to>
    <xdr:sp macro="" textlink="">
      <xdr:nvSpPr>
        <xdr:cNvPr id="135" name="Étoile à 5 branches 1"/>
        <xdr:cNvSpPr/>
      </xdr:nvSpPr>
      <xdr:spPr>
        <a:xfrm>
          <a:off x="14392275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178</xdr:col>
      <xdr:colOff>0</xdr:colOff>
      <xdr:row>6</xdr:row>
      <xdr:rowOff>0</xdr:rowOff>
    </xdr:from>
    <xdr:to>
      <xdr:col>179</xdr:col>
      <xdr:colOff>0</xdr:colOff>
      <xdr:row>7</xdr:row>
      <xdr:rowOff>0</xdr:rowOff>
    </xdr:to>
    <xdr:sp macro="" textlink="">
      <xdr:nvSpPr>
        <xdr:cNvPr id="136" name="Étoile à 5 branches 1"/>
        <xdr:cNvSpPr/>
      </xdr:nvSpPr>
      <xdr:spPr>
        <a:xfrm>
          <a:off x="14839950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184</xdr:col>
      <xdr:colOff>0</xdr:colOff>
      <xdr:row>6</xdr:row>
      <xdr:rowOff>0</xdr:rowOff>
    </xdr:from>
    <xdr:to>
      <xdr:col>185</xdr:col>
      <xdr:colOff>0</xdr:colOff>
      <xdr:row>7</xdr:row>
      <xdr:rowOff>0</xdr:rowOff>
    </xdr:to>
    <xdr:sp macro="" textlink="">
      <xdr:nvSpPr>
        <xdr:cNvPr id="137" name="Étoile à 5 branches 1"/>
        <xdr:cNvSpPr/>
      </xdr:nvSpPr>
      <xdr:spPr>
        <a:xfrm>
          <a:off x="15308580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189</xdr:col>
      <xdr:colOff>0</xdr:colOff>
      <xdr:row>6</xdr:row>
      <xdr:rowOff>0</xdr:rowOff>
    </xdr:from>
    <xdr:to>
      <xdr:col>190</xdr:col>
      <xdr:colOff>0</xdr:colOff>
      <xdr:row>7</xdr:row>
      <xdr:rowOff>0</xdr:rowOff>
    </xdr:to>
    <xdr:sp macro="" textlink="">
      <xdr:nvSpPr>
        <xdr:cNvPr id="138" name="Étoile à 5 branches 1"/>
        <xdr:cNvSpPr/>
      </xdr:nvSpPr>
      <xdr:spPr>
        <a:xfrm>
          <a:off x="15756255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195</xdr:col>
      <xdr:colOff>0</xdr:colOff>
      <xdr:row>6</xdr:row>
      <xdr:rowOff>0</xdr:rowOff>
    </xdr:from>
    <xdr:to>
      <xdr:col>196</xdr:col>
      <xdr:colOff>0</xdr:colOff>
      <xdr:row>7</xdr:row>
      <xdr:rowOff>0</xdr:rowOff>
    </xdr:to>
    <xdr:sp macro="" textlink="">
      <xdr:nvSpPr>
        <xdr:cNvPr id="139" name="Étoile à 5 branches 1"/>
        <xdr:cNvSpPr/>
      </xdr:nvSpPr>
      <xdr:spPr>
        <a:xfrm>
          <a:off x="16224885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200</xdr:col>
      <xdr:colOff>0</xdr:colOff>
      <xdr:row>6</xdr:row>
      <xdr:rowOff>0</xdr:rowOff>
    </xdr:from>
    <xdr:to>
      <xdr:col>201</xdr:col>
      <xdr:colOff>0</xdr:colOff>
      <xdr:row>7</xdr:row>
      <xdr:rowOff>0</xdr:rowOff>
    </xdr:to>
    <xdr:sp macro="" textlink="">
      <xdr:nvSpPr>
        <xdr:cNvPr id="140" name="Étoile à 5 branches 1"/>
        <xdr:cNvSpPr/>
      </xdr:nvSpPr>
      <xdr:spPr>
        <a:xfrm>
          <a:off x="16672560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206</xdr:col>
      <xdr:colOff>0</xdr:colOff>
      <xdr:row>6</xdr:row>
      <xdr:rowOff>0</xdr:rowOff>
    </xdr:from>
    <xdr:to>
      <xdr:col>207</xdr:col>
      <xdr:colOff>0</xdr:colOff>
      <xdr:row>7</xdr:row>
      <xdr:rowOff>0</xdr:rowOff>
    </xdr:to>
    <xdr:sp macro="" textlink="">
      <xdr:nvSpPr>
        <xdr:cNvPr id="141" name="Étoile à 5 branches 1"/>
        <xdr:cNvSpPr/>
      </xdr:nvSpPr>
      <xdr:spPr>
        <a:xfrm>
          <a:off x="17141190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211</xdr:col>
      <xdr:colOff>0</xdr:colOff>
      <xdr:row>6</xdr:row>
      <xdr:rowOff>0</xdr:rowOff>
    </xdr:from>
    <xdr:to>
      <xdr:col>212</xdr:col>
      <xdr:colOff>0</xdr:colOff>
      <xdr:row>7</xdr:row>
      <xdr:rowOff>0</xdr:rowOff>
    </xdr:to>
    <xdr:sp macro="" textlink="">
      <xdr:nvSpPr>
        <xdr:cNvPr id="142" name="Étoile à 5 branches 1"/>
        <xdr:cNvSpPr/>
      </xdr:nvSpPr>
      <xdr:spPr>
        <a:xfrm>
          <a:off x="17588865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217</xdr:col>
      <xdr:colOff>0</xdr:colOff>
      <xdr:row>6</xdr:row>
      <xdr:rowOff>0</xdr:rowOff>
    </xdr:from>
    <xdr:to>
      <xdr:col>218</xdr:col>
      <xdr:colOff>0</xdr:colOff>
      <xdr:row>7</xdr:row>
      <xdr:rowOff>0</xdr:rowOff>
    </xdr:to>
    <xdr:sp macro="" textlink="">
      <xdr:nvSpPr>
        <xdr:cNvPr id="143" name="Étoile à 5 branches 1"/>
        <xdr:cNvSpPr/>
      </xdr:nvSpPr>
      <xdr:spPr>
        <a:xfrm>
          <a:off x="18057495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222</xdr:col>
      <xdr:colOff>0</xdr:colOff>
      <xdr:row>6</xdr:row>
      <xdr:rowOff>0</xdr:rowOff>
    </xdr:from>
    <xdr:to>
      <xdr:col>223</xdr:col>
      <xdr:colOff>0</xdr:colOff>
      <xdr:row>7</xdr:row>
      <xdr:rowOff>0</xdr:rowOff>
    </xdr:to>
    <xdr:sp macro="" textlink="">
      <xdr:nvSpPr>
        <xdr:cNvPr id="144" name="Étoile à 5 branches 1"/>
        <xdr:cNvSpPr/>
      </xdr:nvSpPr>
      <xdr:spPr>
        <a:xfrm>
          <a:off x="18505170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228</xdr:col>
      <xdr:colOff>0</xdr:colOff>
      <xdr:row>6</xdr:row>
      <xdr:rowOff>0</xdr:rowOff>
    </xdr:from>
    <xdr:to>
      <xdr:col>229</xdr:col>
      <xdr:colOff>0</xdr:colOff>
      <xdr:row>7</xdr:row>
      <xdr:rowOff>0</xdr:rowOff>
    </xdr:to>
    <xdr:sp macro="" textlink="">
      <xdr:nvSpPr>
        <xdr:cNvPr id="145" name="Étoile à 5 branches 1"/>
        <xdr:cNvSpPr/>
      </xdr:nvSpPr>
      <xdr:spPr>
        <a:xfrm>
          <a:off x="18973800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233</xdr:col>
      <xdr:colOff>0</xdr:colOff>
      <xdr:row>6</xdr:row>
      <xdr:rowOff>0</xdr:rowOff>
    </xdr:from>
    <xdr:to>
      <xdr:col>234</xdr:col>
      <xdr:colOff>0</xdr:colOff>
      <xdr:row>7</xdr:row>
      <xdr:rowOff>0</xdr:rowOff>
    </xdr:to>
    <xdr:sp macro="" textlink="">
      <xdr:nvSpPr>
        <xdr:cNvPr id="146" name="Étoile à 5 branches 1"/>
        <xdr:cNvSpPr/>
      </xdr:nvSpPr>
      <xdr:spPr>
        <a:xfrm>
          <a:off x="19421475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239</xdr:col>
      <xdr:colOff>0</xdr:colOff>
      <xdr:row>6</xdr:row>
      <xdr:rowOff>0</xdr:rowOff>
    </xdr:from>
    <xdr:to>
      <xdr:col>240</xdr:col>
      <xdr:colOff>0</xdr:colOff>
      <xdr:row>7</xdr:row>
      <xdr:rowOff>0</xdr:rowOff>
    </xdr:to>
    <xdr:sp macro="" textlink="">
      <xdr:nvSpPr>
        <xdr:cNvPr id="147" name="Étoile à 5 branches 1"/>
        <xdr:cNvSpPr/>
      </xdr:nvSpPr>
      <xdr:spPr>
        <a:xfrm>
          <a:off x="19890105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244</xdr:col>
      <xdr:colOff>0</xdr:colOff>
      <xdr:row>6</xdr:row>
      <xdr:rowOff>0</xdr:rowOff>
    </xdr:from>
    <xdr:to>
      <xdr:col>245</xdr:col>
      <xdr:colOff>0</xdr:colOff>
      <xdr:row>7</xdr:row>
      <xdr:rowOff>0</xdr:rowOff>
    </xdr:to>
    <xdr:sp macro="" textlink="">
      <xdr:nvSpPr>
        <xdr:cNvPr id="148" name="Étoile à 5 branches 1"/>
        <xdr:cNvSpPr/>
      </xdr:nvSpPr>
      <xdr:spPr>
        <a:xfrm>
          <a:off x="20337780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250</xdr:col>
      <xdr:colOff>0</xdr:colOff>
      <xdr:row>6</xdr:row>
      <xdr:rowOff>0</xdr:rowOff>
    </xdr:from>
    <xdr:to>
      <xdr:col>251</xdr:col>
      <xdr:colOff>0</xdr:colOff>
      <xdr:row>7</xdr:row>
      <xdr:rowOff>0</xdr:rowOff>
    </xdr:to>
    <xdr:sp macro="" textlink="">
      <xdr:nvSpPr>
        <xdr:cNvPr id="149" name="Étoile à 5 branches 1"/>
        <xdr:cNvSpPr/>
      </xdr:nvSpPr>
      <xdr:spPr>
        <a:xfrm>
          <a:off x="20806410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255</xdr:col>
      <xdr:colOff>0</xdr:colOff>
      <xdr:row>6</xdr:row>
      <xdr:rowOff>0</xdr:rowOff>
    </xdr:from>
    <xdr:to>
      <xdr:col>256</xdr:col>
      <xdr:colOff>0</xdr:colOff>
      <xdr:row>7</xdr:row>
      <xdr:rowOff>0</xdr:rowOff>
    </xdr:to>
    <xdr:sp macro="" textlink="">
      <xdr:nvSpPr>
        <xdr:cNvPr id="150" name="Étoile à 5 branches 1"/>
        <xdr:cNvSpPr/>
      </xdr:nvSpPr>
      <xdr:spPr>
        <a:xfrm>
          <a:off x="21254085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261</xdr:col>
      <xdr:colOff>0</xdr:colOff>
      <xdr:row>6</xdr:row>
      <xdr:rowOff>0</xdr:rowOff>
    </xdr:from>
    <xdr:to>
      <xdr:col>262</xdr:col>
      <xdr:colOff>0</xdr:colOff>
      <xdr:row>7</xdr:row>
      <xdr:rowOff>0</xdr:rowOff>
    </xdr:to>
    <xdr:sp macro="" textlink="">
      <xdr:nvSpPr>
        <xdr:cNvPr id="151" name="Étoile à 5 branches 1"/>
        <xdr:cNvSpPr/>
      </xdr:nvSpPr>
      <xdr:spPr>
        <a:xfrm>
          <a:off x="21722715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266</xdr:col>
      <xdr:colOff>0</xdr:colOff>
      <xdr:row>6</xdr:row>
      <xdr:rowOff>0</xdr:rowOff>
    </xdr:from>
    <xdr:to>
      <xdr:col>267</xdr:col>
      <xdr:colOff>0</xdr:colOff>
      <xdr:row>7</xdr:row>
      <xdr:rowOff>0</xdr:rowOff>
    </xdr:to>
    <xdr:sp macro="" textlink="">
      <xdr:nvSpPr>
        <xdr:cNvPr id="152" name="Étoile à 5 branches 1"/>
        <xdr:cNvSpPr/>
      </xdr:nvSpPr>
      <xdr:spPr>
        <a:xfrm>
          <a:off x="22170390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272</xdr:col>
      <xdr:colOff>0</xdr:colOff>
      <xdr:row>6</xdr:row>
      <xdr:rowOff>0</xdr:rowOff>
    </xdr:from>
    <xdr:to>
      <xdr:col>273</xdr:col>
      <xdr:colOff>0</xdr:colOff>
      <xdr:row>7</xdr:row>
      <xdr:rowOff>0</xdr:rowOff>
    </xdr:to>
    <xdr:sp macro="" textlink="">
      <xdr:nvSpPr>
        <xdr:cNvPr id="153" name="Étoile à 5 branches 1"/>
        <xdr:cNvSpPr/>
      </xdr:nvSpPr>
      <xdr:spPr>
        <a:xfrm>
          <a:off x="22639020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277</xdr:col>
      <xdr:colOff>0</xdr:colOff>
      <xdr:row>6</xdr:row>
      <xdr:rowOff>0</xdr:rowOff>
    </xdr:from>
    <xdr:to>
      <xdr:col>278</xdr:col>
      <xdr:colOff>0</xdr:colOff>
      <xdr:row>7</xdr:row>
      <xdr:rowOff>0</xdr:rowOff>
    </xdr:to>
    <xdr:sp macro="" textlink="">
      <xdr:nvSpPr>
        <xdr:cNvPr id="154" name="Étoile à 5 branches 1"/>
        <xdr:cNvSpPr/>
      </xdr:nvSpPr>
      <xdr:spPr>
        <a:xfrm>
          <a:off x="23086695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283</xdr:col>
      <xdr:colOff>0</xdr:colOff>
      <xdr:row>6</xdr:row>
      <xdr:rowOff>0</xdr:rowOff>
    </xdr:from>
    <xdr:to>
      <xdr:col>284</xdr:col>
      <xdr:colOff>0</xdr:colOff>
      <xdr:row>7</xdr:row>
      <xdr:rowOff>0</xdr:rowOff>
    </xdr:to>
    <xdr:sp macro="" textlink="">
      <xdr:nvSpPr>
        <xdr:cNvPr id="155" name="Étoile à 5 branches 1"/>
        <xdr:cNvSpPr/>
      </xdr:nvSpPr>
      <xdr:spPr>
        <a:xfrm>
          <a:off x="23555325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288</xdr:col>
      <xdr:colOff>0</xdr:colOff>
      <xdr:row>6</xdr:row>
      <xdr:rowOff>0</xdr:rowOff>
    </xdr:from>
    <xdr:to>
      <xdr:col>289</xdr:col>
      <xdr:colOff>0</xdr:colOff>
      <xdr:row>7</xdr:row>
      <xdr:rowOff>0</xdr:rowOff>
    </xdr:to>
    <xdr:sp macro="" textlink="">
      <xdr:nvSpPr>
        <xdr:cNvPr id="156" name="Étoile à 5 branches 1"/>
        <xdr:cNvSpPr/>
      </xdr:nvSpPr>
      <xdr:spPr>
        <a:xfrm>
          <a:off x="24003000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294</xdr:col>
      <xdr:colOff>0</xdr:colOff>
      <xdr:row>6</xdr:row>
      <xdr:rowOff>0</xdr:rowOff>
    </xdr:from>
    <xdr:to>
      <xdr:col>295</xdr:col>
      <xdr:colOff>0</xdr:colOff>
      <xdr:row>7</xdr:row>
      <xdr:rowOff>0</xdr:rowOff>
    </xdr:to>
    <xdr:sp macro="" textlink="">
      <xdr:nvSpPr>
        <xdr:cNvPr id="157" name="Étoile à 5 branches 1"/>
        <xdr:cNvSpPr/>
      </xdr:nvSpPr>
      <xdr:spPr>
        <a:xfrm>
          <a:off x="24471630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299</xdr:col>
      <xdr:colOff>0</xdr:colOff>
      <xdr:row>6</xdr:row>
      <xdr:rowOff>0</xdr:rowOff>
    </xdr:from>
    <xdr:to>
      <xdr:col>300</xdr:col>
      <xdr:colOff>0</xdr:colOff>
      <xdr:row>7</xdr:row>
      <xdr:rowOff>0</xdr:rowOff>
    </xdr:to>
    <xdr:sp macro="" textlink="">
      <xdr:nvSpPr>
        <xdr:cNvPr id="158" name="Étoile à 5 branches 1"/>
        <xdr:cNvSpPr/>
      </xdr:nvSpPr>
      <xdr:spPr>
        <a:xfrm>
          <a:off x="24919305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305</xdr:col>
      <xdr:colOff>0</xdr:colOff>
      <xdr:row>6</xdr:row>
      <xdr:rowOff>0</xdr:rowOff>
    </xdr:from>
    <xdr:to>
      <xdr:col>306</xdr:col>
      <xdr:colOff>0</xdr:colOff>
      <xdr:row>7</xdr:row>
      <xdr:rowOff>0</xdr:rowOff>
    </xdr:to>
    <xdr:sp macro="" textlink="">
      <xdr:nvSpPr>
        <xdr:cNvPr id="159" name="Étoile à 5 branches 1"/>
        <xdr:cNvSpPr/>
      </xdr:nvSpPr>
      <xdr:spPr>
        <a:xfrm>
          <a:off x="25387935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310</xdr:col>
      <xdr:colOff>0</xdr:colOff>
      <xdr:row>6</xdr:row>
      <xdr:rowOff>0</xdr:rowOff>
    </xdr:from>
    <xdr:to>
      <xdr:col>311</xdr:col>
      <xdr:colOff>0</xdr:colOff>
      <xdr:row>7</xdr:row>
      <xdr:rowOff>0</xdr:rowOff>
    </xdr:to>
    <xdr:sp macro="" textlink="">
      <xdr:nvSpPr>
        <xdr:cNvPr id="160" name="Étoile à 5 branches 1"/>
        <xdr:cNvSpPr/>
      </xdr:nvSpPr>
      <xdr:spPr>
        <a:xfrm>
          <a:off x="25835610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316</xdr:col>
      <xdr:colOff>0</xdr:colOff>
      <xdr:row>6</xdr:row>
      <xdr:rowOff>0</xdr:rowOff>
    </xdr:from>
    <xdr:to>
      <xdr:col>317</xdr:col>
      <xdr:colOff>0</xdr:colOff>
      <xdr:row>7</xdr:row>
      <xdr:rowOff>0</xdr:rowOff>
    </xdr:to>
    <xdr:sp macro="" textlink="">
      <xdr:nvSpPr>
        <xdr:cNvPr id="161" name="Étoile à 5 branches 1"/>
        <xdr:cNvSpPr/>
      </xdr:nvSpPr>
      <xdr:spPr>
        <a:xfrm>
          <a:off x="26304240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321</xdr:col>
      <xdr:colOff>0</xdr:colOff>
      <xdr:row>6</xdr:row>
      <xdr:rowOff>0</xdr:rowOff>
    </xdr:from>
    <xdr:to>
      <xdr:col>322</xdr:col>
      <xdr:colOff>0</xdr:colOff>
      <xdr:row>7</xdr:row>
      <xdr:rowOff>0</xdr:rowOff>
    </xdr:to>
    <xdr:sp macro="" textlink="">
      <xdr:nvSpPr>
        <xdr:cNvPr id="162" name="Étoile à 5 branches 1"/>
        <xdr:cNvSpPr/>
      </xdr:nvSpPr>
      <xdr:spPr>
        <a:xfrm>
          <a:off x="26751915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327</xdr:col>
      <xdr:colOff>0</xdr:colOff>
      <xdr:row>6</xdr:row>
      <xdr:rowOff>0</xdr:rowOff>
    </xdr:from>
    <xdr:to>
      <xdr:col>328</xdr:col>
      <xdr:colOff>0</xdr:colOff>
      <xdr:row>7</xdr:row>
      <xdr:rowOff>0</xdr:rowOff>
    </xdr:to>
    <xdr:sp macro="" textlink="">
      <xdr:nvSpPr>
        <xdr:cNvPr id="163" name="Étoile à 5 branches 1"/>
        <xdr:cNvSpPr/>
      </xdr:nvSpPr>
      <xdr:spPr>
        <a:xfrm>
          <a:off x="27220545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332</xdr:col>
      <xdr:colOff>0</xdr:colOff>
      <xdr:row>6</xdr:row>
      <xdr:rowOff>0</xdr:rowOff>
    </xdr:from>
    <xdr:to>
      <xdr:col>333</xdr:col>
      <xdr:colOff>0</xdr:colOff>
      <xdr:row>7</xdr:row>
      <xdr:rowOff>0</xdr:rowOff>
    </xdr:to>
    <xdr:sp macro="" textlink="">
      <xdr:nvSpPr>
        <xdr:cNvPr id="164" name="Étoile à 5 branches 1"/>
        <xdr:cNvSpPr/>
      </xdr:nvSpPr>
      <xdr:spPr>
        <a:xfrm>
          <a:off x="27668220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338</xdr:col>
      <xdr:colOff>0</xdr:colOff>
      <xdr:row>6</xdr:row>
      <xdr:rowOff>0</xdr:rowOff>
    </xdr:from>
    <xdr:to>
      <xdr:col>339</xdr:col>
      <xdr:colOff>0</xdr:colOff>
      <xdr:row>7</xdr:row>
      <xdr:rowOff>0</xdr:rowOff>
    </xdr:to>
    <xdr:sp macro="" textlink="">
      <xdr:nvSpPr>
        <xdr:cNvPr id="165" name="Étoile à 5 branches 1"/>
        <xdr:cNvSpPr/>
      </xdr:nvSpPr>
      <xdr:spPr>
        <a:xfrm>
          <a:off x="28136850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343</xdr:col>
      <xdr:colOff>0</xdr:colOff>
      <xdr:row>6</xdr:row>
      <xdr:rowOff>0</xdr:rowOff>
    </xdr:from>
    <xdr:to>
      <xdr:col>344</xdr:col>
      <xdr:colOff>0</xdr:colOff>
      <xdr:row>7</xdr:row>
      <xdr:rowOff>0</xdr:rowOff>
    </xdr:to>
    <xdr:sp macro="" textlink="">
      <xdr:nvSpPr>
        <xdr:cNvPr id="166" name="Étoile à 5 branches 1"/>
        <xdr:cNvSpPr/>
      </xdr:nvSpPr>
      <xdr:spPr>
        <a:xfrm>
          <a:off x="28584525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349</xdr:col>
      <xdr:colOff>0</xdr:colOff>
      <xdr:row>6</xdr:row>
      <xdr:rowOff>0</xdr:rowOff>
    </xdr:from>
    <xdr:to>
      <xdr:col>350</xdr:col>
      <xdr:colOff>0</xdr:colOff>
      <xdr:row>7</xdr:row>
      <xdr:rowOff>0</xdr:rowOff>
    </xdr:to>
    <xdr:sp macro="" textlink="">
      <xdr:nvSpPr>
        <xdr:cNvPr id="167" name="Étoile à 5 branches 1"/>
        <xdr:cNvSpPr/>
      </xdr:nvSpPr>
      <xdr:spPr>
        <a:xfrm>
          <a:off x="29053155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354</xdr:col>
      <xdr:colOff>0</xdr:colOff>
      <xdr:row>6</xdr:row>
      <xdr:rowOff>0</xdr:rowOff>
    </xdr:from>
    <xdr:to>
      <xdr:col>355</xdr:col>
      <xdr:colOff>0</xdr:colOff>
      <xdr:row>7</xdr:row>
      <xdr:rowOff>0</xdr:rowOff>
    </xdr:to>
    <xdr:sp macro="" textlink="">
      <xdr:nvSpPr>
        <xdr:cNvPr id="168" name="Étoile à 5 branches 1"/>
        <xdr:cNvSpPr/>
      </xdr:nvSpPr>
      <xdr:spPr>
        <a:xfrm>
          <a:off x="29500830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360</xdr:col>
      <xdr:colOff>0</xdr:colOff>
      <xdr:row>6</xdr:row>
      <xdr:rowOff>0</xdr:rowOff>
    </xdr:from>
    <xdr:to>
      <xdr:col>361</xdr:col>
      <xdr:colOff>0</xdr:colOff>
      <xdr:row>7</xdr:row>
      <xdr:rowOff>0</xdr:rowOff>
    </xdr:to>
    <xdr:sp macro="" textlink="">
      <xdr:nvSpPr>
        <xdr:cNvPr id="169" name="Étoile à 5 branches 1"/>
        <xdr:cNvSpPr/>
      </xdr:nvSpPr>
      <xdr:spPr>
        <a:xfrm>
          <a:off x="29969460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365</xdr:col>
      <xdr:colOff>0</xdr:colOff>
      <xdr:row>6</xdr:row>
      <xdr:rowOff>0</xdr:rowOff>
    </xdr:from>
    <xdr:to>
      <xdr:col>366</xdr:col>
      <xdr:colOff>0</xdr:colOff>
      <xdr:row>7</xdr:row>
      <xdr:rowOff>0</xdr:rowOff>
    </xdr:to>
    <xdr:sp macro="" textlink="">
      <xdr:nvSpPr>
        <xdr:cNvPr id="170" name="Étoile à 5 branches 1"/>
        <xdr:cNvSpPr/>
      </xdr:nvSpPr>
      <xdr:spPr>
        <a:xfrm>
          <a:off x="30417135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371</xdr:col>
      <xdr:colOff>0</xdr:colOff>
      <xdr:row>6</xdr:row>
      <xdr:rowOff>0</xdr:rowOff>
    </xdr:from>
    <xdr:to>
      <xdr:col>372</xdr:col>
      <xdr:colOff>0</xdr:colOff>
      <xdr:row>7</xdr:row>
      <xdr:rowOff>0</xdr:rowOff>
    </xdr:to>
    <xdr:sp macro="" textlink="">
      <xdr:nvSpPr>
        <xdr:cNvPr id="171" name="Étoile à 5 branches 1"/>
        <xdr:cNvSpPr/>
      </xdr:nvSpPr>
      <xdr:spPr>
        <a:xfrm>
          <a:off x="30885765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376</xdr:col>
      <xdr:colOff>0</xdr:colOff>
      <xdr:row>6</xdr:row>
      <xdr:rowOff>0</xdr:rowOff>
    </xdr:from>
    <xdr:to>
      <xdr:col>377</xdr:col>
      <xdr:colOff>0</xdr:colOff>
      <xdr:row>7</xdr:row>
      <xdr:rowOff>0</xdr:rowOff>
    </xdr:to>
    <xdr:sp macro="" textlink="">
      <xdr:nvSpPr>
        <xdr:cNvPr id="172" name="Étoile à 5 branches 1"/>
        <xdr:cNvSpPr/>
      </xdr:nvSpPr>
      <xdr:spPr>
        <a:xfrm>
          <a:off x="31333440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382</xdr:col>
      <xdr:colOff>0</xdr:colOff>
      <xdr:row>6</xdr:row>
      <xdr:rowOff>0</xdr:rowOff>
    </xdr:from>
    <xdr:to>
      <xdr:col>383</xdr:col>
      <xdr:colOff>0</xdr:colOff>
      <xdr:row>7</xdr:row>
      <xdr:rowOff>0</xdr:rowOff>
    </xdr:to>
    <xdr:sp macro="" textlink="">
      <xdr:nvSpPr>
        <xdr:cNvPr id="173" name="Étoile à 5 branches 1"/>
        <xdr:cNvSpPr/>
      </xdr:nvSpPr>
      <xdr:spPr>
        <a:xfrm>
          <a:off x="31802070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387</xdr:col>
      <xdr:colOff>0</xdr:colOff>
      <xdr:row>6</xdr:row>
      <xdr:rowOff>0</xdr:rowOff>
    </xdr:from>
    <xdr:to>
      <xdr:col>388</xdr:col>
      <xdr:colOff>0</xdr:colOff>
      <xdr:row>7</xdr:row>
      <xdr:rowOff>0</xdr:rowOff>
    </xdr:to>
    <xdr:sp macro="" textlink="">
      <xdr:nvSpPr>
        <xdr:cNvPr id="174" name="Étoile à 5 branches 1"/>
        <xdr:cNvSpPr/>
      </xdr:nvSpPr>
      <xdr:spPr>
        <a:xfrm>
          <a:off x="32249745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393</xdr:col>
      <xdr:colOff>0</xdr:colOff>
      <xdr:row>6</xdr:row>
      <xdr:rowOff>0</xdr:rowOff>
    </xdr:from>
    <xdr:to>
      <xdr:col>394</xdr:col>
      <xdr:colOff>0</xdr:colOff>
      <xdr:row>7</xdr:row>
      <xdr:rowOff>0</xdr:rowOff>
    </xdr:to>
    <xdr:sp macro="" textlink="">
      <xdr:nvSpPr>
        <xdr:cNvPr id="175" name="Étoile à 5 branches 1"/>
        <xdr:cNvSpPr/>
      </xdr:nvSpPr>
      <xdr:spPr>
        <a:xfrm>
          <a:off x="32718375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398</xdr:col>
      <xdr:colOff>0</xdr:colOff>
      <xdr:row>6</xdr:row>
      <xdr:rowOff>0</xdr:rowOff>
    </xdr:from>
    <xdr:to>
      <xdr:col>399</xdr:col>
      <xdr:colOff>0</xdr:colOff>
      <xdr:row>7</xdr:row>
      <xdr:rowOff>0</xdr:rowOff>
    </xdr:to>
    <xdr:sp macro="" textlink="">
      <xdr:nvSpPr>
        <xdr:cNvPr id="176" name="Étoile à 5 branches 1"/>
        <xdr:cNvSpPr/>
      </xdr:nvSpPr>
      <xdr:spPr>
        <a:xfrm>
          <a:off x="33166050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404</xdr:col>
      <xdr:colOff>0</xdr:colOff>
      <xdr:row>6</xdr:row>
      <xdr:rowOff>0</xdr:rowOff>
    </xdr:from>
    <xdr:to>
      <xdr:col>405</xdr:col>
      <xdr:colOff>0</xdr:colOff>
      <xdr:row>7</xdr:row>
      <xdr:rowOff>0</xdr:rowOff>
    </xdr:to>
    <xdr:sp macro="" textlink="">
      <xdr:nvSpPr>
        <xdr:cNvPr id="177" name="Étoile à 5 branches 1"/>
        <xdr:cNvSpPr/>
      </xdr:nvSpPr>
      <xdr:spPr>
        <a:xfrm>
          <a:off x="33634680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409</xdr:col>
      <xdr:colOff>0</xdr:colOff>
      <xdr:row>6</xdr:row>
      <xdr:rowOff>0</xdr:rowOff>
    </xdr:from>
    <xdr:to>
      <xdr:col>410</xdr:col>
      <xdr:colOff>0</xdr:colOff>
      <xdr:row>7</xdr:row>
      <xdr:rowOff>0</xdr:rowOff>
    </xdr:to>
    <xdr:sp macro="" textlink="">
      <xdr:nvSpPr>
        <xdr:cNvPr id="178" name="Étoile à 5 branches 1"/>
        <xdr:cNvSpPr/>
      </xdr:nvSpPr>
      <xdr:spPr>
        <a:xfrm>
          <a:off x="34082355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415</xdr:col>
      <xdr:colOff>0</xdr:colOff>
      <xdr:row>6</xdr:row>
      <xdr:rowOff>0</xdr:rowOff>
    </xdr:from>
    <xdr:to>
      <xdr:col>416</xdr:col>
      <xdr:colOff>0</xdr:colOff>
      <xdr:row>7</xdr:row>
      <xdr:rowOff>0</xdr:rowOff>
    </xdr:to>
    <xdr:sp macro="" textlink="">
      <xdr:nvSpPr>
        <xdr:cNvPr id="179" name="Étoile à 5 branches 1"/>
        <xdr:cNvSpPr/>
      </xdr:nvSpPr>
      <xdr:spPr>
        <a:xfrm>
          <a:off x="34550985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420</xdr:col>
      <xdr:colOff>0</xdr:colOff>
      <xdr:row>6</xdr:row>
      <xdr:rowOff>0</xdr:rowOff>
    </xdr:from>
    <xdr:to>
      <xdr:col>421</xdr:col>
      <xdr:colOff>0</xdr:colOff>
      <xdr:row>7</xdr:row>
      <xdr:rowOff>0</xdr:rowOff>
    </xdr:to>
    <xdr:sp macro="" textlink="">
      <xdr:nvSpPr>
        <xdr:cNvPr id="180" name="Étoile à 5 branches 1"/>
        <xdr:cNvSpPr/>
      </xdr:nvSpPr>
      <xdr:spPr>
        <a:xfrm>
          <a:off x="34998660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426</xdr:col>
      <xdr:colOff>0</xdr:colOff>
      <xdr:row>6</xdr:row>
      <xdr:rowOff>0</xdr:rowOff>
    </xdr:from>
    <xdr:to>
      <xdr:col>427</xdr:col>
      <xdr:colOff>0</xdr:colOff>
      <xdr:row>7</xdr:row>
      <xdr:rowOff>0</xdr:rowOff>
    </xdr:to>
    <xdr:sp macro="" textlink="">
      <xdr:nvSpPr>
        <xdr:cNvPr id="181" name="Étoile à 5 branches 1"/>
        <xdr:cNvSpPr/>
      </xdr:nvSpPr>
      <xdr:spPr>
        <a:xfrm>
          <a:off x="35467290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431</xdr:col>
      <xdr:colOff>0</xdr:colOff>
      <xdr:row>6</xdr:row>
      <xdr:rowOff>0</xdr:rowOff>
    </xdr:from>
    <xdr:to>
      <xdr:col>432</xdr:col>
      <xdr:colOff>0</xdr:colOff>
      <xdr:row>7</xdr:row>
      <xdr:rowOff>0</xdr:rowOff>
    </xdr:to>
    <xdr:sp macro="" textlink="">
      <xdr:nvSpPr>
        <xdr:cNvPr id="182" name="Étoile à 5 branches 1"/>
        <xdr:cNvSpPr/>
      </xdr:nvSpPr>
      <xdr:spPr>
        <a:xfrm>
          <a:off x="35914965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437</xdr:col>
      <xdr:colOff>0</xdr:colOff>
      <xdr:row>6</xdr:row>
      <xdr:rowOff>0</xdr:rowOff>
    </xdr:from>
    <xdr:to>
      <xdr:col>438</xdr:col>
      <xdr:colOff>0</xdr:colOff>
      <xdr:row>7</xdr:row>
      <xdr:rowOff>0</xdr:rowOff>
    </xdr:to>
    <xdr:sp macro="" textlink="">
      <xdr:nvSpPr>
        <xdr:cNvPr id="183" name="Étoile à 5 branches 1"/>
        <xdr:cNvSpPr/>
      </xdr:nvSpPr>
      <xdr:spPr>
        <a:xfrm>
          <a:off x="36383595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442</xdr:col>
      <xdr:colOff>0</xdr:colOff>
      <xdr:row>6</xdr:row>
      <xdr:rowOff>0</xdr:rowOff>
    </xdr:from>
    <xdr:to>
      <xdr:col>443</xdr:col>
      <xdr:colOff>0</xdr:colOff>
      <xdr:row>7</xdr:row>
      <xdr:rowOff>0</xdr:rowOff>
    </xdr:to>
    <xdr:sp macro="" textlink="">
      <xdr:nvSpPr>
        <xdr:cNvPr id="184" name="Étoile à 5 branches 1"/>
        <xdr:cNvSpPr/>
      </xdr:nvSpPr>
      <xdr:spPr>
        <a:xfrm>
          <a:off x="36831270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448</xdr:col>
      <xdr:colOff>0</xdr:colOff>
      <xdr:row>6</xdr:row>
      <xdr:rowOff>0</xdr:rowOff>
    </xdr:from>
    <xdr:to>
      <xdr:col>449</xdr:col>
      <xdr:colOff>0</xdr:colOff>
      <xdr:row>7</xdr:row>
      <xdr:rowOff>0</xdr:rowOff>
    </xdr:to>
    <xdr:sp macro="" textlink="">
      <xdr:nvSpPr>
        <xdr:cNvPr id="185" name="Étoile à 5 branches 1"/>
        <xdr:cNvSpPr/>
      </xdr:nvSpPr>
      <xdr:spPr>
        <a:xfrm>
          <a:off x="37299900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453</xdr:col>
      <xdr:colOff>0</xdr:colOff>
      <xdr:row>6</xdr:row>
      <xdr:rowOff>0</xdr:rowOff>
    </xdr:from>
    <xdr:to>
      <xdr:col>454</xdr:col>
      <xdr:colOff>0</xdr:colOff>
      <xdr:row>7</xdr:row>
      <xdr:rowOff>0</xdr:rowOff>
    </xdr:to>
    <xdr:sp macro="" textlink="">
      <xdr:nvSpPr>
        <xdr:cNvPr id="186" name="Étoile à 5 branches 1"/>
        <xdr:cNvSpPr/>
      </xdr:nvSpPr>
      <xdr:spPr>
        <a:xfrm>
          <a:off x="37747575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459</xdr:col>
      <xdr:colOff>0</xdr:colOff>
      <xdr:row>6</xdr:row>
      <xdr:rowOff>0</xdr:rowOff>
    </xdr:from>
    <xdr:to>
      <xdr:col>460</xdr:col>
      <xdr:colOff>0</xdr:colOff>
      <xdr:row>7</xdr:row>
      <xdr:rowOff>0</xdr:rowOff>
    </xdr:to>
    <xdr:sp macro="" textlink="">
      <xdr:nvSpPr>
        <xdr:cNvPr id="187" name="Étoile à 5 branches 1"/>
        <xdr:cNvSpPr/>
      </xdr:nvSpPr>
      <xdr:spPr>
        <a:xfrm>
          <a:off x="38216205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464</xdr:col>
      <xdr:colOff>0</xdr:colOff>
      <xdr:row>6</xdr:row>
      <xdr:rowOff>0</xdr:rowOff>
    </xdr:from>
    <xdr:to>
      <xdr:col>465</xdr:col>
      <xdr:colOff>0</xdr:colOff>
      <xdr:row>7</xdr:row>
      <xdr:rowOff>0</xdr:rowOff>
    </xdr:to>
    <xdr:sp macro="" textlink="">
      <xdr:nvSpPr>
        <xdr:cNvPr id="188" name="Étoile à 5 branches 1"/>
        <xdr:cNvSpPr/>
      </xdr:nvSpPr>
      <xdr:spPr>
        <a:xfrm>
          <a:off x="38663880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470</xdr:col>
      <xdr:colOff>0</xdr:colOff>
      <xdr:row>6</xdr:row>
      <xdr:rowOff>0</xdr:rowOff>
    </xdr:from>
    <xdr:to>
      <xdr:col>471</xdr:col>
      <xdr:colOff>0</xdr:colOff>
      <xdr:row>7</xdr:row>
      <xdr:rowOff>0</xdr:rowOff>
    </xdr:to>
    <xdr:sp macro="" textlink="">
      <xdr:nvSpPr>
        <xdr:cNvPr id="189" name="Étoile à 5 branches 1"/>
        <xdr:cNvSpPr/>
      </xdr:nvSpPr>
      <xdr:spPr>
        <a:xfrm>
          <a:off x="39132510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475</xdr:col>
      <xdr:colOff>0</xdr:colOff>
      <xdr:row>6</xdr:row>
      <xdr:rowOff>0</xdr:rowOff>
    </xdr:from>
    <xdr:to>
      <xdr:col>476</xdr:col>
      <xdr:colOff>0</xdr:colOff>
      <xdr:row>7</xdr:row>
      <xdr:rowOff>0</xdr:rowOff>
    </xdr:to>
    <xdr:sp macro="" textlink="">
      <xdr:nvSpPr>
        <xdr:cNvPr id="190" name="Étoile à 5 branches 1"/>
        <xdr:cNvSpPr/>
      </xdr:nvSpPr>
      <xdr:spPr>
        <a:xfrm>
          <a:off x="39580185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481</xdr:col>
      <xdr:colOff>0</xdr:colOff>
      <xdr:row>6</xdr:row>
      <xdr:rowOff>0</xdr:rowOff>
    </xdr:from>
    <xdr:to>
      <xdr:col>482</xdr:col>
      <xdr:colOff>0</xdr:colOff>
      <xdr:row>7</xdr:row>
      <xdr:rowOff>0</xdr:rowOff>
    </xdr:to>
    <xdr:sp macro="" textlink="">
      <xdr:nvSpPr>
        <xdr:cNvPr id="191" name="Étoile à 5 branches 1"/>
        <xdr:cNvSpPr/>
      </xdr:nvSpPr>
      <xdr:spPr>
        <a:xfrm>
          <a:off x="40048815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486</xdr:col>
      <xdr:colOff>0</xdr:colOff>
      <xdr:row>6</xdr:row>
      <xdr:rowOff>0</xdr:rowOff>
    </xdr:from>
    <xdr:to>
      <xdr:col>487</xdr:col>
      <xdr:colOff>0</xdr:colOff>
      <xdr:row>7</xdr:row>
      <xdr:rowOff>0</xdr:rowOff>
    </xdr:to>
    <xdr:sp macro="" textlink="">
      <xdr:nvSpPr>
        <xdr:cNvPr id="192" name="Étoile à 5 branches 1"/>
        <xdr:cNvSpPr/>
      </xdr:nvSpPr>
      <xdr:spPr>
        <a:xfrm>
          <a:off x="40496490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492</xdr:col>
      <xdr:colOff>0</xdr:colOff>
      <xdr:row>6</xdr:row>
      <xdr:rowOff>0</xdr:rowOff>
    </xdr:from>
    <xdr:to>
      <xdr:col>493</xdr:col>
      <xdr:colOff>0</xdr:colOff>
      <xdr:row>7</xdr:row>
      <xdr:rowOff>0</xdr:rowOff>
    </xdr:to>
    <xdr:sp macro="" textlink="">
      <xdr:nvSpPr>
        <xdr:cNvPr id="193" name="Étoile à 5 branches 1"/>
        <xdr:cNvSpPr/>
      </xdr:nvSpPr>
      <xdr:spPr>
        <a:xfrm>
          <a:off x="40965120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497</xdr:col>
      <xdr:colOff>0</xdr:colOff>
      <xdr:row>6</xdr:row>
      <xdr:rowOff>0</xdr:rowOff>
    </xdr:from>
    <xdr:to>
      <xdr:col>498</xdr:col>
      <xdr:colOff>0</xdr:colOff>
      <xdr:row>7</xdr:row>
      <xdr:rowOff>0</xdr:rowOff>
    </xdr:to>
    <xdr:sp macro="" textlink="">
      <xdr:nvSpPr>
        <xdr:cNvPr id="194" name="Étoile à 5 branches 1"/>
        <xdr:cNvSpPr/>
      </xdr:nvSpPr>
      <xdr:spPr>
        <a:xfrm>
          <a:off x="41412795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503</xdr:col>
      <xdr:colOff>0</xdr:colOff>
      <xdr:row>6</xdr:row>
      <xdr:rowOff>0</xdr:rowOff>
    </xdr:from>
    <xdr:to>
      <xdr:col>504</xdr:col>
      <xdr:colOff>0</xdr:colOff>
      <xdr:row>7</xdr:row>
      <xdr:rowOff>0</xdr:rowOff>
    </xdr:to>
    <xdr:sp macro="" textlink="">
      <xdr:nvSpPr>
        <xdr:cNvPr id="195" name="Étoile à 5 branches 1"/>
        <xdr:cNvSpPr/>
      </xdr:nvSpPr>
      <xdr:spPr>
        <a:xfrm>
          <a:off x="41881425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508</xdr:col>
      <xdr:colOff>0</xdr:colOff>
      <xdr:row>6</xdr:row>
      <xdr:rowOff>0</xdr:rowOff>
    </xdr:from>
    <xdr:to>
      <xdr:col>509</xdr:col>
      <xdr:colOff>0</xdr:colOff>
      <xdr:row>7</xdr:row>
      <xdr:rowOff>0</xdr:rowOff>
    </xdr:to>
    <xdr:sp macro="" textlink="">
      <xdr:nvSpPr>
        <xdr:cNvPr id="196" name="Étoile à 5 branches 1"/>
        <xdr:cNvSpPr/>
      </xdr:nvSpPr>
      <xdr:spPr>
        <a:xfrm>
          <a:off x="42329100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514</xdr:col>
      <xdr:colOff>0</xdr:colOff>
      <xdr:row>6</xdr:row>
      <xdr:rowOff>0</xdr:rowOff>
    </xdr:from>
    <xdr:to>
      <xdr:col>515</xdr:col>
      <xdr:colOff>0</xdr:colOff>
      <xdr:row>7</xdr:row>
      <xdr:rowOff>0</xdr:rowOff>
    </xdr:to>
    <xdr:sp macro="" textlink="">
      <xdr:nvSpPr>
        <xdr:cNvPr id="197" name="Étoile à 5 branches 1"/>
        <xdr:cNvSpPr/>
      </xdr:nvSpPr>
      <xdr:spPr>
        <a:xfrm>
          <a:off x="42797730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519</xdr:col>
      <xdr:colOff>0</xdr:colOff>
      <xdr:row>6</xdr:row>
      <xdr:rowOff>0</xdr:rowOff>
    </xdr:from>
    <xdr:to>
      <xdr:col>520</xdr:col>
      <xdr:colOff>0</xdr:colOff>
      <xdr:row>7</xdr:row>
      <xdr:rowOff>0</xdr:rowOff>
    </xdr:to>
    <xdr:sp macro="" textlink="">
      <xdr:nvSpPr>
        <xdr:cNvPr id="198" name="Étoile à 5 branches 1"/>
        <xdr:cNvSpPr/>
      </xdr:nvSpPr>
      <xdr:spPr>
        <a:xfrm>
          <a:off x="43245405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525</xdr:col>
      <xdr:colOff>0</xdr:colOff>
      <xdr:row>6</xdr:row>
      <xdr:rowOff>0</xdr:rowOff>
    </xdr:from>
    <xdr:to>
      <xdr:col>526</xdr:col>
      <xdr:colOff>0</xdr:colOff>
      <xdr:row>7</xdr:row>
      <xdr:rowOff>0</xdr:rowOff>
    </xdr:to>
    <xdr:sp macro="" textlink="">
      <xdr:nvSpPr>
        <xdr:cNvPr id="199" name="Étoile à 5 branches 1"/>
        <xdr:cNvSpPr/>
      </xdr:nvSpPr>
      <xdr:spPr>
        <a:xfrm>
          <a:off x="43714035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530</xdr:col>
      <xdr:colOff>0</xdr:colOff>
      <xdr:row>6</xdr:row>
      <xdr:rowOff>0</xdr:rowOff>
    </xdr:from>
    <xdr:to>
      <xdr:col>531</xdr:col>
      <xdr:colOff>0</xdr:colOff>
      <xdr:row>7</xdr:row>
      <xdr:rowOff>0</xdr:rowOff>
    </xdr:to>
    <xdr:sp macro="" textlink="">
      <xdr:nvSpPr>
        <xdr:cNvPr id="200" name="Étoile à 5 branches 1"/>
        <xdr:cNvSpPr/>
      </xdr:nvSpPr>
      <xdr:spPr>
        <a:xfrm>
          <a:off x="44161710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536</xdr:col>
      <xdr:colOff>0</xdr:colOff>
      <xdr:row>6</xdr:row>
      <xdr:rowOff>0</xdr:rowOff>
    </xdr:from>
    <xdr:to>
      <xdr:col>537</xdr:col>
      <xdr:colOff>0</xdr:colOff>
      <xdr:row>7</xdr:row>
      <xdr:rowOff>0</xdr:rowOff>
    </xdr:to>
    <xdr:sp macro="" textlink="">
      <xdr:nvSpPr>
        <xdr:cNvPr id="201" name="Étoile à 5 branches 1"/>
        <xdr:cNvSpPr/>
      </xdr:nvSpPr>
      <xdr:spPr>
        <a:xfrm>
          <a:off x="44630340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541</xdr:col>
      <xdr:colOff>0</xdr:colOff>
      <xdr:row>6</xdr:row>
      <xdr:rowOff>0</xdr:rowOff>
    </xdr:from>
    <xdr:to>
      <xdr:col>542</xdr:col>
      <xdr:colOff>0</xdr:colOff>
      <xdr:row>7</xdr:row>
      <xdr:rowOff>0</xdr:rowOff>
    </xdr:to>
    <xdr:sp macro="" textlink="">
      <xdr:nvSpPr>
        <xdr:cNvPr id="202" name="Étoile à 5 branches 1"/>
        <xdr:cNvSpPr/>
      </xdr:nvSpPr>
      <xdr:spPr>
        <a:xfrm>
          <a:off x="45078015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547</xdr:col>
      <xdr:colOff>0</xdr:colOff>
      <xdr:row>6</xdr:row>
      <xdr:rowOff>0</xdr:rowOff>
    </xdr:from>
    <xdr:to>
      <xdr:col>548</xdr:col>
      <xdr:colOff>0</xdr:colOff>
      <xdr:row>7</xdr:row>
      <xdr:rowOff>0</xdr:rowOff>
    </xdr:to>
    <xdr:sp macro="" textlink="">
      <xdr:nvSpPr>
        <xdr:cNvPr id="203" name="Étoile à 5 branches 1"/>
        <xdr:cNvSpPr/>
      </xdr:nvSpPr>
      <xdr:spPr>
        <a:xfrm>
          <a:off x="45546645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 editAs="oneCell">
    <xdr:from>
      <xdr:col>2</xdr:col>
      <xdr:colOff>38100</xdr:colOff>
      <xdr:row>4</xdr:row>
      <xdr:rowOff>38100</xdr:rowOff>
    </xdr:from>
    <xdr:to>
      <xdr:col>2</xdr:col>
      <xdr:colOff>866775</xdr:colOff>
      <xdr:row>4</xdr:row>
      <xdr:rowOff>180975</xdr:rowOff>
    </xdr:to>
    <xdr:pic>
      <xdr:nvPicPr>
        <xdr:cNvPr id="102" name="Picture 1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38100</xdr:colOff>
      <xdr:row>4</xdr:row>
      <xdr:rowOff>38100</xdr:rowOff>
    </xdr:from>
    <xdr:to>
      <xdr:col>8</xdr:col>
      <xdr:colOff>866775</xdr:colOff>
      <xdr:row>4</xdr:row>
      <xdr:rowOff>180975</xdr:rowOff>
    </xdr:to>
    <xdr:pic>
      <xdr:nvPicPr>
        <xdr:cNvPr id="103" name="Picture 10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51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38100</xdr:colOff>
      <xdr:row>4</xdr:row>
      <xdr:rowOff>38100</xdr:rowOff>
    </xdr:from>
    <xdr:to>
      <xdr:col>13</xdr:col>
      <xdr:colOff>866775</xdr:colOff>
      <xdr:row>4</xdr:row>
      <xdr:rowOff>180975</xdr:rowOff>
    </xdr:to>
    <xdr:pic>
      <xdr:nvPicPr>
        <xdr:cNvPr id="204" name="Picture 20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18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38100</xdr:colOff>
      <xdr:row>4</xdr:row>
      <xdr:rowOff>38100</xdr:rowOff>
    </xdr:from>
    <xdr:to>
      <xdr:col>19</xdr:col>
      <xdr:colOff>866775</xdr:colOff>
      <xdr:row>4</xdr:row>
      <xdr:rowOff>180975</xdr:rowOff>
    </xdr:to>
    <xdr:pic>
      <xdr:nvPicPr>
        <xdr:cNvPr id="205" name="Picture 20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781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</xdr:col>
      <xdr:colOff>38100</xdr:colOff>
      <xdr:row>4</xdr:row>
      <xdr:rowOff>38100</xdr:rowOff>
    </xdr:from>
    <xdr:to>
      <xdr:col>24</xdr:col>
      <xdr:colOff>866775</xdr:colOff>
      <xdr:row>4</xdr:row>
      <xdr:rowOff>180975</xdr:rowOff>
    </xdr:to>
    <xdr:pic>
      <xdr:nvPicPr>
        <xdr:cNvPr id="206" name="Picture 20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549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</xdr:col>
      <xdr:colOff>38100</xdr:colOff>
      <xdr:row>4</xdr:row>
      <xdr:rowOff>38100</xdr:rowOff>
    </xdr:from>
    <xdr:to>
      <xdr:col>30</xdr:col>
      <xdr:colOff>866775</xdr:colOff>
      <xdr:row>4</xdr:row>
      <xdr:rowOff>180975</xdr:rowOff>
    </xdr:to>
    <xdr:pic>
      <xdr:nvPicPr>
        <xdr:cNvPr id="207" name="Picture 20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12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35</xdr:col>
      <xdr:colOff>38100</xdr:colOff>
      <xdr:row>4</xdr:row>
      <xdr:rowOff>38100</xdr:rowOff>
    </xdr:from>
    <xdr:to>
      <xdr:col>35</xdr:col>
      <xdr:colOff>866775</xdr:colOff>
      <xdr:row>4</xdr:row>
      <xdr:rowOff>180975</xdr:rowOff>
    </xdr:to>
    <xdr:pic>
      <xdr:nvPicPr>
        <xdr:cNvPr id="208" name="Picture 20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179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41</xdr:col>
      <xdr:colOff>38100</xdr:colOff>
      <xdr:row>4</xdr:row>
      <xdr:rowOff>38100</xdr:rowOff>
    </xdr:from>
    <xdr:to>
      <xdr:col>41</xdr:col>
      <xdr:colOff>866775</xdr:colOff>
      <xdr:row>4</xdr:row>
      <xdr:rowOff>180975</xdr:rowOff>
    </xdr:to>
    <xdr:pic>
      <xdr:nvPicPr>
        <xdr:cNvPr id="209" name="Picture 20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042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46</xdr:col>
      <xdr:colOff>38100</xdr:colOff>
      <xdr:row>4</xdr:row>
      <xdr:rowOff>38100</xdr:rowOff>
    </xdr:from>
    <xdr:to>
      <xdr:col>46</xdr:col>
      <xdr:colOff>866775</xdr:colOff>
      <xdr:row>4</xdr:row>
      <xdr:rowOff>180975</xdr:rowOff>
    </xdr:to>
    <xdr:pic>
      <xdr:nvPicPr>
        <xdr:cNvPr id="210" name="Picture 20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52</xdr:col>
      <xdr:colOff>38100</xdr:colOff>
      <xdr:row>4</xdr:row>
      <xdr:rowOff>38100</xdr:rowOff>
    </xdr:from>
    <xdr:to>
      <xdr:col>52</xdr:col>
      <xdr:colOff>866775</xdr:colOff>
      <xdr:row>4</xdr:row>
      <xdr:rowOff>180975</xdr:rowOff>
    </xdr:to>
    <xdr:pic>
      <xdr:nvPicPr>
        <xdr:cNvPr id="211" name="Picture 21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673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57</xdr:col>
      <xdr:colOff>38100</xdr:colOff>
      <xdr:row>4</xdr:row>
      <xdr:rowOff>38100</xdr:rowOff>
    </xdr:from>
    <xdr:to>
      <xdr:col>57</xdr:col>
      <xdr:colOff>866775</xdr:colOff>
      <xdr:row>4</xdr:row>
      <xdr:rowOff>180975</xdr:rowOff>
    </xdr:to>
    <xdr:pic>
      <xdr:nvPicPr>
        <xdr:cNvPr id="212" name="Picture 2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440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63</xdr:col>
      <xdr:colOff>38100</xdr:colOff>
      <xdr:row>4</xdr:row>
      <xdr:rowOff>38100</xdr:rowOff>
    </xdr:from>
    <xdr:to>
      <xdr:col>63</xdr:col>
      <xdr:colOff>866775</xdr:colOff>
      <xdr:row>4</xdr:row>
      <xdr:rowOff>180975</xdr:rowOff>
    </xdr:to>
    <xdr:pic>
      <xdr:nvPicPr>
        <xdr:cNvPr id="213" name="Picture 21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303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68</xdr:col>
      <xdr:colOff>38100</xdr:colOff>
      <xdr:row>4</xdr:row>
      <xdr:rowOff>38100</xdr:rowOff>
    </xdr:from>
    <xdr:to>
      <xdr:col>68</xdr:col>
      <xdr:colOff>866775</xdr:colOff>
      <xdr:row>4</xdr:row>
      <xdr:rowOff>180975</xdr:rowOff>
    </xdr:to>
    <xdr:pic>
      <xdr:nvPicPr>
        <xdr:cNvPr id="214" name="Picture 21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071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74</xdr:col>
      <xdr:colOff>38100</xdr:colOff>
      <xdr:row>4</xdr:row>
      <xdr:rowOff>38100</xdr:rowOff>
    </xdr:from>
    <xdr:to>
      <xdr:col>74</xdr:col>
      <xdr:colOff>866775</xdr:colOff>
      <xdr:row>4</xdr:row>
      <xdr:rowOff>180975</xdr:rowOff>
    </xdr:to>
    <xdr:pic>
      <xdr:nvPicPr>
        <xdr:cNvPr id="215" name="Picture 21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934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79</xdr:col>
      <xdr:colOff>38100</xdr:colOff>
      <xdr:row>4</xdr:row>
      <xdr:rowOff>38100</xdr:rowOff>
    </xdr:from>
    <xdr:to>
      <xdr:col>79</xdr:col>
      <xdr:colOff>866775</xdr:colOff>
      <xdr:row>4</xdr:row>
      <xdr:rowOff>180975</xdr:rowOff>
    </xdr:to>
    <xdr:pic>
      <xdr:nvPicPr>
        <xdr:cNvPr id="216" name="Picture 21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701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85</xdr:col>
      <xdr:colOff>38100</xdr:colOff>
      <xdr:row>4</xdr:row>
      <xdr:rowOff>38100</xdr:rowOff>
    </xdr:from>
    <xdr:to>
      <xdr:col>85</xdr:col>
      <xdr:colOff>866775</xdr:colOff>
      <xdr:row>4</xdr:row>
      <xdr:rowOff>180975</xdr:rowOff>
    </xdr:to>
    <xdr:pic>
      <xdr:nvPicPr>
        <xdr:cNvPr id="217" name="Picture 21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564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90</xdr:col>
      <xdr:colOff>38100</xdr:colOff>
      <xdr:row>4</xdr:row>
      <xdr:rowOff>38100</xdr:rowOff>
    </xdr:from>
    <xdr:to>
      <xdr:col>90</xdr:col>
      <xdr:colOff>866775</xdr:colOff>
      <xdr:row>4</xdr:row>
      <xdr:rowOff>180975</xdr:rowOff>
    </xdr:to>
    <xdr:pic>
      <xdr:nvPicPr>
        <xdr:cNvPr id="218" name="Picture 21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332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96</xdr:col>
      <xdr:colOff>38100</xdr:colOff>
      <xdr:row>4</xdr:row>
      <xdr:rowOff>38100</xdr:rowOff>
    </xdr:from>
    <xdr:to>
      <xdr:col>96</xdr:col>
      <xdr:colOff>866775</xdr:colOff>
      <xdr:row>4</xdr:row>
      <xdr:rowOff>180975</xdr:rowOff>
    </xdr:to>
    <xdr:pic>
      <xdr:nvPicPr>
        <xdr:cNvPr id="219" name="Picture 21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195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101</xdr:col>
      <xdr:colOff>38100</xdr:colOff>
      <xdr:row>4</xdr:row>
      <xdr:rowOff>38100</xdr:rowOff>
    </xdr:from>
    <xdr:to>
      <xdr:col>101</xdr:col>
      <xdr:colOff>866775</xdr:colOff>
      <xdr:row>4</xdr:row>
      <xdr:rowOff>180975</xdr:rowOff>
    </xdr:to>
    <xdr:pic>
      <xdr:nvPicPr>
        <xdr:cNvPr id="220" name="Picture 21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962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107</xdr:col>
      <xdr:colOff>38100</xdr:colOff>
      <xdr:row>4</xdr:row>
      <xdr:rowOff>38100</xdr:rowOff>
    </xdr:from>
    <xdr:to>
      <xdr:col>107</xdr:col>
      <xdr:colOff>866775</xdr:colOff>
      <xdr:row>4</xdr:row>
      <xdr:rowOff>180975</xdr:rowOff>
    </xdr:to>
    <xdr:pic>
      <xdr:nvPicPr>
        <xdr:cNvPr id="221" name="Picture 22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825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112</xdr:col>
      <xdr:colOff>38100</xdr:colOff>
      <xdr:row>4</xdr:row>
      <xdr:rowOff>38100</xdr:rowOff>
    </xdr:from>
    <xdr:to>
      <xdr:col>112</xdr:col>
      <xdr:colOff>866775</xdr:colOff>
      <xdr:row>4</xdr:row>
      <xdr:rowOff>180975</xdr:rowOff>
    </xdr:to>
    <xdr:pic>
      <xdr:nvPicPr>
        <xdr:cNvPr id="222" name="Picture 2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593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118</xdr:col>
      <xdr:colOff>38100</xdr:colOff>
      <xdr:row>4</xdr:row>
      <xdr:rowOff>38100</xdr:rowOff>
    </xdr:from>
    <xdr:to>
      <xdr:col>118</xdr:col>
      <xdr:colOff>866775</xdr:colOff>
      <xdr:row>4</xdr:row>
      <xdr:rowOff>180975</xdr:rowOff>
    </xdr:to>
    <xdr:pic>
      <xdr:nvPicPr>
        <xdr:cNvPr id="223" name="Picture 22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456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123</xdr:col>
      <xdr:colOff>38100</xdr:colOff>
      <xdr:row>4</xdr:row>
      <xdr:rowOff>38100</xdr:rowOff>
    </xdr:from>
    <xdr:to>
      <xdr:col>123</xdr:col>
      <xdr:colOff>866775</xdr:colOff>
      <xdr:row>4</xdr:row>
      <xdr:rowOff>180975</xdr:rowOff>
    </xdr:to>
    <xdr:pic>
      <xdr:nvPicPr>
        <xdr:cNvPr id="224" name="Picture 22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223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129</xdr:col>
      <xdr:colOff>38100</xdr:colOff>
      <xdr:row>4</xdr:row>
      <xdr:rowOff>38100</xdr:rowOff>
    </xdr:from>
    <xdr:to>
      <xdr:col>129</xdr:col>
      <xdr:colOff>866775</xdr:colOff>
      <xdr:row>4</xdr:row>
      <xdr:rowOff>180975</xdr:rowOff>
    </xdr:to>
    <xdr:pic>
      <xdr:nvPicPr>
        <xdr:cNvPr id="225" name="Picture 22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3086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134</xdr:col>
      <xdr:colOff>38100</xdr:colOff>
      <xdr:row>4</xdr:row>
      <xdr:rowOff>38100</xdr:rowOff>
    </xdr:from>
    <xdr:to>
      <xdr:col>134</xdr:col>
      <xdr:colOff>866775</xdr:colOff>
      <xdr:row>4</xdr:row>
      <xdr:rowOff>180975</xdr:rowOff>
    </xdr:to>
    <xdr:pic>
      <xdr:nvPicPr>
        <xdr:cNvPr id="226" name="Picture 22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854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140</xdr:col>
      <xdr:colOff>38100</xdr:colOff>
      <xdr:row>4</xdr:row>
      <xdr:rowOff>38100</xdr:rowOff>
    </xdr:from>
    <xdr:to>
      <xdr:col>140</xdr:col>
      <xdr:colOff>866775</xdr:colOff>
      <xdr:row>4</xdr:row>
      <xdr:rowOff>180975</xdr:rowOff>
    </xdr:to>
    <xdr:pic>
      <xdr:nvPicPr>
        <xdr:cNvPr id="227" name="Picture 22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717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145</xdr:col>
      <xdr:colOff>38100</xdr:colOff>
      <xdr:row>4</xdr:row>
      <xdr:rowOff>38100</xdr:rowOff>
    </xdr:from>
    <xdr:to>
      <xdr:col>145</xdr:col>
      <xdr:colOff>866775</xdr:colOff>
      <xdr:row>4</xdr:row>
      <xdr:rowOff>180975</xdr:rowOff>
    </xdr:to>
    <xdr:pic>
      <xdr:nvPicPr>
        <xdr:cNvPr id="228" name="Picture 22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484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151</xdr:col>
      <xdr:colOff>38100</xdr:colOff>
      <xdr:row>4</xdr:row>
      <xdr:rowOff>38100</xdr:rowOff>
    </xdr:from>
    <xdr:to>
      <xdr:col>151</xdr:col>
      <xdr:colOff>866775</xdr:colOff>
      <xdr:row>4</xdr:row>
      <xdr:rowOff>180975</xdr:rowOff>
    </xdr:to>
    <xdr:pic>
      <xdr:nvPicPr>
        <xdr:cNvPr id="229" name="Picture 2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6347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156</xdr:col>
      <xdr:colOff>38100</xdr:colOff>
      <xdr:row>4</xdr:row>
      <xdr:rowOff>38100</xdr:rowOff>
    </xdr:from>
    <xdr:to>
      <xdr:col>156</xdr:col>
      <xdr:colOff>866775</xdr:colOff>
      <xdr:row>4</xdr:row>
      <xdr:rowOff>180975</xdr:rowOff>
    </xdr:to>
    <xdr:pic>
      <xdr:nvPicPr>
        <xdr:cNvPr id="230" name="Picture 22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1115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162</xdr:col>
      <xdr:colOff>38100</xdr:colOff>
      <xdr:row>4</xdr:row>
      <xdr:rowOff>38100</xdr:rowOff>
    </xdr:from>
    <xdr:to>
      <xdr:col>162</xdr:col>
      <xdr:colOff>866775</xdr:colOff>
      <xdr:row>4</xdr:row>
      <xdr:rowOff>180975</xdr:rowOff>
    </xdr:to>
    <xdr:pic>
      <xdr:nvPicPr>
        <xdr:cNvPr id="231" name="Picture 23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7978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167</xdr:col>
      <xdr:colOff>38100</xdr:colOff>
      <xdr:row>4</xdr:row>
      <xdr:rowOff>38100</xdr:rowOff>
    </xdr:from>
    <xdr:to>
      <xdr:col>167</xdr:col>
      <xdr:colOff>866775</xdr:colOff>
      <xdr:row>4</xdr:row>
      <xdr:rowOff>180975</xdr:rowOff>
    </xdr:to>
    <xdr:pic>
      <xdr:nvPicPr>
        <xdr:cNvPr id="232" name="Picture 23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2745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173</xdr:col>
      <xdr:colOff>38100</xdr:colOff>
      <xdr:row>4</xdr:row>
      <xdr:rowOff>38100</xdr:rowOff>
    </xdr:from>
    <xdr:to>
      <xdr:col>173</xdr:col>
      <xdr:colOff>866775</xdr:colOff>
      <xdr:row>4</xdr:row>
      <xdr:rowOff>180975</xdr:rowOff>
    </xdr:to>
    <xdr:pic>
      <xdr:nvPicPr>
        <xdr:cNvPr id="233" name="Picture 23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9608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178</xdr:col>
      <xdr:colOff>38100</xdr:colOff>
      <xdr:row>4</xdr:row>
      <xdr:rowOff>38100</xdr:rowOff>
    </xdr:from>
    <xdr:to>
      <xdr:col>178</xdr:col>
      <xdr:colOff>866775</xdr:colOff>
      <xdr:row>4</xdr:row>
      <xdr:rowOff>180975</xdr:rowOff>
    </xdr:to>
    <xdr:pic>
      <xdr:nvPicPr>
        <xdr:cNvPr id="234" name="Picture 23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4376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184</xdr:col>
      <xdr:colOff>38100</xdr:colOff>
      <xdr:row>4</xdr:row>
      <xdr:rowOff>38100</xdr:rowOff>
    </xdr:from>
    <xdr:to>
      <xdr:col>184</xdr:col>
      <xdr:colOff>866775</xdr:colOff>
      <xdr:row>4</xdr:row>
      <xdr:rowOff>180975</xdr:rowOff>
    </xdr:to>
    <xdr:pic>
      <xdr:nvPicPr>
        <xdr:cNvPr id="235" name="Picture 23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1239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189</xdr:col>
      <xdr:colOff>38100</xdr:colOff>
      <xdr:row>4</xdr:row>
      <xdr:rowOff>38100</xdr:rowOff>
    </xdr:from>
    <xdr:to>
      <xdr:col>189</xdr:col>
      <xdr:colOff>866775</xdr:colOff>
      <xdr:row>4</xdr:row>
      <xdr:rowOff>180975</xdr:rowOff>
    </xdr:to>
    <xdr:pic>
      <xdr:nvPicPr>
        <xdr:cNvPr id="236" name="Picture 23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006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195</xdr:col>
      <xdr:colOff>38100</xdr:colOff>
      <xdr:row>4</xdr:row>
      <xdr:rowOff>38100</xdr:rowOff>
    </xdr:from>
    <xdr:to>
      <xdr:col>195</xdr:col>
      <xdr:colOff>866775</xdr:colOff>
      <xdr:row>4</xdr:row>
      <xdr:rowOff>180975</xdr:rowOff>
    </xdr:to>
    <xdr:pic>
      <xdr:nvPicPr>
        <xdr:cNvPr id="237" name="Picture 23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2869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200</xdr:col>
      <xdr:colOff>38100</xdr:colOff>
      <xdr:row>4</xdr:row>
      <xdr:rowOff>38100</xdr:rowOff>
    </xdr:from>
    <xdr:to>
      <xdr:col>200</xdr:col>
      <xdr:colOff>866775</xdr:colOff>
      <xdr:row>4</xdr:row>
      <xdr:rowOff>180975</xdr:rowOff>
    </xdr:to>
    <xdr:pic>
      <xdr:nvPicPr>
        <xdr:cNvPr id="238" name="Picture 23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7637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206</xdr:col>
      <xdr:colOff>38100</xdr:colOff>
      <xdr:row>4</xdr:row>
      <xdr:rowOff>38100</xdr:rowOff>
    </xdr:from>
    <xdr:to>
      <xdr:col>206</xdr:col>
      <xdr:colOff>866775</xdr:colOff>
      <xdr:row>4</xdr:row>
      <xdr:rowOff>180975</xdr:rowOff>
    </xdr:to>
    <xdr:pic>
      <xdr:nvPicPr>
        <xdr:cNvPr id="239" name="Picture 23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211</xdr:col>
      <xdr:colOff>38100</xdr:colOff>
      <xdr:row>4</xdr:row>
      <xdr:rowOff>38100</xdr:rowOff>
    </xdr:from>
    <xdr:to>
      <xdr:col>211</xdr:col>
      <xdr:colOff>866775</xdr:colOff>
      <xdr:row>4</xdr:row>
      <xdr:rowOff>180975</xdr:rowOff>
    </xdr:to>
    <xdr:pic>
      <xdr:nvPicPr>
        <xdr:cNvPr id="240" name="Picture 23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9267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217</xdr:col>
      <xdr:colOff>38100</xdr:colOff>
      <xdr:row>4</xdr:row>
      <xdr:rowOff>38100</xdr:rowOff>
    </xdr:from>
    <xdr:to>
      <xdr:col>217</xdr:col>
      <xdr:colOff>866775</xdr:colOff>
      <xdr:row>4</xdr:row>
      <xdr:rowOff>180975</xdr:rowOff>
    </xdr:to>
    <xdr:pic>
      <xdr:nvPicPr>
        <xdr:cNvPr id="241" name="Picture 24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6130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222</xdr:col>
      <xdr:colOff>38100</xdr:colOff>
      <xdr:row>4</xdr:row>
      <xdr:rowOff>38100</xdr:rowOff>
    </xdr:from>
    <xdr:to>
      <xdr:col>222</xdr:col>
      <xdr:colOff>866775</xdr:colOff>
      <xdr:row>4</xdr:row>
      <xdr:rowOff>180975</xdr:rowOff>
    </xdr:to>
    <xdr:pic>
      <xdr:nvPicPr>
        <xdr:cNvPr id="242" name="Picture 24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898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228</xdr:col>
      <xdr:colOff>38100</xdr:colOff>
      <xdr:row>4</xdr:row>
      <xdr:rowOff>38100</xdr:rowOff>
    </xdr:from>
    <xdr:to>
      <xdr:col>228</xdr:col>
      <xdr:colOff>866775</xdr:colOff>
      <xdr:row>4</xdr:row>
      <xdr:rowOff>180975</xdr:rowOff>
    </xdr:to>
    <xdr:pic>
      <xdr:nvPicPr>
        <xdr:cNvPr id="243" name="Picture 2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7761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233</xdr:col>
      <xdr:colOff>38100</xdr:colOff>
      <xdr:row>4</xdr:row>
      <xdr:rowOff>38100</xdr:rowOff>
    </xdr:from>
    <xdr:to>
      <xdr:col>233</xdr:col>
      <xdr:colOff>866775</xdr:colOff>
      <xdr:row>4</xdr:row>
      <xdr:rowOff>180975</xdr:rowOff>
    </xdr:to>
    <xdr:pic>
      <xdr:nvPicPr>
        <xdr:cNvPr id="244" name="Picture 24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2528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239</xdr:col>
      <xdr:colOff>38100</xdr:colOff>
      <xdr:row>4</xdr:row>
      <xdr:rowOff>38100</xdr:rowOff>
    </xdr:from>
    <xdr:to>
      <xdr:col>239</xdr:col>
      <xdr:colOff>866775</xdr:colOff>
      <xdr:row>4</xdr:row>
      <xdr:rowOff>180975</xdr:rowOff>
    </xdr:to>
    <xdr:pic>
      <xdr:nvPicPr>
        <xdr:cNvPr id="245" name="Picture 24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9391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244</xdr:col>
      <xdr:colOff>38100</xdr:colOff>
      <xdr:row>4</xdr:row>
      <xdr:rowOff>38100</xdr:rowOff>
    </xdr:from>
    <xdr:to>
      <xdr:col>244</xdr:col>
      <xdr:colOff>866775</xdr:colOff>
      <xdr:row>4</xdr:row>
      <xdr:rowOff>180975</xdr:rowOff>
    </xdr:to>
    <xdr:pic>
      <xdr:nvPicPr>
        <xdr:cNvPr id="246" name="Picture 24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4159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250</xdr:col>
      <xdr:colOff>38100</xdr:colOff>
      <xdr:row>4</xdr:row>
      <xdr:rowOff>38100</xdr:rowOff>
    </xdr:from>
    <xdr:to>
      <xdr:col>250</xdr:col>
      <xdr:colOff>866775</xdr:colOff>
      <xdr:row>4</xdr:row>
      <xdr:rowOff>180975</xdr:rowOff>
    </xdr:to>
    <xdr:pic>
      <xdr:nvPicPr>
        <xdr:cNvPr id="247" name="Picture 24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1022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255</xdr:col>
      <xdr:colOff>38100</xdr:colOff>
      <xdr:row>4</xdr:row>
      <xdr:rowOff>38100</xdr:rowOff>
    </xdr:from>
    <xdr:to>
      <xdr:col>255</xdr:col>
      <xdr:colOff>866775</xdr:colOff>
      <xdr:row>4</xdr:row>
      <xdr:rowOff>180975</xdr:rowOff>
    </xdr:to>
    <xdr:pic>
      <xdr:nvPicPr>
        <xdr:cNvPr id="248" name="Picture 24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5789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261</xdr:col>
      <xdr:colOff>38100</xdr:colOff>
      <xdr:row>4</xdr:row>
      <xdr:rowOff>38100</xdr:rowOff>
    </xdr:from>
    <xdr:to>
      <xdr:col>261</xdr:col>
      <xdr:colOff>866775</xdr:colOff>
      <xdr:row>4</xdr:row>
      <xdr:rowOff>180975</xdr:rowOff>
    </xdr:to>
    <xdr:pic>
      <xdr:nvPicPr>
        <xdr:cNvPr id="249" name="Picture 24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2652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266</xdr:col>
      <xdr:colOff>38100</xdr:colOff>
      <xdr:row>4</xdr:row>
      <xdr:rowOff>38100</xdr:rowOff>
    </xdr:from>
    <xdr:to>
      <xdr:col>266</xdr:col>
      <xdr:colOff>866775</xdr:colOff>
      <xdr:row>4</xdr:row>
      <xdr:rowOff>180975</xdr:rowOff>
    </xdr:to>
    <xdr:pic>
      <xdr:nvPicPr>
        <xdr:cNvPr id="250" name="Picture 24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7420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272</xdr:col>
      <xdr:colOff>38100</xdr:colOff>
      <xdr:row>4</xdr:row>
      <xdr:rowOff>38100</xdr:rowOff>
    </xdr:from>
    <xdr:to>
      <xdr:col>272</xdr:col>
      <xdr:colOff>866775</xdr:colOff>
      <xdr:row>4</xdr:row>
      <xdr:rowOff>180975</xdr:rowOff>
    </xdr:to>
    <xdr:pic>
      <xdr:nvPicPr>
        <xdr:cNvPr id="251" name="Picture 25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4283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277</xdr:col>
      <xdr:colOff>38100</xdr:colOff>
      <xdr:row>4</xdr:row>
      <xdr:rowOff>38100</xdr:rowOff>
    </xdr:from>
    <xdr:to>
      <xdr:col>277</xdr:col>
      <xdr:colOff>866775</xdr:colOff>
      <xdr:row>4</xdr:row>
      <xdr:rowOff>180975</xdr:rowOff>
    </xdr:to>
    <xdr:pic>
      <xdr:nvPicPr>
        <xdr:cNvPr id="252" name="Picture 25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9050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283</xdr:col>
      <xdr:colOff>38100</xdr:colOff>
      <xdr:row>4</xdr:row>
      <xdr:rowOff>38100</xdr:rowOff>
    </xdr:from>
    <xdr:to>
      <xdr:col>283</xdr:col>
      <xdr:colOff>866775</xdr:colOff>
      <xdr:row>4</xdr:row>
      <xdr:rowOff>180975</xdr:rowOff>
    </xdr:to>
    <xdr:pic>
      <xdr:nvPicPr>
        <xdr:cNvPr id="253" name="Picture 25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5913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288</xdr:col>
      <xdr:colOff>38100</xdr:colOff>
      <xdr:row>4</xdr:row>
      <xdr:rowOff>38100</xdr:rowOff>
    </xdr:from>
    <xdr:to>
      <xdr:col>288</xdr:col>
      <xdr:colOff>866775</xdr:colOff>
      <xdr:row>4</xdr:row>
      <xdr:rowOff>180975</xdr:rowOff>
    </xdr:to>
    <xdr:pic>
      <xdr:nvPicPr>
        <xdr:cNvPr id="254" name="Picture 25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0681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294</xdr:col>
      <xdr:colOff>38100</xdr:colOff>
      <xdr:row>4</xdr:row>
      <xdr:rowOff>38100</xdr:rowOff>
    </xdr:from>
    <xdr:to>
      <xdr:col>294</xdr:col>
      <xdr:colOff>866775</xdr:colOff>
      <xdr:row>4</xdr:row>
      <xdr:rowOff>180975</xdr:rowOff>
    </xdr:to>
    <xdr:pic>
      <xdr:nvPicPr>
        <xdr:cNvPr id="255" name="Picture 25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544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299</xdr:col>
      <xdr:colOff>38100</xdr:colOff>
      <xdr:row>4</xdr:row>
      <xdr:rowOff>38100</xdr:rowOff>
    </xdr:from>
    <xdr:to>
      <xdr:col>299</xdr:col>
      <xdr:colOff>866775</xdr:colOff>
      <xdr:row>4</xdr:row>
      <xdr:rowOff>180975</xdr:rowOff>
    </xdr:to>
    <xdr:pic>
      <xdr:nvPicPr>
        <xdr:cNvPr id="256" name="Picture 25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2311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305</xdr:col>
      <xdr:colOff>38100</xdr:colOff>
      <xdr:row>4</xdr:row>
      <xdr:rowOff>38100</xdr:rowOff>
    </xdr:from>
    <xdr:to>
      <xdr:col>305</xdr:col>
      <xdr:colOff>866775</xdr:colOff>
      <xdr:row>4</xdr:row>
      <xdr:rowOff>180975</xdr:rowOff>
    </xdr:to>
    <xdr:pic>
      <xdr:nvPicPr>
        <xdr:cNvPr id="257" name="Picture 25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9174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310</xdr:col>
      <xdr:colOff>38100</xdr:colOff>
      <xdr:row>4</xdr:row>
      <xdr:rowOff>38100</xdr:rowOff>
    </xdr:from>
    <xdr:to>
      <xdr:col>310</xdr:col>
      <xdr:colOff>866775</xdr:colOff>
      <xdr:row>4</xdr:row>
      <xdr:rowOff>180975</xdr:rowOff>
    </xdr:to>
    <xdr:pic>
      <xdr:nvPicPr>
        <xdr:cNvPr id="258" name="Picture 25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3942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316</xdr:col>
      <xdr:colOff>38100</xdr:colOff>
      <xdr:row>4</xdr:row>
      <xdr:rowOff>38100</xdr:rowOff>
    </xdr:from>
    <xdr:to>
      <xdr:col>316</xdr:col>
      <xdr:colOff>866775</xdr:colOff>
      <xdr:row>4</xdr:row>
      <xdr:rowOff>180975</xdr:rowOff>
    </xdr:to>
    <xdr:pic>
      <xdr:nvPicPr>
        <xdr:cNvPr id="259" name="Picture 25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0805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321</xdr:col>
      <xdr:colOff>38100</xdr:colOff>
      <xdr:row>4</xdr:row>
      <xdr:rowOff>38100</xdr:rowOff>
    </xdr:from>
    <xdr:to>
      <xdr:col>321</xdr:col>
      <xdr:colOff>866775</xdr:colOff>
      <xdr:row>4</xdr:row>
      <xdr:rowOff>180975</xdr:rowOff>
    </xdr:to>
    <xdr:pic>
      <xdr:nvPicPr>
        <xdr:cNvPr id="260" name="Picture 25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572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327</xdr:col>
      <xdr:colOff>38100</xdr:colOff>
      <xdr:row>4</xdr:row>
      <xdr:rowOff>38100</xdr:rowOff>
    </xdr:from>
    <xdr:to>
      <xdr:col>327</xdr:col>
      <xdr:colOff>866775</xdr:colOff>
      <xdr:row>4</xdr:row>
      <xdr:rowOff>180975</xdr:rowOff>
    </xdr:to>
    <xdr:pic>
      <xdr:nvPicPr>
        <xdr:cNvPr id="261" name="Picture 26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2435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332</xdr:col>
      <xdr:colOff>38100</xdr:colOff>
      <xdr:row>4</xdr:row>
      <xdr:rowOff>38100</xdr:rowOff>
    </xdr:from>
    <xdr:to>
      <xdr:col>332</xdr:col>
      <xdr:colOff>866775</xdr:colOff>
      <xdr:row>4</xdr:row>
      <xdr:rowOff>180975</xdr:rowOff>
    </xdr:to>
    <xdr:pic>
      <xdr:nvPicPr>
        <xdr:cNvPr id="262" name="Picture 26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7203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338</xdr:col>
      <xdr:colOff>38100</xdr:colOff>
      <xdr:row>4</xdr:row>
      <xdr:rowOff>38100</xdr:rowOff>
    </xdr:from>
    <xdr:to>
      <xdr:col>338</xdr:col>
      <xdr:colOff>866775</xdr:colOff>
      <xdr:row>4</xdr:row>
      <xdr:rowOff>180975</xdr:rowOff>
    </xdr:to>
    <xdr:pic>
      <xdr:nvPicPr>
        <xdr:cNvPr id="263" name="Picture 26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4066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343</xdr:col>
      <xdr:colOff>38100</xdr:colOff>
      <xdr:row>4</xdr:row>
      <xdr:rowOff>38100</xdr:rowOff>
    </xdr:from>
    <xdr:to>
      <xdr:col>343</xdr:col>
      <xdr:colOff>866775</xdr:colOff>
      <xdr:row>4</xdr:row>
      <xdr:rowOff>180975</xdr:rowOff>
    </xdr:to>
    <xdr:pic>
      <xdr:nvPicPr>
        <xdr:cNvPr id="264" name="Picture 26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8833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349</xdr:col>
      <xdr:colOff>38100</xdr:colOff>
      <xdr:row>4</xdr:row>
      <xdr:rowOff>38100</xdr:rowOff>
    </xdr:from>
    <xdr:to>
      <xdr:col>349</xdr:col>
      <xdr:colOff>866775</xdr:colOff>
      <xdr:row>4</xdr:row>
      <xdr:rowOff>180975</xdr:rowOff>
    </xdr:to>
    <xdr:pic>
      <xdr:nvPicPr>
        <xdr:cNvPr id="265" name="Picture 26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696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354</xdr:col>
      <xdr:colOff>38100</xdr:colOff>
      <xdr:row>4</xdr:row>
      <xdr:rowOff>38100</xdr:rowOff>
    </xdr:from>
    <xdr:to>
      <xdr:col>354</xdr:col>
      <xdr:colOff>866775</xdr:colOff>
      <xdr:row>4</xdr:row>
      <xdr:rowOff>180975</xdr:rowOff>
    </xdr:to>
    <xdr:pic>
      <xdr:nvPicPr>
        <xdr:cNvPr id="266" name="Picture 26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0464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360</xdr:col>
      <xdr:colOff>38100</xdr:colOff>
      <xdr:row>4</xdr:row>
      <xdr:rowOff>38100</xdr:rowOff>
    </xdr:from>
    <xdr:to>
      <xdr:col>360</xdr:col>
      <xdr:colOff>866775</xdr:colOff>
      <xdr:row>4</xdr:row>
      <xdr:rowOff>180975</xdr:rowOff>
    </xdr:to>
    <xdr:pic>
      <xdr:nvPicPr>
        <xdr:cNvPr id="267" name="Picture 26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7327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365</xdr:col>
      <xdr:colOff>38100</xdr:colOff>
      <xdr:row>4</xdr:row>
      <xdr:rowOff>38100</xdr:rowOff>
    </xdr:from>
    <xdr:to>
      <xdr:col>365</xdr:col>
      <xdr:colOff>866775</xdr:colOff>
      <xdr:row>4</xdr:row>
      <xdr:rowOff>180975</xdr:rowOff>
    </xdr:to>
    <xdr:pic>
      <xdr:nvPicPr>
        <xdr:cNvPr id="268" name="Picture 26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2094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371</xdr:col>
      <xdr:colOff>38100</xdr:colOff>
      <xdr:row>4</xdr:row>
      <xdr:rowOff>38100</xdr:rowOff>
    </xdr:from>
    <xdr:to>
      <xdr:col>371</xdr:col>
      <xdr:colOff>866775</xdr:colOff>
      <xdr:row>4</xdr:row>
      <xdr:rowOff>180975</xdr:rowOff>
    </xdr:to>
    <xdr:pic>
      <xdr:nvPicPr>
        <xdr:cNvPr id="269" name="Picture 26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8957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376</xdr:col>
      <xdr:colOff>38100</xdr:colOff>
      <xdr:row>4</xdr:row>
      <xdr:rowOff>38100</xdr:rowOff>
    </xdr:from>
    <xdr:to>
      <xdr:col>376</xdr:col>
      <xdr:colOff>866775</xdr:colOff>
      <xdr:row>4</xdr:row>
      <xdr:rowOff>180975</xdr:rowOff>
    </xdr:to>
    <xdr:pic>
      <xdr:nvPicPr>
        <xdr:cNvPr id="270" name="Picture 26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3725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382</xdr:col>
      <xdr:colOff>38100</xdr:colOff>
      <xdr:row>4</xdr:row>
      <xdr:rowOff>38100</xdr:rowOff>
    </xdr:from>
    <xdr:to>
      <xdr:col>382</xdr:col>
      <xdr:colOff>866775</xdr:colOff>
      <xdr:row>4</xdr:row>
      <xdr:rowOff>180975</xdr:rowOff>
    </xdr:to>
    <xdr:pic>
      <xdr:nvPicPr>
        <xdr:cNvPr id="271" name="Picture 27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0588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387</xdr:col>
      <xdr:colOff>38100</xdr:colOff>
      <xdr:row>4</xdr:row>
      <xdr:rowOff>38100</xdr:rowOff>
    </xdr:from>
    <xdr:to>
      <xdr:col>387</xdr:col>
      <xdr:colOff>866775</xdr:colOff>
      <xdr:row>4</xdr:row>
      <xdr:rowOff>180975</xdr:rowOff>
    </xdr:to>
    <xdr:pic>
      <xdr:nvPicPr>
        <xdr:cNvPr id="272" name="Picture 27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5355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393</xdr:col>
      <xdr:colOff>38100</xdr:colOff>
      <xdr:row>4</xdr:row>
      <xdr:rowOff>38100</xdr:rowOff>
    </xdr:from>
    <xdr:to>
      <xdr:col>393</xdr:col>
      <xdr:colOff>866775</xdr:colOff>
      <xdr:row>4</xdr:row>
      <xdr:rowOff>180975</xdr:rowOff>
    </xdr:to>
    <xdr:pic>
      <xdr:nvPicPr>
        <xdr:cNvPr id="273" name="Picture 27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2218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398</xdr:col>
      <xdr:colOff>38100</xdr:colOff>
      <xdr:row>4</xdr:row>
      <xdr:rowOff>38100</xdr:rowOff>
    </xdr:from>
    <xdr:to>
      <xdr:col>398</xdr:col>
      <xdr:colOff>866775</xdr:colOff>
      <xdr:row>4</xdr:row>
      <xdr:rowOff>180975</xdr:rowOff>
    </xdr:to>
    <xdr:pic>
      <xdr:nvPicPr>
        <xdr:cNvPr id="274" name="Picture 27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6986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404</xdr:col>
      <xdr:colOff>38100</xdr:colOff>
      <xdr:row>4</xdr:row>
      <xdr:rowOff>38100</xdr:rowOff>
    </xdr:from>
    <xdr:to>
      <xdr:col>404</xdr:col>
      <xdr:colOff>866775</xdr:colOff>
      <xdr:row>4</xdr:row>
      <xdr:rowOff>180975</xdr:rowOff>
    </xdr:to>
    <xdr:pic>
      <xdr:nvPicPr>
        <xdr:cNvPr id="275" name="Picture 27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3849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409</xdr:col>
      <xdr:colOff>38100</xdr:colOff>
      <xdr:row>4</xdr:row>
      <xdr:rowOff>38100</xdr:rowOff>
    </xdr:from>
    <xdr:to>
      <xdr:col>409</xdr:col>
      <xdr:colOff>866775</xdr:colOff>
      <xdr:row>4</xdr:row>
      <xdr:rowOff>180975</xdr:rowOff>
    </xdr:to>
    <xdr:pic>
      <xdr:nvPicPr>
        <xdr:cNvPr id="276" name="Picture 27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8616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415</xdr:col>
      <xdr:colOff>38100</xdr:colOff>
      <xdr:row>4</xdr:row>
      <xdr:rowOff>38100</xdr:rowOff>
    </xdr:from>
    <xdr:to>
      <xdr:col>415</xdr:col>
      <xdr:colOff>866775</xdr:colOff>
      <xdr:row>4</xdr:row>
      <xdr:rowOff>180975</xdr:rowOff>
    </xdr:to>
    <xdr:pic>
      <xdr:nvPicPr>
        <xdr:cNvPr id="277" name="Picture 27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5479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420</xdr:col>
      <xdr:colOff>38100</xdr:colOff>
      <xdr:row>4</xdr:row>
      <xdr:rowOff>38100</xdr:rowOff>
    </xdr:from>
    <xdr:to>
      <xdr:col>420</xdr:col>
      <xdr:colOff>866775</xdr:colOff>
      <xdr:row>4</xdr:row>
      <xdr:rowOff>180975</xdr:rowOff>
    </xdr:to>
    <xdr:pic>
      <xdr:nvPicPr>
        <xdr:cNvPr id="278" name="Picture 27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0247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426</xdr:col>
      <xdr:colOff>38100</xdr:colOff>
      <xdr:row>4</xdr:row>
      <xdr:rowOff>38100</xdr:rowOff>
    </xdr:from>
    <xdr:to>
      <xdr:col>426</xdr:col>
      <xdr:colOff>866775</xdr:colOff>
      <xdr:row>4</xdr:row>
      <xdr:rowOff>180975</xdr:rowOff>
    </xdr:to>
    <xdr:pic>
      <xdr:nvPicPr>
        <xdr:cNvPr id="279" name="Picture 27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7110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431</xdr:col>
      <xdr:colOff>38100</xdr:colOff>
      <xdr:row>4</xdr:row>
      <xdr:rowOff>38100</xdr:rowOff>
    </xdr:from>
    <xdr:to>
      <xdr:col>431</xdr:col>
      <xdr:colOff>866775</xdr:colOff>
      <xdr:row>4</xdr:row>
      <xdr:rowOff>180975</xdr:rowOff>
    </xdr:to>
    <xdr:pic>
      <xdr:nvPicPr>
        <xdr:cNvPr id="280" name="Picture 27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1877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437</xdr:col>
      <xdr:colOff>38100</xdr:colOff>
      <xdr:row>4</xdr:row>
      <xdr:rowOff>38100</xdr:rowOff>
    </xdr:from>
    <xdr:to>
      <xdr:col>437</xdr:col>
      <xdr:colOff>866775</xdr:colOff>
      <xdr:row>4</xdr:row>
      <xdr:rowOff>180975</xdr:rowOff>
    </xdr:to>
    <xdr:pic>
      <xdr:nvPicPr>
        <xdr:cNvPr id="281" name="Picture 28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740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442</xdr:col>
      <xdr:colOff>38100</xdr:colOff>
      <xdr:row>4</xdr:row>
      <xdr:rowOff>38100</xdr:rowOff>
    </xdr:from>
    <xdr:to>
      <xdr:col>442</xdr:col>
      <xdr:colOff>866775</xdr:colOff>
      <xdr:row>4</xdr:row>
      <xdr:rowOff>180975</xdr:rowOff>
    </xdr:to>
    <xdr:pic>
      <xdr:nvPicPr>
        <xdr:cNvPr id="282" name="Picture 28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3508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448</xdr:col>
      <xdr:colOff>38100</xdr:colOff>
      <xdr:row>4</xdr:row>
      <xdr:rowOff>38100</xdr:rowOff>
    </xdr:from>
    <xdr:to>
      <xdr:col>448</xdr:col>
      <xdr:colOff>866775</xdr:colOff>
      <xdr:row>4</xdr:row>
      <xdr:rowOff>180975</xdr:rowOff>
    </xdr:to>
    <xdr:pic>
      <xdr:nvPicPr>
        <xdr:cNvPr id="283" name="Picture 28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0371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453</xdr:col>
      <xdr:colOff>38100</xdr:colOff>
      <xdr:row>4</xdr:row>
      <xdr:rowOff>38100</xdr:rowOff>
    </xdr:from>
    <xdr:to>
      <xdr:col>453</xdr:col>
      <xdr:colOff>866775</xdr:colOff>
      <xdr:row>4</xdr:row>
      <xdr:rowOff>180975</xdr:rowOff>
    </xdr:to>
    <xdr:pic>
      <xdr:nvPicPr>
        <xdr:cNvPr id="284" name="Picture 28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5138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459</xdr:col>
      <xdr:colOff>38100</xdr:colOff>
      <xdr:row>4</xdr:row>
      <xdr:rowOff>38100</xdr:rowOff>
    </xdr:from>
    <xdr:to>
      <xdr:col>459</xdr:col>
      <xdr:colOff>866775</xdr:colOff>
      <xdr:row>4</xdr:row>
      <xdr:rowOff>180975</xdr:rowOff>
    </xdr:to>
    <xdr:pic>
      <xdr:nvPicPr>
        <xdr:cNvPr id="285" name="Picture 28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2001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464</xdr:col>
      <xdr:colOff>38100</xdr:colOff>
      <xdr:row>4</xdr:row>
      <xdr:rowOff>38100</xdr:rowOff>
    </xdr:from>
    <xdr:to>
      <xdr:col>464</xdr:col>
      <xdr:colOff>866775</xdr:colOff>
      <xdr:row>4</xdr:row>
      <xdr:rowOff>180975</xdr:rowOff>
    </xdr:to>
    <xdr:pic>
      <xdr:nvPicPr>
        <xdr:cNvPr id="286" name="Picture 28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6769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470</xdr:col>
      <xdr:colOff>38100</xdr:colOff>
      <xdr:row>4</xdr:row>
      <xdr:rowOff>38100</xdr:rowOff>
    </xdr:from>
    <xdr:to>
      <xdr:col>470</xdr:col>
      <xdr:colOff>866775</xdr:colOff>
      <xdr:row>4</xdr:row>
      <xdr:rowOff>180975</xdr:rowOff>
    </xdr:to>
    <xdr:pic>
      <xdr:nvPicPr>
        <xdr:cNvPr id="287" name="Picture 28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3632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475</xdr:col>
      <xdr:colOff>38100</xdr:colOff>
      <xdr:row>4</xdr:row>
      <xdr:rowOff>38100</xdr:rowOff>
    </xdr:from>
    <xdr:to>
      <xdr:col>475</xdr:col>
      <xdr:colOff>866775</xdr:colOff>
      <xdr:row>4</xdr:row>
      <xdr:rowOff>180975</xdr:rowOff>
    </xdr:to>
    <xdr:pic>
      <xdr:nvPicPr>
        <xdr:cNvPr id="288" name="Picture 28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8399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481</xdr:col>
      <xdr:colOff>38100</xdr:colOff>
      <xdr:row>4</xdr:row>
      <xdr:rowOff>38100</xdr:rowOff>
    </xdr:from>
    <xdr:to>
      <xdr:col>481</xdr:col>
      <xdr:colOff>866775</xdr:colOff>
      <xdr:row>4</xdr:row>
      <xdr:rowOff>180975</xdr:rowOff>
    </xdr:to>
    <xdr:pic>
      <xdr:nvPicPr>
        <xdr:cNvPr id="289" name="Picture 28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5262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486</xdr:col>
      <xdr:colOff>38100</xdr:colOff>
      <xdr:row>4</xdr:row>
      <xdr:rowOff>38100</xdr:rowOff>
    </xdr:from>
    <xdr:to>
      <xdr:col>486</xdr:col>
      <xdr:colOff>866775</xdr:colOff>
      <xdr:row>4</xdr:row>
      <xdr:rowOff>180975</xdr:rowOff>
    </xdr:to>
    <xdr:pic>
      <xdr:nvPicPr>
        <xdr:cNvPr id="290" name="Picture 28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0030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492</xdr:col>
      <xdr:colOff>38100</xdr:colOff>
      <xdr:row>4</xdr:row>
      <xdr:rowOff>38100</xdr:rowOff>
    </xdr:from>
    <xdr:to>
      <xdr:col>492</xdr:col>
      <xdr:colOff>866775</xdr:colOff>
      <xdr:row>4</xdr:row>
      <xdr:rowOff>180975</xdr:rowOff>
    </xdr:to>
    <xdr:pic>
      <xdr:nvPicPr>
        <xdr:cNvPr id="291" name="Picture 29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6893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497</xdr:col>
      <xdr:colOff>38100</xdr:colOff>
      <xdr:row>4</xdr:row>
      <xdr:rowOff>38100</xdr:rowOff>
    </xdr:from>
    <xdr:to>
      <xdr:col>497</xdr:col>
      <xdr:colOff>866775</xdr:colOff>
      <xdr:row>4</xdr:row>
      <xdr:rowOff>180975</xdr:rowOff>
    </xdr:to>
    <xdr:pic>
      <xdr:nvPicPr>
        <xdr:cNvPr id="292" name="Picture 29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1660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503</xdr:col>
      <xdr:colOff>38100</xdr:colOff>
      <xdr:row>4</xdr:row>
      <xdr:rowOff>38100</xdr:rowOff>
    </xdr:from>
    <xdr:to>
      <xdr:col>503</xdr:col>
      <xdr:colOff>866775</xdr:colOff>
      <xdr:row>4</xdr:row>
      <xdr:rowOff>180975</xdr:rowOff>
    </xdr:to>
    <xdr:pic>
      <xdr:nvPicPr>
        <xdr:cNvPr id="293" name="Picture 29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8523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508</xdr:col>
      <xdr:colOff>38100</xdr:colOff>
      <xdr:row>4</xdr:row>
      <xdr:rowOff>38100</xdr:rowOff>
    </xdr:from>
    <xdr:to>
      <xdr:col>508</xdr:col>
      <xdr:colOff>866775</xdr:colOff>
      <xdr:row>4</xdr:row>
      <xdr:rowOff>180975</xdr:rowOff>
    </xdr:to>
    <xdr:pic>
      <xdr:nvPicPr>
        <xdr:cNvPr id="294" name="Picture 29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291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514</xdr:col>
      <xdr:colOff>38100</xdr:colOff>
      <xdr:row>4</xdr:row>
      <xdr:rowOff>38100</xdr:rowOff>
    </xdr:from>
    <xdr:to>
      <xdr:col>514</xdr:col>
      <xdr:colOff>866775</xdr:colOff>
      <xdr:row>4</xdr:row>
      <xdr:rowOff>180975</xdr:rowOff>
    </xdr:to>
    <xdr:pic>
      <xdr:nvPicPr>
        <xdr:cNvPr id="295" name="Picture 29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0154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519</xdr:col>
      <xdr:colOff>38100</xdr:colOff>
      <xdr:row>4</xdr:row>
      <xdr:rowOff>38100</xdr:rowOff>
    </xdr:from>
    <xdr:to>
      <xdr:col>519</xdr:col>
      <xdr:colOff>866775</xdr:colOff>
      <xdr:row>4</xdr:row>
      <xdr:rowOff>180975</xdr:rowOff>
    </xdr:to>
    <xdr:pic>
      <xdr:nvPicPr>
        <xdr:cNvPr id="296" name="Picture 29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4921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525</xdr:col>
      <xdr:colOff>38100</xdr:colOff>
      <xdr:row>4</xdr:row>
      <xdr:rowOff>38100</xdr:rowOff>
    </xdr:from>
    <xdr:to>
      <xdr:col>525</xdr:col>
      <xdr:colOff>866775</xdr:colOff>
      <xdr:row>4</xdr:row>
      <xdr:rowOff>180975</xdr:rowOff>
    </xdr:to>
    <xdr:pic>
      <xdr:nvPicPr>
        <xdr:cNvPr id="297" name="Picture 29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1784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530</xdr:col>
      <xdr:colOff>38100</xdr:colOff>
      <xdr:row>4</xdr:row>
      <xdr:rowOff>38100</xdr:rowOff>
    </xdr:from>
    <xdr:to>
      <xdr:col>530</xdr:col>
      <xdr:colOff>866775</xdr:colOff>
      <xdr:row>4</xdr:row>
      <xdr:rowOff>180975</xdr:rowOff>
    </xdr:to>
    <xdr:pic>
      <xdr:nvPicPr>
        <xdr:cNvPr id="298" name="Picture 29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6552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536</xdr:col>
      <xdr:colOff>38100</xdr:colOff>
      <xdr:row>4</xdr:row>
      <xdr:rowOff>38100</xdr:rowOff>
    </xdr:from>
    <xdr:to>
      <xdr:col>536</xdr:col>
      <xdr:colOff>866775</xdr:colOff>
      <xdr:row>4</xdr:row>
      <xdr:rowOff>180975</xdr:rowOff>
    </xdr:to>
    <xdr:pic>
      <xdr:nvPicPr>
        <xdr:cNvPr id="299" name="Picture 29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3415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541</xdr:col>
      <xdr:colOff>38100</xdr:colOff>
      <xdr:row>4</xdr:row>
      <xdr:rowOff>38100</xdr:rowOff>
    </xdr:from>
    <xdr:to>
      <xdr:col>541</xdr:col>
      <xdr:colOff>866775</xdr:colOff>
      <xdr:row>4</xdr:row>
      <xdr:rowOff>180975</xdr:rowOff>
    </xdr:to>
    <xdr:pic>
      <xdr:nvPicPr>
        <xdr:cNvPr id="300" name="Picture 29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8182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547</xdr:col>
      <xdr:colOff>38100</xdr:colOff>
      <xdr:row>4</xdr:row>
      <xdr:rowOff>38100</xdr:rowOff>
    </xdr:from>
    <xdr:to>
      <xdr:col>547</xdr:col>
      <xdr:colOff>866775</xdr:colOff>
      <xdr:row>4</xdr:row>
      <xdr:rowOff>180975</xdr:rowOff>
    </xdr:to>
    <xdr:pic>
      <xdr:nvPicPr>
        <xdr:cNvPr id="301" name="Picture 3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5045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0</xdr:colOff>
      <xdr:row>10</xdr:row>
      <xdr:rowOff>38100</xdr:rowOff>
    </xdr:from>
    <xdr:to>
      <xdr:col>3</xdr:col>
      <xdr:colOff>428625</xdr:colOff>
      <xdr:row>11</xdr:row>
      <xdr:rowOff>180975</xdr:rowOff>
    </xdr:to>
    <xdr:pic>
      <xdr:nvPicPr>
        <xdr:cNvPr id="302" name="Picture 30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6050" y="7200900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10</xdr:row>
      <xdr:rowOff>38100</xdr:rowOff>
    </xdr:from>
    <xdr:to>
      <xdr:col>9</xdr:col>
      <xdr:colOff>428625</xdr:colOff>
      <xdr:row>11</xdr:row>
      <xdr:rowOff>180975</xdr:rowOff>
    </xdr:to>
    <xdr:pic>
      <xdr:nvPicPr>
        <xdr:cNvPr id="303" name="Picture 30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0" y="7200900"/>
          <a:ext cx="428625" cy="4286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14</xdr:col>
      <xdr:colOff>0</xdr:colOff>
      <xdr:row>10</xdr:row>
      <xdr:rowOff>38100</xdr:rowOff>
    </xdr:from>
    <xdr:ext cx="428625" cy="438150"/>
    <xdr:pic>
      <xdr:nvPicPr>
        <xdr:cNvPr id="304" name="Picture 30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91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20</xdr:col>
      <xdr:colOff>0</xdr:colOff>
      <xdr:row>10</xdr:row>
      <xdr:rowOff>38100</xdr:rowOff>
    </xdr:from>
    <xdr:ext cx="428625" cy="438150"/>
    <xdr:pic>
      <xdr:nvPicPr>
        <xdr:cNvPr id="305" name="Picture 30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54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25</xdr:col>
      <xdr:colOff>0</xdr:colOff>
      <xdr:row>10</xdr:row>
      <xdr:rowOff>38100</xdr:rowOff>
    </xdr:from>
    <xdr:ext cx="428625" cy="438150"/>
    <xdr:pic>
      <xdr:nvPicPr>
        <xdr:cNvPr id="306" name="Picture 30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121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31</xdr:col>
      <xdr:colOff>0</xdr:colOff>
      <xdr:row>10</xdr:row>
      <xdr:rowOff>38100</xdr:rowOff>
    </xdr:from>
    <xdr:ext cx="428625" cy="438150"/>
    <xdr:pic>
      <xdr:nvPicPr>
        <xdr:cNvPr id="307" name="Picture 30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984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36</xdr:col>
      <xdr:colOff>0</xdr:colOff>
      <xdr:row>10</xdr:row>
      <xdr:rowOff>38100</xdr:rowOff>
    </xdr:from>
    <xdr:ext cx="428625" cy="438150"/>
    <xdr:pic>
      <xdr:nvPicPr>
        <xdr:cNvPr id="308" name="Picture 30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752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42</xdr:col>
      <xdr:colOff>0</xdr:colOff>
      <xdr:row>10</xdr:row>
      <xdr:rowOff>38100</xdr:rowOff>
    </xdr:from>
    <xdr:ext cx="428625" cy="438150"/>
    <xdr:pic>
      <xdr:nvPicPr>
        <xdr:cNvPr id="309" name="Picture 30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47</xdr:col>
      <xdr:colOff>0</xdr:colOff>
      <xdr:row>10</xdr:row>
      <xdr:rowOff>38100</xdr:rowOff>
    </xdr:from>
    <xdr:ext cx="428625" cy="438150"/>
    <xdr:pic>
      <xdr:nvPicPr>
        <xdr:cNvPr id="310" name="Picture 30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382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53</xdr:col>
      <xdr:colOff>0</xdr:colOff>
      <xdr:row>10</xdr:row>
      <xdr:rowOff>38100</xdr:rowOff>
    </xdr:from>
    <xdr:ext cx="428625" cy="438150"/>
    <xdr:pic>
      <xdr:nvPicPr>
        <xdr:cNvPr id="311" name="Picture 31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245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58</xdr:col>
      <xdr:colOff>0</xdr:colOff>
      <xdr:row>10</xdr:row>
      <xdr:rowOff>38100</xdr:rowOff>
    </xdr:from>
    <xdr:ext cx="428625" cy="438150"/>
    <xdr:pic>
      <xdr:nvPicPr>
        <xdr:cNvPr id="312" name="Picture 31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013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64</xdr:col>
      <xdr:colOff>0</xdr:colOff>
      <xdr:row>10</xdr:row>
      <xdr:rowOff>38100</xdr:rowOff>
    </xdr:from>
    <xdr:ext cx="428625" cy="438150"/>
    <xdr:pic>
      <xdr:nvPicPr>
        <xdr:cNvPr id="313" name="Picture 31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876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69</xdr:col>
      <xdr:colOff>0</xdr:colOff>
      <xdr:row>10</xdr:row>
      <xdr:rowOff>38100</xdr:rowOff>
    </xdr:from>
    <xdr:ext cx="428625" cy="438150"/>
    <xdr:pic>
      <xdr:nvPicPr>
        <xdr:cNvPr id="314" name="Picture 31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643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75</xdr:col>
      <xdr:colOff>0</xdr:colOff>
      <xdr:row>10</xdr:row>
      <xdr:rowOff>38100</xdr:rowOff>
    </xdr:from>
    <xdr:ext cx="428625" cy="438150"/>
    <xdr:pic>
      <xdr:nvPicPr>
        <xdr:cNvPr id="315" name="Picture 31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506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80</xdr:col>
      <xdr:colOff>0</xdr:colOff>
      <xdr:row>10</xdr:row>
      <xdr:rowOff>38100</xdr:rowOff>
    </xdr:from>
    <xdr:ext cx="428625" cy="438150"/>
    <xdr:pic>
      <xdr:nvPicPr>
        <xdr:cNvPr id="316" name="Picture 31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274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86</xdr:col>
      <xdr:colOff>0</xdr:colOff>
      <xdr:row>10</xdr:row>
      <xdr:rowOff>38100</xdr:rowOff>
    </xdr:from>
    <xdr:ext cx="428625" cy="438150"/>
    <xdr:pic>
      <xdr:nvPicPr>
        <xdr:cNvPr id="317" name="Picture 31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137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91</xdr:col>
      <xdr:colOff>0</xdr:colOff>
      <xdr:row>10</xdr:row>
      <xdr:rowOff>38100</xdr:rowOff>
    </xdr:from>
    <xdr:ext cx="428625" cy="438150"/>
    <xdr:pic>
      <xdr:nvPicPr>
        <xdr:cNvPr id="318" name="Picture 3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904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97</xdr:col>
      <xdr:colOff>0</xdr:colOff>
      <xdr:row>10</xdr:row>
      <xdr:rowOff>38100</xdr:rowOff>
    </xdr:from>
    <xdr:ext cx="428625" cy="438150"/>
    <xdr:pic>
      <xdr:nvPicPr>
        <xdr:cNvPr id="319" name="Picture 31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767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102</xdr:col>
      <xdr:colOff>0</xdr:colOff>
      <xdr:row>10</xdr:row>
      <xdr:rowOff>38100</xdr:rowOff>
    </xdr:from>
    <xdr:ext cx="428625" cy="438150"/>
    <xdr:pic>
      <xdr:nvPicPr>
        <xdr:cNvPr id="320" name="Picture 31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535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108</xdr:col>
      <xdr:colOff>0</xdr:colOff>
      <xdr:row>10</xdr:row>
      <xdr:rowOff>38100</xdr:rowOff>
    </xdr:from>
    <xdr:ext cx="428625" cy="438150"/>
    <xdr:pic>
      <xdr:nvPicPr>
        <xdr:cNvPr id="321" name="Picture 32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398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113</xdr:col>
      <xdr:colOff>0</xdr:colOff>
      <xdr:row>10</xdr:row>
      <xdr:rowOff>38100</xdr:rowOff>
    </xdr:from>
    <xdr:ext cx="428625" cy="438150"/>
    <xdr:pic>
      <xdr:nvPicPr>
        <xdr:cNvPr id="322" name="Picture 32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165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119</xdr:col>
      <xdr:colOff>0</xdr:colOff>
      <xdr:row>10</xdr:row>
      <xdr:rowOff>38100</xdr:rowOff>
    </xdr:from>
    <xdr:ext cx="428625" cy="438150"/>
    <xdr:pic>
      <xdr:nvPicPr>
        <xdr:cNvPr id="323" name="Picture 32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028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124</xdr:col>
      <xdr:colOff>0</xdr:colOff>
      <xdr:row>10</xdr:row>
      <xdr:rowOff>38100</xdr:rowOff>
    </xdr:from>
    <xdr:ext cx="428625" cy="438150"/>
    <xdr:pic>
      <xdr:nvPicPr>
        <xdr:cNvPr id="324" name="Picture 32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796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130</xdr:col>
      <xdr:colOff>0</xdr:colOff>
      <xdr:row>10</xdr:row>
      <xdr:rowOff>38100</xdr:rowOff>
    </xdr:from>
    <xdr:ext cx="428625" cy="438150"/>
    <xdr:pic>
      <xdr:nvPicPr>
        <xdr:cNvPr id="325" name="Picture 32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659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135</xdr:col>
      <xdr:colOff>0</xdr:colOff>
      <xdr:row>10</xdr:row>
      <xdr:rowOff>38100</xdr:rowOff>
    </xdr:from>
    <xdr:ext cx="428625" cy="438150"/>
    <xdr:pic>
      <xdr:nvPicPr>
        <xdr:cNvPr id="326" name="Picture 32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426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141</xdr:col>
      <xdr:colOff>0</xdr:colOff>
      <xdr:row>10</xdr:row>
      <xdr:rowOff>38100</xdr:rowOff>
    </xdr:from>
    <xdr:ext cx="428625" cy="438150"/>
    <xdr:pic>
      <xdr:nvPicPr>
        <xdr:cNvPr id="327" name="Picture 32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3289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146</xdr:col>
      <xdr:colOff>0</xdr:colOff>
      <xdr:row>10</xdr:row>
      <xdr:rowOff>38100</xdr:rowOff>
    </xdr:from>
    <xdr:ext cx="428625" cy="438150"/>
    <xdr:pic>
      <xdr:nvPicPr>
        <xdr:cNvPr id="328" name="Picture 32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057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152</xdr:col>
      <xdr:colOff>0</xdr:colOff>
      <xdr:row>10</xdr:row>
      <xdr:rowOff>38100</xdr:rowOff>
    </xdr:from>
    <xdr:ext cx="428625" cy="438150"/>
    <xdr:pic>
      <xdr:nvPicPr>
        <xdr:cNvPr id="329" name="Picture 32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4920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157</xdr:col>
      <xdr:colOff>0</xdr:colOff>
      <xdr:row>10</xdr:row>
      <xdr:rowOff>38100</xdr:rowOff>
    </xdr:from>
    <xdr:ext cx="428625" cy="438150"/>
    <xdr:pic>
      <xdr:nvPicPr>
        <xdr:cNvPr id="330" name="Picture 32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687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163</xdr:col>
      <xdr:colOff>0</xdr:colOff>
      <xdr:row>10</xdr:row>
      <xdr:rowOff>38100</xdr:rowOff>
    </xdr:from>
    <xdr:ext cx="428625" cy="438150"/>
    <xdr:pic>
      <xdr:nvPicPr>
        <xdr:cNvPr id="331" name="Picture 33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6550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168</xdr:col>
      <xdr:colOff>0</xdr:colOff>
      <xdr:row>10</xdr:row>
      <xdr:rowOff>38100</xdr:rowOff>
    </xdr:from>
    <xdr:ext cx="428625" cy="438150"/>
    <xdr:pic>
      <xdr:nvPicPr>
        <xdr:cNvPr id="332" name="Picture 33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1318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174</xdr:col>
      <xdr:colOff>0</xdr:colOff>
      <xdr:row>10</xdr:row>
      <xdr:rowOff>38100</xdr:rowOff>
    </xdr:from>
    <xdr:ext cx="428625" cy="438150"/>
    <xdr:pic>
      <xdr:nvPicPr>
        <xdr:cNvPr id="333" name="Picture 33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8181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179</xdr:col>
      <xdr:colOff>0</xdr:colOff>
      <xdr:row>10</xdr:row>
      <xdr:rowOff>38100</xdr:rowOff>
    </xdr:from>
    <xdr:ext cx="428625" cy="438150"/>
    <xdr:pic>
      <xdr:nvPicPr>
        <xdr:cNvPr id="334" name="Picture 33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2948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185</xdr:col>
      <xdr:colOff>0</xdr:colOff>
      <xdr:row>10</xdr:row>
      <xdr:rowOff>38100</xdr:rowOff>
    </xdr:from>
    <xdr:ext cx="428625" cy="438150"/>
    <xdr:pic>
      <xdr:nvPicPr>
        <xdr:cNvPr id="335" name="Picture 33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9811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190</xdr:col>
      <xdr:colOff>0</xdr:colOff>
      <xdr:row>10</xdr:row>
      <xdr:rowOff>38100</xdr:rowOff>
    </xdr:from>
    <xdr:ext cx="428625" cy="438150"/>
    <xdr:pic>
      <xdr:nvPicPr>
        <xdr:cNvPr id="336" name="Picture 33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4579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196</xdr:col>
      <xdr:colOff>0</xdr:colOff>
      <xdr:row>10</xdr:row>
      <xdr:rowOff>38100</xdr:rowOff>
    </xdr:from>
    <xdr:ext cx="428625" cy="438150"/>
    <xdr:pic>
      <xdr:nvPicPr>
        <xdr:cNvPr id="337" name="Picture 33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1442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201</xdr:col>
      <xdr:colOff>0</xdr:colOff>
      <xdr:row>10</xdr:row>
      <xdr:rowOff>38100</xdr:rowOff>
    </xdr:from>
    <xdr:ext cx="428625" cy="438150"/>
    <xdr:pic>
      <xdr:nvPicPr>
        <xdr:cNvPr id="338" name="Picture 33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209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207</xdr:col>
      <xdr:colOff>0</xdr:colOff>
      <xdr:row>10</xdr:row>
      <xdr:rowOff>38100</xdr:rowOff>
    </xdr:from>
    <xdr:ext cx="428625" cy="438150"/>
    <xdr:pic>
      <xdr:nvPicPr>
        <xdr:cNvPr id="339" name="Picture 33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3072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212</xdr:col>
      <xdr:colOff>0</xdr:colOff>
      <xdr:row>10</xdr:row>
      <xdr:rowOff>38100</xdr:rowOff>
    </xdr:from>
    <xdr:ext cx="428625" cy="438150"/>
    <xdr:pic>
      <xdr:nvPicPr>
        <xdr:cNvPr id="340" name="Picture 33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7840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218</xdr:col>
      <xdr:colOff>0</xdr:colOff>
      <xdr:row>10</xdr:row>
      <xdr:rowOff>38100</xdr:rowOff>
    </xdr:from>
    <xdr:ext cx="428625" cy="438150"/>
    <xdr:pic>
      <xdr:nvPicPr>
        <xdr:cNvPr id="341" name="Picture 34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4703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223</xdr:col>
      <xdr:colOff>0</xdr:colOff>
      <xdr:row>10</xdr:row>
      <xdr:rowOff>38100</xdr:rowOff>
    </xdr:from>
    <xdr:ext cx="428625" cy="438150"/>
    <xdr:pic>
      <xdr:nvPicPr>
        <xdr:cNvPr id="342" name="Picture 34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9470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229</xdr:col>
      <xdr:colOff>0</xdr:colOff>
      <xdr:row>10</xdr:row>
      <xdr:rowOff>38100</xdr:rowOff>
    </xdr:from>
    <xdr:ext cx="428625" cy="438150"/>
    <xdr:pic>
      <xdr:nvPicPr>
        <xdr:cNvPr id="343" name="Picture 34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6333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234</xdr:col>
      <xdr:colOff>0</xdr:colOff>
      <xdr:row>10</xdr:row>
      <xdr:rowOff>38100</xdr:rowOff>
    </xdr:from>
    <xdr:ext cx="428625" cy="438150"/>
    <xdr:pic>
      <xdr:nvPicPr>
        <xdr:cNvPr id="344" name="Picture 34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1101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240</xdr:col>
      <xdr:colOff>0</xdr:colOff>
      <xdr:row>10</xdr:row>
      <xdr:rowOff>38100</xdr:rowOff>
    </xdr:from>
    <xdr:ext cx="428625" cy="438150"/>
    <xdr:pic>
      <xdr:nvPicPr>
        <xdr:cNvPr id="345" name="Picture 34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7964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245</xdr:col>
      <xdr:colOff>0</xdr:colOff>
      <xdr:row>10</xdr:row>
      <xdr:rowOff>38100</xdr:rowOff>
    </xdr:from>
    <xdr:ext cx="428625" cy="438150"/>
    <xdr:pic>
      <xdr:nvPicPr>
        <xdr:cNvPr id="346" name="Picture 34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2731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251</xdr:col>
      <xdr:colOff>0</xdr:colOff>
      <xdr:row>10</xdr:row>
      <xdr:rowOff>38100</xdr:rowOff>
    </xdr:from>
    <xdr:ext cx="428625" cy="438150"/>
    <xdr:pic>
      <xdr:nvPicPr>
        <xdr:cNvPr id="347" name="Picture 34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9594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256</xdr:col>
      <xdr:colOff>0</xdr:colOff>
      <xdr:row>10</xdr:row>
      <xdr:rowOff>38100</xdr:rowOff>
    </xdr:from>
    <xdr:ext cx="428625" cy="438150"/>
    <xdr:pic>
      <xdr:nvPicPr>
        <xdr:cNvPr id="348" name="Picture 34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4362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262</xdr:col>
      <xdr:colOff>0</xdr:colOff>
      <xdr:row>10</xdr:row>
      <xdr:rowOff>38100</xdr:rowOff>
    </xdr:from>
    <xdr:ext cx="428625" cy="438150"/>
    <xdr:pic>
      <xdr:nvPicPr>
        <xdr:cNvPr id="349" name="Picture 34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1225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267</xdr:col>
      <xdr:colOff>0</xdr:colOff>
      <xdr:row>10</xdr:row>
      <xdr:rowOff>38100</xdr:rowOff>
    </xdr:from>
    <xdr:ext cx="428625" cy="438150"/>
    <xdr:pic>
      <xdr:nvPicPr>
        <xdr:cNvPr id="350" name="Picture 34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5992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273</xdr:col>
      <xdr:colOff>0</xdr:colOff>
      <xdr:row>10</xdr:row>
      <xdr:rowOff>38100</xdr:rowOff>
    </xdr:from>
    <xdr:ext cx="428625" cy="438150"/>
    <xdr:pic>
      <xdr:nvPicPr>
        <xdr:cNvPr id="351" name="Picture 35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2855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278</xdr:col>
      <xdr:colOff>0</xdr:colOff>
      <xdr:row>10</xdr:row>
      <xdr:rowOff>38100</xdr:rowOff>
    </xdr:from>
    <xdr:ext cx="428625" cy="438150"/>
    <xdr:pic>
      <xdr:nvPicPr>
        <xdr:cNvPr id="352" name="Picture 35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623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284</xdr:col>
      <xdr:colOff>0</xdr:colOff>
      <xdr:row>10</xdr:row>
      <xdr:rowOff>38100</xdr:rowOff>
    </xdr:from>
    <xdr:ext cx="428625" cy="438150"/>
    <xdr:pic>
      <xdr:nvPicPr>
        <xdr:cNvPr id="353" name="Picture 35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4486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289</xdr:col>
      <xdr:colOff>0</xdr:colOff>
      <xdr:row>10</xdr:row>
      <xdr:rowOff>38100</xdr:rowOff>
    </xdr:from>
    <xdr:ext cx="428625" cy="438150"/>
    <xdr:pic>
      <xdr:nvPicPr>
        <xdr:cNvPr id="354" name="Picture 35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9253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295</xdr:col>
      <xdr:colOff>0</xdr:colOff>
      <xdr:row>10</xdr:row>
      <xdr:rowOff>38100</xdr:rowOff>
    </xdr:from>
    <xdr:ext cx="428625" cy="438150"/>
    <xdr:pic>
      <xdr:nvPicPr>
        <xdr:cNvPr id="355" name="Picture 35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6116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300</xdr:col>
      <xdr:colOff>0</xdr:colOff>
      <xdr:row>10</xdr:row>
      <xdr:rowOff>38100</xdr:rowOff>
    </xdr:from>
    <xdr:ext cx="428625" cy="438150"/>
    <xdr:pic>
      <xdr:nvPicPr>
        <xdr:cNvPr id="356" name="Picture 35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0884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306</xdr:col>
      <xdr:colOff>0</xdr:colOff>
      <xdr:row>10</xdr:row>
      <xdr:rowOff>38100</xdr:rowOff>
    </xdr:from>
    <xdr:ext cx="428625" cy="438150"/>
    <xdr:pic>
      <xdr:nvPicPr>
        <xdr:cNvPr id="357" name="Picture 35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7747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311</xdr:col>
      <xdr:colOff>0</xdr:colOff>
      <xdr:row>10</xdr:row>
      <xdr:rowOff>38100</xdr:rowOff>
    </xdr:from>
    <xdr:ext cx="428625" cy="438150"/>
    <xdr:pic>
      <xdr:nvPicPr>
        <xdr:cNvPr id="358" name="Picture 35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2514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317</xdr:col>
      <xdr:colOff>0</xdr:colOff>
      <xdr:row>10</xdr:row>
      <xdr:rowOff>38100</xdr:rowOff>
    </xdr:from>
    <xdr:ext cx="428625" cy="438150"/>
    <xdr:pic>
      <xdr:nvPicPr>
        <xdr:cNvPr id="359" name="Picture 35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377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322</xdr:col>
      <xdr:colOff>0</xdr:colOff>
      <xdr:row>10</xdr:row>
      <xdr:rowOff>38100</xdr:rowOff>
    </xdr:from>
    <xdr:ext cx="428625" cy="438150"/>
    <xdr:pic>
      <xdr:nvPicPr>
        <xdr:cNvPr id="360" name="Picture 35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4145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328</xdr:col>
      <xdr:colOff>0</xdr:colOff>
      <xdr:row>10</xdr:row>
      <xdr:rowOff>38100</xdr:rowOff>
    </xdr:from>
    <xdr:ext cx="428625" cy="438150"/>
    <xdr:pic>
      <xdr:nvPicPr>
        <xdr:cNvPr id="361" name="Picture 36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1008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333</xdr:col>
      <xdr:colOff>0</xdr:colOff>
      <xdr:row>10</xdr:row>
      <xdr:rowOff>38100</xdr:rowOff>
    </xdr:from>
    <xdr:ext cx="428625" cy="438150"/>
    <xdr:pic>
      <xdr:nvPicPr>
        <xdr:cNvPr id="362" name="Picture 36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5775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339</xdr:col>
      <xdr:colOff>0</xdr:colOff>
      <xdr:row>10</xdr:row>
      <xdr:rowOff>38100</xdr:rowOff>
    </xdr:from>
    <xdr:ext cx="428625" cy="438150"/>
    <xdr:pic>
      <xdr:nvPicPr>
        <xdr:cNvPr id="363" name="Picture 36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2638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344</xdr:col>
      <xdr:colOff>0</xdr:colOff>
      <xdr:row>10</xdr:row>
      <xdr:rowOff>38100</xdr:rowOff>
    </xdr:from>
    <xdr:ext cx="428625" cy="438150"/>
    <xdr:pic>
      <xdr:nvPicPr>
        <xdr:cNvPr id="364" name="Picture 36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406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350</xdr:col>
      <xdr:colOff>0</xdr:colOff>
      <xdr:row>10</xdr:row>
      <xdr:rowOff>38100</xdr:rowOff>
    </xdr:from>
    <xdr:ext cx="428625" cy="438150"/>
    <xdr:pic>
      <xdr:nvPicPr>
        <xdr:cNvPr id="365" name="Picture 36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4269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355</xdr:col>
      <xdr:colOff>0</xdr:colOff>
      <xdr:row>10</xdr:row>
      <xdr:rowOff>38100</xdr:rowOff>
    </xdr:from>
    <xdr:ext cx="428625" cy="438150"/>
    <xdr:pic>
      <xdr:nvPicPr>
        <xdr:cNvPr id="366" name="Picture 36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9036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361</xdr:col>
      <xdr:colOff>0</xdr:colOff>
      <xdr:row>10</xdr:row>
      <xdr:rowOff>38100</xdr:rowOff>
    </xdr:from>
    <xdr:ext cx="428625" cy="438150"/>
    <xdr:pic>
      <xdr:nvPicPr>
        <xdr:cNvPr id="367" name="Picture 36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5899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366</xdr:col>
      <xdr:colOff>0</xdr:colOff>
      <xdr:row>10</xdr:row>
      <xdr:rowOff>38100</xdr:rowOff>
    </xdr:from>
    <xdr:ext cx="428625" cy="438150"/>
    <xdr:pic>
      <xdr:nvPicPr>
        <xdr:cNvPr id="368" name="Picture 36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0667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372</xdr:col>
      <xdr:colOff>0</xdr:colOff>
      <xdr:row>10</xdr:row>
      <xdr:rowOff>38100</xdr:rowOff>
    </xdr:from>
    <xdr:ext cx="428625" cy="438150"/>
    <xdr:pic>
      <xdr:nvPicPr>
        <xdr:cNvPr id="369" name="Picture 36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7530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377</xdr:col>
      <xdr:colOff>0</xdr:colOff>
      <xdr:row>10</xdr:row>
      <xdr:rowOff>38100</xdr:rowOff>
    </xdr:from>
    <xdr:ext cx="428625" cy="438150"/>
    <xdr:pic>
      <xdr:nvPicPr>
        <xdr:cNvPr id="370" name="Picture 36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2297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383</xdr:col>
      <xdr:colOff>0</xdr:colOff>
      <xdr:row>10</xdr:row>
      <xdr:rowOff>38100</xdr:rowOff>
    </xdr:from>
    <xdr:ext cx="428625" cy="438150"/>
    <xdr:pic>
      <xdr:nvPicPr>
        <xdr:cNvPr id="371" name="Picture 37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9160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388</xdr:col>
      <xdr:colOff>0</xdr:colOff>
      <xdr:row>10</xdr:row>
      <xdr:rowOff>38100</xdr:rowOff>
    </xdr:from>
    <xdr:ext cx="428625" cy="438150"/>
    <xdr:pic>
      <xdr:nvPicPr>
        <xdr:cNvPr id="372" name="Picture 37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3928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394</xdr:col>
      <xdr:colOff>0</xdr:colOff>
      <xdr:row>10</xdr:row>
      <xdr:rowOff>38100</xdr:rowOff>
    </xdr:from>
    <xdr:ext cx="428625" cy="438150"/>
    <xdr:pic>
      <xdr:nvPicPr>
        <xdr:cNvPr id="373" name="Picture 37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791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399</xdr:col>
      <xdr:colOff>0</xdr:colOff>
      <xdr:row>10</xdr:row>
      <xdr:rowOff>38100</xdr:rowOff>
    </xdr:from>
    <xdr:ext cx="428625" cy="438150"/>
    <xdr:pic>
      <xdr:nvPicPr>
        <xdr:cNvPr id="374" name="Picture 37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558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405</xdr:col>
      <xdr:colOff>0</xdr:colOff>
      <xdr:row>10</xdr:row>
      <xdr:rowOff>38100</xdr:rowOff>
    </xdr:from>
    <xdr:ext cx="428625" cy="438150"/>
    <xdr:pic>
      <xdr:nvPicPr>
        <xdr:cNvPr id="375" name="Picture 37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421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410</xdr:col>
      <xdr:colOff>0</xdr:colOff>
      <xdr:row>10</xdr:row>
      <xdr:rowOff>38100</xdr:rowOff>
    </xdr:from>
    <xdr:ext cx="428625" cy="438150"/>
    <xdr:pic>
      <xdr:nvPicPr>
        <xdr:cNvPr id="376" name="Picture 37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7189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416</xdr:col>
      <xdr:colOff>0</xdr:colOff>
      <xdr:row>10</xdr:row>
      <xdr:rowOff>38100</xdr:rowOff>
    </xdr:from>
    <xdr:ext cx="428625" cy="438150"/>
    <xdr:pic>
      <xdr:nvPicPr>
        <xdr:cNvPr id="377" name="Picture 37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4052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421</xdr:col>
      <xdr:colOff>0</xdr:colOff>
      <xdr:row>10</xdr:row>
      <xdr:rowOff>38100</xdr:rowOff>
    </xdr:from>
    <xdr:ext cx="428625" cy="438150"/>
    <xdr:pic>
      <xdr:nvPicPr>
        <xdr:cNvPr id="378" name="Picture 37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8819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427</xdr:col>
      <xdr:colOff>0</xdr:colOff>
      <xdr:row>10</xdr:row>
      <xdr:rowOff>38100</xdr:rowOff>
    </xdr:from>
    <xdr:ext cx="428625" cy="438150"/>
    <xdr:pic>
      <xdr:nvPicPr>
        <xdr:cNvPr id="379" name="Picture 37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5682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432</xdr:col>
      <xdr:colOff>0</xdr:colOff>
      <xdr:row>10</xdr:row>
      <xdr:rowOff>38100</xdr:rowOff>
    </xdr:from>
    <xdr:ext cx="428625" cy="438150"/>
    <xdr:pic>
      <xdr:nvPicPr>
        <xdr:cNvPr id="380" name="Picture 37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438</xdr:col>
      <xdr:colOff>0</xdr:colOff>
      <xdr:row>10</xdr:row>
      <xdr:rowOff>38100</xdr:rowOff>
    </xdr:from>
    <xdr:ext cx="428625" cy="438150"/>
    <xdr:pic>
      <xdr:nvPicPr>
        <xdr:cNvPr id="381" name="Picture 38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7313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443</xdr:col>
      <xdr:colOff>0</xdr:colOff>
      <xdr:row>10</xdr:row>
      <xdr:rowOff>38100</xdr:rowOff>
    </xdr:from>
    <xdr:ext cx="428625" cy="438150"/>
    <xdr:pic>
      <xdr:nvPicPr>
        <xdr:cNvPr id="382" name="Picture 38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2080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449</xdr:col>
      <xdr:colOff>0</xdr:colOff>
      <xdr:row>10</xdr:row>
      <xdr:rowOff>38100</xdr:rowOff>
    </xdr:from>
    <xdr:ext cx="428625" cy="438150"/>
    <xdr:pic>
      <xdr:nvPicPr>
        <xdr:cNvPr id="383" name="Picture 38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8943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454</xdr:col>
      <xdr:colOff>0</xdr:colOff>
      <xdr:row>10</xdr:row>
      <xdr:rowOff>38100</xdr:rowOff>
    </xdr:from>
    <xdr:ext cx="428625" cy="438150"/>
    <xdr:pic>
      <xdr:nvPicPr>
        <xdr:cNvPr id="384" name="Picture 38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3711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460</xdr:col>
      <xdr:colOff>0</xdr:colOff>
      <xdr:row>10</xdr:row>
      <xdr:rowOff>38100</xdr:rowOff>
    </xdr:from>
    <xdr:ext cx="428625" cy="438150"/>
    <xdr:pic>
      <xdr:nvPicPr>
        <xdr:cNvPr id="385" name="Picture 38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0574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465</xdr:col>
      <xdr:colOff>0</xdr:colOff>
      <xdr:row>10</xdr:row>
      <xdr:rowOff>38100</xdr:rowOff>
    </xdr:from>
    <xdr:ext cx="428625" cy="438150"/>
    <xdr:pic>
      <xdr:nvPicPr>
        <xdr:cNvPr id="386" name="Picture 38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5341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471</xdr:col>
      <xdr:colOff>0</xdr:colOff>
      <xdr:row>10</xdr:row>
      <xdr:rowOff>38100</xdr:rowOff>
    </xdr:from>
    <xdr:ext cx="428625" cy="438150"/>
    <xdr:pic>
      <xdr:nvPicPr>
        <xdr:cNvPr id="387" name="Picture 38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2204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476</xdr:col>
      <xdr:colOff>0</xdr:colOff>
      <xdr:row>10</xdr:row>
      <xdr:rowOff>38100</xdr:rowOff>
    </xdr:from>
    <xdr:ext cx="428625" cy="438150"/>
    <xdr:pic>
      <xdr:nvPicPr>
        <xdr:cNvPr id="388" name="Picture 38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6972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482</xdr:col>
      <xdr:colOff>0</xdr:colOff>
      <xdr:row>10</xdr:row>
      <xdr:rowOff>38100</xdr:rowOff>
    </xdr:from>
    <xdr:ext cx="428625" cy="438150"/>
    <xdr:pic>
      <xdr:nvPicPr>
        <xdr:cNvPr id="389" name="Picture 38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3835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487</xdr:col>
      <xdr:colOff>0</xdr:colOff>
      <xdr:row>10</xdr:row>
      <xdr:rowOff>38100</xdr:rowOff>
    </xdr:from>
    <xdr:ext cx="428625" cy="438150"/>
    <xdr:pic>
      <xdr:nvPicPr>
        <xdr:cNvPr id="390" name="Picture 38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8602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493</xdr:col>
      <xdr:colOff>0</xdr:colOff>
      <xdr:row>10</xdr:row>
      <xdr:rowOff>38100</xdr:rowOff>
    </xdr:from>
    <xdr:ext cx="428625" cy="438150"/>
    <xdr:pic>
      <xdr:nvPicPr>
        <xdr:cNvPr id="391" name="Picture 39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5465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498</xdr:col>
      <xdr:colOff>0</xdr:colOff>
      <xdr:row>10</xdr:row>
      <xdr:rowOff>38100</xdr:rowOff>
    </xdr:from>
    <xdr:ext cx="428625" cy="438150"/>
    <xdr:pic>
      <xdr:nvPicPr>
        <xdr:cNvPr id="392" name="Picture 39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0233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504</xdr:col>
      <xdr:colOff>0</xdr:colOff>
      <xdr:row>10</xdr:row>
      <xdr:rowOff>38100</xdr:rowOff>
    </xdr:from>
    <xdr:ext cx="428625" cy="438150"/>
    <xdr:pic>
      <xdr:nvPicPr>
        <xdr:cNvPr id="393" name="Picture 39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7096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509</xdr:col>
      <xdr:colOff>0</xdr:colOff>
      <xdr:row>10</xdr:row>
      <xdr:rowOff>38100</xdr:rowOff>
    </xdr:from>
    <xdr:ext cx="428625" cy="438150"/>
    <xdr:pic>
      <xdr:nvPicPr>
        <xdr:cNvPr id="394" name="Picture 39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1863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515</xdr:col>
      <xdr:colOff>0</xdr:colOff>
      <xdr:row>10</xdr:row>
      <xdr:rowOff>38100</xdr:rowOff>
    </xdr:from>
    <xdr:ext cx="428625" cy="438150"/>
    <xdr:pic>
      <xdr:nvPicPr>
        <xdr:cNvPr id="395" name="Picture 39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8726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520</xdr:col>
      <xdr:colOff>0</xdr:colOff>
      <xdr:row>10</xdr:row>
      <xdr:rowOff>38100</xdr:rowOff>
    </xdr:from>
    <xdr:ext cx="428625" cy="438150"/>
    <xdr:pic>
      <xdr:nvPicPr>
        <xdr:cNvPr id="396" name="Picture 39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494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526</xdr:col>
      <xdr:colOff>0</xdr:colOff>
      <xdr:row>10</xdr:row>
      <xdr:rowOff>38100</xdr:rowOff>
    </xdr:from>
    <xdr:ext cx="428625" cy="438150"/>
    <xdr:pic>
      <xdr:nvPicPr>
        <xdr:cNvPr id="397" name="Picture 39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0357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531</xdr:col>
      <xdr:colOff>0</xdr:colOff>
      <xdr:row>10</xdr:row>
      <xdr:rowOff>38100</xdr:rowOff>
    </xdr:from>
    <xdr:ext cx="428625" cy="438150"/>
    <xdr:pic>
      <xdr:nvPicPr>
        <xdr:cNvPr id="398" name="Picture 39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5124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537</xdr:col>
      <xdr:colOff>0</xdr:colOff>
      <xdr:row>10</xdr:row>
      <xdr:rowOff>38100</xdr:rowOff>
    </xdr:from>
    <xdr:ext cx="428625" cy="438150"/>
    <xdr:pic>
      <xdr:nvPicPr>
        <xdr:cNvPr id="399" name="Picture 39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1987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542</xdr:col>
      <xdr:colOff>0</xdr:colOff>
      <xdr:row>10</xdr:row>
      <xdr:rowOff>38100</xdr:rowOff>
    </xdr:from>
    <xdr:ext cx="428625" cy="438150"/>
    <xdr:pic>
      <xdr:nvPicPr>
        <xdr:cNvPr id="400" name="Picture 39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6755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548</xdr:col>
      <xdr:colOff>0</xdr:colOff>
      <xdr:row>10</xdr:row>
      <xdr:rowOff>38100</xdr:rowOff>
    </xdr:from>
    <xdr:ext cx="428625" cy="438150"/>
    <xdr:pic>
      <xdr:nvPicPr>
        <xdr:cNvPr id="401" name="Picture 40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3618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04" name="Étoile à 5 branches 3"/>
        <xdr:cNvSpPr/>
      </xdr:nvSpPr>
      <xdr:spPr>
        <a:xfrm>
          <a:off x="278130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0</xdr:rowOff>
    </xdr:to>
    <xdr:sp macro="" textlink="">
      <xdr:nvSpPr>
        <xdr:cNvPr id="105" name="Étoile à 5 branches 3"/>
        <xdr:cNvSpPr/>
      </xdr:nvSpPr>
      <xdr:spPr>
        <a:xfrm>
          <a:off x="973455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106" name="Étoile à 5 branches 3"/>
        <xdr:cNvSpPr/>
      </xdr:nvSpPr>
      <xdr:spPr>
        <a:xfrm>
          <a:off x="1668780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18</xdr:col>
      <xdr:colOff>0</xdr:colOff>
      <xdr:row>7</xdr:row>
      <xdr:rowOff>0</xdr:rowOff>
    </xdr:to>
    <xdr:sp macro="" textlink="">
      <xdr:nvSpPr>
        <xdr:cNvPr id="107" name="Étoile à 5 branches 3"/>
        <xdr:cNvSpPr/>
      </xdr:nvSpPr>
      <xdr:spPr>
        <a:xfrm>
          <a:off x="2364105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23</xdr:col>
      <xdr:colOff>0</xdr:colOff>
      <xdr:row>7</xdr:row>
      <xdr:rowOff>0</xdr:rowOff>
    </xdr:to>
    <xdr:sp macro="" textlink="">
      <xdr:nvSpPr>
        <xdr:cNvPr id="108" name="Étoile à 5 branches 3"/>
        <xdr:cNvSpPr/>
      </xdr:nvSpPr>
      <xdr:spPr>
        <a:xfrm>
          <a:off x="3059430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0</xdr:colOff>
      <xdr:row>7</xdr:row>
      <xdr:rowOff>0</xdr:rowOff>
    </xdr:to>
    <xdr:sp macro="" textlink="">
      <xdr:nvSpPr>
        <xdr:cNvPr id="109" name="Étoile à 5 branches 3"/>
        <xdr:cNvSpPr/>
      </xdr:nvSpPr>
      <xdr:spPr>
        <a:xfrm>
          <a:off x="3754755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33</xdr:col>
      <xdr:colOff>0</xdr:colOff>
      <xdr:row>7</xdr:row>
      <xdr:rowOff>0</xdr:rowOff>
    </xdr:to>
    <xdr:sp macro="" textlink="">
      <xdr:nvSpPr>
        <xdr:cNvPr id="110" name="Étoile à 5 branches 3"/>
        <xdr:cNvSpPr/>
      </xdr:nvSpPr>
      <xdr:spPr>
        <a:xfrm>
          <a:off x="4450080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38</xdr:col>
      <xdr:colOff>0</xdr:colOff>
      <xdr:row>7</xdr:row>
      <xdr:rowOff>0</xdr:rowOff>
    </xdr:to>
    <xdr:sp macro="" textlink="">
      <xdr:nvSpPr>
        <xdr:cNvPr id="111" name="Étoile à 5 branches 3"/>
        <xdr:cNvSpPr/>
      </xdr:nvSpPr>
      <xdr:spPr>
        <a:xfrm>
          <a:off x="5145405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43</xdr:col>
      <xdr:colOff>0</xdr:colOff>
      <xdr:row>7</xdr:row>
      <xdr:rowOff>0</xdr:rowOff>
    </xdr:to>
    <xdr:sp macro="" textlink="">
      <xdr:nvSpPr>
        <xdr:cNvPr id="112" name="Étoile à 5 branches 3"/>
        <xdr:cNvSpPr/>
      </xdr:nvSpPr>
      <xdr:spPr>
        <a:xfrm>
          <a:off x="5840730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48</xdr:col>
      <xdr:colOff>0</xdr:colOff>
      <xdr:row>7</xdr:row>
      <xdr:rowOff>0</xdr:rowOff>
    </xdr:to>
    <xdr:sp macro="" textlink="">
      <xdr:nvSpPr>
        <xdr:cNvPr id="113" name="Étoile à 5 branches 3"/>
        <xdr:cNvSpPr/>
      </xdr:nvSpPr>
      <xdr:spPr>
        <a:xfrm>
          <a:off x="6536055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53</xdr:col>
      <xdr:colOff>0</xdr:colOff>
      <xdr:row>7</xdr:row>
      <xdr:rowOff>0</xdr:rowOff>
    </xdr:to>
    <xdr:sp macro="" textlink="">
      <xdr:nvSpPr>
        <xdr:cNvPr id="114" name="Étoile à 5 branches 3"/>
        <xdr:cNvSpPr/>
      </xdr:nvSpPr>
      <xdr:spPr>
        <a:xfrm>
          <a:off x="7231380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58</xdr:col>
      <xdr:colOff>0</xdr:colOff>
      <xdr:row>7</xdr:row>
      <xdr:rowOff>0</xdr:rowOff>
    </xdr:to>
    <xdr:sp macro="" textlink="">
      <xdr:nvSpPr>
        <xdr:cNvPr id="115" name="Étoile à 5 branches 3"/>
        <xdr:cNvSpPr/>
      </xdr:nvSpPr>
      <xdr:spPr>
        <a:xfrm>
          <a:off x="7926705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63</xdr:col>
      <xdr:colOff>0</xdr:colOff>
      <xdr:row>7</xdr:row>
      <xdr:rowOff>0</xdr:rowOff>
    </xdr:to>
    <xdr:sp macro="" textlink="">
      <xdr:nvSpPr>
        <xdr:cNvPr id="116" name="Étoile à 5 branches 3"/>
        <xdr:cNvSpPr/>
      </xdr:nvSpPr>
      <xdr:spPr>
        <a:xfrm>
          <a:off x="8622030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68</xdr:col>
      <xdr:colOff>0</xdr:colOff>
      <xdr:row>7</xdr:row>
      <xdr:rowOff>0</xdr:rowOff>
    </xdr:to>
    <xdr:sp macro="" textlink="">
      <xdr:nvSpPr>
        <xdr:cNvPr id="117" name="Étoile à 5 branches 3"/>
        <xdr:cNvSpPr/>
      </xdr:nvSpPr>
      <xdr:spPr>
        <a:xfrm>
          <a:off x="9317355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73</xdr:col>
      <xdr:colOff>0</xdr:colOff>
      <xdr:row>7</xdr:row>
      <xdr:rowOff>0</xdr:rowOff>
    </xdr:to>
    <xdr:sp macro="" textlink="">
      <xdr:nvSpPr>
        <xdr:cNvPr id="118" name="Étoile à 5 branches 3"/>
        <xdr:cNvSpPr/>
      </xdr:nvSpPr>
      <xdr:spPr>
        <a:xfrm>
          <a:off x="10012680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78</xdr:col>
      <xdr:colOff>0</xdr:colOff>
      <xdr:row>7</xdr:row>
      <xdr:rowOff>0</xdr:rowOff>
    </xdr:to>
    <xdr:sp macro="" textlink="">
      <xdr:nvSpPr>
        <xdr:cNvPr id="119" name="Étoile à 5 branches 3"/>
        <xdr:cNvSpPr/>
      </xdr:nvSpPr>
      <xdr:spPr>
        <a:xfrm>
          <a:off x="10708005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83</xdr:col>
      <xdr:colOff>0</xdr:colOff>
      <xdr:row>7</xdr:row>
      <xdr:rowOff>0</xdr:rowOff>
    </xdr:to>
    <xdr:sp macro="" textlink="">
      <xdr:nvSpPr>
        <xdr:cNvPr id="120" name="Étoile à 5 branches 3"/>
        <xdr:cNvSpPr/>
      </xdr:nvSpPr>
      <xdr:spPr>
        <a:xfrm>
          <a:off x="11403330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88</xdr:col>
      <xdr:colOff>0</xdr:colOff>
      <xdr:row>7</xdr:row>
      <xdr:rowOff>0</xdr:rowOff>
    </xdr:to>
    <xdr:sp macro="" textlink="">
      <xdr:nvSpPr>
        <xdr:cNvPr id="121" name="Étoile à 5 branches 3"/>
        <xdr:cNvSpPr/>
      </xdr:nvSpPr>
      <xdr:spPr>
        <a:xfrm>
          <a:off x="12098655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93</xdr:col>
      <xdr:colOff>0</xdr:colOff>
      <xdr:row>7</xdr:row>
      <xdr:rowOff>0</xdr:rowOff>
    </xdr:to>
    <xdr:sp macro="" textlink="">
      <xdr:nvSpPr>
        <xdr:cNvPr id="122" name="Étoile à 5 branches 3"/>
        <xdr:cNvSpPr/>
      </xdr:nvSpPr>
      <xdr:spPr>
        <a:xfrm>
          <a:off x="12793980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97</xdr:col>
      <xdr:colOff>0</xdr:colOff>
      <xdr:row>6</xdr:row>
      <xdr:rowOff>0</xdr:rowOff>
    </xdr:from>
    <xdr:to>
      <xdr:col>98</xdr:col>
      <xdr:colOff>0</xdr:colOff>
      <xdr:row>7</xdr:row>
      <xdr:rowOff>0</xdr:rowOff>
    </xdr:to>
    <xdr:sp macro="" textlink="">
      <xdr:nvSpPr>
        <xdr:cNvPr id="123" name="Étoile à 5 branches 3"/>
        <xdr:cNvSpPr/>
      </xdr:nvSpPr>
      <xdr:spPr>
        <a:xfrm>
          <a:off x="13489305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102</xdr:col>
      <xdr:colOff>0</xdr:colOff>
      <xdr:row>6</xdr:row>
      <xdr:rowOff>0</xdr:rowOff>
    </xdr:from>
    <xdr:to>
      <xdr:col>103</xdr:col>
      <xdr:colOff>0</xdr:colOff>
      <xdr:row>7</xdr:row>
      <xdr:rowOff>0</xdr:rowOff>
    </xdr:to>
    <xdr:sp macro="" textlink="">
      <xdr:nvSpPr>
        <xdr:cNvPr id="124" name="Étoile à 5 branches 3"/>
        <xdr:cNvSpPr/>
      </xdr:nvSpPr>
      <xdr:spPr>
        <a:xfrm>
          <a:off x="14184630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107</xdr:col>
      <xdr:colOff>0</xdr:colOff>
      <xdr:row>6</xdr:row>
      <xdr:rowOff>0</xdr:rowOff>
    </xdr:from>
    <xdr:to>
      <xdr:col>108</xdr:col>
      <xdr:colOff>0</xdr:colOff>
      <xdr:row>7</xdr:row>
      <xdr:rowOff>0</xdr:rowOff>
    </xdr:to>
    <xdr:sp macro="" textlink="">
      <xdr:nvSpPr>
        <xdr:cNvPr id="125" name="Étoile à 5 branches 3"/>
        <xdr:cNvSpPr/>
      </xdr:nvSpPr>
      <xdr:spPr>
        <a:xfrm>
          <a:off x="14879955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112</xdr:col>
      <xdr:colOff>0</xdr:colOff>
      <xdr:row>6</xdr:row>
      <xdr:rowOff>0</xdr:rowOff>
    </xdr:from>
    <xdr:to>
      <xdr:col>113</xdr:col>
      <xdr:colOff>0</xdr:colOff>
      <xdr:row>7</xdr:row>
      <xdr:rowOff>0</xdr:rowOff>
    </xdr:to>
    <xdr:sp macro="" textlink="">
      <xdr:nvSpPr>
        <xdr:cNvPr id="126" name="Étoile à 5 branches 3"/>
        <xdr:cNvSpPr/>
      </xdr:nvSpPr>
      <xdr:spPr>
        <a:xfrm>
          <a:off x="15575280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117</xdr:col>
      <xdr:colOff>0</xdr:colOff>
      <xdr:row>6</xdr:row>
      <xdr:rowOff>0</xdr:rowOff>
    </xdr:from>
    <xdr:to>
      <xdr:col>118</xdr:col>
      <xdr:colOff>0</xdr:colOff>
      <xdr:row>7</xdr:row>
      <xdr:rowOff>0</xdr:rowOff>
    </xdr:to>
    <xdr:sp macro="" textlink="">
      <xdr:nvSpPr>
        <xdr:cNvPr id="127" name="Étoile à 5 branches 3"/>
        <xdr:cNvSpPr/>
      </xdr:nvSpPr>
      <xdr:spPr>
        <a:xfrm>
          <a:off x="16270605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122</xdr:col>
      <xdr:colOff>0</xdr:colOff>
      <xdr:row>6</xdr:row>
      <xdr:rowOff>0</xdr:rowOff>
    </xdr:from>
    <xdr:to>
      <xdr:col>123</xdr:col>
      <xdr:colOff>0</xdr:colOff>
      <xdr:row>7</xdr:row>
      <xdr:rowOff>0</xdr:rowOff>
    </xdr:to>
    <xdr:sp macro="" textlink="">
      <xdr:nvSpPr>
        <xdr:cNvPr id="128" name="Étoile à 5 branches 3"/>
        <xdr:cNvSpPr/>
      </xdr:nvSpPr>
      <xdr:spPr>
        <a:xfrm>
          <a:off x="16965930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127</xdr:col>
      <xdr:colOff>0</xdr:colOff>
      <xdr:row>6</xdr:row>
      <xdr:rowOff>0</xdr:rowOff>
    </xdr:from>
    <xdr:to>
      <xdr:col>128</xdr:col>
      <xdr:colOff>0</xdr:colOff>
      <xdr:row>7</xdr:row>
      <xdr:rowOff>0</xdr:rowOff>
    </xdr:to>
    <xdr:sp macro="" textlink="">
      <xdr:nvSpPr>
        <xdr:cNvPr id="129" name="Étoile à 5 branches 3"/>
        <xdr:cNvSpPr/>
      </xdr:nvSpPr>
      <xdr:spPr>
        <a:xfrm>
          <a:off x="17661255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132</xdr:col>
      <xdr:colOff>0</xdr:colOff>
      <xdr:row>6</xdr:row>
      <xdr:rowOff>0</xdr:rowOff>
    </xdr:from>
    <xdr:to>
      <xdr:col>133</xdr:col>
      <xdr:colOff>0</xdr:colOff>
      <xdr:row>7</xdr:row>
      <xdr:rowOff>0</xdr:rowOff>
    </xdr:to>
    <xdr:sp macro="" textlink="">
      <xdr:nvSpPr>
        <xdr:cNvPr id="130" name="Étoile à 5 branches 3"/>
        <xdr:cNvSpPr/>
      </xdr:nvSpPr>
      <xdr:spPr>
        <a:xfrm>
          <a:off x="18356580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137</xdr:col>
      <xdr:colOff>0</xdr:colOff>
      <xdr:row>6</xdr:row>
      <xdr:rowOff>0</xdr:rowOff>
    </xdr:from>
    <xdr:to>
      <xdr:col>138</xdr:col>
      <xdr:colOff>0</xdr:colOff>
      <xdr:row>7</xdr:row>
      <xdr:rowOff>0</xdr:rowOff>
    </xdr:to>
    <xdr:sp macro="" textlink="">
      <xdr:nvSpPr>
        <xdr:cNvPr id="131" name="Étoile à 5 branches 3"/>
        <xdr:cNvSpPr/>
      </xdr:nvSpPr>
      <xdr:spPr>
        <a:xfrm>
          <a:off x="19051905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142</xdr:col>
      <xdr:colOff>0</xdr:colOff>
      <xdr:row>6</xdr:row>
      <xdr:rowOff>0</xdr:rowOff>
    </xdr:from>
    <xdr:to>
      <xdr:col>143</xdr:col>
      <xdr:colOff>0</xdr:colOff>
      <xdr:row>7</xdr:row>
      <xdr:rowOff>0</xdr:rowOff>
    </xdr:to>
    <xdr:sp macro="" textlink="">
      <xdr:nvSpPr>
        <xdr:cNvPr id="132" name="Étoile à 5 branches 3"/>
        <xdr:cNvSpPr/>
      </xdr:nvSpPr>
      <xdr:spPr>
        <a:xfrm>
          <a:off x="19747230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147</xdr:col>
      <xdr:colOff>0</xdr:colOff>
      <xdr:row>6</xdr:row>
      <xdr:rowOff>0</xdr:rowOff>
    </xdr:from>
    <xdr:to>
      <xdr:col>148</xdr:col>
      <xdr:colOff>0</xdr:colOff>
      <xdr:row>7</xdr:row>
      <xdr:rowOff>0</xdr:rowOff>
    </xdr:to>
    <xdr:sp macro="" textlink="">
      <xdr:nvSpPr>
        <xdr:cNvPr id="133" name="Étoile à 5 branches 3"/>
        <xdr:cNvSpPr/>
      </xdr:nvSpPr>
      <xdr:spPr>
        <a:xfrm>
          <a:off x="20442555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152</xdr:col>
      <xdr:colOff>0</xdr:colOff>
      <xdr:row>6</xdr:row>
      <xdr:rowOff>0</xdr:rowOff>
    </xdr:from>
    <xdr:to>
      <xdr:col>153</xdr:col>
      <xdr:colOff>0</xdr:colOff>
      <xdr:row>7</xdr:row>
      <xdr:rowOff>0</xdr:rowOff>
    </xdr:to>
    <xdr:sp macro="" textlink="">
      <xdr:nvSpPr>
        <xdr:cNvPr id="134" name="Étoile à 5 branches 3"/>
        <xdr:cNvSpPr/>
      </xdr:nvSpPr>
      <xdr:spPr>
        <a:xfrm>
          <a:off x="21137880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157</xdr:col>
      <xdr:colOff>0</xdr:colOff>
      <xdr:row>6</xdr:row>
      <xdr:rowOff>0</xdr:rowOff>
    </xdr:from>
    <xdr:to>
      <xdr:col>158</xdr:col>
      <xdr:colOff>0</xdr:colOff>
      <xdr:row>7</xdr:row>
      <xdr:rowOff>0</xdr:rowOff>
    </xdr:to>
    <xdr:sp macro="" textlink="">
      <xdr:nvSpPr>
        <xdr:cNvPr id="135" name="Étoile à 5 branches 3"/>
        <xdr:cNvSpPr/>
      </xdr:nvSpPr>
      <xdr:spPr>
        <a:xfrm>
          <a:off x="21833205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162</xdr:col>
      <xdr:colOff>0</xdr:colOff>
      <xdr:row>6</xdr:row>
      <xdr:rowOff>0</xdr:rowOff>
    </xdr:from>
    <xdr:to>
      <xdr:col>163</xdr:col>
      <xdr:colOff>0</xdr:colOff>
      <xdr:row>7</xdr:row>
      <xdr:rowOff>0</xdr:rowOff>
    </xdr:to>
    <xdr:sp macro="" textlink="">
      <xdr:nvSpPr>
        <xdr:cNvPr id="136" name="Étoile à 5 branches 3"/>
        <xdr:cNvSpPr/>
      </xdr:nvSpPr>
      <xdr:spPr>
        <a:xfrm>
          <a:off x="22528530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167</xdr:col>
      <xdr:colOff>0</xdr:colOff>
      <xdr:row>6</xdr:row>
      <xdr:rowOff>0</xdr:rowOff>
    </xdr:from>
    <xdr:to>
      <xdr:col>168</xdr:col>
      <xdr:colOff>0</xdr:colOff>
      <xdr:row>7</xdr:row>
      <xdr:rowOff>0</xdr:rowOff>
    </xdr:to>
    <xdr:sp macro="" textlink="">
      <xdr:nvSpPr>
        <xdr:cNvPr id="137" name="Étoile à 5 branches 3"/>
        <xdr:cNvSpPr/>
      </xdr:nvSpPr>
      <xdr:spPr>
        <a:xfrm>
          <a:off x="23223855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172</xdr:col>
      <xdr:colOff>0</xdr:colOff>
      <xdr:row>6</xdr:row>
      <xdr:rowOff>0</xdr:rowOff>
    </xdr:from>
    <xdr:to>
      <xdr:col>173</xdr:col>
      <xdr:colOff>0</xdr:colOff>
      <xdr:row>7</xdr:row>
      <xdr:rowOff>0</xdr:rowOff>
    </xdr:to>
    <xdr:sp macro="" textlink="">
      <xdr:nvSpPr>
        <xdr:cNvPr id="138" name="Étoile à 5 branches 3"/>
        <xdr:cNvSpPr/>
      </xdr:nvSpPr>
      <xdr:spPr>
        <a:xfrm>
          <a:off x="23919180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177</xdr:col>
      <xdr:colOff>0</xdr:colOff>
      <xdr:row>6</xdr:row>
      <xdr:rowOff>0</xdr:rowOff>
    </xdr:from>
    <xdr:to>
      <xdr:col>178</xdr:col>
      <xdr:colOff>0</xdr:colOff>
      <xdr:row>7</xdr:row>
      <xdr:rowOff>0</xdr:rowOff>
    </xdr:to>
    <xdr:sp macro="" textlink="">
      <xdr:nvSpPr>
        <xdr:cNvPr id="139" name="Étoile à 5 branches 3"/>
        <xdr:cNvSpPr/>
      </xdr:nvSpPr>
      <xdr:spPr>
        <a:xfrm>
          <a:off x="24614505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182</xdr:col>
      <xdr:colOff>0</xdr:colOff>
      <xdr:row>6</xdr:row>
      <xdr:rowOff>0</xdr:rowOff>
    </xdr:from>
    <xdr:to>
      <xdr:col>183</xdr:col>
      <xdr:colOff>0</xdr:colOff>
      <xdr:row>7</xdr:row>
      <xdr:rowOff>0</xdr:rowOff>
    </xdr:to>
    <xdr:sp macro="" textlink="">
      <xdr:nvSpPr>
        <xdr:cNvPr id="140" name="Étoile à 5 branches 3"/>
        <xdr:cNvSpPr/>
      </xdr:nvSpPr>
      <xdr:spPr>
        <a:xfrm>
          <a:off x="25309830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187</xdr:col>
      <xdr:colOff>0</xdr:colOff>
      <xdr:row>6</xdr:row>
      <xdr:rowOff>0</xdr:rowOff>
    </xdr:from>
    <xdr:to>
      <xdr:col>188</xdr:col>
      <xdr:colOff>0</xdr:colOff>
      <xdr:row>7</xdr:row>
      <xdr:rowOff>0</xdr:rowOff>
    </xdr:to>
    <xdr:sp macro="" textlink="">
      <xdr:nvSpPr>
        <xdr:cNvPr id="141" name="Étoile à 5 branches 3"/>
        <xdr:cNvSpPr/>
      </xdr:nvSpPr>
      <xdr:spPr>
        <a:xfrm>
          <a:off x="26005155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192</xdr:col>
      <xdr:colOff>0</xdr:colOff>
      <xdr:row>6</xdr:row>
      <xdr:rowOff>0</xdr:rowOff>
    </xdr:from>
    <xdr:to>
      <xdr:col>193</xdr:col>
      <xdr:colOff>0</xdr:colOff>
      <xdr:row>7</xdr:row>
      <xdr:rowOff>0</xdr:rowOff>
    </xdr:to>
    <xdr:sp macro="" textlink="">
      <xdr:nvSpPr>
        <xdr:cNvPr id="142" name="Étoile à 5 branches 3"/>
        <xdr:cNvSpPr/>
      </xdr:nvSpPr>
      <xdr:spPr>
        <a:xfrm>
          <a:off x="26700480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197</xdr:col>
      <xdr:colOff>0</xdr:colOff>
      <xdr:row>6</xdr:row>
      <xdr:rowOff>0</xdr:rowOff>
    </xdr:from>
    <xdr:to>
      <xdr:col>198</xdr:col>
      <xdr:colOff>0</xdr:colOff>
      <xdr:row>7</xdr:row>
      <xdr:rowOff>0</xdr:rowOff>
    </xdr:to>
    <xdr:sp macro="" textlink="">
      <xdr:nvSpPr>
        <xdr:cNvPr id="143" name="Étoile à 5 branches 3"/>
        <xdr:cNvSpPr/>
      </xdr:nvSpPr>
      <xdr:spPr>
        <a:xfrm>
          <a:off x="27395805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202</xdr:col>
      <xdr:colOff>0</xdr:colOff>
      <xdr:row>6</xdr:row>
      <xdr:rowOff>0</xdr:rowOff>
    </xdr:from>
    <xdr:to>
      <xdr:col>203</xdr:col>
      <xdr:colOff>0</xdr:colOff>
      <xdr:row>7</xdr:row>
      <xdr:rowOff>0</xdr:rowOff>
    </xdr:to>
    <xdr:sp macro="" textlink="">
      <xdr:nvSpPr>
        <xdr:cNvPr id="144" name="Étoile à 5 branches 3"/>
        <xdr:cNvSpPr/>
      </xdr:nvSpPr>
      <xdr:spPr>
        <a:xfrm>
          <a:off x="28091130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207</xdr:col>
      <xdr:colOff>0</xdr:colOff>
      <xdr:row>6</xdr:row>
      <xdr:rowOff>0</xdr:rowOff>
    </xdr:from>
    <xdr:to>
      <xdr:col>208</xdr:col>
      <xdr:colOff>0</xdr:colOff>
      <xdr:row>7</xdr:row>
      <xdr:rowOff>0</xdr:rowOff>
    </xdr:to>
    <xdr:sp macro="" textlink="">
      <xdr:nvSpPr>
        <xdr:cNvPr id="145" name="Étoile à 5 branches 3"/>
        <xdr:cNvSpPr/>
      </xdr:nvSpPr>
      <xdr:spPr>
        <a:xfrm>
          <a:off x="28786455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212</xdr:col>
      <xdr:colOff>0</xdr:colOff>
      <xdr:row>6</xdr:row>
      <xdr:rowOff>0</xdr:rowOff>
    </xdr:from>
    <xdr:to>
      <xdr:col>213</xdr:col>
      <xdr:colOff>0</xdr:colOff>
      <xdr:row>7</xdr:row>
      <xdr:rowOff>0</xdr:rowOff>
    </xdr:to>
    <xdr:sp macro="" textlink="">
      <xdr:nvSpPr>
        <xdr:cNvPr id="146" name="Étoile à 5 branches 3"/>
        <xdr:cNvSpPr/>
      </xdr:nvSpPr>
      <xdr:spPr>
        <a:xfrm>
          <a:off x="29481780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217</xdr:col>
      <xdr:colOff>0</xdr:colOff>
      <xdr:row>6</xdr:row>
      <xdr:rowOff>0</xdr:rowOff>
    </xdr:from>
    <xdr:to>
      <xdr:col>218</xdr:col>
      <xdr:colOff>0</xdr:colOff>
      <xdr:row>7</xdr:row>
      <xdr:rowOff>0</xdr:rowOff>
    </xdr:to>
    <xdr:sp macro="" textlink="">
      <xdr:nvSpPr>
        <xdr:cNvPr id="147" name="Étoile à 5 branches 3"/>
        <xdr:cNvSpPr/>
      </xdr:nvSpPr>
      <xdr:spPr>
        <a:xfrm>
          <a:off x="30177105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222</xdr:col>
      <xdr:colOff>0</xdr:colOff>
      <xdr:row>6</xdr:row>
      <xdr:rowOff>0</xdr:rowOff>
    </xdr:from>
    <xdr:to>
      <xdr:col>223</xdr:col>
      <xdr:colOff>0</xdr:colOff>
      <xdr:row>7</xdr:row>
      <xdr:rowOff>0</xdr:rowOff>
    </xdr:to>
    <xdr:sp macro="" textlink="">
      <xdr:nvSpPr>
        <xdr:cNvPr id="148" name="Étoile à 5 branches 3"/>
        <xdr:cNvSpPr/>
      </xdr:nvSpPr>
      <xdr:spPr>
        <a:xfrm>
          <a:off x="30872430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227</xdr:col>
      <xdr:colOff>0</xdr:colOff>
      <xdr:row>6</xdr:row>
      <xdr:rowOff>0</xdr:rowOff>
    </xdr:from>
    <xdr:to>
      <xdr:col>228</xdr:col>
      <xdr:colOff>0</xdr:colOff>
      <xdr:row>7</xdr:row>
      <xdr:rowOff>0</xdr:rowOff>
    </xdr:to>
    <xdr:sp macro="" textlink="">
      <xdr:nvSpPr>
        <xdr:cNvPr id="149" name="Étoile à 5 branches 3"/>
        <xdr:cNvSpPr/>
      </xdr:nvSpPr>
      <xdr:spPr>
        <a:xfrm>
          <a:off x="31567755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232</xdr:col>
      <xdr:colOff>0</xdr:colOff>
      <xdr:row>6</xdr:row>
      <xdr:rowOff>0</xdr:rowOff>
    </xdr:from>
    <xdr:to>
      <xdr:col>233</xdr:col>
      <xdr:colOff>0</xdr:colOff>
      <xdr:row>7</xdr:row>
      <xdr:rowOff>0</xdr:rowOff>
    </xdr:to>
    <xdr:sp macro="" textlink="">
      <xdr:nvSpPr>
        <xdr:cNvPr id="150" name="Étoile à 5 branches 3"/>
        <xdr:cNvSpPr/>
      </xdr:nvSpPr>
      <xdr:spPr>
        <a:xfrm>
          <a:off x="32263080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237</xdr:col>
      <xdr:colOff>0</xdr:colOff>
      <xdr:row>6</xdr:row>
      <xdr:rowOff>0</xdr:rowOff>
    </xdr:from>
    <xdr:to>
      <xdr:col>238</xdr:col>
      <xdr:colOff>0</xdr:colOff>
      <xdr:row>7</xdr:row>
      <xdr:rowOff>0</xdr:rowOff>
    </xdr:to>
    <xdr:sp macro="" textlink="">
      <xdr:nvSpPr>
        <xdr:cNvPr id="151" name="Étoile à 5 branches 3"/>
        <xdr:cNvSpPr/>
      </xdr:nvSpPr>
      <xdr:spPr>
        <a:xfrm>
          <a:off x="32958405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242</xdr:col>
      <xdr:colOff>0</xdr:colOff>
      <xdr:row>6</xdr:row>
      <xdr:rowOff>0</xdr:rowOff>
    </xdr:from>
    <xdr:to>
      <xdr:col>243</xdr:col>
      <xdr:colOff>0</xdr:colOff>
      <xdr:row>7</xdr:row>
      <xdr:rowOff>0</xdr:rowOff>
    </xdr:to>
    <xdr:sp macro="" textlink="">
      <xdr:nvSpPr>
        <xdr:cNvPr id="152" name="Étoile à 5 branches 3"/>
        <xdr:cNvSpPr/>
      </xdr:nvSpPr>
      <xdr:spPr>
        <a:xfrm>
          <a:off x="33653730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247</xdr:col>
      <xdr:colOff>0</xdr:colOff>
      <xdr:row>6</xdr:row>
      <xdr:rowOff>0</xdr:rowOff>
    </xdr:from>
    <xdr:to>
      <xdr:col>248</xdr:col>
      <xdr:colOff>0</xdr:colOff>
      <xdr:row>7</xdr:row>
      <xdr:rowOff>0</xdr:rowOff>
    </xdr:to>
    <xdr:sp macro="" textlink="">
      <xdr:nvSpPr>
        <xdr:cNvPr id="153" name="Étoile à 5 branches 3"/>
        <xdr:cNvSpPr/>
      </xdr:nvSpPr>
      <xdr:spPr>
        <a:xfrm>
          <a:off x="34349055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252</xdr:col>
      <xdr:colOff>0</xdr:colOff>
      <xdr:row>6</xdr:row>
      <xdr:rowOff>0</xdr:rowOff>
    </xdr:from>
    <xdr:to>
      <xdr:col>253</xdr:col>
      <xdr:colOff>0</xdr:colOff>
      <xdr:row>7</xdr:row>
      <xdr:rowOff>0</xdr:rowOff>
    </xdr:to>
    <xdr:sp macro="" textlink="">
      <xdr:nvSpPr>
        <xdr:cNvPr id="154" name="Étoile à 5 branches 3"/>
        <xdr:cNvSpPr/>
      </xdr:nvSpPr>
      <xdr:spPr>
        <a:xfrm>
          <a:off x="35044380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257</xdr:col>
      <xdr:colOff>0</xdr:colOff>
      <xdr:row>6</xdr:row>
      <xdr:rowOff>0</xdr:rowOff>
    </xdr:from>
    <xdr:to>
      <xdr:col>258</xdr:col>
      <xdr:colOff>0</xdr:colOff>
      <xdr:row>7</xdr:row>
      <xdr:rowOff>0</xdr:rowOff>
    </xdr:to>
    <xdr:sp macro="" textlink="">
      <xdr:nvSpPr>
        <xdr:cNvPr id="155" name="Étoile à 5 branches 3"/>
        <xdr:cNvSpPr/>
      </xdr:nvSpPr>
      <xdr:spPr>
        <a:xfrm>
          <a:off x="35739705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262</xdr:col>
      <xdr:colOff>0</xdr:colOff>
      <xdr:row>6</xdr:row>
      <xdr:rowOff>0</xdr:rowOff>
    </xdr:from>
    <xdr:to>
      <xdr:col>263</xdr:col>
      <xdr:colOff>0</xdr:colOff>
      <xdr:row>7</xdr:row>
      <xdr:rowOff>0</xdr:rowOff>
    </xdr:to>
    <xdr:sp macro="" textlink="">
      <xdr:nvSpPr>
        <xdr:cNvPr id="156" name="Étoile à 5 branches 3"/>
        <xdr:cNvSpPr/>
      </xdr:nvSpPr>
      <xdr:spPr>
        <a:xfrm>
          <a:off x="36435030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267</xdr:col>
      <xdr:colOff>0</xdr:colOff>
      <xdr:row>6</xdr:row>
      <xdr:rowOff>0</xdr:rowOff>
    </xdr:from>
    <xdr:to>
      <xdr:col>268</xdr:col>
      <xdr:colOff>0</xdr:colOff>
      <xdr:row>7</xdr:row>
      <xdr:rowOff>0</xdr:rowOff>
    </xdr:to>
    <xdr:sp macro="" textlink="">
      <xdr:nvSpPr>
        <xdr:cNvPr id="157" name="Étoile à 5 branches 3"/>
        <xdr:cNvSpPr/>
      </xdr:nvSpPr>
      <xdr:spPr>
        <a:xfrm>
          <a:off x="37130355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272</xdr:col>
      <xdr:colOff>0</xdr:colOff>
      <xdr:row>6</xdr:row>
      <xdr:rowOff>0</xdr:rowOff>
    </xdr:from>
    <xdr:to>
      <xdr:col>273</xdr:col>
      <xdr:colOff>0</xdr:colOff>
      <xdr:row>7</xdr:row>
      <xdr:rowOff>0</xdr:rowOff>
    </xdr:to>
    <xdr:sp macro="" textlink="">
      <xdr:nvSpPr>
        <xdr:cNvPr id="158" name="Étoile à 5 branches 3"/>
        <xdr:cNvSpPr/>
      </xdr:nvSpPr>
      <xdr:spPr>
        <a:xfrm>
          <a:off x="37825680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277</xdr:col>
      <xdr:colOff>0</xdr:colOff>
      <xdr:row>6</xdr:row>
      <xdr:rowOff>0</xdr:rowOff>
    </xdr:from>
    <xdr:to>
      <xdr:col>278</xdr:col>
      <xdr:colOff>0</xdr:colOff>
      <xdr:row>7</xdr:row>
      <xdr:rowOff>0</xdr:rowOff>
    </xdr:to>
    <xdr:sp macro="" textlink="">
      <xdr:nvSpPr>
        <xdr:cNvPr id="159" name="Étoile à 5 branches 3"/>
        <xdr:cNvSpPr/>
      </xdr:nvSpPr>
      <xdr:spPr>
        <a:xfrm>
          <a:off x="38521005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282</xdr:col>
      <xdr:colOff>0</xdr:colOff>
      <xdr:row>6</xdr:row>
      <xdr:rowOff>0</xdr:rowOff>
    </xdr:from>
    <xdr:to>
      <xdr:col>283</xdr:col>
      <xdr:colOff>0</xdr:colOff>
      <xdr:row>7</xdr:row>
      <xdr:rowOff>0</xdr:rowOff>
    </xdr:to>
    <xdr:sp macro="" textlink="">
      <xdr:nvSpPr>
        <xdr:cNvPr id="160" name="Étoile à 5 branches 3"/>
        <xdr:cNvSpPr/>
      </xdr:nvSpPr>
      <xdr:spPr>
        <a:xfrm>
          <a:off x="39216330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287</xdr:col>
      <xdr:colOff>0</xdr:colOff>
      <xdr:row>6</xdr:row>
      <xdr:rowOff>0</xdr:rowOff>
    </xdr:from>
    <xdr:to>
      <xdr:col>288</xdr:col>
      <xdr:colOff>0</xdr:colOff>
      <xdr:row>7</xdr:row>
      <xdr:rowOff>0</xdr:rowOff>
    </xdr:to>
    <xdr:sp macro="" textlink="">
      <xdr:nvSpPr>
        <xdr:cNvPr id="161" name="Étoile à 5 branches 3"/>
        <xdr:cNvSpPr/>
      </xdr:nvSpPr>
      <xdr:spPr>
        <a:xfrm>
          <a:off x="39911655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292</xdr:col>
      <xdr:colOff>0</xdr:colOff>
      <xdr:row>6</xdr:row>
      <xdr:rowOff>0</xdr:rowOff>
    </xdr:from>
    <xdr:to>
      <xdr:col>293</xdr:col>
      <xdr:colOff>0</xdr:colOff>
      <xdr:row>7</xdr:row>
      <xdr:rowOff>0</xdr:rowOff>
    </xdr:to>
    <xdr:sp macro="" textlink="">
      <xdr:nvSpPr>
        <xdr:cNvPr id="162" name="Étoile à 5 branches 3"/>
        <xdr:cNvSpPr/>
      </xdr:nvSpPr>
      <xdr:spPr>
        <a:xfrm>
          <a:off x="40606980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297</xdr:col>
      <xdr:colOff>0</xdr:colOff>
      <xdr:row>6</xdr:row>
      <xdr:rowOff>0</xdr:rowOff>
    </xdr:from>
    <xdr:to>
      <xdr:col>298</xdr:col>
      <xdr:colOff>0</xdr:colOff>
      <xdr:row>7</xdr:row>
      <xdr:rowOff>0</xdr:rowOff>
    </xdr:to>
    <xdr:sp macro="" textlink="">
      <xdr:nvSpPr>
        <xdr:cNvPr id="163" name="Étoile à 5 branches 3"/>
        <xdr:cNvSpPr/>
      </xdr:nvSpPr>
      <xdr:spPr>
        <a:xfrm>
          <a:off x="41302305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302</xdr:col>
      <xdr:colOff>0</xdr:colOff>
      <xdr:row>6</xdr:row>
      <xdr:rowOff>0</xdr:rowOff>
    </xdr:from>
    <xdr:to>
      <xdr:col>303</xdr:col>
      <xdr:colOff>0</xdr:colOff>
      <xdr:row>7</xdr:row>
      <xdr:rowOff>0</xdr:rowOff>
    </xdr:to>
    <xdr:sp macro="" textlink="">
      <xdr:nvSpPr>
        <xdr:cNvPr id="164" name="Étoile à 5 branches 3"/>
        <xdr:cNvSpPr/>
      </xdr:nvSpPr>
      <xdr:spPr>
        <a:xfrm>
          <a:off x="41997630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307</xdr:col>
      <xdr:colOff>0</xdr:colOff>
      <xdr:row>6</xdr:row>
      <xdr:rowOff>0</xdr:rowOff>
    </xdr:from>
    <xdr:to>
      <xdr:col>308</xdr:col>
      <xdr:colOff>0</xdr:colOff>
      <xdr:row>7</xdr:row>
      <xdr:rowOff>0</xdr:rowOff>
    </xdr:to>
    <xdr:sp macro="" textlink="">
      <xdr:nvSpPr>
        <xdr:cNvPr id="165" name="Étoile à 5 branches 3"/>
        <xdr:cNvSpPr/>
      </xdr:nvSpPr>
      <xdr:spPr>
        <a:xfrm>
          <a:off x="42692955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312</xdr:col>
      <xdr:colOff>0</xdr:colOff>
      <xdr:row>6</xdr:row>
      <xdr:rowOff>0</xdr:rowOff>
    </xdr:from>
    <xdr:to>
      <xdr:col>313</xdr:col>
      <xdr:colOff>0</xdr:colOff>
      <xdr:row>7</xdr:row>
      <xdr:rowOff>0</xdr:rowOff>
    </xdr:to>
    <xdr:sp macro="" textlink="">
      <xdr:nvSpPr>
        <xdr:cNvPr id="166" name="Étoile à 5 branches 3"/>
        <xdr:cNvSpPr/>
      </xdr:nvSpPr>
      <xdr:spPr>
        <a:xfrm>
          <a:off x="43388280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317</xdr:col>
      <xdr:colOff>0</xdr:colOff>
      <xdr:row>6</xdr:row>
      <xdr:rowOff>0</xdr:rowOff>
    </xdr:from>
    <xdr:to>
      <xdr:col>318</xdr:col>
      <xdr:colOff>0</xdr:colOff>
      <xdr:row>7</xdr:row>
      <xdr:rowOff>0</xdr:rowOff>
    </xdr:to>
    <xdr:sp macro="" textlink="">
      <xdr:nvSpPr>
        <xdr:cNvPr id="167" name="Étoile à 5 branches 3"/>
        <xdr:cNvSpPr/>
      </xdr:nvSpPr>
      <xdr:spPr>
        <a:xfrm>
          <a:off x="44083605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322</xdr:col>
      <xdr:colOff>0</xdr:colOff>
      <xdr:row>6</xdr:row>
      <xdr:rowOff>0</xdr:rowOff>
    </xdr:from>
    <xdr:to>
      <xdr:col>323</xdr:col>
      <xdr:colOff>0</xdr:colOff>
      <xdr:row>7</xdr:row>
      <xdr:rowOff>0</xdr:rowOff>
    </xdr:to>
    <xdr:sp macro="" textlink="">
      <xdr:nvSpPr>
        <xdr:cNvPr id="168" name="Étoile à 5 branches 3"/>
        <xdr:cNvSpPr/>
      </xdr:nvSpPr>
      <xdr:spPr>
        <a:xfrm>
          <a:off x="44778930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327</xdr:col>
      <xdr:colOff>0</xdr:colOff>
      <xdr:row>6</xdr:row>
      <xdr:rowOff>0</xdr:rowOff>
    </xdr:from>
    <xdr:to>
      <xdr:col>328</xdr:col>
      <xdr:colOff>0</xdr:colOff>
      <xdr:row>7</xdr:row>
      <xdr:rowOff>0</xdr:rowOff>
    </xdr:to>
    <xdr:sp macro="" textlink="">
      <xdr:nvSpPr>
        <xdr:cNvPr id="169" name="Étoile à 5 branches 3"/>
        <xdr:cNvSpPr/>
      </xdr:nvSpPr>
      <xdr:spPr>
        <a:xfrm>
          <a:off x="45474255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332</xdr:col>
      <xdr:colOff>0</xdr:colOff>
      <xdr:row>6</xdr:row>
      <xdr:rowOff>0</xdr:rowOff>
    </xdr:from>
    <xdr:to>
      <xdr:col>333</xdr:col>
      <xdr:colOff>0</xdr:colOff>
      <xdr:row>7</xdr:row>
      <xdr:rowOff>0</xdr:rowOff>
    </xdr:to>
    <xdr:sp macro="" textlink="">
      <xdr:nvSpPr>
        <xdr:cNvPr id="170" name="Étoile à 5 branches 3"/>
        <xdr:cNvSpPr/>
      </xdr:nvSpPr>
      <xdr:spPr>
        <a:xfrm>
          <a:off x="46169580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337</xdr:col>
      <xdr:colOff>0</xdr:colOff>
      <xdr:row>6</xdr:row>
      <xdr:rowOff>0</xdr:rowOff>
    </xdr:from>
    <xdr:to>
      <xdr:col>338</xdr:col>
      <xdr:colOff>0</xdr:colOff>
      <xdr:row>7</xdr:row>
      <xdr:rowOff>0</xdr:rowOff>
    </xdr:to>
    <xdr:sp macro="" textlink="">
      <xdr:nvSpPr>
        <xdr:cNvPr id="171" name="Étoile à 5 branches 3"/>
        <xdr:cNvSpPr/>
      </xdr:nvSpPr>
      <xdr:spPr>
        <a:xfrm>
          <a:off x="46864905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342</xdr:col>
      <xdr:colOff>0</xdr:colOff>
      <xdr:row>6</xdr:row>
      <xdr:rowOff>0</xdr:rowOff>
    </xdr:from>
    <xdr:to>
      <xdr:col>343</xdr:col>
      <xdr:colOff>0</xdr:colOff>
      <xdr:row>7</xdr:row>
      <xdr:rowOff>0</xdr:rowOff>
    </xdr:to>
    <xdr:sp macro="" textlink="">
      <xdr:nvSpPr>
        <xdr:cNvPr id="172" name="Étoile à 5 branches 3"/>
        <xdr:cNvSpPr/>
      </xdr:nvSpPr>
      <xdr:spPr>
        <a:xfrm>
          <a:off x="47560230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347</xdr:col>
      <xdr:colOff>0</xdr:colOff>
      <xdr:row>6</xdr:row>
      <xdr:rowOff>0</xdr:rowOff>
    </xdr:from>
    <xdr:to>
      <xdr:col>348</xdr:col>
      <xdr:colOff>0</xdr:colOff>
      <xdr:row>7</xdr:row>
      <xdr:rowOff>0</xdr:rowOff>
    </xdr:to>
    <xdr:sp macro="" textlink="">
      <xdr:nvSpPr>
        <xdr:cNvPr id="173" name="Étoile à 5 branches 3"/>
        <xdr:cNvSpPr/>
      </xdr:nvSpPr>
      <xdr:spPr>
        <a:xfrm>
          <a:off x="48255555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352</xdr:col>
      <xdr:colOff>0</xdr:colOff>
      <xdr:row>6</xdr:row>
      <xdr:rowOff>0</xdr:rowOff>
    </xdr:from>
    <xdr:to>
      <xdr:col>353</xdr:col>
      <xdr:colOff>0</xdr:colOff>
      <xdr:row>7</xdr:row>
      <xdr:rowOff>0</xdr:rowOff>
    </xdr:to>
    <xdr:sp macro="" textlink="">
      <xdr:nvSpPr>
        <xdr:cNvPr id="174" name="Étoile à 5 branches 3"/>
        <xdr:cNvSpPr/>
      </xdr:nvSpPr>
      <xdr:spPr>
        <a:xfrm>
          <a:off x="48950880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357</xdr:col>
      <xdr:colOff>0</xdr:colOff>
      <xdr:row>6</xdr:row>
      <xdr:rowOff>0</xdr:rowOff>
    </xdr:from>
    <xdr:to>
      <xdr:col>358</xdr:col>
      <xdr:colOff>0</xdr:colOff>
      <xdr:row>7</xdr:row>
      <xdr:rowOff>0</xdr:rowOff>
    </xdr:to>
    <xdr:sp macro="" textlink="">
      <xdr:nvSpPr>
        <xdr:cNvPr id="175" name="Étoile à 5 branches 3"/>
        <xdr:cNvSpPr/>
      </xdr:nvSpPr>
      <xdr:spPr>
        <a:xfrm>
          <a:off x="49646205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362</xdr:col>
      <xdr:colOff>0</xdr:colOff>
      <xdr:row>6</xdr:row>
      <xdr:rowOff>0</xdr:rowOff>
    </xdr:from>
    <xdr:to>
      <xdr:col>363</xdr:col>
      <xdr:colOff>0</xdr:colOff>
      <xdr:row>7</xdr:row>
      <xdr:rowOff>0</xdr:rowOff>
    </xdr:to>
    <xdr:sp macro="" textlink="">
      <xdr:nvSpPr>
        <xdr:cNvPr id="176" name="Étoile à 5 branches 3"/>
        <xdr:cNvSpPr/>
      </xdr:nvSpPr>
      <xdr:spPr>
        <a:xfrm>
          <a:off x="50341530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367</xdr:col>
      <xdr:colOff>0</xdr:colOff>
      <xdr:row>6</xdr:row>
      <xdr:rowOff>0</xdr:rowOff>
    </xdr:from>
    <xdr:to>
      <xdr:col>368</xdr:col>
      <xdr:colOff>0</xdr:colOff>
      <xdr:row>7</xdr:row>
      <xdr:rowOff>0</xdr:rowOff>
    </xdr:to>
    <xdr:sp macro="" textlink="">
      <xdr:nvSpPr>
        <xdr:cNvPr id="177" name="Étoile à 5 branches 3"/>
        <xdr:cNvSpPr/>
      </xdr:nvSpPr>
      <xdr:spPr>
        <a:xfrm>
          <a:off x="51036855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372</xdr:col>
      <xdr:colOff>0</xdr:colOff>
      <xdr:row>6</xdr:row>
      <xdr:rowOff>0</xdr:rowOff>
    </xdr:from>
    <xdr:to>
      <xdr:col>373</xdr:col>
      <xdr:colOff>0</xdr:colOff>
      <xdr:row>7</xdr:row>
      <xdr:rowOff>0</xdr:rowOff>
    </xdr:to>
    <xdr:sp macro="" textlink="">
      <xdr:nvSpPr>
        <xdr:cNvPr id="178" name="Étoile à 5 branches 3"/>
        <xdr:cNvSpPr/>
      </xdr:nvSpPr>
      <xdr:spPr>
        <a:xfrm>
          <a:off x="51732180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377</xdr:col>
      <xdr:colOff>0</xdr:colOff>
      <xdr:row>6</xdr:row>
      <xdr:rowOff>0</xdr:rowOff>
    </xdr:from>
    <xdr:to>
      <xdr:col>378</xdr:col>
      <xdr:colOff>0</xdr:colOff>
      <xdr:row>7</xdr:row>
      <xdr:rowOff>0</xdr:rowOff>
    </xdr:to>
    <xdr:sp macro="" textlink="">
      <xdr:nvSpPr>
        <xdr:cNvPr id="179" name="Étoile à 5 branches 3"/>
        <xdr:cNvSpPr/>
      </xdr:nvSpPr>
      <xdr:spPr>
        <a:xfrm>
          <a:off x="52427505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382</xdr:col>
      <xdr:colOff>0</xdr:colOff>
      <xdr:row>6</xdr:row>
      <xdr:rowOff>0</xdr:rowOff>
    </xdr:from>
    <xdr:to>
      <xdr:col>383</xdr:col>
      <xdr:colOff>0</xdr:colOff>
      <xdr:row>7</xdr:row>
      <xdr:rowOff>0</xdr:rowOff>
    </xdr:to>
    <xdr:sp macro="" textlink="">
      <xdr:nvSpPr>
        <xdr:cNvPr id="180" name="Étoile à 5 branches 3"/>
        <xdr:cNvSpPr/>
      </xdr:nvSpPr>
      <xdr:spPr>
        <a:xfrm>
          <a:off x="53122830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387</xdr:col>
      <xdr:colOff>0</xdr:colOff>
      <xdr:row>6</xdr:row>
      <xdr:rowOff>0</xdr:rowOff>
    </xdr:from>
    <xdr:to>
      <xdr:col>388</xdr:col>
      <xdr:colOff>0</xdr:colOff>
      <xdr:row>7</xdr:row>
      <xdr:rowOff>0</xdr:rowOff>
    </xdr:to>
    <xdr:sp macro="" textlink="">
      <xdr:nvSpPr>
        <xdr:cNvPr id="181" name="Étoile à 5 branches 3"/>
        <xdr:cNvSpPr/>
      </xdr:nvSpPr>
      <xdr:spPr>
        <a:xfrm>
          <a:off x="53818155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392</xdr:col>
      <xdr:colOff>0</xdr:colOff>
      <xdr:row>6</xdr:row>
      <xdr:rowOff>0</xdr:rowOff>
    </xdr:from>
    <xdr:to>
      <xdr:col>393</xdr:col>
      <xdr:colOff>0</xdr:colOff>
      <xdr:row>7</xdr:row>
      <xdr:rowOff>0</xdr:rowOff>
    </xdr:to>
    <xdr:sp macro="" textlink="">
      <xdr:nvSpPr>
        <xdr:cNvPr id="182" name="Étoile à 5 branches 3"/>
        <xdr:cNvSpPr/>
      </xdr:nvSpPr>
      <xdr:spPr>
        <a:xfrm>
          <a:off x="54513480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397</xdr:col>
      <xdr:colOff>0</xdr:colOff>
      <xdr:row>6</xdr:row>
      <xdr:rowOff>0</xdr:rowOff>
    </xdr:from>
    <xdr:to>
      <xdr:col>398</xdr:col>
      <xdr:colOff>0</xdr:colOff>
      <xdr:row>7</xdr:row>
      <xdr:rowOff>0</xdr:rowOff>
    </xdr:to>
    <xdr:sp macro="" textlink="">
      <xdr:nvSpPr>
        <xdr:cNvPr id="183" name="Étoile à 5 branches 3"/>
        <xdr:cNvSpPr/>
      </xdr:nvSpPr>
      <xdr:spPr>
        <a:xfrm>
          <a:off x="55208805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402</xdr:col>
      <xdr:colOff>0</xdr:colOff>
      <xdr:row>6</xdr:row>
      <xdr:rowOff>0</xdr:rowOff>
    </xdr:from>
    <xdr:to>
      <xdr:col>403</xdr:col>
      <xdr:colOff>0</xdr:colOff>
      <xdr:row>7</xdr:row>
      <xdr:rowOff>0</xdr:rowOff>
    </xdr:to>
    <xdr:sp macro="" textlink="">
      <xdr:nvSpPr>
        <xdr:cNvPr id="184" name="Étoile à 5 branches 3"/>
        <xdr:cNvSpPr/>
      </xdr:nvSpPr>
      <xdr:spPr>
        <a:xfrm>
          <a:off x="55904130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407</xdr:col>
      <xdr:colOff>0</xdr:colOff>
      <xdr:row>6</xdr:row>
      <xdr:rowOff>0</xdr:rowOff>
    </xdr:from>
    <xdr:to>
      <xdr:col>408</xdr:col>
      <xdr:colOff>0</xdr:colOff>
      <xdr:row>7</xdr:row>
      <xdr:rowOff>0</xdr:rowOff>
    </xdr:to>
    <xdr:sp macro="" textlink="">
      <xdr:nvSpPr>
        <xdr:cNvPr id="185" name="Étoile à 5 branches 3"/>
        <xdr:cNvSpPr/>
      </xdr:nvSpPr>
      <xdr:spPr>
        <a:xfrm>
          <a:off x="56599455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412</xdr:col>
      <xdr:colOff>0</xdr:colOff>
      <xdr:row>6</xdr:row>
      <xdr:rowOff>0</xdr:rowOff>
    </xdr:from>
    <xdr:to>
      <xdr:col>413</xdr:col>
      <xdr:colOff>0</xdr:colOff>
      <xdr:row>7</xdr:row>
      <xdr:rowOff>0</xdr:rowOff>
    </xdr:to>
    <xdr:sp macro="" textlink="">
      <xdr:nvSpPr>
        <xdr:cNvPr id="186" name="Étoile à 5 branches 3"/>
        <xdr:cNvSpPr/>
      </xdr:nvSpPr>
      <xdr:spPr>
        <a:xfrm>
          <a:off x="57294780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417</xdr:col>
      <xdr:colOff>0</xdr:colOff>
      <xdr:row>6</xdr:row>
      <xdr:rowOff>0</xdr:rowOff>
    </xdr:from>
    <xdr:to>
      <xdr:col>418</xdr:col>
      <xdr:colOff>0</xdr:colOff>
      <xdr:row>7</xdr:row>
      <xdr:rowOff>0</xdr:rowOff>
    </xdr:to>
    <xdr:sp macro="" textlink="">
      <xdr:nvSpPr>
        <xdr:cNvPr id="187" name="Étoile à 5 branches 3"/>
        <xdr:cNvSpPr/>
      </xdr:nvSpPr>
      <xdr:spPr>
        <a:xfrm>
          <a:off x="57990105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422</xdr:col>
      <xdr:colOff>0</xdr:colOff>
      <xdr:row>6</xdr:row>
      <xdr:rowOff>0</xdr:rowOff>
    </xdr:from>
    <xdr:to>
      <xdr:col>423</xdr:col>
      <xdr:colOff>0</xdr:colOff>
      <xdr:row>7</xdr:row>
      <xdr:rowOff>0</xdr:rowOff>
    </xdr:to>
    <xdr:sp macro="" textlink="">
      <xdr:nvSpPr>
        <xdr:cNvPr id="188" name="Étoile à 5 branches 3"/>
        <xdr:cNvSpPr/>
      </xdr:nvSpPr>
      <xdr:spPr>
        <a:xfrm>
          <a:off x="58685430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427</xdr:col>
      <xdr:colOff>0</xdr:colOff>
      <xdr:row>6</xdr:row>
      <xdr:rowOff>0</xdr:rowOff>
    </xdr:from>
    <xdr:to>
      <xdr:col>428</xdr:col>
      <xdr:colOff>0</xdr:colOff>
      <xdr:row>7</xdr:row>
      <xdr:rowOff>0</xdr:rowOff>
    </xdr:to>
    <xdr:sp macro="" textlink="">
      <xdr:nvSpPr>
        <xdr:cNvPr id="189" name="Étoile à 5 branches 3"/>
        <xdr:cNvSpPr/>
      </xdr:nvSpPr>
      <xdr:spPr>
        <a:xfrm>
          <a:off x="59380755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432</xdr:col>
      <xdr:colOff>0</xdr:colOff>
      <xdr:row>6</xdr:row>
      <xdr:rowOff>0</xdr:rowOff>
    </xdr:from>
    <xdr:to>
      <xdr:col>433</xdr:col>
      <xdr:colOff>0</xdr:colOff>
      <xdr:row>7</xdr:row>
      <xdr:rowOff>0</xdr:rowOff>
    </xdr:to>
    <xdr:sp macro="" textlink="">
      <xdr:nvSpPr>
        <xdr:cNvPr id="190" name="Étoile à 5 branches 3"/>
        <xdr:cNvSpPr/>
      </xdr:nvSpPr>
      <xdr:spPr>
        <a:xfrm>
          <a:off x="60076080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437</xdr:col>
      <xdr:colOff>0</xdr:colOff>
      <xdr:row>6</xdr:row>
      <xdr:rowOff>0</xdr:rowOff>
    </xdr:from>
    <xdr:to>
      <xdr:col>438</xdr:col>
      <xdr:colOff>0</xdr:colOff>
      <xdr:row>7</xdr:row>
      <xdr:rowOff>0</xdr:rowOff>
    </xdr:to>
    <xdr:sp macro="" textlink="">
      <xdr:nvSpPr>
        <xdr:cNvPr id="191" name="Étoile à 5 branches 3"/>
        <xdr:cNvSpPr/>
      </xdr:nvSpPr>
      <xdr:spPr>
        <a:xfrm>
          <a:off x="60771405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442</xdr:col>
      <xdr:colOff>0</xdr:colOff>
      <xdr:row>6</xdr:row>
      <xdr:rowOff>0</xdr:rowOff>
    </xdr:from>
    <xdr:to>
      <xdr:col>443</xdr:col>
      <xdr:colOff>0</xdr:colOff>
      <xdr:row>7</xdr:row>
      <xdr:rowOff>0</xdr:rowOff>
    </xdr:to>
    <xdr:sp macro="" textlink="">
      <xdr:nvSpPr>
        <xdr:cNvPr id="192" name="Étoile à 5 branches 3"/>
        <xdr:cNvSpPr/>
      </xdr:nvSpPr>
      <xdr:spPr>
        <a:xfrm>
          <a:off x="61466730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447</xdr:col>
      <xdr:colOff>0</xdr:colOff>
      <xdr:row>6</xdr:row>
      <xdr:rowOff>0</xdr:rowOff>
    </xdr:from>
    <xdr:to>
      <xdr:col>448</xdr:col>
      <xdr:colOff>0</xdr:colOff>
      <xdr:row>7</xdr:row>
      <xdr:rowOff>0</xdr:rowOff>
    </xdr:to>
    <xdr:sp macro="" textlink="">
      <xdr:nvSpPr>
        <xdr:cNvPr id="193" name="Étoile à 5 branches 3"/>
        <xdr:cNvSpPr/>
      </xdr:nvSpPr>
      <xdr:spPr>
        <a:xfrm>
          <a:off x="62162055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452</xdr:col>
      <xdr:colOff>0</xdr:colOff>
      <xdr:row>6</xdr:row>
      <xdr:rowOff>0</xdr:rowOff>
    </xdr:from>
    <xdr:to>
      <xdr:col>453</xdr:col>
      <xdr:colOff>0</xdr:colOff>
      <xdr:row>7</xdr:row>
      <xdr:rowOff>0</xdr:rowOff>
    </xdr:to>
    <xdr:sp macro="" textlink="">
      <xdr:nvSpPr>
        <xdr:cNvPr id="194" name="Étoile à 5 branches 3"/>
        <xdr:cNvSpPr/>
      </xdr:nvSpPr>
      <xdr:spPr>
        <a:xfrm>
          <a:off x="62857380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457</xdr:col>
      <xdr:colOff>0</xdr:colOff>
      <xdr:row>6</xdr:row>
      <xdr:rowOff>0</xdr:rowOff>
    </xdr:from>
    <xdr:to>
      <xdr:col>458</xdr:col>
      <xdr:colOff>0</xdr:colOff>
      <xdr:row>7</xdr:row>
      <xdr:rowOff>0</xdr:rowOff>
    </xdr:to>
    <xdr:sp macro="" textlink="">
      <xdr:nvSpPr>
        <xdr:cNvPr id="195" name="Étoile à 5 branches 3"/>
        <xdr:cNvSpPr/>
      </xdr:nvSpPr>
      <xdr:spPr>
        <a:xfrm>
          <a:off x="63552705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462</xdr:col>
      <xdr:colOff>0</xdr:colOff>
      <xdr:row>6</xdr:row>
      <xdr:rowOff>0</xdr:rowOff>
    </xdr:from>
    <xdr:to>
      <xdr:col>463</xdr:col>
      <xdr:colOff>0</xdr:colOff>
      <xdr:row>7</xdr:row>
      <xdr:rowOff>0</xdr:rowOff>
    </xdr:to>
    <xdr:sp macro="" textlink="">
      <xdr:nvSpPr>
        <xdr:cNvPr id="196" name="Étoile à 5 branches 3"/>
        <xdr:cNvSpPr/>
      </xdr:nvSpPr>
      <xdr:spPr>
        <a:xfrm>
          <a:off x="64248030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467</xdr:col>
      <xdr:colOff>0</xdr:colOff>
      <xdr:row>6</xdr:row>
      <xdr:rowOff>0</xdr:rowOff>
    </xdr:from>
    <xdr:to>
      <xdr:col>468</xdr:col>
      <xdr:colOff>0</xdr:colOff>
      <xdr:row>7</xdr:row>
      <xdr:rowOff>0</xdr:rowOff>
    </xdr:to>
    <xdr:sp macro="" textlink="">
      <xdr:nvSpPr>
        <xdr:cNvPr id="197" name="Étoile à 5 branches 3"/>
        <xdr:cNvSpPr/>
      </xdr:nvSpPr>
      <xdr:spPr>
        <a:xfrm>
          <a:off x="64943355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472</xdr:col>
      <xdr:colOff>0</xdr:colOff>
      <xdr:row>6</xdr:row>
      <xdr:rowOff>0</xdr:rowOff>
    </xdr:from>
    <xdr:to>
      <xdr:col>473</xdr:col>
      <xdr:colOff>0</xdr:colOff>
      <xdr:row>7</xdr:row>
      <xdr:rowOff>0</xdr:rowOff>
    </xdr:to>
    <xdr:sp macro="" textlink="">
      <xdr:nvSpPr>
        <xdr:cNvPr id="198" name="Étoile à 5 branches 3"/>
        <xdr:cNvSpPr/>
      </xdr:nvSpPr>
      <xdr:spPr>
        <a:xfrm>
          <a:off x="65638680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477</xdr:col>
      <xdr:colOff>0</xdr:colOff>
      <xdr:row>6</xdr:row>
      <xdr:rowOff>0</xdr:rowOff>
    </xdr:from>
    <xdr:to>
      <xdr:col>478</xdr:col>
      <xdr:colOff>0</xdr:colOff>
      <xdr:row>7</xdr:row>
      <xdr:rowOff>0</xdr:rowOff>
    </xdr:to>
    <xdr:sp macro="" textlink="">
      <xdr:nvSpPr>
        <xdr:cNvPr id="199" name="Étoile à 5 branches 3"/>
        <xdr:cNvSpPr/>
      </xdr:nvSpPr>
      <xdr:spPr>
        <a:xfrm>
          <a:off x="66334005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482</xdr:col>
      <xdr:colOff>0</xdr:colOff>
      <xdr:row>6</xdr:row>
      <xdr:rowOff>0</xdr:rowOff>
    </xdr:from>
    <xdr:to>
      <xdr:col>483</xdr:col>
      <xdr:colOff>0</xdr:colOff>
      <xdr:row>7</xdr:row>
      <xdr:rowOff>0</xdr:rowOff>
    </xdr:to>
    <xdr:sp macro="" textlink="">
      <xdr:nvSpPr>
        <xdr:cNvPr id="200" name="Étoile à 5 branches 3"/>
        <xdr:cNvSpPr/>
      </xdr:nvSpPr>
      <xdr:spPr>
        <a:xfrm>
          <a:off x="67029330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487</xdr:col>
      <xdr:colOff>0</xdr:colOff>
      <xdr:row>6</xdr:row>
      <xdr:rowOff>0</xdr:rowOff>
    </xdr:from>
    <xdr:to>
      <xdr:col>488</xdr:col>
      <xdr:colOff>0</xdr:colOff>
      <xdr:row>7</xdr:row>
      <xdr:rowOff>0</xdr:rowOff>
    </xdr:to>
    <xdr:sp macro="" textlink="">
      <xdr:nvSpPr>
        <xdr:cNvPr id="201" name="Étoile à 5 branches 3"/>
        <xdr:cNvSpPr/>
      </xdr:nvSpPr>
      <xdr:spPr>
        <a:xfrm>
          <a:off x="67724655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492</xdr:col>
      <xdr:colOff>0</xdr:colOff>
      <xdr:row>6</xdr:row>
      <xdr:rowOff>0</xdr:rowOff>
    </xdr:from>
    <xdr:to>
      <xdr:col>493</xdr:col>
      <xdr:colOff>0</xdr:colOff>
      <xdr:row>7</xdr:row>
      <xdr:rowOff>0</xdr:rowOff>
    </xdr:to>
    <xdr:sp macro="" textlink="">
      <xdr:nvSpPr>
        <xdr:cNvPr id="202" name="Étoile à 5 branches 3"/>
        <xdr:cNvSpPr/>
      </xdr:nvSpPr>
      <xdr:spPr>
        <a:xfrm>
          <a:off x="68419980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497</xdr:col>
      <xdr:colOff>0</xdr:colOff>
      <xdr:row>6</xdr:row>
      <xdr:rowOff>0</xdr:rowOff>
    </xdr:from>
    <xdr:to>
      <xdr:col>498</xdr:col>
      <xdr:colOff>0</xdr:colOff>
      <xdr:row>7</xdr:row>
      <xdr:rowOff>0</xdr:rowOff>
    </xdr:to>
    <xdr:sp macro="" textlink="">
      <xdr:nvSpPr>
        <xdr:cNvPr id="203" name="Étoile à 5 branches 3"/>
        <xdr:cNvSpPr/>
      </xdr:nvSpPr>
      <xdr:spPr>
        <a:xfrm>
          <a:off x="69115305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 editAs="oneCell">
    <xdr:from>
      <xdr:col>2</xdr:col>
      <xdr:colOff>38100</xdr:colOff>
      <xdr:row>4</xdr:row>
      <xdr:rowOff>38100</xdr:rowOff>
    </xdr:from>
    <xdr:to>
      <xdr:col>2</xdr:col>
      <xdr:colOff>1362075</xdr:colOff>
      <xdr:row>4</xdr:row>
      <xdr:rowOff>276225</xdr:rowOff>
    </xdr:to>
    <xdr:pic>
      <xdr:nvPicPr>
        <xdr:cNvPr id="102" name="Picture 1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38100</xdr:colOff>
      <xdr:row>4</xdr:row>
      <xdr:rowOff>38100</xdr:rowOff>
    </xdr:from>
    <xdr:to>
      <xdr:col>7</xdr:col>
      <xdr:colOff>1362075</xdr:colOff>
      <xdr:row>4</xdr:row>
      <xdr:rowOff>276225</xdr:rowOff>
    </xdr:to>
    <xdr:pic>
      <xdr:nvPicPr>
        <xdr:cNvPr id="103" name="Picture 10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265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38100</xdr:colOff>
      <xdr:row>4</xdr:row>
      <xdr:rowOff>38100</xdr:rowOff>
    </xdr:from>
    <xdr:to>
      <xdr:col>12</xdr:col>
      <xdr:colOff>1362075</xdr:colOff>
      <xdr:row>4</xdr:row>
      <xdr:rowOff>276225</xdr:rowOff>
    </xdr:to>
    <xdr:pic>
      <xdr:nvPicPr>
        <xdr:cNvPr id="204" name="Picture 20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2590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38100</xdr:colOff>
      <xdr:row>4</xdr:row>
      <xdr:rowOff>38100</xdr:rowOff>
    </xdr:from>
    <xdr:to>
      <xdr:col>17</xdr:col>
      <xdr:colOff>1362075</xdr:colOff>
      <xdr:row>4</xdr:row>
      <xdr:rowOff>276225</xdr:rowOff>
    </xdr:to>
    <xdr:pic>
      <xdr:nvPicPr>
        <xdr:cNvPr id="205" name="Picture 20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7915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38100</xdr:colOff>
      <xdr:row>4</xdr:row>
      <xdr:rowOff>38100</xdr:rowOff>
    </xdr:from>
    <xdr:to>
      <xdr:col>22</xdr:col>
      <xdr:colOff>1362075</xdr:colOff>
      <xdr:row>4</xdr:row>
      <xdr:rowOff>276225</xdr:rowOff>
    </xdr:to>
    <xdr:pic>
      <xdr:nvPicPr>
        <xdr:cNvPr id="206" name="Picture 20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3240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</xdr:col>
      <xdr:colOff>38100</xdr:colOff>
      <xdr:row>4</xdr:row>
      <xdr:rowOff>38100</xdr:rowOff>
    </xdr:from>
    <xdr:to>
      <xdr:col>27</xdr:col>
      <xdr:colOff>1362075</xdr:colOff>
      <xdr:row>4</xdr:row>
      <xdr:rowOff>276225</xdr:rowOff>
    </xdr:to>
    <xdr:pic>
      <xdr:nvPicPr>
        <xdr:cNvPr id="207" name="Picture 20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8565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32</xdr:col>
      <xdr:colOff>38100</xdr:colOff>
      <xdr:row>4</xdr:row>
      <xdr:rowOff>38100</xdr:rowOff>
    </xdr:from>
    <xdr:to>
      <xdr:col>32</xdr:col>
      <xdr:colOff>1362075</xdr:colOff>
      <xdr:row>4</xdr:row>
      <xdr:rowOff>276225</xdr:rowOff>
    </xdr:to>
    <xdr:pic>
      <xdr:nvPicPr>
        <xdr:cNvPr id="208" name="Picture 20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3890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37</xdr:col>
      <xdr:colOff>38100</xdr:colOff>
      <xdr:row>4</xdr:row>
      <xdr:rowOff>38100</xdr:rowOff>
    </xdr:from>
    <xdr:to>
      <xdr:col>37</xdr:col>
      <xdr:colOff>1362075</xdr:colOff>
      <xdr:row>4</xdr:row>
      <xdr:rowOff>276225</xdr:rowOff>
    </xdr:to>
    <xdr:pic>
      <xdr:nvPicPr>
        <xdr:cNvPr id="209" name="Picture 20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9215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</xdr:col>
      <xdr:colOff>38100</xdr:colOff>
      <xdr:row>4</xdr:row>
      <xdr:rowOff>38100</xdr:rowOff>
    </xdr:from>
    <xdr:to>
      <xdr:col>42</xdr:col>
      <xdr:colOff>1362075</xdr:colOff>
      <xdr:row>4</xdr:row>
      <xdr:rowOff>276225</xdr:rowOff>
    </xdr:to>
    <xdr:pic>
      <xdr:nvPicPr>
        <xdr:cNvPr id="210" name="Picture 20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4540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</xdr:col>
      <xdr:colOff>38100</xdr:colOff>
      <xdr:row>4</xdr:row>
      <xdr:rowOff>38100</xdr:rowOff>
    </xdr:from>
    <xdr:to>
      <xdr:col>47</xdr:col>
      <xdr:colOff>1362075</xdr:colOff>
      <xdr:row>4</xdr:row>
      <xdr:rowOff>276225</xdr:rowOff>
    </xdr:to>
    <xdr:pic>
      <xdr:nvPicPr>
        <xdr:cNvPr id="211" name="Picture 21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9865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52</xdr:col>
      <xdr:colOff>38100</xdr:colOff>
      <xdr:row>4</xdr:row>
      <xdr:rowOff>38100</xdr:rowOff>
    </xdr:from>
    <xdr:to>
      <xdr:col>52</xdr:col>
      <xdr:colOff>1362075</xdr:colOff>
      <xdr:row>4</xdr:row>
      <xdr:rowOff>276225</xdr:rowOff>
    </xdr:to>
    <xdr:pic>
      <xdr:nvPicPr>
        <xdr:cNvPr id="212" name="Picture 2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5190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57</xdr:col>
      <xdr:colOff>38100</xdr:colOff>
      <xdr:row>4</xdr:row>
      <xdr:rowOff>38100</xdr:rowOff>
    </xdr:from>
    <xdr:to>
      <xdr:col>57</xdr:col>
      <xdr:colOff>1362075</xdr:colOff>
      <xdr:row>4</xdr:row>
      <xdr:rowOff>276225</xdr:rowOff>
    </xdr:to>
    <xdr:pic>
      <xdr:nvPicPr>
        <xdr:cNvPr id="213" name="Picture 21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0515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62</xdr:col>
      <xdr:colOff>38100</xdr:colOff>
      <xdr:row>4</xdr:row>
      <xdr:rowOff>38100</xdr:rowOff>
    </xdr:from>
    <xdr:to>
      <xdr:col>62</xdr:col>
      <xdr:colOff>1362075</xdr:colOff>
      <xdr:row>4</xdr:row>
      <xdr:rowOff>276225</xdr:rowOff>
    </xdr:to>
    <xdr:pic>
      <xdr:nvPicPr>
        <xdr:cNvPr id="214" name="Picture 21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5840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67</xdr:col>
      <xdr:colOff>38100</xdr:colOff>
      <xdr:row>4</xdr:row>
      <xdr:rowOff>38100</xdr:rowOff>
    </xdr:from>
    <xdr:to>
      <xdr:col>67</xdr:col>
      <xdr:colOff>1362075</xdr:colOff>
      <xdr:row>4</xdr:row>
      <xdr:rowOff>276225</xdr:rowOff>
    </xdr:to>
    <xdr:pic>
      <xdr:nvPicPr>
        <xdr:cNvPr id="215" name="Picture 21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1165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72</xdr:col>
      <xdr:colOff>38100</xdr:colOff>
      <xdr:row>4</xdr:row>
      <xdr:rowOff>38100</xdr:rowOff>
    </xdr:from>
    <xdr:to>
      <xdr:col>72</xdr:col>
      <xdr:colOff>1362075</xdr:colOff>
      <xdr:row>4</xdr:row>
      <xdr:rowOff>276225</xdr:rowOff>
    </xdr:to>
    <xdr:pic>
      <xdr:nvPicPr>
        <xdr:cNvPr id="216" name="Picture 21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16490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77</xdr:col>
      <xdr:colOff>38100</xdr:colOff>
      <xdr:row>4</xdr:row>
      <xdr:rowOff>38100</xdr:rowOff>
    </xdr:from>
    <xdr:to>
      <xdr:col>77</xdr:col>
      <xdr:colOff>1362075</xdr:colOff>
      <xdr:row>4</xdr:row>
      <xdr:rowOff>276225</xdr:rowOff>
    </xdr:to>
    <xdr:pic>
      <xdr:nvPicPr>
        <xdr:cNvPr id="217" name="Picture 21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1815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82</xdr:col>
      <xdr:colOff>38100</xdr:colOff>
      <xdr:row>4</xdr:row>
      <xdr:rowOff>38100</xdr:rowOff>
    </xdr:from>
    <xdr:to>
      <xdr:col>82</xdr:col>
      <xdr:colOff>1362075</xdr:colOff>
      <xdr:row>4</xdr:row>
      <xdr:rowOff>276225</xdr:rowOff>
    </xdr:to>
    <xdr:pic>
      <xdr:nvPicPr>
        <xdr:cNvPr id="218" name="Picture 21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7140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87</xdr:col>
      <xdr:colOff>38100</xdr:colOff>
      <xdr:row>4</xdr:row>
      <xdr:rowOff>38100</xdr:rowOff>
    </xdr:from>
    <xdr:to>
      <xdr:col>87</xdr:col>
      <xdr:colOff>1362075</xdr:colOff>
      <xdr:row>4</xdr:row>
      <xdr:rowOff>276225</xdr:rowOff>
    </xdr:to>
    <xdr:pic>
      <xdr:nvPicPr>
        <xdr:cNvPr id="219" name="Picture 21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2465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92</xdr:col>
      <xdr:colOff>38100</xdr:colOff>
      <xdr:row>4</xdr:row>
      <xdr:rowOff>38100</xdr:rowOff>
    </xdr:from>
    <xdr:to>
      <xdr:col>92</xdr:col>
      <xdr:colOff>1362075</xdr:colOff>
      <xdr:row>4</xdr:row>
      <xdr:rowOff>276225</xdr:rowOff>
    </xdr:to>
    <xdr:pic>
      <xdr:nvPicPr>
        <xdr:cNvPr id="220" name="Picture 21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7790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97</xdr:col>
      <xdr:colOff>38100</xdr:colOff>
      <xdr:row>4</xdr:row>
      <xdr:rowOff>38100</xdr:rowOff>
    </xdr:from>
    <xdr:to>
      <xdr:col>97</xdr:col>
      <xdr:colOff>1362075</xdr:colOff>
      <xdr:row>4</xdr:row>
      <xdr:rowOff>276225</xdr:rowOff>
    </xdr:to>
    <xdr:pic>
      <xdr:nvPicPr>
        <xdr:cNvPr id="221" name="Picture 22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93115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102</xdr:col>
      <xdr:colOff>38100</xdr:colOff>
      <xdr:row>4</xdr:row>
      <xdr:rowOff>38100</xdr:rowOff>
    </xdr:from>
    <xdr:to>
      <xdr:col>102</xdr:col>
      <xdr:colOff>1362075</xdr:colOff>
      <xdr:row>4</xdr:row>
      <xdr:rowOff>276225</xdr:rowOff>
    </xdr:to>
    <xdr:pic>
      <xdr:nvPicPr>
        <xdr:cNvPr id="222" name="Picture 2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88440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107</xdr:col>
      <xdr:colOff>38100</xdr:colOff>
      <xdr:row>4</xdr:row>
      <xdr:rowOff>38100</xdr:rowOff>
    </xdr:from>
    <xdr:to>
      <xdr:col>107</xdr:col>
      <xdr:colOff>1362075</xdr:colOff>
      <xdr:row>4</xdr:row>
      <xdr:rowOff>276225</xdr:rowOff>
    </xdr:to>
    <xdr:pic>
      <xdr:nvPicPr>
        <xdr:cNvPr id="223" name="Picture 22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83765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112</xdr:col>
      <xdr:colOff>38100</xdr:colOff>
      <xdr:row>4</xdr:row>
      <xdr:rowOff>38100</xdr:rowOff>
    </xdr:from>
    <xdr:to>
      <xdr:col>112</xdr:col>
      <xdr:colOff>1362075</xdr:colOff>
      <xdr:row>4</xdr:row>
      <xdr:rowOff>276225</xdr:rowOff>
    </xdr:to>
    <xdr:pic>
      <xdr:nvPicPr>
        <xdr:cNvPr id="224" name="Picture 22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79090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117</xdr:col>
      <xdr:colOff>38100</xdr:colOff>
      <xdr:row>4</xdr:row>
      <xdr:rowOff>38100</xdr:rowOff>
    </xdr:from>
    <xdr:to>
      <xdr:col>117</xdr:col>
      <xdr:colOff>1362075</xdr:colOff>
      <xdr:row>4</xdr:row>
      <xdr:rowOff>276225</xdr:rowOff>
    </xdr:to>
    <xdr:pic>
      <xdr:nvPicPr>
        <xdr:cNvPr id="225" name="Picture 22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74415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122</xdr:col>
      <xdr:colOff>38100</xdr:colOff>
      <xdr:row>4</xdr:row>
      <xdr:rowOff>38100</xdr:rowOff>
    </xdr:from>
    <xdr:to>
      <xdr:col>122</xdr:col>
      <xdr:colOff>1362075</xdr:colOff>
      <xdr:row>4</xdr:row>
      <xdr:rowOff>276225</xdr:rowOff>
    </xdr:to>
    <xdr:pic>
      <xdr:nvPicPr>
        <xdr:cNvPr id="226" name="Picture 22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69740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127</xdr:col>
      <xdr:colOff>38100</xdr:colOff>
      <xdr:row>4</xdr:row>
      <xdr:rowOff>38100</xdr:rowOff>
    </xdr:from>
    <xdr:to>
      <xdr:col>127</xdr:col>
      <xdr:colOff>1362075</xdr:colOff>
      <xdr:row>4</xdr:row>
      <xdr:rowOff>276225</xdr:rowOff>
    </xdr:to>
    <xdr:pic>
      <xdr:nvPicPr>
        <xdr:cNvPr id="227" name="Picture 22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65065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132</xdr:col>
      <xdr:colOff>38100</xdr:colOff>
      <xdr:row>4</xdr:row>
      <xdr:rowOff>38100</xdr:rowOff>
    </xdr:from>
    <xdr:to>
      <xdr:col>132</xdr:col>
      <xdr:colOff>1362075</xdr:colOff>
      <xdr:row>4</xdr:row>
      <xdr:rowOff>276225</xdr:rowOff>
    </xdr:to>
    <xdr:pic>
      <xdr:nvPicPr>
        <xdr:cNvPr id="228" name="Picture 22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60390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137</xdr:col>
      <xdr:colOff>38100</xdr:colOff>
      <xdr:row>4</xdr:row>
      <xdr:rowOff>38100</xdr:rowOff>
    </xdr:from>
    <xdr:to>
      <xdr:col>137</xdr:col>
      <xdr:colOff>1362075</xdr:colOff>
      <xdr:row>4</xdr:row>
      <xdr:rowOff>276225</xdr:rowOff>
    </xdr:to>
    <xdr:pic>
      <xdr:nvPicPr>
        <xdr:cNvPr id="229" name="Picture 2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5715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142</xdr:col>
      <xdr:colOff>38100</xdr:colOff>
      <xdr:row>4</xdr:row>
      <xdr:rowOff>38100</xdr:rowOff>
    </xdr:from>
    <xdr:to>
      <xdr:col>142</xdr:col>
      <xdr:colOff>1362075</xdr:colOff>
      <xdr:row>4</xdr:row>
      <xdr:rowOff>276225</xdr:rowOff>
    </xdr:to>
    <xdr:pic>
      <xdr:nvPicPr>
        <xdr:cNvPr id="230" name="Picture 22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51040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147</xdr:col>
      <xdr:colOff>38100</xdr:colOff>
      <xdr:row>4</xdr:row>
      <xdr:rowOff>38100</xdr:rowOff>
    </xdr:from>
    <xdr:to>
      <xdr:col>147</xdr:col>
      <xdr:colOff>1362075</xdr:colOff>
      <xdr:row>4</xdr:row>
      <xdr:rowOff>276225</xdr:rowOff>
    </xdr:to>
    <xdr:pic>
      <xdr:nvPicPr>
        <xdr:cNvPr id="231" name="Picture 23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46365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152</xdr:col>
      <xdr:colOff>38100</xdr:colOff>
      <xdr:row>4</xdr:row>
      <xdr:rowOff>38100</xdr:rowOff>
    </xdr:from>
    <xdr:to>
      <xdr:col>152</xdr:col>
      <xdr:colOff>1362075</xdr:colOff>
      <xdr:row>4</xdr:row>
      <xdr:rowOff>276225</xdr:rowOff>
    </xdr:to>
    <xdr:pic>
      <xdr:nvPicPr>
        <xdr:cNvPr id="232" name="Picture 23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1690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157</xdr:col>
      <xdr:colOff>38100</xdr:colOff>
      <xdr:row>4</xdr:row>
      <xdr:rowOff>38100</xdr:rowOff>
    </xdr:from>
    <xdr:to>
      <xdr:col>157</xdr:col>
      <xdr:colOff>1362075</xdr:colOff>
      <xdr:row>4</xdr:row>
      <xdr:rowOff>276225</xdr:rowOff>
    </xdr:to>
    <xdr:pic>
      <xdr:nvPicPr>
        <xdr:cNvPr id="233" name="Picture 23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37015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162</xdr:col>
      <xdr:colOff>38100</xdr:colOff>
      <xdr:row>4</xdr:row>
      <xdr:rowOff>38100</xdr:rowOff>
    </xdr:from>
    <xdr:to>
      <xdr:col>162</xdr:col>
      <xdr:colOff>1362075</xdr:colOff>
      <xdr:row>4</xdr:row>
      <xdr:rowOff>276225</xdr:rowOff>
    </xdr:to>
    <xdr:pic>
      <xdr:nvPicPr>
        <xdr:cNvPr id="234" name="Picture 23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32340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167</xdr:col>
      <xdr:colOff>38100</xdr:colOff>
      <xdr:row>4</xdr:row>
      <xdr:rowOff>38100</xdr:rowOff>
    </xdr:from>
    <xdr:to>
      <xdr:col>167</xdr:col>
      <xdr:colOff>1362075</xdr:colOff>
      <xdr:row>4</xdr:row>
      <xdr:rowOff>276225</xdr:rowOff>
    </xdr:to>
    <xdr:pic>
      <xdr:nvPicPr>
        <xdr:cNvPr id="235" name="Picture 23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27665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172</xdr:col>
      <xdr:colOff>38100</xdr:colOff>
      <xdr:row>4</xdr:row>
      <xdr:rowOff>38100</xdr:rowOff>
    </xdr:from>
    <xdr:to>
      <xdr:col>172</xdr:col>
      <xdr:colOff>1362075</xdr:colOff>
      <xdr:row>4</xdr:row>
      <xdr:rowOff>276225</xdr:rowOff>
    </xdr:to>
    <xdr:pic>
      <xdr:nvPicPr>
        <xdr:cNvPr id="236" name="Picture 23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22990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177</xdr:col>
      <xdr:colOff>38100</xdr:colOff>
      <xdr:row>4</xdr:row>
      <xdr:rowOff>38100</xdr:rowOff>
    </xdr:from>
    <xdr:to>
      <xdr:col>177</xdr:col>
      <xdr:colOff>1362075</xdr:colOff>
      <xdr:row>4</xdr:row>
      <xdr:rowOff>276225</xdr:rowOff>
    </xdr:to>
    <xdr:pic>
      <xdr:nvPicPr>
        <xdr:cNvPr id="237" name="Picture 23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18315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182</xdr:col>
      <xdr:colOff>38100</xdr:colOff>
      <xdr:row>4</xdr:row>
      <xdr:rowOff>38100</xdr:rowOff>
    </xdr:from>
    <xdr:to>
      <xdr:col>182</xdr:col>
      <xdr:colOff>1362075</xdr:colOff>
      <xdr:row>4</xdr:row>
      <xdr:rowOff>276225</xdr:rowOff>
    </xdr:to>
    <xdr:pic>
      <xdr:nvPicPr>
        <xdr:cNvPr id="238" name="Picture 23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13640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187</xdr:col>
      <xdr:colOff>38100</xdr:colOff>
      <xdr:row>4</xdr:row>
      <xdr:rowOff>38100</xdr:rowOff>
    </xdr:from>
    <xdr:to>
      <xdr:col>187</xdr:col>
      <xdr:colOff>1362075</xdr:colOff>
      <xdr:row>4</xdr:row>
      <xdr:rowOff>276225</xdr:rowOff>
    </xdr:to>
    <xdr:pic>
      <xdr:nvPicPr>
        <xdr:cNvPr id="239" name="Picture 23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8965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192</xdr:col>
      <xdr:colOff>38100</xdr:colOff>
      <xdr:row>4</xdr:row>
      <xdr:rowOff>38100</xdr:rowOff>
    </xdr:from>
    <xdr:to>
      <xdr:col>192</xdr:col>
      <xdr:colOff>1362075</xdr:colOff>
      <xdr:row>4</xdr:row>
      <xdr:rowOff>276225</xdr:rowOff>
    </xdr:to>
    <xdr:pic>
      <xdr:nvPicPr>
        <xdr:cNvPr id="240" name="Picture 23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04290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197</xdr:col>
      <xdr:colOff>38100</xdr:colOff>
      <xdr:row>4</xdr:row>
      <xdr:rowOff>38100</xdr:rowOff>
    </xdr:from>
    <xdr:to>
      <xdr:col>197</xdr:col>
      <xdr:colOff>1362075</xdr:colOff>
      <xdr:row>4</xdr:row>
      <xdr:rowOff>276225</xdr:rowOff>
    </xdr:to>
    <xdr:pic>
      <xdr:nvPicPr>
        <xdr:cNvPr id="241" name="Picture 24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99615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202</xdr:col>
      <xdr:colOff>38100</xdr:colOff>
      <xdr:row>4</xdr:row>
      <xdr:rowOff>38100</xdr:rowOff>
    </xdr:from>
    <xdr:to>
      <xdr:col>202</xdr:col>
      <xdr:colOff>1362075</xdr:colOff>
      <xdr:row>4</xdr:row>
      <xdr:rowOff>276225</xdr:rowOff>
    </xdr:to>
    <xdr:pic>
      <xdr:nvPicPr>
        <xdr:cNvPr id="242" name="Picture 24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4940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207</xdr:col>
      <xdr:colOff>38100</xdr:colOff>
      <xdr:row>4</xdr:row>
      <xdr:rowOff>38100</xdr:rowOff>
    </xdr:from>
    <xdr:to>
      <xdr:col>207</xdr:col>
      <xdr:colOff>1362075</xdr:colOff>
      <xdr:row>4</xdr:row>
      <xdr:rowOff>276225</xdr:rowOff>
    </xdr:to>
    <xdr:pic>
      <xdr:nvPicPr>
        <xdr:cNvPr id="243" name="Picture 2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90265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212</xdr:col>
      <xdr:colOff>38100</xdr:colOff>
      <xdr:row>4</xdr:row>
      <xdr:rowOff>38100</xdr:rowOff>
    </xdr:from>
    <xdr:to>
      <xdr:col>212</xdr:col>
      <xdr:colOff>1362075</xdr:colOff>
      <xdr:row>4</xdr:row>
      <xdr:rowOff>276225</xdr:rowOff>
    </xdr:to>
    <xdr:pic>
      <xdr:nvPicPr>
        <xdr:cNvPr id="244" name="Picture 24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85590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217</xdr:col>
      <xdr:colOff>38100</xdr:colOff>
      <xdr:row>4</xdr:row>
      <xdr:rowOff>38100</xdr:rowOff>
    </xdr:from>
    <xdr:to>
      <xdr:col>217</xdr:col>
      <xdr:colOff>1362075</xdr:colOff>
      <xdr:row>4</xdr:row>
      <xdr:rowOff>276225</xdr:rowOff>
    </xdr:to>
    <xdr:pic>
      <xdr:nvPicPr>
        <xdr:cNvPr id="245" name="Picture 24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80915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222</xdr:col>
      <xdr:colOff>38100</xdr:colOff>
      <xdr:row>4</xdr:row>
      <xdr:rowOff>38100</xdr:rowOff>
    </xdr:from>
    <xdr:to>
      <xdr:col>222</xdr:col>
      <xdr:colOff>1362075</xdr:colOff>
      <xdr:row>4</xdr:row>
      <xdr:rowOff>276225</xdr:rowOff>
    </xdr:to>
    <xdr:pic>
      <xdr:nvPicPr>
        <xdr:cNvPr id="246" name="Picture 24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76240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227</xdr:col>
      <xdr:colOff>38100</xdr:colOff>
      <xdr:row>4</xdr:row>
      <xdr:rowOff>38100</xdr:rowOff>
    </xdr:from>
    <xdr:to>
      <xdr:col>227</xdr:col>
      <xdr:colOff>1362075</xdr:colOff>
      <xdr:row>4</xdr:row>
      <xdr:rowOff>276225</xdr:rowOff>
    </xdr:to>
    <xdr:pic>
      <xdr:nvPicPr>
        <xdr:cNvPr id="247" name="Picture 24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71565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232</xdr:col>
      <xdr:colOff>38100</xdr:colOff>
      <xdr:row>4</xdr:row>
      <xdr:rowOff>38100</xdr:rowOff>
    </xdr:from>
    <xdr:to>
      <xdr:col>232</xdr:col>
      <xdr:colOff>1362075</xdr:colOff>
      <xdr:row>4</xdr:row>
      <xdr:rowOff>276225</xdr:rowOff>
    </xdr:to>
    <xdr:pic>
      <xdr:nvPicPr>
        <xdr:cNvPr id="248" name="Picture 24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66890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237</xdr:col>
      <xdr:colOff>38100</xdr:colOff>
      <xdr:row>4</xdr:row>
      <xdr:rowOff>38100</xdr:rowOff>
    </xdr:from>
    <xdr:to>
      <xdr:col>237</xdr:col>
      <xdr:colOff>1362075</xdr:colOff>
      <xdr:row>4</xdr:row>
      <xdr:rowOff>276225</xdr:rowOff>
    </xdr:to>
    <xdr:pic>
      <xdr:nvPicPr>
        <xdr:cNvPr id="249" name="Picture 24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62215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242</xdr:col>
      <xdr:colOff>38100</xdr:colOff>
      <xdr:row>4</xdr:row>
      <xdr:rowOff>38100</xdr:rowOff>
    </xdr:from>
    <xdr:to>
      <xdr:col>242</xdr:col>
      <xdr:colOff>1362075</xdr:colOff>
      <xdr:row>4</xdr:row>
      <xdr:rowOff>276225</xdr:rowOff>
    </xdr:to>
    <xdr:pic>
      <xdr:nvPicPr>
        <xdr:cNvPr id="250" name="Picture 24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7540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247</xdr:col>
      <xdr:colOff>38100</xdr:colOff>
      <xdr:row>4</xdr:row>
      <xdr:rowOff>38100</xdr:rowOff>
    </xdr:from>
    <xdr:to>
      <xdr:col>247</xdr:col>
      <xdr:colOff>1362075</xdr:colOff>
      <xdr:row>4</xdr:row>
      <xdr:rowOff>276225</xdr:rowOff>
    </xdr:to>
    <xdr:pic>
      <xdr:nvPicPr>
        <xdr:cNvPr id="251" name="Picture 25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52865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252</xdr:col>
      <xdr:colOff>38100</xdr:colOff>
      <xdr:row>4</xdr:row>
      <xdr:rowOff>38100</xdr:rowOff>
    </xdr:from>
    <xdr:to>
      <xdr:col>252</xdr:col>
      <xdr:colOff>1362075</xdr:colOff>
      <xdr:row>4</xdr:row>
      <xdr:rowOff>276225</xdr:rowOff>
    </xdr:to>
    <xdr:pic>
      <xdr:nvPicPr>
        <xdr:cNvPr id="252" name="Picture 25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48190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257</xdr:col>
      <xdr:colOff>38100</xdr:colOff>
      <xdr:row>4</xdr:row>
      <xdr:rowOff>38100</xdr:rowOff>
    </xdr:from>
    <xdr:to>
      <xdr:col>257</xdr:col>
      <xdr:colOff>1362075</xdr:colOff>
      <xdr:row>4</xdr:row>
      <xdr:rowOff>276225</xdr:rowOff>
    </xdr:to>
    <xdr:pic>
      <xdr:nvPicPr>
        <xdr:cNvPr id="253" name="Picture 25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43515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262</xdr:col>
      <xdr:colOff>38100</xdr:colOff>
      <xdr:row>4</xdr:row>
      <xdr:rowOff>38100</xdr:rowOff>
    </xdr:from>
    <xdr:to>
      <xdr:col>262</xdr:col>
      <xdr:colOff>1362075</xdr:colOff>
      <xdr:row>4</xdr:row>
      <xdr:rowOff>276225</xdr:rowOff>
    </xdr:to>
    <xdr:pic>
      <xdr:nvPicPr>
        <xdr:cNvPr id="254" name="Picture 25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38840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267</xdr:col>
      <xdr:colOff>38100</xdr:colOff>
      <xdr:row>4</xdr:row>
      <xdr:rowOff>38100</xdr:rowOff>
    </xdr:from>
    <xdr:to>
      <xdr:col>267</xdr:col>
      <xdr:colOff>1362075</xdr:colOff>
      <xdr:row>4</xdr:row>
      <xdr:rowOff>276225</xdr:rowOff>
    </xdr:to>
    <xdr:pic>
      <xdr:nvPicPr>
        <xdr:cNvPr id="255" name="Picture 25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34165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272</xdr:col>
      <xdr:colOff>38100</xdr:colOff>
      <xdr:row>4</xdr:row>
      <xdr:rowOff>38100</xdr:rowOff>
    </xdr:from>
    <xdr:to>
      <xdr:col>272</xdr:col>
      <xdr:colOff>1362075</xdr:colOff>
      <xdr:row>4</xdr:row>
      <xdr:rowOff>276225</xdr:rowOff>
    </xdr:to>
    <xdr:pic>
      <xdr:nvPicPr>
        <xdr:cNvPr id="256" name="Picture 25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29490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277</xdr:col>
      <xdr:colOff>38100</xdr:colOff>
      <xdr:row>4</xdr:row>
      <xdr:rowOff>38100</xdr:rowOff>
    </xdr:from>
    <xdr:to>
      <xdr:col>277</xdr:col>
      <xdr:colOff>1362075</xdr:colOff>
      <xdr:row>4</xdr:row>
      <xdr:rowOff>276225</xdr:rowOff>
    </xdr:to>
    <xdr:pic>
      <xdr:nvPicPr>
        <xdr:cNvPr id="257" name="Picture 25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24815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282</xdr:col>
      <xdr:colOff>38100</xdr:colOff>
      <xdr:row>4</xdr:row>
      <xdr:rowOff>38100</xdr:rowOff>
    </xdr:from>
    <xdr:to>
      <xdr:col>282</xdr:col>
      <xdr:colOff>1362075</xdr:colOff>
      <xdr:row>4</xdr:row>
      <xdr:rowOff>276225</xdr:rowOff>
    </xdr:to>
    <xdr:pic>
      <xdr:nvPicPr>
        <xdr:cNvPr id="258" name="Picture 25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20140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287</xdr:col>
      <xdr:colOff>38100</xdr:colOff>
      <xdr:row>4</xdr:row>
      <xdr:rowOff>38100</xdr:rowOff>
    </xdr:from>
    <xdr:to>
      <xdr:col>287</xdr:col>
      <xdr:colOff>1362075</xdr:colOff>
      <xdr:row>4</xdr:row>
      <xdr:rowOff>276225</xdr:rowOff>
    </xdr:to>
    <xdr:pic>
      <xdr:nvPicPr>
        <xdr:cNvPr id="259" name="Picture 25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15465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292</xdr:col>
      <xdr:colOff>38100</xdr:colOff>
      <xdr:row>4</xdr:row>
      <xdr:rowOff>38100</xdr:rowOff>
    </xdr:from>
    <xdr:to>
      <xdr:col>292</xdr:col>
      <xdr:colOff>1362075</xdr:colOff>
      <xdr:row>4</xdr:row>
      <xdr:rowOff>276225</xdr:rowOff>
    </xdr:to>
    <xdr:pic>
      <xdr:nvPicPr>
        <xdr:cNvPr id="260" name="Picture 25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10790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297</xdr:col>
      <xdr:colOff>38100</xdr:colOff>
      <xdr:row>4</xdr:row>
      <xdr:rowOff>38100</xdr:rowOff>
    </xdr:from>
    <xdr:to>
      <xdr:col>297</xdr:col>
      <xdr:colOff>1362075</xdr:colOff>
      <xdr:row>4</xdr:row>
      <xdr:rowOff>276225</xdr:rowOff>
    </xdr:to>
    <xdr:pic>
      <xdr:nvPicPr>
        <xdr:cNvPr id="261" name="Picture 26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06115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302</xdr:col>
      <xdr:colOff>38100</xdr:colOff>
      <xdr:row>4</xdr:row>
      <xdr:rowOff>38100</xdr:rowOff>
    </xdr:from>
    <xdr:to>
      <xdr:col>302</xdr:col>
      <xdr:colOff>1362075</xdr:colOff>
      <xdr:row>4</xdr:row>
      <xdr:rowOff>276225</xdr:rowOff>
    </xdr:to>
    <xdr:pic>
      <xdr:nvPicPr>
        <xdr:cNvPr id="262" name="Picture 26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01440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307</xdr:col>
      <xdr:colOff>38100</xdr:colOff>
      <xdr:row>4</xdr:row>
      <xdr:rowOff>38100</xdr:rowOff>
    </xdr:from>
    <xdr:to>
      <xdr:col>307</xdr:col>
      <xdr:colOff>1362075</xdr:colOff>
      <xdr:row>4</xdr:row>
      <xdr:rowOff>276225</xdr:rowOff>
    </xdr:to>
    <xdr:pic>
      <xdr:nvPicPr>
        <xdr:cNvPr id="263" name="Picture 26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96765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312</xdr:col>
      <xdr:colOff>38100</xdr:colOff>
      <xdr:row>4</xdr:row>
      <xdr:rowOff>38100</xdr:rowOff>
    </xdr:from>
    <xdr:to>
      <xdr:col>312</xdr:col>
      <xdr:colOff>1362075</xdr:colOff>
      <xdr:row>4</xdr:row>
      <xdr:rowOff>276225</xdr:rowOff>
    </xdr:to>
    <xdr:pic>
      <xdr:nvPicPr>
        <xdr:cNvPr id="264" name="Picture 26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2090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317</xdr:col>
      <xdr:colOff>38100</xdr:colOff>
      <xdr:row>4</xdr:row>
      <xdr:rowOff>38100</xdr:rowOff>
    </xdr:from>
    <xdr:to>
      <xdr:col>317</xdr:col>
      <xdr:colOff>1362075</xdr:colOff>
      <xdr:row>4</xdr:row>
      <xdr:rowOff>276225</xdr:rowOff>
    </xdr:to>
    <xdr:pic>
      <xdr:nvPicPr>
        <xdr:cNvPr id="265" name="Picture 26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87415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322</xdr:col>
      <xdr:colOff>38100</xdr:colOff>
      <xdr:row>4</xdr:row>
      <xdr:rowOff>38100</xdr:rowOff>
    </xdr:from>
    <xdr:to>
      <xdr:col>322</xdr:col>
      <xdr:colOff>1362075</xdr:colOff>
      <xdr:row>4</xdr:row>
      <xdr:rowOff>276225</xdr:rowOff>
    </xdr:to>
    <xdr:pic>
      <xdr:nvPicPr>
        <xdr:cNvPr id="266" name="Picture 26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82740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327</xdr:col>
      <xdr:colOff>38100</xdr:colOff>
      <xdr:row>4</xdr:row>
      <xdr:rowOff>38100</xdr:rowOff>
    </xdr:from>
    <xdr:to>
      <xdr:col>327</xdr:col>
      <xdr:colOff>1362075</xdr:colOff>
      <xdr:row>4</xdr:row>
      <xdr:rowOff>276225</xdr:rowOff>
    </xdr:to>
    <xdr:pic>
      <xdr:nvPicPr>
        <xdr:cNvPr id="267" name="Picture 26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78065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332</xdr:col>
      <xdr:colOff>38100</xdr:colOff>
      <xdr:row>4</xdr:row>
      <xdr:rowOff>38100</xdr:rowOff>
    </xdr:from>
    <xdr:to>
      <xdr:col>332</xdr:col>
      <xdr:colOff>1362075</xdr:colOff>
      <xdr:row>4</xdr:row>
      <xdr:rowOff>276225</xdr:rowOff>
    </xdr:to>
    <xdr:pic>
      <xdr:nvPicPr>
        <xdr:cNvPr id="268" name="Picture 26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73390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337</xdr:col>
      <xdr:colOff>38100</xdr:colOff>
      <xdr:row>4</xdr:row>
      <xdr:rowOff>38100</xdr:rowOff>
    </xdr:from>
    <xdr:to>
      <xdr:col>337</xdr:col>
      <xdr:colOff>1362075</xdr:colOff>
      <xdr:row>4</xdr:row>
      <xdr:rowOff>276225</xdr:rowOff>
    </xdr:to>
    <xdr:pic>
      <xdr:nvPicPr>
        <xdr:cNvPr id="269" name="Picture 26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8715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342</xdr:col>
      <xdr:colOff>38100</xdr:colOff>
      <xdr:row>4</xdr:row>
      <xdr:rowOff>38100</xdr:rowOff>
    </xdr:from>
    <xdr:to>
      <xdr:col>342</xdr:col>
      <xdr:colOff>1362075</xdr:colOff>
      <xdr:row>4</xdr:row>
      <xdr:rowOff>276225</xdr:rowOff>
    </xdr:to>
    <xdr:pic>
      <xdr:nvPicPr>
        <xdr:cNvPr id="270" name="Picture 26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64040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347</xdr:col>
      <xdr:colOff>38100</xdr:colOff>
      <xdr:row>4</xdr:row>
      <xdr:rowOff>38100</xdr:rowOff>
    </xdr:from>
    <xdr:to>
      <xdr:col>347</xdr:col>
      <xdr:colOff>1362075</xdr:colOff>
      <xdr:row>4</xdr:row>
      <xdr:rowOff>276225</xdr:rowOff>
    </xdr:to>
    <xdr:pic>
      <xdr:nvPicPr>
        <xdr:cNvPr id="271" name="Picture 27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59365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352</xdr:col>
      <xdr:colOff>38100</xdr:colOff>
      <xdr:row>4</xdr:row>
      <xdr:rowOff>38100</xdr:rowOff>
    </xdr:from>
    <xdr:to>
      <xdr:col>352</xdr:col>
      <xdr:colOff>1362075</xdr:colOff>
      <xdr:row>4</xdr:row>
      <xdr:rowOff>276225</xdr:rowOff>
    </xdr:to>
    <xdr:pic>
      <xdr:nvPicPr>
        <xdr:cNvPr id="272" name="Picture 27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54690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357</xdr:col>
      <xdr:colOff>38100</xdr:colOff>
      <xdr:row>4</xdr:row>
      <xdr:rowOff>38100</xdr:rowOff>
    </xdr:from>
    <xdr:to>
      <xdr:col>357</xdr:col>
      <xdr:colOff>1362075</xdr:colOff>
      <xdr:row>4</xdr:row>
      <xdr:rowOff>276225</xdr:rowOff>
    </xdr:to>
    <xdr:pic>
      <xdr:nvPicPr>
        <xdr:cNvPr id="273" name="Picture 27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50015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362</xdr:col>
      <xdr:colOff>38100</xdr:colOff>
      <xdr:row>4</xdr:row>
      <xdr:rowOff>38100</xdr:rowOff>
    </xdr:from>
    <xdr:to>
      <xdr:col>362</xdr:col>
      <xdr:colOff>1362075</xdr:colOff>
      <xdr:row>4</xdr:row>
      <xdr:rowOff>276225</xdr:rowOff>
    </xdr:to>
    <xdr:pic>
      <xdr:nvPicPr>
        <xdr:cNvPr id="274" name="Picture 27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45340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367</xdr:col>
      <xdr:colOff>38100</xdr:colOff>
      <xdr:row>4</xdr:row>
      <xdr:rowOff>38100</xdr:rowOff>
    </xdr:from>
    <xdr:to>
      <xdr:col>367</xdr:col>
      <xdr:colOff>1362075</xdr:colOff>
      <xdr:row>4</xdr:row>
      <xdr:rowOff>276225</xdr:rowOff>
    </xdr:to>
    <xdr:pic>
      <xdr:nvPicPr>
        <xdr:cNvPr id="275" name="Picture 27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40665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372</xdr:col>
      <xdr:colOff>38100</xdr:colOff>
      <xdr:row>4</xdr:row>
      <xdr:rowOff>38100</xdr:rowOff>
    </xdr:from>
    <xdr:to>
      <xdr:col>372</xdr:col>
      <xdr:colOff>1362075</xdr:colOff>
      <xdr:row>4</xdr:row>
      <xdr:rowOff>276225</xdr:rowOff>
    </xdr:to>
    <xdr:pic>
      <xdr:nvPicPr>
        <xdr:cNvPr id="276" name="Picture 27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35990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377</xdr:col>
      <xdr:colOff>38100</xdr:colOff>
      <xdr:row>4</xdr:row>
      <xdr:rowOff>38100</xdr:rowOff>
    </xdr:from>
    <xdr:to>
      <xdr:col>377</xdr:col>
      <xdr:colOff>1362075</xdr:colOff>
      <xdr:row>4</xdr:row>
      <xdr:rowOff>276225</xdr:rowOff>
    </xdr:to>
    <xdr:pic>
      <xdr:nvPicPr>
        <xdr:cNvPr id="277" name="Picture 27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31315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382</xdr:col>
      <xdr:colOff>38100</xdr:colOff>
      <xdr:row>4</xdr:row>
      <xdr:rowOff>38100</xdr:rowOff>
    </xdr:from>
    <xdr:to>
      <xdr:col>382</xdr:col>
      <xdr:colOff>1362075</xdr:colOff>
      <xdr:row>4</xdr:row>
      <xdr:rowOff>276225</xdr:rowOff>
    </xdr:to>
    <xdr:pic>
      <xdr:nvPicPr>
        <xdr:cNvPr id="278" name="Picture 27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26640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387</xdr:col>
      <xdr:colOff>38100</xdr:colOff>
      <xdr:row>4</xdr:row>
      <xdr:rowOff>38100</xdr:rowOff>
    </xdr:from>
    <xdr:to>
      <xdr:col>387</xdr:col>
      <xdr:colOff>1362075</xdr:colOff>
      <xdr:row>4</xdr:row>
      <xdr:rowOff>276225</xdr:rowOff>
    </xdr:to>
    <xdr:pic>
      <xdr:nvPicPr>
        <xdr:cNvPr id="279" name="Picture 27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21965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392</xdr:col>
      <xdr:colOff>38100</xdr:colOff>
      <xdr:row>4</xdr:row>
      <xdr:rowOff>38100</xdr:rowOff>
    </xdr:from>
    <xdr:to>
      <xdr:col>392</xdr:col>
      <xdr:colOff>1362075</xdr:colOff>
      <xdr:row>4</xdr:row>
      <xdr:rowOff>276225</xdr:rowOff>
    </xdr:to>
    <xdr:pic>
      <xdr:nvPicPr>
        <xdr:cNvPr id="280" name="Picture 27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17290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397</xdr:col>
      <xdr:colOff>38100</xdr:colOff>
      <xdr:row>4</xdr:row>
      <xdr:rowOff>38100</xdr:rowOff>
    </xdr:from>
    <xdr:to>
      <xdr:col>397</xdr:col>
      <xdr:colOff>1362075</xdr:colOff>
      <xdr:row>4</xdr:row>
      <xdr:rowOff>276225</xdr:rowOff>
    </xdr:to>
    <xdr:pic>
      <xdr:nvPicPr>
        <xdr:cNvPr id="281" name="Picture 28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12615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402</xdr:col>
      <xdr:colOff>38100</xdr:colOff>
      <xdr:row>4</xdr:row>
      <xdr:rowOff>38100</xdr:rowOff>
    </xdr:from>
    <xdr:to>
      <xdr:col>402</xdr:col>
      <xdr:colOff>1362075</xdr:colOff>
      <xdr:row>4</xdr:row>
      <xdr:rowOff>276225</xdr:rowOff>
    </xdr:to>
    <xdr:pic>
      <xdr:nvPicPr>
        <xdr:cNvPr id="282" name="Picture 28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07940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407</xdr:col>
      <xdr:colOff>38100</xdr:colOff>
      <xdr:row>4</xdr:row>
      <xdr:rowOff>38100</xdr:rowOff>
    </xdr:from>
    <xdr:to>
      <xdr:col>407</xdr:col>
      <xdr:colOff>1362075</xdr:colOff>
      <xdr:row>4</xdr:row>
      <xdr:rowOff>276225</xdr:rowOff>
    </xdr:to>
    <xdr:pic>
      <xdr:nvPicPr>
        <xdr:cNvPr id="283" name="Picture 28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03265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412</xdr:col>
      <xdr:colOff>38100</xdr:colOff>
      <xdr:row>4</xdr:row>
      <xdr:rowOff>38100</xdr:rowOff>
    </xdr:from>
    <xdr:to>
      <xdr:col>412</xdr:col>
      <xdr:colOff>1362075</xdr:colOff>
      <xdr:row>4</xdr:row>
      <xdr:rowOff>276225</xdr:rowOff>
    </xdr:to>
    <xdr:pic>
      <xdr:nvPicPr>
        <xdr:cNvPr id="284" name="Picture 28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98590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417</xdr:col>
      <xdr:colOff>38100</xdr:colOff>
      <xdr:row>4</xdr:row>
      <xdr:rowOff>38100</xdr:rowOff>
    </xdr:from>
    <xdr:to>
      <xdr:col>417</xdr:col>
      <xdr:colOff>1362075</xdr:colOff>
      <xdr:row>4</xdr:row>
      <xdr:rowOff>276225</xdr:rowOff>
    </xdr:to>
    <xdr:pic>
      <xdr:nvPicPr>
        <xdr:cNvPr id="285" name="Picture 28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93915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422</xdr:col>
      <xdr:colOff>38100</xdr:colOff>
      <xdr:row>4</xdr:row>
      <xdr:rowOff>38100</xdr:rowOff>
    </xdr:from>
    <xdr:to>
      <xdr:col>422</xdr:col>
      <xdr:colOff>1362075</xdr:colOff>
      <xdr:row>4</xdr:row>
      <xdr:rowOff>276225</xdr:rowOff>
    </xdr:to>
    <xdr:pic>
      <xdr:nvPicPr>
        <xdr:cNvPr id="286" name="Picture 28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89240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427</xdr:col>
      <xdr:colOff>38100</xdr:colOff>
      <xdr:row>4</xdr:row>
      <xdr:rowOff>38100</xdr:rowOff>
    </xdr:from>
    <xdr:to>
      <xdr:col>427</xdr:col>
      <xdr:colOff>1362075</xdr:colOff>
      <xdr:row>4</xdr:row>
      <xdr:rowOff>276225</xdr:rowOff>
    </xdr:to>
    <xdr:pic>
      <xdr:nvPicPr>
        <xdr:cNvPr id="287" name="Picture 28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84565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432</xdr:col>
      <xdr:colOff>38100</xdr:colOff>
      <xdr:row>4</xdr:row>
      <xdr:rowOff>38100</xdr:rowOff>
    </xdr:from>
    <xdr:to>
      <xdr:col>432</xdr:col>
      <xdr:colOff>1362075</xdr:colOff>
      <xdr:row>4</xdr:row>
      <xdr:rowOff>276225</xdr:rowOff>
    </xdr:to>
    <xdr:pic>
      <xdr:nvPicPr>
        <xdr:cNvPr id="288" name="Picture 28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79890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437</xdr:col>
      <xdr:colOff>38100</xdr:colOff>
      <xdr:row>4</xdr:row>
      <xdr:rowOff>38100</xdr:rowOff>
    </xdr:from>
    <xdr:to>
      <xdr:col>437</xdr:col>
      <xdr:colOff>1362075</xdr:colOff>
      <xdr:row>4</xdr:row>
      <xdr:rowOff>276225</xdr:rowOff>
    </xdr:to>
    <xdr:pic>
      <xdr:nvPicPr>
        <xdr:cNvPr id="289" name="Picture 28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75215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442</xdr:col>
      <xdr:colOff>38100</xdr:colOff>
      <xdr:row>4</xdr:row>
      <xdr:rowOff>38100</xdr:rowOff>
    </xdr:from>
    <xdr:to>
      <xdr:col>442</xdr:col>
      <xdr:colOff>1362075</xdr:colOff>
      <xdr:row>4</xdr:row>
      <xdr:rowOff>276225</xdr:rowOff>
    </xdr:to>
    <xdr:pic>
      <xdr:nvPicPr>
        <xdr:cNvPr id="290" name="Picture 28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70540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447</xdr:col>
      <xdr:colOff>38100</xdr:colOff>
      <xdr:row>4</xdr:row>
      <xdr:rowOff>38100</xdr:rowOff>
    </xdr:from>
    <xdr:to>
      <xdr:col>447</xdr:col>
      <xdr:colOff>1362075</xdr:colOff>
      <xdr:row>4</xdr:row>
      <xdr:rowOff>276225</xdr:rowOff>
    </xdr:to>
    <xdr:pic>
      <xdr:nvPicPr>
        <xdr:cNvPr id="291" name="Picture 29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65865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452</xdr:col>
      <xdr:colOff>38100</xdr:colOff>
      <xdr:row>4</xdr:row>
      <xdr:rowOff>38100</xdr:rowOff>
    </xdr:from>
    <xdr:to>
      <xdr:col>452</xdr:col>
      <xdr:colOff>1362075</xdr:colOff>
      <xdr:row>4</xdr:row>
      <xdr:rowOff>276225</xdr:rowOff>
    </xdr:to>
    <xdr:pic>
      <xdr:nvPicPr>
        <xdr:cNvPr id="292" name="Picture 29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1190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457</xdr:col>
      <xdr:colOff>38100</xdr:colOff>
      <xdr:row>4</xdr:row>
      <xdr:rowOff>38100</xdr:rowOff>
    </xdr:from>
    <xdr:to>
      <xdr:col>457</xdr:col>
      <xdr:colOff>1362075</xdr:colOff>
      <xdr:row>4</xdr:row>
      <xdr:rowOff>276225</xdr:rowOff>
    </xdr:to>
    <xdr:pic>
      <xdr:nvPicPr>
        <xdr:cNvPr id="293" name="Picture 29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56515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462</xdr:col>
      <xdr:colOff>38100</xdr:colOff>
      <xdr:row>4</xdr:row>
      <xdr:rowOff>38100</xdr:rowOff>
    </xdr:from>
    <xdr:to>
      <xdr:col>462</xdr:col>
      <xdr:colOff>1362075</xdr:colOff>
      <xdr:row>4</xdr:row>
      <xdr:rowOff>276225</xdr:rowOff>
    </xdr:to>
    <xdr:pic>
      <xdr:nvPicPr>
        <xdr:cNvPr id="294" name="Picture 29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51840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467</xdr:col>
      <xdr:colOff>38100</xdr:colOff>
      <xdr:row>4</xdr:row>
      <xdr:rowOff>38100</xdr:rowOff>
    </xdr:from>
    <xdr:to>
      <xdr:col>467</xdr:col>
      <xdr:colOff>1362075</xdr:colOff>
      <xdr:row>4</xdr:row>
      <xdr:rowOff>276225</xdr:rowOff>
    </xdr:to>
    <xdr:pic>
      <xdr:nvPicPr>
        <xdr:cNvPr id="295" name="Picture 29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47165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472</xdr:col>
      <xdr:colOff>38100</xdr:colOff>
      <xdr:row>4</xdr:row>
      <xdr:rowOff>38100</xdr:rowOff>
    </xdr:from>
    <xdr:to>
      <xdr:col>472</xdr:col>
      <xdr:colOff>1362075</xdr:colOff>
      <xdr:row>4</xdr:row>
      <xdr:rowOff>276225</xdr:rowOff>
    </xdr:to>
    <xdr:pic>
      <xdr:nvPicPr>
        <xdr:cNvPr id="296" name="Picture 29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42490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477</xdr:col>
      <xdr:colOff>38100</xdr:colOff>
      <xdr:row>4</xdr:row>
      <xdr:rowOff>38100</xdr:rowOff>
    </xdr:from>
    <xdr:to>
      <xdr:col>477</xdr:col>
      <xdr:colOff>1362075</xdr:colOff>
      <xdr:row>4</xdr:row>
      <xdr:rowOff>276225</xdr:rowOff>
    </xdr:to>
    <xdr:pic>
      <xdr:nvPicPr>
        <xdr:cNvPr id="297" name="Picture 29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37815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482</xdr:col>
      <xdr:colOff>38100</xdr:colOff>
      <xdr:row>4</xdr:row>
      <xdr:rowOff>38100</xdr:rowOff>
    </xdr:from>
    <xdr:to>
      <xdr:col>482</xdr:col>
      <xdr:colOff>1362075</xdr:colOff>
      <xdr:row>4</xdr:row>
      <xdr:rowOff>276225</xdr:rowOff>
    </xdr:to>
    <xdr:pic>
      <xdr:nvPicPr>
        <xdr:cNvPr id="298" name="Picture 29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33140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487</xdr:col>
      <xdr:colOff>38100</xdr:colOff>
      <xdr:row>4</xdr:row>
      <xdr:rowOff>38100</xdr:rowOff>
    </xdr:from>
    <xdr:to>
      <xdr:col>487</xdr:col>
      <xdr:colOff>1362075</xdr:colOff>
      <xdr:row>4</xdr:row>
      <xdr:rowOff>276225</xdr:rowOff>
    </xdr:to>
    <xdr:pic>
      <xdr:nvPicPr>
        <xdr:cNvPr id="299" name="Picture 29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8465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492</xdr:col>
      <xdr:colOff>38100</xdr:colOff>
      <xdr:row>4</xdr:row>
      <xdr:rowOff>38100</xdr:rowOff>
    </xdr:from>
    <xdr:to>
      <xdr:col>492</xdr:col>
      <xdr:colOff>1362075</xdr:colOff>
      <xdr:row>4</xdr:row>
      <xdr:rowOff>276225</xdr:rowOff>
    </xdr:to>
    <xdr:pic>
      <xdr:nvPicPr>
        <xdr:cNvPr id="300" name="Picture 29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23790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497</xdr:col>
      <xdr:colOff>38100</xdr:colOff>
      <xdr:row>4</xdr:row>
      <xdr:rowOff>38100</xdr:rowOff>
    </xdr:from>
    <xdr:to>
      <xdr:col>497</xdr:col>
      <xdr:colOff>1362075</xdr:colOff>
      <xdr:row>4</xdr:row>
      <xdr:rowOff>276225</xdr:rowOff>
    </xdr:to>
    <xdr:pic>
      <xdr:nvPicPr>
        <xdr:cNvPr id="301" name="Picture 3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191150" y="2514600"/>
          <a:ext cx="13239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0</xdr:colOff>
      <xdr:row>10</xdr:row>
      <xdr:rowOff>38100</xdr:rowOff>
    </xdr:from>
    <xdr:to>
      <xdr:col>3</xdr:col>
      <xdr:colOff>428625</xdr:colOff>
      <xdr:row>11</xdr:row>
      <xdr:rowOff>85725</xdr:rowOff>
    </xdr:to>
    <xdr:pic>
      <xdr:nvPicPr>
        <xdr:cNvPr id="302" name="Picture 30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53600"/>
          <a:ext cx="428625" cy="4286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8</xdr:col>
      <xdr:colOff>0</xdr:colOff>
      <xdr:row>10</xdr:row>
      <xdr:rowOff>38100</xdr:rowOff>
    </xdr:from>
    <xdr:ext cx="428625" cy="428625"/>
    <xdr:pic>
      <xdr:nvPicPr>
        <xdr:cNvPr id="303" name="Picture 30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2520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13</xdr:col>
      <xdr:colOff>0</xdr:colOff>
      <xdr:row>10</xdr:row>
      <xdr:rowOff>38100</xdr:rowOff>
    </xdr:from>
    <xdr:ext cx="428625" cy="428625"/>
    <xdr:pic>
      <xdr:nvPicPr>
        <xdr:cNvPr id="304" name="Picture 30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7845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18</xdr:col>
      <xdr:colOff>0</xdr:colOff>
      <xdr:row>10</xdr:row>
      <xdr:rowOff>38100</xdr:rowOff>
    </xdr:from>
    <xdr:ext cx="428625" cy="428625"/>
    <xdr:pic>
      <xdr:nvPicPr>
        <xdr:cNvPr id="305" name="Picture 30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3170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23</xdr:col>
      <xdr:colOff>0</xdr:colOff>
      <xdr:row>10</xdr:row>
      <xdr:rowOff>38100</xdr:rowOff>
    </xdr:from>
    <xdr:ext cx="428625" cy="428625"/>
    <xdr:pic>
      <xdr:nvPicPr>
        <xdr:cNvPr id="306" name="Picture 30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8495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28</xdr:col>
      <xdr:colOff>0</xdr:colOff>
      <xdr:row>10</xdr:row>
      <xdr:rowOff>38100</xdr:rowOff>
    </xdr:from>
    <xdr:ext cx="428625" cy="428625"/>
    <xdr:pic>
      <xdr:nvPicPr>
        <xdr:cNvPr id="307" name="Picture 30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3820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33</xdr:col>
      <xdr:colOff>0</xdr:colOff>
      <xdr:row>10</xdr:row>
      <xdr:rowOff>38100</xdr:rowOff>
    </xdr:from>
    <xdr:ext cx="428625" cy="428625"/>
    <xdr:pic>
      <xdr:nvPicPr>
        <xdr:cNvPr id="308" name="Picture 30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9145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38</xdr:col>
      <xdr:colOff>0</xdr:colOff>
      <xdr:row>10</xdr:row>
      <xdr:rowOff>38100</xdr:rowOff>
    </xdr:from>
    <xdr:ext cx="428625" cy="428625"/>
    <xdr:pic>
      <xdr:nvPicPr>
        <xdr:cNvPr id="309" name="Picture 30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4470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43</xdr:col>
      <xdr:colOff>0</xdr:colOff>
      <xdr:row>10</xdr:row>
      <xdr:rowOff>38100</xdr:rowOff>
    </xdr:from>
    <xdr:ext cx="428625" cy="428625"/>
    <xdr:pic>
      <xdr:nvPicPr>
        <xdr:cNvPr id="310" name="Picture 30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9795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48</xdr:col>
      <xdr:colOff>0</xdr:colOff>
      <xdr:row>10</xdr:row>
      <xdr:rowOff>38100</xdr:rowOff>
    </xdr:from>
    <xdr:ext cx="428625" cy="428625"/>
    <xdr:pic>
      <xdr:nvPicPr>
        <xdr:cNvPr id="311" name="Picture 31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5120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53</xdr:col>
      <xdr:colOff>0</xdr:colOff>
      <xdr:row>10</xdr:row>
      <xdr:rowOff>38100</xdr:rowOff>
    </xdr:from>
    <xdr:ext cx="428625" cy="428625"/>
    <xdr:pic>
      <xdr:nvPicPr>
        <xdr:cNvPr id="312" name="Picture 31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0445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58</xdr:col>
      <xdr:colOff>0</xdr:colOff>
      <xdr:row>10</xdr:row>
      <xdr:rowOff>38100</xdr:rowOff>
    </xdr:from>
    <xdr:ext cx="428625" cy="428625"/>
    <xdr:pic>
      <xdr:nvPicPr>
        <xdr:cNvPr id="313" name="Picture 31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5770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63</xdr:col>
      <xdr:colOff>0</xdr:colOff>
      <xdr:row>10</xdr:row>
      <xdr:rowOff>38100</xdr:rowOff>
    </xdr:from>
    <xdr:ext cx="428625" cy="428625"/>
    <xdr:pic>
      <xdr:nvPicPr>
        <xdr:cNvPr id="314" name="Picture 31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1095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68</xdr:col>
      <xdr:colOff>0</xdr:colOff>
      <xdr:row>10</xdr:row>
      <xdr:rowOff>38100</xdr:rowOff>
    </xdr:from>
    <xdr:ext cx="428625" cy="428625"/>
    <xdr:pic>
      <xdr:nvPicPr>
        <xdr:cNvPr id="315" name="Picture 31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6420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73</xdr:col>
      <xdr:colOff>0</xdr:colOff>
      <xdr:row>10</xdr:row>
      <xdr:rowOff>38100</xdr:rowOff>
    </xdr:from>
    <xdr:ext cx="428625" cy="428625"/>
    <xdr:pic>
      <xdr:nvPicPr>
        <xdr:cNvPr id="316" name="Picture 31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1745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78</xdr:col>
      <xdr:colOff>0</xdr:colOff>
      <xdr:row>10</xdr:row>
      <xdr:rowOff>38100</xdr:rowOff>
    </xdr:from>
    <xdr:ext cx="428625" cy="428625"/>
    <xdr:pic>
      <xdr:nvPicPr>
        <xdr:cNvPr id="317" name="Picture 31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7070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83</xdr:col>
      <xdr:colOff>0</xdr:colOff>
      <xdr:row>10</xdr:row>
      <xdr:rowOff>38100</xdr:rowOff>
    </xdr:from>
    <xdr:ext cx="428625" cy="428625"/>
    <xdr:pic>
      <xdr:nvPicPr>
        <xdr:cNvPr id="318" name="Picture 3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42395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88</xdr:col>
      <xdr:colOff>0</xdr:colOff>
      <xdr:row>10</xdr:row>
      <xdr:rowOff>38100</xdr:rowOff>
    </xdr:from>
    <xdr:ext cx="428625" cy="428625"/>
    <xdr:pic>
      <xdr:nvPicPr>
        <xdr:cNvPr id="319" name="Picture 31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37720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93</xdr:col>
      <xdr:colOff>0</xdr:colOff>
      <xdr:row>10</xdr:row>
      <xdr:rowOff>38100</xdr:rowOff>
    </xdr:from>
    <xdr:ext cx="428625" cy="428625"/>
    <xdr:pic>
      <xdr:nvPicPr>
        <xdr:cNvPr id="320" name="Picture 31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33045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98</xdr:col>
      <xdr:colOff>0</xdr:colOff>
      <xdr:row>10</xdr:row>
      <xdr:rowOff>38100</xdr:rowOff>
    </xdr:from>
    <xdr:ext cx="428625" cy="428625"/>
    <xdr:pic>
      <xdr:nvPicPr>
        <xdr:cNvPr id="321" name="Picture 32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8370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103</xdr:col>
      <xdr:colOff>0</xdr:colOff>
      <xdr:row>10</xdr:row>
      <xdr:rowOff>38100</xdr:rowOff>
    </xdr:from>
    <xdr:ext cx="428625" cy="428625"/>
    <xdr:pic>
      <xdr:nvPicPr>
        <xdr:cNvPr id="322" name="Picture 32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23695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108</xdr:col>
      <xdr:colOff>0</xdr:colOff>
      <xdr:row>10</xdr:row>
      <xdr:rowOff>38100</xdr:rowOff>
    </xdr:from>
    <xdr:ext cx="428625" cy="428625"/>
    <xdr:pic>
      <xdr:nvPicPr>
        <xdr:cNvPr id="323" name="Picture 32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19020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113</xdr:col>
      <xdr:colOff>0</xdr:colOff>
      <xdr:row>10</xdr:row>
      <xdr:rowOff>38100</xdr:rowOff>
    </xdr:from>
    <xdr:ext cx="428625" cy="428625"/>
    <xdr:pic>
      <xdr:nvPicPr>
        <xdr:cNvPr id="324" name="Picture 32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4345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118</xdr:col>
      <xdr:colOff>0</xdr:colOff>
      <xdr:row>10</xdr:row>
      <xdr:rowOff>38100</xdr:rowOff>
    </xdr:from>
    <xdr:ext cx="428625" cy="428625"/>
    <xdr:pic>
      <xdr:nvPicPr>
        <xdr:cNvPr id="325" name="Picture 32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9670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123</xdr:col>
      <xdr:colOff>0</xdr:colOff>
      <xdr:row>10</xdr:row>
      <xdr:rowOff>38100</xdr:rowOff>
    </xdr:from>
    <xdr:ext cx="428625" cy="428625"/>
    <xdr:pic>
      <xdr:nvPicPr>
        <xdr:cNvPr id="326" name="Picture 32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4995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128</xdr:col>
      <xdr:colOff>0</xdr:colOff>
      <xdr:row>10</xdr:row>
      <xdr:rowOff>38100</xdr:rowOff>
    </xdr:from>
    <xdr:ext cx="428625" cy="428625"/>
    <xdr:pic>
      <xdr:nvPicPr>
        <xdr:cNvPr id="327" name="Picture 32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00320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133</xdr:col>
      <xdr:colOff>0</xdr:colOff>
      <xdr:row>10</xdr:row>
      <xdr:rowOff>38100</xdr:rowOff>
    </xdr:from>
    <xdr:ext cx="428625" cy="428625"/>
    <xdr:pic>
      <xdr:nvPicPr>
        <xdr:cNvPr id="328" name="Picture 32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95645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138</xdr:col>
      <xdr:colOff>0</xdr:colOff>
      <xdr:row>10</xdr:row>
      <xdr:rowOff>38100</xdr:rowOff>
    </xdr:from>
    <xdr:ext cx="428625" cy="428625"/>
    <xdr:pic>
      <xdr:nvPicPr>
        <xdr:cNvPr id="329" name="Picture 32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90970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143</xdr:col>
      <xdr:colOff>0</xdr:colOff>
      <xdr:row>10</xdr:row>
      <xdr:rowOff>38100</xdr:rowOff>
    </xdr:from>
    <xdr:ext cx="428625" cy="428625"/>
    <xdr:pic>
      <xdr:nvPicPr>
        <xdr:cNvPr id="330" name="Picture 32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86295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148</xdr:col>
      <xdr:colOff>0</xdr:colOff>
      <xdr:row>10</xdr:row>
      <xdr:rowOff>38100</xdr:rowOff>
    </xdr:from>
    <xdr:ext cx="428625" cy="428625"/>
    <xdr:pic>
      <xdr:nvPicPr>
        <xdr:cNvPr id="331" name="Picture 33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81620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153</xdr:col>
      <xdr:colOff>0</xdr:colOff>
      <xdr:row>10</xdr:row>
      <xdr:rowOff>38100</xdr:rowOff>
    </xdr:from>
    <xdr:ext cx="428625" cy="428625"/>
    <xdr:pic>
      <xdr:nvPicPr>
        <xdr:cNvPr id="332" name="Picture 33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76945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158</xdr:col>
      <xdr:colOff>0</xdr:colOff>
      <xdr:row>10</xdr:row>
      <xdr:rowOff>38100</xdr:rowOff>
    </xdr:from>
    <xdr:ext cx="428625" cy="428625"/>
    <xdr:pic>
      <xdr:nvPicPr>
        <xdr:cNvPr id="333" name="Picture 33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72270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163</xdr:col>
      <xdr:colOff>0</xdr:colOff>
      <xdr:row>10</xdr:row>
      <xdr:rowOff>38100</xdr:rowOff>
    </xdr:from>
    <xdr:ext cx="428625" cy="428625"/>
    <xdr:pic>
      <xdr:nvPicPr>
        <xdr:cNvPr id="334" name="Picture 33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67595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168</xdr:col>
      <xdr:colOff>0</xdr:colOff>
      <xdr:row>10</xdr:row>
      <xdr:rowOff>38100</xdr:rowOff>
    </xdr:from>
    <xdr:ext cx="428625" cy="428625"/>
    <xdr:pic>
      <xdr:nvPicPr>
        <xdr:cNvPr id="335" name="Picture 33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62920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173</xdr:col>
      <xdr:colOff>0</xdr:colOff>
      <xdr:row>10</xdr:row>
      <xdr:rowOff>38100</xdr:rowOff>
    </xdr:from>
    <xdr:ext cx="428625" cy="428625"/>
    <xdr:pic>
      <xdr:nvPicPr>
        <xdr:cNvPr id="336" name="Picture 33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58245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178</xdr:col>
      <xdr:colOff>0</xdr:colOff>
      <xdr:row>10</xdr:row>
      <xdr:rowOff>38100</xdr:rowOff>
    </xdr:from>
    <xdr:ext cx="428625" cy="428625"/>
    <xdr:pic>
      <xdr:nvPicPr>
        <xdr:cNvPr id="337" name="Picture 33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53570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183</xdr:col>
      <xdr:colOff>0</xdr:colOff>
      <xdr:row>10</xdr:row>
      <xdr:rowOff>38100</xdr:rowOff>
    </xdr:from>
    <xdr:ext cx="428625" cy="428625"/>
    <xdr:pic>
      <xdr:nvPicPr>
        <xdr:cNvPr id="338" name="Picture 33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8895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188</xdr:col>
      <xdr:colOff>0</xdr:colOff>
      <xdr:row>10</xdr:row>
      <xdr:rowOff>38100</xdr:rowOff>
    </xdr:from>
    <xdr:ext cx="428625" cy="428625"/>
    <xdr:pic>
      <xdr:nvPicPr>
        <xdr:cNvPr id="339" name="Picture 33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44220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193</xdr:col>
      <xdr:colOff>0</xdr:colOff>
      <xdr:row>10</xdr:row>
      <xdr:rowOff>38100</xdr:rowOff>
    </xdr:from>
    <xdr:ext cx="428625" cy="428625"/>
    <xdr:pic>
      <xdr:nvPicPr>
        <xdr:cNvPr id="340" name="Picture 33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39545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198</xdr:col>
      <xdr:colOff>0</xdr:colOff>
      <xdr:row>10</xdr:row>
      <xdr:rowOff>38100</xdr:rowOff>
    </xdr:from>
    <xdr:ext cx="428625" cy="428625"/>
    <xdr:pic>
      <xdr:nvPicPr>
        <xdr:cNvPr id="341" name="Picture 34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34870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203</xdr:col>
      <xdr:colOff>0</xdr:colOff>
      <xdr:row>10</xdr:row>
      <xdr:rowOff>38100</xdr:rowOff>
    </xdr:from>
    <xdr:ext cx="428625" cy="428625"/>
    <xdr:pic>
      <xdr:nvPicPr>
        <xdr:cNvPr id="342" name="Picture 34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30195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208</xdr:col>
      <xdr:colOff>0</xdr:colOff>
      <xdr:row>10</xdr:row>
      <xdr:rowOff>38100</xdr:rowOff>
    </xdr:from>
    <xdr:ext cx="428625" cy="428625"/>
    <xdr:pic>
      <xdr:nvPicPr>
        <xdr:cNvPr id="343" name="Picture 34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25520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213</xdr:col>
      <xdr:colOff>0</xdr:colOff>
      <xdr:row>10</xdr:row>
      <xdr:rowOff>38100</xdr:rowOff>
    </xdr:from>
    <xdr:ext cx="428625" cy="428625"/>
    <xdr:pic>
      <xdr:nvPicPr>
        <xdr:cNvPr id="344" name="Picture 34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20845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218</xdr:col>
      <xdr:colOff>0</xdr:colOff>
      <xdr:row>10</xdr:row>
      <xdr:rowOff>38100</xdr:rowOff>
    </xdr:from>
    <xdr:ext cx="428625" cy="428625"/>
    <xdr:pic>
      <xdr:nvPicPr>
        <xdr:cNvPr id="345" name="Picture 34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16170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223</xdr:col>
      <xdr:colOff>0</xdr:colOff>
      <xdr:row>10</xdr:row>
      <xdr:rowOff>38100</xdr:rowOff>
    </xdr:from>
    <xdr:ext cx="428625" cy="428625"/>
    <xdr:pic>
      <xdr:nvPicPr>
        <xdr:cNvPr id="346" name="Picture 34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11495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228</xdr:col>
      <xdr:colOff>0</xdr:colOff>
      <xdr:row>10</xdr:row>
      <xdr:rowOff>38100</xdr:rowOff>
    </xdr:from>
    <xdr:ext cx="428625" cy="428625"/>
    <xdr:pic>
      <xdr:nvPicPr>
        <xdr:cNvPr id="347" name="Picture 34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06820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233</xdr:col>
      <xdr:colOff>0</xdr:colOff>
      <xdr:row>10</xdr:row>
      <xdr:rowOff>38100</xdr:rowOff>
    </xdr:from>
    <xdr:ext cx="428625" cy="428625"/>
    <xdr:pic>
      <xdr:nvPicPr>
        <xdr:cNvPr id="348" name="Picture 34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02145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238</xdr:col>
      <xdr:colOff>0</xdr:colOff>
      <xdr:row>10</xdr:row>
      <xdr:rowOff>38100</xdr:rowOff>
    </xdr:from>
    <xdr:ext cx="428625" cy="428625"/>
    <xdr:pic>
      <xdr:nvPicPr>
        <xdr:cNvPr id="349" name="Picture 34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97470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243</xdr:col>
      <xdr:colOff>0</xdr:colOff>
      <xdr:row>10</xdr:row>
      <xdr:rowOff>38100</xdr:rowOff>
    </xdr:from>
    <xdr:ext cx="428625" cy="428625"/>
    <xdr:pic>
      <xdr:nvPicPr>
        <xdr:cNvPr id="350" name="Picture 34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92795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248</xdr:col>
      <xdr:colOff>0</xdr:colOff>
      <xdr:row>10</xdr:row>
      <xdr:rowOff>38100</xdr:rowOff>
    </xdr:from>
    <xdr:ext cx="428625" cy="428625"/>
    <xdr:pic>
      <xdr:nvPicPr>
        <xdr:cNvPr id="351" name="Picture 35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8120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253</xdr:col>
      <xdr:colOff>0</xdr:colOff>
      <xdr:row>10</xdr:row>
      <xdr:rowOff>38100</xdr:rowOff>
    </xdr:from>
    <xdr:ext cx="428625" cy="428625"/>
    <xdr:pic>
      <xdr:nvPicPr>
        <xdr:cNvPr id="352" name="Picture 35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83445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258</xdr:col>
      <xdr:colOff>0</xdr:colOff>
      <xdr:row>10</xdr:row>
      <xdr:rowOff>38100</xdr:rowOff>
    </xdr:from>
    <xdr:ext cx="428625" cy="428625"/>
    <xdr:pic>
      <xdr:nvPicPr>
        <xdr:cNvPr id="353" name="Picture 35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78770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263</xdr:col>
      <xdr:colOff>0</xdr:colOff>
      <xdr:row>10</xdr:row>
      <xdr:rowOff>38100</xdr:rowOff>
    </xdr:from>
    <xdr:ext cx="428625" cy="428625"/>
    <xdr:pic>
      <xdr:nvPicPr>
        <xdr:cNvPr id="354" name="Picture 35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4095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268</xdr:col>
      <xdr:colOff>0</xdr:colOff>
      <xdr:row>10</xdr:row>
      <xdr:rowOff>38100</xdr:rowOff>
    </xdr:from>
    <xdr:ext cx="428625" cy="428625"/>
    <xdr:pic>
      <xdr:nvPicPr>
        <xdr:cNvPr id="355" name="Picture 35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69420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273</xdr:col>
      <xdr:colOff>0</xdr:colOff>
      <xdr:row>10</xdr:row>
      <xdr:rowOff>38100</xdr:rowOff>
    </xdr:from>
    <xdr:ext cx="428625" cy="428625"/>
    <xdr:pic>
      <xdr:nvPicPr>
        <xdr:cNvPr id="356" name="Picture 35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64745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278</xdr:col>
      <xdr:colOff>0</xdr:colOff>
      <xdr:row>10</xdr:row>
      <xdr:rowOff>38100</xdr:rowOff>
    </xdr:from>
    <xdr:ext cx="428625" cy="428625"/>
    <xdr:pic>
      <xdr:nvPicPr>
        <xdr:cNvPr id="357" name="Picture 35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60070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283</xdr:col>
      <xdr:colOff>0</xdr:colOff>
      <xdr:row>10</xdr:row>
      <xdr:rowOff>38100</xdr:rowOff>
    </xdr:from>
    <xdr:ext cx="428625" cy="428625"/>
    <xdr:pic>
      <xdr:nvPicPr>
        <xdr:cNvPr id="358" name="Picture 35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55395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288</xdr:col>
      <xdr:colOff>0</xdr:colOff>
      <xdr:row>10</xdr:row>
      <xdr:rowOff>38100</xdr:rowOff>
    </xdr:from>
    <xdr:ext cx="428625" cy="428625"/>
    <xdr:pic>
      <xdr:nvPicPr>
        <xdr:cNvPr id="359" name="Picture 35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50720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293</xdr:col>
      <xdr:colOff>0</xdr:colOff>
      <xdr:row>10</xdr:row>
      <xdr:rowOff>38100</xdr:rowOff>
    </xdr:from>
    <xdr:ext cx="428625" cy="428625"/>
    <xdr:pic>
      <xdr:nvPicPr>
        <xdr:cNvPr id="360" name="Picture 35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46045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298</xdr:col>
      <xdr:colOff>0</xdr:colOff>
      <xdr:row>10</xdr:row>
      <xdr:rowOff>38100</xdr:rowOff>
    </xdr:from>
    <xdr:ext cx="428625" cy="428625"/>
    <xdr:pic>
      <xdr:nvPicPr>
        <xdr:cNvPr id="361" name="Picture 36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41370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303</xdr:col>
      <xdr:colOff>0</xdr:colOff>
      <xdr:row>10</xdr:row>
      <xdr:rowOff>38100</xdr:rowOff>
    </xdr:from>
    <xdr:ext cx="428625" cy="428625"/>
    <xdr:pic>
      <xdr:nvPicPr>
        <xdr:cNvPr id="362" name="Picture 36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36695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308</xdr:col>
      <xdr:colOff>0</xdr:colOff>
      <xdr:row>10</xdr:row>
      <xdr:rowOff>38100</xdr:rowOff>
    </xdr:from>
    <xdr:ext cx="428625" cy="428625"/>
    <xdr:pic>
      <xdr:nvPicPr>
        <xdr:cNvPr id="363" name="Picture 36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32020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313</xdr:col>
      <xdr:colOff>0</xdr:colOff>
      <xdr:row>10</xdr:row>
      <xdr:rowOff>38100</xdr:rowOff>
    </xdr:from>
    <xdr:ext cx="428625" cy="428625"/>
    <xdr:pic>
      <xdr:nvPicPr>
        <xdr:cNvPr id="364" name="Picture 36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7345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318</xdr:col>
      <xdr:colOff>0</xdr:colOff>
      <xdr:row>10</xdr:row>
      <xdr:rowOff>38100</xdr:rowOff>
    </xdr:from>
    <xdr:ext cx="428625" cy="428625"/>
    <xdr:pic>
      <xdr:nvPicPr>
        <xdr:cNvPr id="365" name="Picture 36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22670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323</xdr:col>
      <xdr:colOff>0</xdr:colOff>
      <xdr:row>10</xdr:row>
      <xdr:rowOff>38100</xdr:rowOff>
    </xdr:from>
    <xdr:ext cx="428625" cy="428625"/>
    <xdr:pic>
      <xdr:nvPicPr>
        <xdr:cNvPr id="366" name="Picture 36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17995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328</xdr:col>
      <xdr:colOff>0</xdr:colOff>
      <xdr:row>10</xdr:row>
      <xdr:rowOff>38100</xdr:rowOff>
    </xdr:from>
    <xdr:ext cx="428625" cy="428625"/>
    <xdr:pic>
      <xdr:nvPicPr>
        <xdr:cNvPr id="367" name="Picture 36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13320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333</xdr:col>
      <xdr:colOff>0</xdr:colOff>
      <xdr:row>10</xdr:row>
      <xdr:rowOff>38100</xdr:rowOff>
    </xdr:from>
    <xdr:ext cx="428625" cy="428625"/>
    <xdr:pic>
      <xdr:nvPicPr>
        <xdr:cNvPr id="368" name="Picture 36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08645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338</xdr:col>
      <xdr:colOff>0</xdr:colOff>
      <xdr:row>10</xdr:row>
      <xdr:rowOff>38100</xdr:rowOff>
    </xdr:from>
    <xdr:ext cx="428625" cy="428625"/>
    <xdr:pic>
      <xdr:nvPicPr>
        <xdr:cNvPr id="369" name="Picture 36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03970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343</xdr:col>
      <xdr:colOff>0</xdr:colOff>
      <xdr:row>10</xdr:row>
      <xdr:rowOff>38100</xdr:rowOff>
    </xdr:from>
    <xdr:ext cx="428625" cy="428625"/>
    <xdr:pic>
      <xdr:nvPicPr>
        <xdr:cNvPr id="370" name="Picture 36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99295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348</xdr:col>
      <xdr:colOff>0</xdr:colOff>
      <xdr:row>10</xdr:row>
      <xdr:rowOff>38100</xdr:rowOff>
    </xdr:from>
    <xdr:ext cx="428625" cy="428625"/>
    <xdr:pic>
      <xdr:nvPicPr>
        <xdr:cNvPr id="371" name="Picture 37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94620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353</xdr:col>
      <xdr:colOff>0</xdr:colOff>
      <xdr:row>10</xdr:row>
      <xdr:rowOff>38100</xdr:rowOff>
    </xdr:from>
    <xdr:ext cx="428625" cy="428625"/>
    <xdr:pic>
      <xdr:nvPicPr>
        <xdr:cNvPr id="372" name="Picture 37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89945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358</xdr:col>
      <xdr:colOff>0</xdr:colOff>
      <xdr:row>10</xdr:row>
      <xdr:rowOff>38100</xdr:rowOff>
    </xdr:from>
    <xdr:ext cx="428625" cy="428625"/>
    <xdr:pic>
      <xdr:nvPicPr>
        <xdr:cNvPr id="373" name="Picture 37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85270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363</xdr:col>
      <xdr:colOff>0</xdr:colOff>
      <xdr:row>10</xdr:row>
      <xdr:rowOff>38100</xdr:rowOff>
    </xdr:from>
    <xdr:ext cx="428625" cy="428625"/>
    <xdr:pic>
      <xdr:nvPicPr>
        <xdr:cNvPr id="374" name="Picture 37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0595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368</xdr:col>
      <xdr:colOff>0</xdr:colOff>
      <xdr:row>10</xdr:row>
      <xdr:rowOff>38100</xdr:rowOff>
    </xdr:from>
    <xdr:ext cx="428625" cy="428625"/>
    <xdr:pic>
      <xdr:nvPicPr>
        <xdr:cNvPr id="375" name="Picture 37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75920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373</xdr:col>
      <xdr:colOff>0</xdr:colOff>
      <xdr:row>10</xdr:row>
      <xdr:rowOff>38100</xdr:rowOff>
    </xdr:from>
    <xdr:ext cx="428625" cy="428625"/>
    <xdr:pic>
      <xdr:nvPicPr>
        <xdr:cNvPr id="376" name="Picture 37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71245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378</xdr:col>
      <xdr:colOff>0</xdr:colOff>
      <xdr:row>10</xdr:row>
      <xdr:rowOff>38100</xdr:rowOff>
    </xdr:from>
    <xdr:ext cx="428625" cy="428625"/>
    <xdr:pic>
      <xdr:nvPicPr>
        <xdr:cNvPr id="377" name="Picture 37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66570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383</xdr:col>
      <xdr:colOff>0</xdr:colOff>
      <xdr:row>10</xdr:row>
      <xdr:rowOff>38100</xdr:rowOff>
    </xdr:from>
    <xdr:ext cx="428625" cy="428625"/>
    <xdr:pic>
      <xdr:nvPicPr>
        <xdr:cNvPr id="378" name="Picture 37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61895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388</xdr:col>
      <xdr:colOff>0</xdr:colOff>
      <xdr:row>10</xdr:row>
      <xdr:rowOff>38100</xdr:rowOff>
    </xdr:from>
    <xdr:ext cx="428625" cy="428625"/>
    <xdr:pic>
      <xdr:nvPicPr>
        <xdr:cNvPr id="379" name="Picture 37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57220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393</xdr:col>
      <xdr:colOff>0</xdr:colOff>
      <xdr:row>10</xdr:row>
      <xdr:rowOff>38100</xdr:rowOff>
    </xdr:from>
    <xdr:ext cx="428625" cy="428625"/>
    <xdr:pic>
      <xdr:nvPicPr>
        <xdr:cNvPr id="380" name="Picture 37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52545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398</xdr:col>
      <xdr:colOff>0</xdr:colOff>
      <xdr:row>10</xdr:row>
      <xdr:rowOff>38100</xdr:rowOff>
    </xdr:from>
    <xdr:ext cx="428625" cy="428625"/>
    <xdr:pic>
      <xdr:nvPicPr>
        <xdr:cNvPr id="381" name="Picture 38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7870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403</xdr:col>
      <xdr:colOff>0</xdr:colOff>
      <xdr:row>10</xdr:row>
      <xdr:rowOff>38100</xdr:rowOff>
    </xdr:from>
    <xdr:ext cx="428625" cy="428625"/>
    <xdr:pic>
      <xdr:nvPicPr>
        <xdr:cNvPr id="382" name="Picture 38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43195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408</xdr:col>
      <xdr:colOff>0</xdr:colOff>
      <xdr:row>10</xdr:row>
      <xdr:rowOff>38100</xdr:rowOff>
    </xdr:from>
    <xdr:ext cx="428625" cy="428625"/>
    <xdr:pic>
      <xdr:nvPicPr>
        <xdr:cNvPr id="383" name="Picture 38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38520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413</xdr:col>
      <xdr:colOff>0</xdr:colOff>
      <xdr:row>10</xdr:row>
      <xdr:rowOff>38100</xdr:rowOff>
    </xdr:from>
    <xdr:ext cx="428625" cy="428625"/>
    <xdr:pic>
      <xdr:nvPicPr>
        <xdr:cNvPr id="384" name="Picture 38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33845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418</xdr:col>
      <xdr:colOff>0</xdr:colOff>
      <xdr:row>10</xdr:row>
      <xdr:rowOff>38100</xdr:rowOff>
    </xdr:from>
    <xdr:ext cx="428625" cy="428625"/>
    <xdr:pic>
      <xdr:nvPicPr>
        <xdr:cNvPr id="385" name="Picture 38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29170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423</xdr:col>
      <xdr:colOff>0</xdr:colOff>
      <xdr:row>10</xdr:row>
      <xdr:rowOff>38100</xdr:rowOff>
    </xdr:from>
    <xdr:ext cx="428625" cy="428625"/>
    <xdr:pic>
      <xdr:nvPicPr>
        <xdr:cNvPr id="386" name="Picture 38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24495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428</xdr:col>
      <xdr:colOff>0</xdr:colOff>
      <xdr:row>10</xdr:row>
      <xdr:rowOff>38100</xdr:rowOff>
    </xdr:from>
    <xdr:ext cx="428625" cy="428625"/>
    <xdr:pic>
      <xdr:nvPicPr>
        <xdr:cNvPr id="387" name="Picture 38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19820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433</xdr:col>
      <xdr:colOff>0</xdr:colOff>
      <xdr:row>10</xdr:row>
      <xdr:rowOff>38100</xdr:rowOff>
    </xdr:from>
    <xdr:ext cx="428625" cy="428625"/>
    <xdr:pic>
      <xdr:nvPicPr>
        <xdr:cNvPr id="388" name="Picture 38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15145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438</xdr:col>
      <xdr:colOff>0</xdr:colOff>
      <xdr:row>10</xdr:row>
      <xdr:rowOff>38100</xdr:rowOff>
    </xdr:from>
    <xdr:ext cx="428625" cy="428625"/>
    <xdr:pic>
      <xdr:nvPicPr>
        <xdr:cNvPr id="389" name="Picture 38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10470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443</xdr:col>
      <xdr:colOff>0</xdr:colOff>
      <xdr:row>10</xdr:row>
      <xdr:rowOff>38100</xdr:rowOff>
    </xdr:from>
    <xdr:ext cx="428625" cy="428625"/>
    <xdr:pic>
      <xdr:nvPicPr>
        <xdr:cNvPr id="390" name="Picture 38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05795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448</xdr:col>
      <xdr:colOff>0</xdr:colOff>
      <xdr:row>10</xdr:row>
      <xdr:rowOff>38100</xdr:rowOff>
    </xdr:from>
    <xdr:ext cx="428625" cy="428625"/>
    <xdr:pic>
      <xdr:nvPicPr>
        <xdr:cNvPr id="391" name="Picture 39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01120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453</xdr:col>
      <xdr:colOff>0</xdr:colOff>
      <xdr:row>10</xdr:row>
      <xdr:rowOff>38100</xdr:rowOff>
    </xdr:from>
    <xdr:ext cx="428625" cy="428625"/>
    <xdr:pic>
      <xdr:nvPicPr>
        <xdr:cNvPr id="392" name="Picture 39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96445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458</xdr:col>
      <xdr:colOff>0</xdr:colOff>
      <xdr:row>10</xdr:row>
      <xdr:rowOff>38100</xdr:rowOff>
    </xdr:from>
    <xdr:ext cx="428625" cy="428625"/>
    <xdr:pic>
      <xdr:nvPicPr>
        <xdr:cNvPr id="393" name="Picture 39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91770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463</xdr:col>
      <xdr:colOff>0</xdr:colOff>
      <xdr:row>10</xdr:row>
      <xdr:rowOff>38100</xdr:rowOff>
    </xdr:from>
    <xdr:ext cx="428625" cy="428625"/>
    <xdr:pic>
      <xdr:nvPicPr>
        <xdr:cNvPr id="394" name="Picture 39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7095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468</xdr:col>
      <xdr:colOff>0</xdr:colOff>
      <xdr:row>10</xdr:row>
      <xdr:rowOff>38100</xdr:rowOff>
    </xdr:from>
    <xdr:ext cx="428625" cy="428625"/>
    <xdr:pic>
      <xdr:nvPicPr>
        <xdr:cNvPr id="395" name="Picture 39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82420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473</xdr:col>
      <xdr:colOff>0</xdr:colOff>
      <xdr:row>10</xdr:row>
      <xdr:rowOff>38100</xdr:rowOff>
    </xdr:from>
    <xdr:ext cx="428625" cy="428625"/>
    <xdr:pic>
      <xdr:nvPicPr>
        <xdr:cNvPr id="396" name="Picture 39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77745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478</xdr:col>
      <xdr:colOff>0</xdr:colOff>
      <xdr:row>10</xdr:row>
      <xdr:rowOff>38100</xdr:rowOff>
    </xdr:from>
    <xdr:ext cx="428625" cy="428625"/>
    <xdr:pic>
      <xdr:nvPicPr>
        <xdr:cNvPr id="397" name="Picture 39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73070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483</xdr:col>
      <xdr:colOff>0</xdr:colOff>
      <xdr:row>10</xdr:row>
      <xdr:rowOff>38100</xdr:rowOff>
    </xdr:from>
    <xdr:ext cx="428625" cy="428625"/>
    <xdr:pic>
      <xdr:nvPicPr>
        <xdr:cNvPr id="398" name="Picture 39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68395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488</xdr:col>
      <xdr:colOff>0</xdr:colOff>
      <xdr:row>10</xdr:row>
      <xdr:rowOff>38100</xdr:rowOff>
    </xdr:from>
    <xdr:ext cx="428625" cy="428625"/>
    <xdr:pic>
      <xdr:nvPicPr>
        <xdr:cNvPr id="399" name="Picture 39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63720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493</xdr:col>
      <xdr:colOff>0</xdr:colOff>
      <xdr:row>10</xdr:row>
      <xdr:rowOff>38100</xdr:rowOff>
    </xdr:from>
    <xdr:ext cx="428625" cy="428625"/>
    <xdr:pic>
      <xdr:nvPicPr>
        <xdr:cNvPr id="400" name="Picture 39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59045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498</xdr:col>
      <xdr:colOff>0</xdr:colOff>
      <xdr:row>10</xdr:row>
      <xdr:rowOff>38100</xdr:rowOff>
    </xdr:from>
    <xdr:ext cx="428625" cy="428625"/>
    <xdr:pic>
      <xdr:nvPicPr>
        <xdr:cNvPr id="401" name="Picture 40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543700" y="9753600"/>
          <a:ext cx="428625" cy="428625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19050</xdr:colOff>
      <xdr:row>6</xdr:row>
      <xdr:rowOff>19050</xdr:rowOff>
    </xdr:to>
    <xdr:pic>
      <xdr:nvPicPr>
        <xdr:cNvPr id="3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86225" cy="1276350"/>
        </a:xfrm>
        <a:prstGeom prst="rect">
          <a:avLst/>
        </a:prstGeom>
        <a:ln>
          <a:noFill/>
        </a:ln>
      </xdr:spPr>
    </xdr:pic>
    <xdr:clientData/>
  </xdr:twoCellAnchor>
</xdr:wsDr>
</file>

<file path=xl/queryTables/queryTable1.xml><?xml version="1.0" encoding="utf-8"?>
<queryTable xmlns="http://schemas.openxmlformats.org/spreadsheetml/2006/main" name="BM varié1 HF_1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2.xml" /><Relationship Id="rId5" Type="http://schemas.openxmlformats.org/officeDocument/2006/relationships/ctrlProp" Target="../ctrlProps/ctrlProp3.xml" /><Relationship Id="rId3" Type="http://schemas.openxmlformats.org/officeDocument/2006/relationships/ctrlProp" Target="../ctrlProps/ctrlProp1.xml" /><Relationship Id="rId6" Type="http://schemas.openxmlformats.org/officeDocument/2006/relationships/queryTable" Target="../queryTables/queryTable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V76"/>
  <sheetViews>
    <sheetView tabSelected="1" zoomScale="110" zoomScaleNormal="110" zoomScalePageLayoutView="150" workbookViewId="0" topLeftCell="A1">
      <selection activeCell="B4" sqref="B4:I4"/>
    </sheetView>
  </sheetViews>
  <sheetFormatPr defaultColWidth="11.00390625" defaultRowHeight="16.5"/>
  <cols>
    <col min="1" max="1" width="5.00390625" style="4" customWidth="1"/>
    <col min="2" max="2" width="3.00390625" style="5" customWidth="1"/>
    <col min="3" max="3" width="22.00390625" style="5" customWidth="1"/>
    <col min="4" max="8" width="10.00390625" style="5" customWidth="1"/>
    <col min="9" max="9" width="44.8515625" style="5" customWidth="1"/>
    <col min="10" max="10" width="14.8515625" style="5" customWidth="1"/>
    <col min="11" max="11" width="57.421875" style="5" customWidth="1"/>
    <col min="12" max="12" width="52.421875" style="8" customWidth="1"/>
    <col min="13" max="13" width="36.421875" style="8" customWidth="1"/>
    <col min="14" max="14" width="54.140625" style="8" customWidth="1"/>
    <col min="15" max="16384" width="11.00390625" style="8" customWidth="1"/>
  </cols>
  <sheetData>
    <row r="1" spans="1:11" s="7" customFormat="1" ht="39.95" customHeight="1">
      <c r="A1" s="12"/>
      <c r="B1" s="210" t="s">
        <v>1</v>
      </c>
      <c r="C1" s="210"/>
      <c r="D1" s="210"/>
      <c r="E1" s="210"/>
      <c r="F1" s="210"/>
      <c r="G1" s="210"/>
      <c r="H1" s="210"/>
      <c r="I1" s="210"/>
      <c r="J1" s="22"/>
      <c r="K1" s="11"/>
    </row>
    <row r="2" spans="1:11" s="7" customFormat="1" ht="50.1" customHeight="1">
      <c r="A2" s="12"/>
      <c r="B2" s="211" t="s">
        <v>14</v>
      </c>
      <c r="C2" s="211"/>
      <c r="D2" s="211"/>
      <c r="E2" s="211"/>
      <c r="F2" s="211"/>
      <c r="G2" s="211"/>
      <c r="H2" s="211"/>
      <c r="I2" s="211"/>
      <c r="J2" s="22"/>
      <c r="K2" s="11"/>
    </row>
    <row r="3" spans="1:11" ht="24" customHeight="1">
      <c r="A3" s="17"/>
      <c r="B3" s="209" t="s">
        <v>15</v>
      </c>
      <c r="C3" s="209"/>
      <c r="D3" s="209"/>
      <c r="E3" s="209"/>
      <c r="F3" s="209"/>
      <c r="G3" s="209"/>
      <c r="H3" s="209"/>
      <c r="I3" s="209"/>
      <c r="J3" s="34"/>
      <c r="K3" s="10"/>
    </row>
    <row r="4" spans="1:11" ht="18.95" customHeight="1">
      <c r="A4" s="13"/>
      <c r="B4" s="206" t="s">
        <v>16</v>
      </c>
      <c r="C4" s="207"/>
      <c r="D4" s="207"/>
      <c r="E4" s="207"/>
      <c r="F4" s="207"/>
      <c r="G4" s="207"/>
      <c r="H4" s="207"/>
      <c r="I4" s="208"/>
      <c r="J4" s="34"/>
      <c r="K4" s="10"/>
    </row>
    <row r="5" spans="1:11" ht="9.95" customHeight="1">
      <c r="A5" s="13"/>
      <c r="B5" s="35"/>
      <c r="C5" s="35"/>
      <c r="D5" s="35"/>
      <c r="E5" s="35"/>
      <c r="F5" s="35"/>
      <c r="G5" s="35"/>
      <c r="H5" s="35"/>
      <c r="I5" s="35"/>
      <c r="J5" s="35"/>
      <c r="K5" s="10"/>
    </row>
    <row r="6" spans="1:11" ht="66" customHeight="1">
      <c r="A6" s="13">
        <v>1</v>
      </c>
      <c r="B6" s="213" t="s">
        <v>17</v>
      </c>
      <c r="C6" s="213"/>
      <c r="D6" s="213"/>
      <c r="E6" s="213"/>
      <c r="F6" s="213"/>
      <c r="G6" s="213"/>
      <c r="H6" s="213"/>
      <c r="I6" s="213"/>
      <c r="J6" s="23"/>
      <c r="K6" s="15"/>
    </row>
    <row r="7" spans="1:11" ht="20.1" customHeight="1">
      <c r="A7" s="17"/>
      <c r="B7" s="40"/>
      <c r="C7" s="40"/>
      <c r="D7" s="209" t="s">
        <v>18</v>
      </c>
      <c r="E7" s="212"/>
      <c r="F7" s="212"/>
      <c r="G7" s="212"/>
      <c r="H7" s="212"/>
      <c r="I7" s="40"/>
      <c r="J7" s="3"/>
      <c r="K7" s="15"/>
    </row>
    <row r="8" spans="1:11" ht="20.1" customHeight="1">
      <c r="A8" s="17"/>
      <c r="B8" s="153" t="s">
        <v>2</v>
      </c>
      <c r="C8" s="104" t="s">
        <v>21</v>
      </c>
      <c r="D8" s="214" t="s">
        <v>19</v>
      </c>
      <c r="E8" s="215"/>
      <c r="F8" s="215"/>
      <c r="G8" s="215"/>
      <c r="H8" s="216"/>
      <c r="I8" s="62"/>
      <c r="J8" s="3"/>
      <c r="K8" s="15"/>
    </row>
    <row r="9" spans="1:11" ht="18" customHeight="1" thickBot="1">
      <c r="A9" s="13"/>
      <c r="B9" s="36"/>
      <c r="C9" s="37"/>
      <c r="D9" s="203" t="s">
        <v>20</v>
      </c>
      <c r="E9" s="203"/>
      <c r="F9" s="203"/>
      <c r="G9" s="203"/>
      <c r="H9" s="203"/>
      <c r="I9" s="21"/>
      <c r="J9" s="10"/>
      <c r="K9" s="10"/>
    </row>
    <row r="10" spans="1:11" ht="45.95" customHeight="1" thickBot="1">
      <c r="A10" s="14"/>
      <c r="B10" s="36" t="s">
        <v>3</v>
      </c>
      <c r="C10" s="19" t="s">
        <v>22</v>
      </c>
      <c r="D10" s="55" t="s">
        <v>5</v>
      </c>
      <c r="E10" s="56" t="s">
        <v>6</v>
      </c>
      <c r="F10" s="56" t="s">
        <v>7</v>
      </c>
      <c r="G10" s="56" t="s">
        <v>8</v>
      </c>
      <c r="H10" s="57" t="s">
        <v>9</v>
      </c>
      <c r="I10" s="20"/>
      <c r="J10" s="1"/>
      <c r="K10" s="1"/>
    </row>
    <row r="11" spans="1:11" ht="45.95" customHeight="1">
      <c r="A11" s="13"/>
      <c r="B11" s="36"/>
      <c r="C11" s="37"/>
      <c r="D11" s="30" t="str">
        <f ca="1">'BingoCardGenerator.com'!$L$2</f>
        <v>Word 5</v>
      </c>
      <c r="E11" s="31" t="str">
        <f ca="1">'BingoCardGenerator.com'!$M$2</f>
        <v>Word 11</v>
      </c>
      <c r="F11" s="31" t="str">
        <f ca="1">'BingoCardGenerator.com'!$N$2</f>
        <v>Word 18</v>
      </c>
      <c r="G11" s="31" t="str">
        <f ca="1">'BingoCardGenerator.com'!$O$2</f>
        <v>Word 22</v>
      </c>
      <c r="H11" s="32" t="str">
        <f ca="1">'BingoCardGenerator.com'!$P$2</f>
        <v>Word 30</v>
      </c>
      <c r="J11" s="10"/>
      <c r="K11" s="10"/>
    </row>
    <row r="12" spans="1:11" ht="45.95" customHeight="1">
      <c r="A12" s="13"/>
      <c r="B12" s="36"/>
      <c r="C12" s="37"/>
      <c r="D12" s="25" t="str">
        <f ca="1">'BingoCardGenerator.com'!$L$3</f>
        <v>Word 4</v>
      </c>
      <c r="E12" s="16" t="str">
        <f ca="1">'BingoCardGenerator.com'!$M$3</f>
        <v>Word 7</v>
      </c>
      <c r="F12" s="16" t="str">
        <f ca="1">'BingoCardGenerator.com'!$N$3</f>
        <v>Word 15</v>
      </c>
      <c r="G12" s="16" t="str">
        <f ca="1">'BingoCardGenerator.com'!$O$3</f>
        <v>Word 21</v>
      </c>
      <c r="H12" s="26" t="str">
        <f ca="1">'BingoCardGenerator.com'!$P$3</f>
        <v>Word 25</v>
      </c>
      <c r="J12" s="10"/>
      <c r="K12" s="10"/>
    </row>
    <row r="13" spans="1:11" ht="45.95" customHeight="1">
      <c r="A13" s="13"/>
      <c r="B13" s="36" t="s">
        <v>4</v>
      </c>
      <c r="C13" s="19" t="s">
        <v>23</v>
      </c>
      <c r="D13" s="25" t="str">
        <f ca="1">'BingoCardGenerator.com'!$L$4</f>
        <v>Word 6</v>
      </c>
      <c r="E13" s="16" t="str">
        <f ca="1">'BingoCardGenerator.com'!$M$4</f>
        <v>Word 8</v>
      </c>
      <c r="F13" s="58" t="s">
        <v>24</v>
      </c>
      <c r="G13" s="16" t="str">
        <f ca="1">'BingoCardGenerator.com'!$O$4</f>
        <v>Word 23</v>
      </c>
      <c r="H13" s="26" t="str">
        <f ca="1">'BingoCardGenerator.com'!$P$4</f>
        <v>Word 27</v>
      </c>
      <c r="J13" s="10"/>
      <c r="K13" s="10"/>
    </row>
    <row r="14" spans="1:11" ht="45.95" customHeight="1">
      <c r="A14" s="13"/>
      <c r="B14" s="36"/>
      <c r="C14" s="37"/>
      <c r="D14" s="25" t="str">
        <f ca="1">'BingoCardGenerator.com'!$L$5</f>
        <v>Word 1</v>
      </c>
      <c r="E14" s="16" t="str">
        <f ca="1">'BingoCardGenerator.com'!$M$5</f>
        <v>Word 12</v>
      </c>
      <c r="F14" s="16" t="str">
        <f ca="1">'BingoCardGenerator.com'!$N$5</f>
        <v>Word 17</v>
      </c>
      <c r="G14" s="16" t="str">
        <f ca="1">'BingoCardGenerator.com'!$O$5</f>
        <v>Word 19</v>
      </c>
      <c r="H14" s="26" t="str">
        <f ca="1">'BingoCardGenerator.com'!$P$5</f>
        <v>Word 26</v>
      </c>
      <c r="J14" s="10"/>
      <c r="K14" s="10"/>
    </row>
    <row r="15" spans="1:11" ht="45.95" customHeight="1" thickBot="1">
      <c r="A15" s="13"/>
      <c r="B15" s="36"/>
      <c r="C15" s="37"/>
      <c r="D15" s="27" t="str">
        <f ca="1">'BingoCardGenerator.com'!$L$6</f>
        <v>Word 3</v>
      </c>
      <c r="E15" s="28" t="str">
        <f ca="1">'BingoCardGenerator.com'!$M$6</f>
        <v>Word 9</v>
      </c>
      <c r="F15" s="28" t="str">
        <f ca="1">'BingoCardGenerator.com'!$N$6</f>
        <v>Word 13</v>
      </c>
      <c r="G15" s="28" t="str">
        <f ca="1">'BingoCardGenerator.com'!$O$6</f>
        <v>Word 24</v>
      </c>
      <c r="H15" s="29" t="str">
        <f ca="1">'BingoCardGenerator.com'!$P$6</f>
        <v>Word 28</v>
      </c>
      <c r="J15" s="10"/>
      <c r="K15" s="10"/>
    </row>
    <row r="16" spans="1:11" ht="18" customHeight="1">
      <c r="A16" s="13"/>
      <c r="B16" s="36"/>
      <c r="C16" s="37"/>
      <c r="D16" s="38"/>
      <c r="E16" s="10"/>
      <c r="F16" s="54">
        <f>Instructions!$F$19</f>
        <v>1</v>
      </c>
      <c r="H16" s="2"/>
      <c r="I16" s="10"/>
      <c r="J16" s="10"/>
      <c r="K16" s="10"/>
    </row>
    <row r="17" spans="1:11" ht="18" customHeight="1">
      <c r="A17" s="13"/>
      <c r="B17" s="36" t="s">
        <v>11</v>
      </c>
      <c r="C17" s="154" t="s">
        <v>10</v>
      </c>
      <c r="D17" s="214" t="s">
        <v>25</v>
      </c>
      <c r="E17" s="215"/>
      <c r="F17" s="215"/>
      <c r="G17" s="215"/>
      <c r="H17" s="216"/>
      <c r="I17" s="10"/>
      <c r="J17" s="10"/>
      <c r="K17" s="10"/>
    </row>
    <row r="18" spans="1:11" s="44" customFormat="1" ht="8.1" customHeight="1">
      <c r="A18" s="52"/>
      <c r="B18" s="43"/>
      <c r="C18" s="205"/>
      <c r="D18" s="205"/>
      <c r="E18" s="205"/>
      <c r="F18" s="205"/>
      <c r="G18" s="205"/>
      <c r="H18" s="205"/>
      <c r="I18" s="205"/>
      <c r="J18" s="24"/>
      <c r="K18" s="53"/>
    </row>
    <row r="19" spans="1:11" ht="18" customHeight="1">
      <c r="A19" s="17"/>
      <c r="B19" s="36" t="s">
        <v>12</v>
      </c>
      <c r="C19" s="200" t="s">
        <v>28</v>
      </c>
      <c r="D19" s="201"/>
      <c r="E19" s="202"/>
      <c r="F19" s="198">
        <v>1</v>
      </c>
      <c r="G19" s="33" t="s">
        <v>26</v>
      </c>
      <c r="H19" s="18">
        <f>Instructions!$F$19+99</f>
        <v>100</v>
      </c>
      <c r="I19" s="105" t="s">
        <v>27</v>
      </c>
      <c r="J19" s="3"/>
      <c r="K19" s="10"/>
    </row>
    <row r="20" spans="1:11" ht="24.95" customHeight="1">
      <c r="A20" s="17"/>
      <c r="D20" s="15"/>
      <c r="E20" s="15"/>
      <c r="F20" s="17">
        <v>2</v>
      </c>
      <c r="G20" s="204" t="s">
        <v>29</v>
      </c>
      <c r="H20" s="204"/>
      <c r="I20" s="204"/>
      <c r="J20" s="15"/>
      <c r="K20" s="10"/>
    </row>
    <row r="21" spans="1:22" s="49" customFormat="1" ht="15" customHeight="1">
      <c r="A21" s="46"/>
      <c r="B21" s="47"/>
      <c r="C21" s="48"/>
      <c r="D21" s="48"/>
      <c r="E21" s="48"/>
      <c r="F21" s="48"/>
      <c r="G21" s="155" t="s">
        <v>30</v>
      </c>
      <c r="H21" s="59" t="s">
        <v>0</v>
      </c>
      <c r="I21" s="59" t="s">
        <v>31</v>
      </c>
      <c r="J21" s="48"/>
      <c r="K21" s="48"/>
      <c r="O21" s="50"/>
      <c r="P21" s="50"/>
      <c r="Q21" s="50"/>
      <c r="R21" s="50"/>
      <c r="S21" s="50"/>
      <c r="T21" s="50"/>
      <c r="U21" s="50"/>
      <c r="V21" s="51"/>
    </row>
    <row r="22" spans="1:22" ht="15" customHeight="1">
      <c r="A22" s="13"/>
      <c r="B22" s="10"/>
      <c r="G22" s="199" t="str">
        <f>Instructions!$D$10</f>
        <v>B</v>
      </c>
      <c r="H22" s="60">
        <v>1</v>
      </c>
      <c r="I22" s="61" t="s">
        <v>32</v>
      </c>
      <c r="O22" s="6"/>
      <c r="P22" s="6"/>
      <c r="Q22" s="6"/>
      <c r="R22" s="6"/>
      <c r="S22" s="6"/>
      <c r="T22" s="6"/>
      <c r="U22" s="6"/>
      <c r="V22" s="9"/>
    </row>
    <row r="23" spans="1:22" ht="15" customHeight="1">
      <c r="A23" s="13"/>
      <c r="B23" s="10"/>
      <c r="G23" s="199"/>
      <c r="H23" s="60">
        <v>2</v>
      </c>
      <c r="I23" s="61" t="s">
        <v>33</v>
      </c>
      <c r="O23" s="6"/>
      <c r="P23" s="6"/>
      <c r="Q23" s="6"/>
      <c r="R23" s="6"/>
      <c r="S23" s="6"/>
      <c r="T23" s="6"/>
      <c r="U23" s="6"/>
      <c r="V23" s="9"/>
    </row>
    <row r="24" spans="1:22" ht="15" customHeight="1">
      <c r="A24" s="13"/>
      <c r="B24" s="10"/>
      <c r="G24" s="199"/>
      <c r="H24" s="60">
        <v>3</v>
      </c>
      <c r="I24" s="61" t="s">
        <v>34</v>
      </c>
      <c r="O24" s="6"/>
      <c r="P24" s="6"/>
      <c r="Q24" s="6"/>
      <c r="R24" s="6"/>
      <c r="S24" s="6"/>
      <c r="T24" s="6"/>
      <c r="U24" s="6"/>
      <c r="V24" s="9"/>
    </row>
    <row r="25" spans="1:22" ht="15" customHeight="1">
      <c r="A25" s="13"/>
      <c r="B25" s="10"/>
      <c r="G25" s="199"/>
      <c r="H25" s="60">
        <v>4</v>
      </c>
      <c r="I25" s="61" t="s">
        <v>35</v>
      </c>
      <c r="O25" s="6"/>
      <c r="P25" s="6"/>
      <c r="Q25" s="6"/>
      <c r="R25" s="6"/>
      <c r="S25" s="6"/>
      <c r="T25" s="6"/>
      <c r="U25" s="6"/>
      <c r="V25" s="9"/>
    </row>
    <row r="26" spans="1:22" ht="15" customHeight="1">
      <c r="A26" s="13"/>
      <c r="B26" s="10"/>
      <c r="G26" s="199"/>
      <c r="H26" s="60">
        <v>5</v>
      </c>
      <c r="I26" s="61" t="s">
        <v>36</v>
      </c>
      <c r="O26" s="6"/>
      <c r="P26" s="6"/>
      <c r="Q26" s="6"/>
      <c r="R26" s="6"/>
      <c r="S26" s="6"/>
      <c r="T26" s="6"/>
      <c r="U26" s="6"/>
      <c r="V26" s="9"/>
    </row>
    <row r="27" spans="1:22" ht="15" customHeight="1">
      <c r="A27" s="13"/>
      <c r="B27" s="10"/>
      <c r="G27" s="199"/>
      <c r="H27" s="60">
        <v>6</v>
      </c>
      <c r="I27" s="61" t="s">
        <v>37</v>
      </c>
      <c r="O27" s="6"/>
      <c r="P27" s="6"/>
      <c r="Q27" s="6"/>
      <c r="R27" s="6"/>
      <c r="S27" s="6"/>
      <c r="T27" s="6"/>
      <c r="U27" s="6"/>
      <c r="V27" s="9"/>
    </row>
    <row r="28" spans="1:22" ht="15" customHeight="1">
      <c r="A28" s="13"/>
      <c r="B28" s="10"/>
      <c r="G28" s="199" t="str">
        <f>Instructions!$E$10</f>
        <v>I</v>
      </c>
      <c r="H28" s="60">
        <v>7</v>
      </c>
      <c r="I28" s="61" t="s">
        <v>38</v>
      </c>
      <c r="O28" s="6"/>
      <c r="P28" s="6"/>
      <c r="Q28" s="6"/>
      <c r="R28" s="6"/>
      <c r="S28" s="6"/>
      <c r="T28" s="6"/>
      <c r="U28" s="6"/>
      <c r="V28" s="9"/>
    </row>
    <row r="29" spans="1:22" ht="15" customHeight="1">
      <c r="A29" s="13"/>
      <c r="B29" s="10"/>
      <c r="G29" s="199"/>
      <c r="H29" s="60">
        <v>8</v>
      </c>
      <c r="I29" s="61" t="s">
        <v>39</v>
      </c>
      <c r="O29" s="6"/>
      <c r="P29" s="6"/>
      <c r="Q29" s="6"/>
      <c r="R29" s="6"/>
      <c r="S29" s="6"/>
      <c r="T29" s="6"/>
      <c r="U29" s="6"/>
      <c r="V29" s="9"/>
    </row>
    <row r="30" spans="1:22" ht="15" customHeight="1">
      <c r="A30" s="13"/>
      <c r="B30" s="10"/>
      <c r="G30" s="199"/>
      <c r="H30" s="60">
        <v>9</v>
      </c>
      <c r="I30" s="61" t="s">
        <v>40</v>
      </c>
      <c r="O30" s="6"/>
      <c r="P30" s="6"/>
      <c r="Q30" s="6"/>
      <c r="R30" s="6"/>
      <c r="S30" s="6"/>
      <c r="T30" s="6"/>
      <c r="U30" s="6"/>
      <c r="V30" s="9"/>
    </row>
    <row r="31" spans="1:22" ht="15" customHeight="1">
      <c r="A31" s="13"/>
      <c r="B31" s="10"/>
      <c r="G31" s="199"/>
      <c r="H31" s="60">
        <v>10</v>
      </c>
      <c r="I31" s="61" t="s">
        <v>41</v>
      </c>
      <c r="O31" s="6"/>
      <c r="P31" s="6"/>
      <c r="Q31" s="6"/>
      <c r="R31" s="6"/>
      <c r="S31" s="6"/>
      <c r="T31" s="6"/>
      <c r="U31" s="6"/>
      <c r="V31" s="9"/>
    </row>
    <row r="32" spans="1:22" ht="15" customHeight="1">
      <c r="A32" s="13"/>
      <c r="B32" s="10"/>
      <c r="G32" s="199"/>
      <c r="H32" s="60">
        <v>11</v>
      </c>
      <c r="I32" s="61" t="s">
        <v>42</v>
      </c>
      <c r="O32" s="6"/>
      <c r="P32" s="6"/>
      <c r="Q32" s="6"/>
      <c r="R32" s="6"/>
      <c r="S32" s="6"/>
      <c r="T32" s="6"/>
      <c r="U32" s="6"/>
      <c r="V32" s="9"/>
    </row>
    <row r="33" spans="1:22" ht="15" customHeight="1">
      <c r="A33" s="13"/>
      <c r="B33" s="10"/>
      <c r="G33" s="199"/>
      <c r="H33" s="60">
        <v>12</v>
      </c>
      <c r="I33" s="61" t="s">
        <v>43</v>
      </c>
      <c r="O33" s="6"/>
      <c r="P33" s="6"/>
      <c r="Q33" s="6"/>
      <c r="R33" s="6"/>
      <c r="S33" s="6"/>
      <c r="T33" s="6"/>
      <c r="U33" s="6"/>
      <c r="V33" s="9"/>
    </row>
    <row r="34" spans="1:22" ht="15" customHeight="1">
      <c r="A34" s="13"/>
      <c r="B34" s="10"/>
      <c r="G34" s="199" t="str">
        <f>Instructions!$F$10</f>
        <v>N</v>
      </c>
      <c r="H34" s="60">
        <v>13</v>
      </c>
      <c r="I34" s="61" t="s">
        <v>44</v>
      </c>
      <c r="O34" s="6"/>
      <c r="P34" s="6"/>
      <c r="Q34" s="6"/>
      <c r="R34" s="6"/>
      <c r="S34" s="6"/>
      <c r="T34" s="6"/>
      <c r="U34" s="6"/>
      <c r="V34" s="9"/>
    </row>
    <row r="35" spans="1:22" ht="15" customHeight="1">
      <c r="A35" s="13"/>
      <c r="B35" s="10"/>
      <c r="G35" s="199"/>
      <c r="H35" s="60">
        <v>14</v>
      </c>
      <c r="I35" s="61" t="s">
        <v>45</v>
      </c>
      <c r="O35" s="6"/>
      <c r="P35" s="6"/>
      <c r="Q35" s="6"/>
      <c r="R35" s="6"/>
      <c r="S35" s="6"/>
      <c r="T35" s="6"/>
      <c r="U35" s="6"/>
      <c r="V35" s="9"/>
    </row>
    <row r="36" spans="1:22" ht="15" customHeight="1">
      <c r="A36" s="13"/>
      <c r="B36" s="10"/>
      <c r="G36" s="199"/>
      <c r="H36" s="60">
        <v>15</v>
      </c>
      <c r="I36" s="61" t="s">
        <v>46</v>
      </c>
      <c r="O36" s="6"/>
      <c r="P36" s="6"/>
      <c r="Q36" s="6"/>
      <c r="R36" s="6"/>
      <c r="S36" s="6"/>
      <c r="T36" s="6"/>
      <c r="U36" s="6"/>
      <c r="V36" s="9"/>
    </row>
    <row r="37" spans="1:22" ht="15" customHeight="1">
      <c r="A37" s="13"/>
      <c r="B37" s="10"/>
      <c r="G37" s="199"/>
      <c r="H37" s="60">
        <v>16</v>
      </c>
      <c r="I37" s="61" t="s">
        <v>47</v>
      </c>
      <c r="O37" s="6"/>
      <c r="P37" s="6"/>
      <c r="Q37" s="6"/>
      <c r="R37" s="6"/>
      <c r="S37" s="6"/>
      <c r="T37" s="6"/>
      <c r="U37" s="6"/>
      <c r="V37" s="9"/>
    </row>
    <row r="38" spans="1:22" ht="15" customHeight="1">
      <c r="A38" s="13"/>
      <c r="B38" s="10"/>
      <c r="G38" s="199"/>
      <c r="H38" s="60">
        <v>17</v>
      </c>
      <c r="I38" s="61" t="s">
        <v>48</v>
      </c>
      <c r="O38" s="6"/>
      <c r="P38" s="6"/>
      <c r="Q38" s="6"/>
      <c r="R38" s="6"/>
      <c r="S38" s="6"/>
      <c r="T38" s="6"/>
      <c r="U38" s="6"/>
      <c r="V38" s="9"/>
    </row>
    <row r="39" spans="1:22" ht="15" customHeight="1">
      <c r="A39" s="13"/>
      <c r="B39" s="10"/>
      <c r="G39" s="199"/>
      <c r="H39" s="60">
        <v>18</v>
      </c>
      <c r="I39" s="61" t="s">
        <v>49</v>
      </c>
      <c r="O39" s="6"/>
      <c r="P39" s="6"/>
      <c r="Q39" s="6"/>
      <c r="R39" s="6"/>
      <c r="S39" s="6"/>
      <c r="T39" s="6"/>
      <c r="U39" s="6"/>
      <c r="V39" s="9"/>
    </row>
    <row r="40" spans="1:22" ht="15" customHeight="1">
      <c r="A40" s="13"/>
      <c r="B40" s="10"/>
      <c r="G40" s="199" t="str">
        <f>Instructions!$G$10</f>
        <v>G</v>
      </c>
      <c r="H40" s="60">
        <v>19</v>
      </c>
      <c r="I40" s="61" t="s">
        <v>50</v>
      </c>
      <c r="O40" s="6"/>
      <c r="P40" s="6"/>
      <c r="Q40" s="6"/>
      <c r="R40" s="6"/>
      <c r="S40" s="6"/>
      <c r="T40" s="6"/>
      <c r="U40" s="6"/>
      <c r="V40" s="9"/>
    </row>
    <row r="41" spans="1:22" ht="15" customHeight="1">
      <c r="A41" s="13"/>
      <c r="B41" s="10"/>
      <c r="G41" s="199"/>
      <c r="H41" s="60">
        <v>20</v>
      </c>
      <c r="I41" s="61" t="s">
        <v>51</v>
      </c>
      <c r="O41" s="6"/>
      <c r="P41" s="6"/>
      <c r="Q41" s="6"/>
      <c r="R41" s="6"/>
      <c r="S41" s="6"/>
      <c r="T41" s="6"/>
      <c r="U41" s="6"/>
      <c r="V41" s="9"/>
    </row>
    <row r="42" spans="1:22" ht="15" customHeight="1">
      <c r="A42" s="13"/>
      <c r="B42" s="10"/>
      <c r="G42" s="199"/>
      <c r="H42" s="60">
        <v>21</v>
      </c>
      <c r="I42" s="61" t="s">
        <v>52</v>
      </c>
      <c r="O42" s="6"/>
      <c r="P42" s="6"/>
      <c r="Q42" s="6"/>
      <c r="R42" s="6"/>
      <c r="S42" s="6"/>
      <c r="T42" s="6"/>
      <c r="U42" s="6"/>
      <c r="V42" s="9"/>
    </row>
    <row r="43" spans="1:22" ht="15" customHeight="1">
      <c r="A43" s="13"/>
      <c r="B43" s="10"/>
      <c r="G43" s="199"/>
      <c r="H43" s="60">
        <v>22</v>
      </c>
      <c r="I43" s="61" t="s">
        <v>53</v>
      </c>
      <c r="O43" s="6"/>
      <c r="P43" s="6"/>
      <c r="Q43" s="6"/>
      <c r="R43" s="6"/>
      <c r="S43" s="6"/>
      <c r="T43" s="6"/>
      <c r="U43" s="6"/>
      <c r="V43" s="9"/>
    </row>
    <row r="44" spans="1:22" ht="15" customHeight="1">
      <c r="A44" s="13"/>
      <c r="B44" s="10"/>
      <c r="G44" s="199"/>
      <c r="H44" s="60">
        <v>23</v>
      </c>
      <c r="I44" s="61" t="s">
        <v>54</v>
      </c>
      <c r="O44" s="6"/>
      <c r="P44" s="6"/>
      <c r="Q44" s="6"/>
      <c r="R44" s="6"/>
      <c r="S44" s="6"/>
      <c r="T44" s="6"/>
      <c r="U44" s="6"/>
      <c r="V44" s="9"/>
    </row>
    <row r="45" spans="1:22" ht="15" customHeight="1">
      <c r="A45" s="13"/>
      <c r="B45" s="10"/>
      <c r="G45" s="199"/>
      <c r="H45" s="60">
        <v>24</v>
      </c>
      <c r="I45" s="61" t="s">
        <v>55</v>
      </c>
      <c r="O45" s="6"/>
      <c r="P45" s="6"/>
      <c r="Q45" s="6"/>
      <c r="R45" s="6"/>
      <c r="S45" s="6"/>
      <c r="T45" s="6"/>
      <c r="U45" s="6"/>
      <c r="V45" s="9"/>
    </row>
    <row r="46" spans="1:22" ht="15" customHeight="1">
      <c r="A46" s="13"/>
      <c r="B46" s="10"/>
      <c r="G46" s="199" t="str">
        <f>Instructions!$H$10</f>
        <v>O</v>
      </c>
      <c r="H46" s="60">
        <v>25</v>
      </c>
      <c r="I46" s="61" t="s">
        <v>56</v>
      </c>
      <c r="O46" s="6"/>
      <c r="P46" s="6"/>
      <c r="Q46" s="6"/>
      <c r="R46" s="6"/>
      <c r="S46" s="6"/>
      <c r="T46" s="6"/>
      <c r="U46" s="6"/>
      <c r="V46" s="9"/>
    </row>
    <row r="47" spans="1:22" ht="15" customHeight="1">
      <c r="A47" s="13"/>
      <c r="B47" s="10"/>
      <c r="G47" s="199"/>
      <c r="H47" s="60">
        <v>26</v>
      </c>
      <c r="I47" s="61" t="s">
        <v>57</v>
      </c>
      <c r="O47" s="6"/>
      <c r="P47" s="6"/>
      <c r="Q47" s="6"/>
      <c r="R47" s="6"/>
      <c r="S47" s="6"/>
      <c r="T47" s="6"/>
      <c r="U47" s="6"/>
      <c r="V47" s="9"/>
    </row>
    <row r="48" spans="1:22" ht="15" customHeight="1">
      <c r="A48" s="13"/>
      <c r="B48" s="10"/>
      <c r="G48" s="199"/>
      <c r="H48" s="60">
        <v>27</v>
      </c>
      <c r="I48" s="61" t="s">
        <v>58</v>
      </c>
      <c r="O48" s="6"/>
      <c r="P48" s="6"/>
      <c r="Q48" s="6"/>
      <c r="R48" s="6"/>
      <c r="S48" s="6"/>
      <c r="T48" s="6"/>
      <c r="U48" s="6"/>
      <c r="V48" s="9"/>
    </row>
    <row r="49" spans="1:22" ht="15" customHeight="1">
      <c r="A49" s="13"/>
      <c r="B49" s="10"/>
      <c r="G49" s="199"/>
      <c r="H49" s="60">
        <v>28</v>
      </c>
      <c r="I49" s="61" t="s">
        <v>59</v>
      </c>
      <c r="O49" s="6"/>
      <c r="P49" s="6"/>
      <c r="Q49" s="6"/>
      <c r="R49" s="6"/>
      <c r="S49" s="6"/>
      <c r="T49" s="6"/>
      <c r="U49" s="6"/>
      <c r="V49" s="9"/>
    </row>
    <row r="50" spans="1:22" ht="15" customHeight="1">
      <c r="A50" s="13"/>
      <c r="B50" s="10"/>
      <c r="G50" s="199"/>
      <c r="H50" s="60">
        <v>29</v>
      </c>
      <c r="I50" s="61" t="s">
        <v>60</v>
      </c>
      <c r="O50" s="6"/>
      <c r="P50" s="6"/>
      <c r="Q50" s="6"/>
      <c r="R50" s="6"/>
      <c r="S50" s="6"/>
      <c r="T50" s="6"/>
      <c r="U50" s="6"/>
      <c r="V50" s="9"/>
    </row>
    <row r="51" spans="1:22" ht="15" customHeight="1">
      <c r="A51" s="13"/>
      <c r="B51" s="10"/>
      <c r="G51" s="199"/>
      <c r="H51" s="60">
        <v>30</v>
      </c>
      <c r="I51" s="61" t="s">
        <v>61</v>
      </c>
      <c r="O51" s="6"/>
      <c r="P51" s="6"/>
      <c r="Q51" s="6"/>
      <c r="R51" s="6"/>
      <c r="S51" s="6"/>
      <c r="T51" s="6"/>
      <c r="U51" s="6"/>
      <c r="V51" s="9"/>
    </row>
    <row r="52" spans="1:22" ht="20.25">
      <c r="A52" s="13"/>
      <c r="B52" s="10"/>
      <c r="C52" s="10"/>
      <c r="D52" s="10"/>
      <c r="E52" s="10"/>
      <c r="F52" s="10"/>
      <c r="G52" s="10"/>
      <c r="H52" s="10"/>
      <c r="I52" s="10"/>
      <c r="J52" s="10"/>
      <c r="K52" s="10"/>
      <c r="O52" s="9"/>
      <c r="P52" s="9"/>
      <c r="Q52" s="9"/>
      <c r="R52" s="9"/>
      <c r="S52" s="9"/>
      <c r="T52" s="9"/>
      <c r="U52" s="9"/>
      <c r="V52" s="9"/>
    </row>
    <row r="53" spans="1:22" s="44" customFormat="1" ht="60.95" customHeight="1">
      <c r="A53" s="13">
        <v>3</v>
      </c>
      <c r="B53" s="218" t="s">
        <v>62</v>
      </c>
      <c r="C53" s="218"/>
      <c r="D53" s="218"/>
      <c r="E53" s="218"/>
      <c r="F53" s="218"/>
      <c r="G53" s="218"/>
      <c r="H53" s="218"/>
      <c r="I53" s="218"/>
      <c r="J53" s="23"/>
      <c r="K53" s="23"/>
      <c r="O53" s="45"/>
      <c r="P53" s="45"/>
      <c r="Q53" s="45"/>
      <c r="R53" s="45"/>
      <c r="S53" s="45"/>
      <c r="T53" s="45"/>
      <c r="U53" s="45"/>
      <c r="V53" s="45"/>
    </row>
    <row r="54" spans="1:11" s="44" customFormat="1" ht="36" customHeight="1">
      <c r="A54" s="13">
        <v>4</v>
      </c>
      <c r="B54" s="213" t="s">
        <v>63</v>
      </c>
      <c r="C54" s="213"/>
      <c r="D54" s="213"/>
      <c r="E54" s="213"/>
      <c r="F54" s="213"/>
      <c r="G54" s="213"/>
      <c r="H54" s="213"/>
      <c r="I54" s="213"/>
      <c r="J54" s="23"/>
      <c r="K54" s="3"/>
    </row>
    <row r="55" spans="1:11" s="44" customFormat="1" ht="24.95" customHeight="1">
      <c r="A55" s="13">
        <v>5</v>
      </c>
      <c r="B55" s="219" t="s">
        <v>64</v>
      </c>
      <c r="C55" s="219"/>
      <c r="D55" s="219"/>
      <c r="E55" s="219"/>
      <c r="F55" s="219"/>
      <c r="G55" s="219"/>
      <c r="H55" s="219"/>
      <c r="I55" s="219"/>
      <c r="J55" s="219"/>
      <c r="K55" s="3"/>
    </row>
    <row r="56" spans="1:11" s="44" customFormat="1" ht="24.95" customHeight="1">
      <c r="A56" s="13">
        <v>6</v>
      </c>
      <c r="B56" s="213" t="s">
        <v>65</v>
      </c>
      <c r="C56" s="213"/>
      <c r="D56" s="213"/>
      <c r="E56" s="213"/>
      <c r="F56" s="213"/>
      <c r="G56" s="213"/>
      <c r="H56" s="213"/>
      <c r="I56" s="213"/>
      <c r="J56" s="23"/>
      <c r="K56" s="3"/>
    </row>
    <row r="57" spans="1:11" s="44" customFormat="1" ht="30" customHeight="1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1:11" s="44" customFormat="1" ht="21.95" customHeight="1">
      <c r="A58" s="217" t="str">
        <f>'BingoCardGenerator.com'!A13</f>
        <v>BingoCardGenerator.com</v>
      </c>
      <c r="B58" s="217"/>
      <c r="C58" s="217"/>
      <c r="D58" s="217"/>
      <c r="E58" s="217"/>
      <c r="F58" s="217"/>
      <c r="G58" s="217"/>
      <c r="H58" s="217"/>
      <c r="I58" s="217"/>
      <c r="J58" s="39"/>
      <c r="K58" s="39"/>
    </row>
    <row r="59" spans="1:11" s="44" customFormat="1" ht="18" customHeight="1">
      <c r="A59" s="217"/>
      <c r="B59" s="217"/>
      <c r="C59" s="217"/>
      <c r="D59" s="217"/>
      <c r="E59" s="217"/>
      <c r="F59" s="217"/>
      <c r="G59" s="217"/>
      <c r="H59" s="217"/>
      <c r="I59" s="217"/>
      <c r="J59" s="217"/>
      <c r="K59" s="39"/>
    </row>
    <row r="60" spans="1:12" ht="16.5">
      <c r="A60" s="13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9"/>
    </row>
    <row r="61" ht="16.5">
      <c r="A61" s="13"/>
    </row>
    <row r="62" ht="16.5">
      <c r="A62" s="13"/>
    </row>
    <row r="63" ht="16.5">
      <c r="A63" s="13"/>
    </row>
    <row r="64" ht="16.5">
      <c r="A64" s="13"/>
    </row>
    <row r="65" ht="16.5">
      <c r="A65" s="13"/>
    </row>
    <row r="66" ht="16.5">
      <c r="A66" s="13"/>
    </row>
    <row r="67" ht="16.5">
      <c r="A67" s="13"/>
    </row>
    <row r="68" ht="16.5">
      <c r="A68" s="13"/>
    </row>
    <row r="69" ht="16.5">
      <c r="A69" s="13"/>
    </row>
    <row r="70" ht="16.5">
      <c r="A70" s="13"/>
    </row>
    <row r="71" ht="16.5">
      <c r="A71" s="13"/>
    </row>
    <row r="72" ht="16.5">
      <c r="A72" s="13"/>
    </row>
    <row r="73" ht="16.5">
      <c r="A73" s="13"/>
    </row>
    <row r="74" ht="16.5">
      <c r="A74" s="13"/>
    </row>
    <row r="75" ht="16.5">
      <c r="A75" s="13"/>
    </row>
    <row r="76" ht="16.5">
      <c r="A76" s="13"/>
    </row>
  </sheetData>
  <sheetProtection algorithmName="SHA-512" hashValue="nJs+2P2hV/xDfxF5kOU9xogFqYRvvz8gawO+1wzoHqVGCun0i40foWjx8788UzBMrkqfR0lSem+verHw9187IQ==" saltValue="opC+BfJ7n2vxNt9/sfrYiA==" spinCount="100000" sheet="1" objects="1" scenarios="1" selectLockedCells="1"/>
  <mergeCells count="23">
    <mergeCell ref="A59:J59"/>
    <mergeCell ref="B53:I53"/>
    <mergeCell ref="B54:I54"/>
    <mergeCell ref="B56:I56"/>
    <mergeCell ref="A58:I58"/>
    <mergeCell ref="B55:J55"/>
    <mergeCell ref="B4:I4"/>
    <mergeCell ref="B3:I3"/>
    <mergeCell ref="B1:I1"/>
    <mergeCell ref="G34:G39"/>
    <mergeCell ref="G40:G45"/>
    <mergeCell ref="B2:I2"/>
    <mergeCell ref="D7:H7"/>
    <mergeCell ref="G22:G27"/>
    <mergeCell ref="G28:G33"/>
    <mergeCell ref="B6:I6"/>
    <mergeCell ref="D8:H8"/>
    <mergeCell ref="D17:H17"/>
    <mergeCell ref="G46:G51"/>
    <mergeCell ref="C19:E19"/>
    <mergeCell ref="D9:H9"/>
    <mergeCell ref="G20:I20"/>
    <mergeCell ref="C18:I18"/>
  </mergeCells>
  <printOptions/>
  <pageMargins left="0.75" right="0.75" top="1" bottom="1" header="0.5" footer="0.5"/>
  <pageSetup horizontalDpi="600" verticalDpi="600" orientation="portrait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JO18"/>
  <sheetViews>
    <sheetView zoomScale="50" zoomScaleNormal="50" zoomScalePageLayoutView="75" workbookViewId="0" topLeftCell="A1">
      <selection activeCell="K8" sqref="K8"/>
    </sheetView>
  </sheetViews>
  <sheetFormatPr defaultColWidth="10.57421875" defaultRowHeight="16.5"/>
  <cols>
    <col min="1" max="5" width="10.140625" style="79" customWidth="1"/>
    <col min="6" max="6" width="2.140625" style="79" customWidth="1"/>
    <col min="7" max="16" width="10.140625" style="79" customWidth="1"/>
    <col min="17" max="17" width="2.140625" style="79" customWidth="1"/>
    <col min="18" max="27" width="10.140625" style="79" customWidth="1"/>
    <col min="28" max="28" width="2.140625" style="79" customWidth="1"/>
    <col min="29" max="38" width="10.140625" style="79" customWidth="1"/>
    <col min="39" max="39" width="2.140625" style="79" customWidth="1"/>
    <col min="40" max="49" width="10.140625" style="79" customWidth="1"/>
    <col min="50" max="50" width="2.140625" style="79" customWidth="1"/>
    <col min="51" max="60" width="10.140625" style="79" customWidth="1"/>
    <col min="61" max="61" width="2.140625" style="79" customWidth="1"/>
    <col min="62" max="71" width="10.140625" style="79" customWidth="1"/>
    <col min="72" max="72" width="2.140625" style="79" customWidth="1"/>
    <col min="73" max="82" width="10.140625" style="79" customWidth="1"/>
    <col min="83" max="83" width="2.140625" style="79" customWidth="1"/>
    <col min="84" max="93" width="10.140625" style="79" customWidth="1"/>
    <col min="94" max="94" width="2.140625" style="79" customWidth="1"/>
    <col min="95" max="104" width="10.140625" style="79" customWidth="1"/>
    <col min="105" max="105" width="2.140625" style="79" customWidth="1"/>
    <col min="106" max="115" width="10.140625" style="79" customWidth="1"/>
    <col min="116" max="116" width="2.140625" style="79" customWidth="1"/>
    <col min="117" max="126" width="10.140625" style="79" customWidth="1"/>
    <col min="127" max="127" width="2.140625" style="79" customWidth="1"/>
    <col min="128" max="137" width="10.140625" style="79" customWidth="1"/>
    <col min="138" max="138" width="2.140625" style="79" customWidth="1"/>
    <col min="139" max="148" width="10.140625" style="79" customWidth="1"/>
    <col min="149" max="149" width="2.140625" style="79" customWidth="1"/>
    <col min="150" max="159" width="10.140625" style="79" customWidth="1"/>
    <col min="160" max="160" width="2.140625" style="79" customWidth="1"/>
    <col min="161" max="170" width="10.140625" style="79" customWidth="1"/>
    <col min="171" max="171" width="2.140625" style="79" customWidth="1"/>
    <col min="172" max="181" width="10.140625" style="79" customWidth="1"/>
    <col min="182" max="182" width="2.140625" style="79" customWidth="1"/>
    <col min="183" max="192" width="10.140625" style="79" customWidth="1"/>
    <col min="193" max="193" width="2.140625" style="79" customWidth="1"/>
    <col min="194" max="203" width="10.140625" style="79" customWidth="1"/>
    <col min="204" max="204" width="2.140625" style="79" customWidth="1"/>
    <col min="205" max="214" width="10.140625" style="79" customWidth="1"/>
    <col min="215" max="215" width="2.140625" style="79" customWidth="1"/>
    <col min="216" max="225" width="10.140625" style="79" customWidth="1"/>
    <col min="226" max="226" width="2.140625" style="79" customWidth="1"/>
    <col min="227" max="236" width="10.140625" style="79" customWidth="1"/>
    <col min="237" max="237" width="2.140625" style="79" customWidth="1"/>
    <col min="238" max="247" width="10.140625" style="79" customWidth="1"/>
    <col min="248" max="248" width="2.140625" style="79" customWidth="1"/>
    <col min="249" max="258" width="10.140625" style="79" customWidth="1"/>
    <col min="259" max="259" width="2.140625" style="79" customWidth="1"/>
    <col min="260" max="269" width="10.140625" style="79" customWidth="1"/>
    <col min="270" max="270" width="2.140625" style="79" customWidth="1"/>
    <col min="271" max="275" width="10.140625" style="79" customWidth="1"/>
    <col min="276" max="16384" width="10.57421875" style="79" customWidth="1"/>
  </cols>
  <sheetData>
    <row r="1" spans="1:275" s="84" customFormat="1" ht="24" customHeight="1" thickBot="1">
      <c r="A1" s="80">
        <f>IF('Word List'!$H$1=TRUE,C8,"")</f>
        <v>1</v>
      </c>
      <c r="B1" s="81"/>
      <c r="C1" s="65" t="str">
        <f>IF('Word List'!$A$1=TRUE,Instructions!$D$8,"")</f>
        <v xml:space="preserve">Write the title here    </v>
      </c>
      <c r="D1" s="82"/>
      <c r="E1" s="83">
        <f>IF('Word List'!$H$1=TRUE,C8,"")</f>
        <v>1</v>
      </c>
      <c r="F1" s="81"/>
      <c r="G1" s="80">
        <f>IF('Word List'!$H$1=TRUE,I8,"")</f>
        <v>2</v>
      </c>
      <c r="H1" s="81"/>
      <c r="I1" s="65" t="str">
        <f>IF('Word List'!$A$1=TRUE,Instructions!$D$8,"")</f>
        <v xml:space="preserve">Write the title here    </v>
      </c>
      <c r="J1" s="81"/>
      <c r="K1" s="83">
        <f>IF('Word List'!$H$1=TRUE,I8,"")</f>
        <v>2</v>
      </c>
      <c r="L1" s="80">
        <f>IF('Word List'!$H$1=TRUE,N8,"")</f>
        <v>5</v>
      </c>
      <c r="M1" s="81"/>
      <c r="N1" s="65" t="str">
        <f>IF('Word List'!$A$1=TRUE,Instructions!$D$8,"")</f>
        <v xml:space="preserve">Write the title here    </v>
      </c>
      <c r="O1" s="82"/>
      <c r="P1" s="83">
        <f>IF('Word List'!$H$1=TRUE,N8,"")</f>
        <v>5</v>
      </c>
      <c r="Q1" s="81"/>
      <c r="R1" s="80">
        <f>IF('Word List'!$H$1=TRUE,T8,"")</f>
        <v>6</v>
      </c>
      <c r="S1" s="81"/>
      <c r="T1" s="65" t="str">
        <f>IF('Word List'!$A$1=TRUE,Instructions!$D$8,"")</f>
        <v xml:space="preserve">Write the title here    </v>
      </c>
      <c r="U1" s="81"/>
      <c r="V1" s="83">
        <f>IF('Word List'!$H$1=TRUE,T8,"")</f>
        <v>6</v>
      </c>
      <c r="W1" s="80">
        <f>IF('Word List'!$H$1=TRUE,Y8,"")</f>
        <v>9</v>
      </c>
      <c r="X1" s="81"/>
      <c r="Y1" s="65" t="str">
        <f>IF('Word List'!$A$1=TRUE,Instructions!$D$8,"")</f>
        <v xml:space="preserve">Write the title here    </v>
      </c>
      <c r="Z1" s="82"/>
      <c r="AA1" s="83">
        <f>IF('Word List'!$H$1=TRUE,Y8,"")</f>
        <v>9</v>
      </c>
      <c r="AB1" s="81"/>
      <c r="AC1" s="80">
        <f>IF('Word List'!$H$1=TRUE,AE8,"")</f>
        <v>10</v>
      </c>
      <c r="AD1" s="81"/>
      <c r="AE1" s="65" t="str">
        <f>IF('Word List'!$A$1=TRUE,Instructions!$D$8,"")</f>
        <v xml:space="preserve">Write the title here    </v>
      </c>
      <c r="AF1" s="81"/>
      <c r="AG1" s="83">
        <f>IF('Word List'!$H$1=TRUE,AE8,"")</f>
        <v>10</v>
      </c>
      <c r="AH1" s="80">
        <f>IF('Word List'!$H$1=TRUE,AJ8,"")</f>
        <v>13</v>
      </c>
      <c r="AI1" s="81"/>
      <c r="AJ1" s="65" t="str">
        <f>IF('Word List'!$A$1=TRUE,Instructions!$D$8,"")</f>
        <v xml:space="preserve">Write the title here    </v>
      </c>
      <c r="AK1" s="82"/>
      <c r="AL1" s="83">
        <f>IF('Word List'!$H$1=TRUE,AJ8,"")</f>
        <v>13</v>
      </c>
      <c r="AM1" s="81"/>
      <c r="AN1" s="80">
        <f>IF('Word List'!$H$1=TRUE,AP8,"")</f>
        <v>14</v>
      </c>
      <c r="AO1" s="81"/>
      <c r="AP1" s="65" t="str">
        <f>IF('Word List'!$A$1=TRUE,Instructions!$D$8,"")</f>
        <v xml:space="preserve">Write the title here    </v>
      </c>
      <c r="AQ1" s="81"/>
      <c r="AR1" s="83">
        <f>IF('Word List'!$H$1=TRUE,AP8,"")</f>
        <v>14</v>
      </c>
      <c r="AS1" s="80">
        <f>IF('Word List'!$H$1=TRUE,AU8,"")</f>
        <v>17</v>
      </c>
      <c r="AT1" s="81"/>
      <c r="AU1" s="65" t="str">
        <f>IF('Word List'!$A$1=TRUE,Instructions!$D$8,"")</f>
        <v xml:space="preserve">Write the title here    </v>
      </c>
      <c r="AV1" s="82"/>
      <c r="AW1" s="83">
        <f>IF('Word List'!$H$1=TRUE,AU8,"")</f>
        <v>17</v>
      </c>
      <c r="AX1" s="81"/>
      <c r="AY1" s="80">
        <f>IF('Word List'!$H$1=TRUE,BA8,"")</f>
        <v>18</v>
      </c>
      <c r="AZ1" s="81"/>
      <c r="BA1" s="65" t="str">
        <f>IF('Word List'!$A$1=TRUE,Instructions!$D$8,"")</f>
        <v xml:space="preserve">Write the title here    </v>
      </c>
      <c r="BB1" s="81"/>
      <c r="BC1" s="83">
        <f>IF('Word List'!$H$1=TRUE,BA8,"")</f>
        <v>18</v>
      </c>
      <c r="BD1" s="80">
        <f>IF('Word List'!$H$1=TRUE,BF8,"")</f>
        <v>21</v>
      </c>
      <c r="BE1" s="81"/>
      <c r="BF1" s="65" t="str">
        <f>IF('Word List'!$A$1=TRUE,Instructions!$D$8,"")</f>
        <v xml:space="preserve">Write the title here    </v>
      </c>
      <c r="BG1" s="82"/>
      <c r="BH1" s="83">
        <f>IF('Word List'!$H$1=TRUE,BF8,"")</f>
        <v>21</v>
      </c>
      <c r="BI1" s="81"/>
      <c r="BJ1" s="80">
        <f>IF('Word List'!$H$1=TRUE,BL8,"")</f>
        <v>22</v>
      </c>
      <c r="BK1" s="81"/>
      <c r="BL1" s="65" t="str">
        <f>IF('Word List'!$A$1=TRUE,Instructions!$D$8,"")</f>
        <v xml:space="preserve">Write the title here    </v>
      </c>
      <c r="BM1" s="81"/>
      <c r="BN1" s="83">
        <f>IF('Word List'!$H$1=TRUE,BL8,"")</f>
        <v>22</v>
      </c>
      <c r="BO1" s="80">
        <f>IF('Word List'!$H$1=TRUE,BQ8,"")</f>
        <v>25</v>
      </c>
      <c r="BP1" s="81"/>
      <c r="BQ1" s="65" t="str">
        <f>IF('Word List'!$A$1=TRUE,Instructions!$D$8,"")</f>
        <v xml:space="preserve">Write the title here    </v>
      </c>
      <c r="BR1" s="82"/>
      <c r="BS1" s="83">
        <f>IF('Word List'!$H$1=TRUE,BQ8,"")</f>
        <v>25</v>
      </c>
      <c r="BT1" s="81"/>
      <c r="BU1" s="80">
        <f>IF('Word List'!$H$1=TRUE,BW8,"")</f>
        <v>26</v>
      </c>
      <c r="BV1" s="81"/>
      <c r="BW1" s="65" t="str">
        <f>IF('Word List'!$A$1=TRUE,Instructions!$D$8,"")</f>
        <v xml:space="preserve">Write the title here    </v>
      </c>
      <c r="BX1" s="81"/>
      <c r="BY1" s="83">
        <f>IF('Word List'!$H$1=TRUE,BW8,"")</f>
        <v>26</v>
      </c>
      <c r="BZ1" s="80">
        <f>IF('Word List'!$H$1=TRUE,CB8,"")</f>
        <v>29</v>
      </c>
      <c r="CA1" s="81"/>
      <c r="CB1" s="65" t="str">
        <f>IF('Word List'!$A$1=TRUE,Instructions!$D$8,"")</f>
        <v xml:space="preserve">Write the title here    </v>
      </c>
      <c r="CC1" s="82"/>
      <c r="CD1" s="83">
        <f>IF('Word List'!$H$1=TRUE,CB8,"")</f>
        <v>29</v>
      </c>
      <c r="CE1" s="81"/>
      <c r="CF1" s="80">
        <f>IF('Word List'!$H$1=TRUE,CH8,"")</f>
        <v>30</v>
      </c>
      <c r="CG1" s="81"/>
      <c r="CH1" s="65" t="str">
        <f>IF('Word List'!$A$1=TRUE,Instructions!$D$8,"")</f>
        <v xml:space="preserve">Write the title here    </v>
      </c>
      <c r="CI1" s="81"/>
      <c r="CJ1" s="83">
        <f>IF('Word List'!$H$1=TRUE,CH8,"")</f>
        <v>30</v>
      </c>
      <c r="CK1" s="80">
        <f>IF('Word List'!$H$1=TRUE,CM8,"")</f>
        <v>33</v>
      </c>
      <c r="CL1" s="81"/>
      <c r="CM1" s="65" t="str">
        <f>IF('Word List'!$A$1=TRUE,Instructions!$D$8,"")</f>
        <v xml:space="preserve">Write the title here    </v>
      </c>
      <c r="CN1" s="82"/>
      <c r="CO1" s="83">
        <f>IF('Word List'!$H$1=TRUE,CM8,"")</f>
        <v>33</v>
      </c>
      <c r="CP1" s="81"/>
      <c r="CQ1" s="80">
        <f>IF('Word List'!$H$1=TRUE,CS8,"")</f>
        <v>34</v>
      </c>
      <c r="CR1" s="81"/>
      <c r="CS1" s="65" t="str">
        <f>IF('Word List'!$A$1=TRUE,Instructions!$D$8,"")</f>
        <v xml:space="preserve">Write the title here    </v>
      </c>
      <c r="CT1" s="81"/>
      <c r="CU1" s="83">
        <f>IF('Word List'!$H$1=TRUE,CS8,"")</f>
        <v>34</v>
      </c>
      <c r="CV1" s="80">
        <f>IF('Word List'!$H$1=TRUE,CX8,"")</f>
        <v>37</v>
      </c>
      <c r="CW1" s="81"/>
      <c r="CX1" s="65" t="str">
        <f>IF('Word List'!$A$1=TRUE,Instructions!$D$8,"")</f>
        <v xml:space="preserve">Write the title here    </v>
      </c>
      <c r="CY1" s="82"/>
      <c r="CZ1" s="83">
        <f>IF('Word List'!$H$1=TRUE,CX8,"")</f>
        <v>37</v>
      </c>
      <c r="DA1" s="81"/>
      <c r="DB1" s="80">
        <f>IF('Word List'!$H$1=TRUE,DD8,"")</f>
        <v>38</v>
      </c>
      <c r="DC1" s="81"/>
      <c r="DD1" s="65" t="str">
        <f>IF('Word List'!$A$1=TRUE,Instructions!$D$8,"")</f>
        <v xml:space="preserve">Write the title here    </v>
      </c>
      <c r="DE1" s="81"/>
      <c r="DF1" s="83">
        <f>IF('Word List'!$H$1=TRUE,DD8,"")</f>
        <v>38</v>
      </c>
      <c r="DG1" s="80">
        <f>IF('Word List'!$H$1=TRUE,DI8,"")</f>
        <v>41</v>
      </c>
      <c r="DH1" s="81"/>
      <c r="DI1" s="65" t="str">
        <f>IF('Word List'!$A$1=TRUE,Instructions!$D$8,"")</f>
        <v xml:space="preserve">Write the title here    </v>
      </c>
      <c r="DJ1" s="82"/>
      <c r="DK1" s="83">
        <f>IF('Word List'!$H$1=TRUE,DI8,"")</f>
        <v>41</v>
      </c>
      <c r="DL1" s="81"/>
      <c r="DM1" s="80">
        <f>IF('Word List'!$H$1=TRUE,DO8,"")</f>
        <v>42</v>
      </c>
      <c r="DN1" s="81"/>
      <c r="DO1" s="65" t="str">
        <f>IF('Word List'!$A$1=TRUE,Instructions!$D$8,"")</f>
        <v xml:space="preserve">Write the title here    </v>
      </c>
      <c r="DP1" s="81"/>
      <c r="DQ1" s="83">
        <f>IF('Word List'!$H$1=TRUE,DO8,"")</f>
        <v>42</v>
      </c>
      <c r="DR1" s="80">
        <f>IF('Word List'!$H$1=TRUE,DT8,"")</f>
        <v>45</v>
      </c>
      <c r="DS1" s="81"/>
      <c r="DT1" s="65" t="str">
        <f>IF('Word List'!$A$1=TRUE,Instructions!$D$8,"")</f>
        <v xml:space="preserve">Write the title here    </v>
      </c>
      <c r="DU1" s="82"/>
      <c r="DV1" s="83">
        <f>IF('Word List'!$H$1=TRUE,DT8,"")</f>
        <v>45</v>
      </c>
      <c r="DW1" s="81"/>
      <c r="DX1" s="80">
        <f>IF('Word List'!$H$1=TRUE,DZ8,"")</f>
        <v>46</v>
      </c>
      <c r="DY1" s="81"/>
      <c r="DZ1" s="65" t="str">
        <f>IF('Word List'!$A$1=TRUE,Instructions!$D$8,"")</f>
        <v xml:space="preserve">Write the title here    </v>
      </c>
      <c r="EA1" s="81"/>
      <c r="EB1" s="83">
        <f>IF('Word List'!$H$1=TRUE,DZ8,"")</f>
        <v>46</v>
      </c>
      <c r="EC1" s="80">
        <f>IF('Word List'!$H$1=TRUE,EE8,"")</f>
        <v>49</v>
      </c>
      <c r="ED1" s="81"/>
      <c r="EE1" s="65" t="str">
        <f>IF('Word List'!$A$1=TRUE,Instructions!$D$8,"")</f>
        <v xml:space="preserve">Write the title here    </v>
      </c>
      <c r="EF1" s="82"/>
      <c r="EG1" s="83">
        <f>IF('Word List'!$H$1=TRUE,EE8,"")</f>
        <v>49</v>
      </c>
      <c r="EH1" s="81"/>
      <c r="EI1" s="80">
        <f>IF('Word List'!$H$1=TRUE,EK8,"")</f>
        <v>50</v>
      </c>
      <c r="EJ1" s="81"/>
      <c r="EK1" s="65" t="str">
        <f>IF('Word List'!$A$1=TRUE,Instructions!$D$8,"")</f>
        <v xml:space="preserve">Write the title here    </v>
      </c>
      <c r="EL1" s="81"/>
      <c r="EM1" s="83">
        <f>IF('Word List'!$H$1=TRUE,EK8,"")</f>
        <v>50</v>
      </c>
      <c r="EN1" s="80">
        <f>IF('Word List'!$H$1=TRUE,EP8,"")</f>
        <v>53</v>
      </c>
      <c r="EO1" s="81"/>
      <c r="EP1" s="65" t="str">
        <f>IF('Word List'!$A$1=TRUE,Instructions!$D$8,"")</f>
        <v xml:space="preserve">Write the title here    </v>
      </c>
      <c r="EQ1" s="82"/>
      <c r="ER1" s="83">
        <f>IF('Word List'!$H$1=TRUE,EP8,"")</f>
        <v>53</v>
      </c>
      <c r="ES1" s="81"/>
      <c r="ET1" s="80">
        <f>IF('Word List'!$H$1=TRUE,EV8,"")</f>
        <v>54</v>
      </c>
      <c r="EU1" s="81"/>
      <c r="EV1" s="65" t="str">
        <f>IF('Word List'!$A$1=TRUE,Instructions!$D$8,"")</f>
        <v xml:space="preserve">Write the title here    </v>
      </c>
      <c r="EW1" s="81"/>
      <c r="EX1" s="83">
        <f>IF('Word List'!$H$1=TRUE,EV8,"")</f>
        <v>54</v>
      </c>
      <c r="EY1" s="80">
        <f>IF('Word List'!$H$1=TRUE,FA8,"")</f>
        <v>57</v>
      </c>
      <c r="EZ1" s="81"/>
      <c r="FA1" s="65" t="str">
        <f>IF('Word List'!$A$1=TRUE,Instructions!$D$8,"")</f>
        <v xml:space="preserve">Write the title here    </v>
      </c>
      <c r="FB1" s="82"/>
      <c r="FC1" s="83">
        <f>IF('Word List'!$H$1=TRUE,FA8,"")</f>
        <v>57</v>
      </c>
      <c r="FD1" s="81"/>
      <c r="FE1" s="80">
        <f>IF('Word List'!$H$1=TRUE,FG8,"")</f>
        <v>58</v>
      </c>
      <c r="FF1" s="81"/>
      <c r="FG1" s="65" t="str">
        <f>IF('Word List'!$A$1=TRUE,Instructions!$D$8,"")</f>
        <v xml:space="preserve">Write the title here    </v>
      </c>
      <c r="FH1" s="81"/>
      <c r="FI1" s="83">
        <f>IF('Word List'!$H$1=TRUE,FG8,"")</f>
        <v>58</v>
      </c>
      <c r="FJ1" s="80">
        <f>IF('Word List'!$H$1=TRUE,FL8,"")</f>
        <v>61</v>
      </c>
      <c r="FK1" s="81"/>
      <c r="FL1" s="65" t="str">
        <f>IF('Word List'!$A$1=TRUE,Instructions!$D$8,"")</f>
        <v xml:space="preserve">Write the title here    </v>
      </c>
      <c r="FM1" s="82"/>
      <c r="FN1" s="83">
        <f>IF('Word List'!$H$1=TRUE,FL8,"")</f>
        <v>61</v>
      </c>
      <c r="FO1" s="81"/>
      <c r="FP1" s="80">
        <f>IF('Word List'!$H$1=TRUE,FR8,"")</f>
        <v>62</v>
      </c>
      <c r="FQ1" s="81"/>
      <c r="FR1" s="65" t="str">
        <f>IF('Word List'!$A$1=TRUE,Instructions!$D$8,"")</f>
        <v xml:space="preserve">Write the title here    </v>
      </c>
      <c r="FS1" s="81"/>
      <c r="FT1" s="83">
        <f>IF('Word List'!$H$1=TRUE,FR8,"")</f>
        <v>62</v>
      </c>
      <c r="FU1" s="80">
        <f>IF('Word List'!$H$1=TRUE,FW8,"")</f>
        <v>65</v>
      </c>
      <c r="FV1" s="81"/>
      <c r="FW1" s="65" t="str">
        <f>IF('Word List'!$A$1=TRUE,Instructions!$D$8,"")</f>
        <v xml:space="preserve">Write the title here    </v>
      </c>
      <c r="FX1" s="82"/>
      <c r="FY1" s="83">
        <f>IF('Word List'!$H$1=TRUE,FW8,"")</f>
        <v>65</v>
      </c>
      <c r="FZ1" s="81"/>
      <c r="GA1" s="80">
        <f>IF('Word List'!$H$1=TRUE,GC8,"")</f>
        <v>66</v>
      </c>
      <c r="GB1" s="81"/>
      <c r="GC1" s="65" t="str">
        <f>IF('Word List'!$A$1=TRUE,Instructions!$D$8,"")</f>
        <v xml:space="preserve">Write the title here    </v>
      </c>
      <c r="GD1" s="81"/>
      <c r="GE1" s="83">
        <f>IF('Word List'!$H$1=TRUE,GC8,"")</f>
        <v>66</v>
      </c>
      <c r="GF1" s="80">
        <f>IF('Word List'!$H$1=TRUE,GH8,"")</f>
        <v>69</v>
      </c>
      <c r="GG1" s="81"/>
      <c r="GH1" s="65" t="str">
        <f>IF('Word List'!$A$1=TRUE,Instructions!$D$8,"")</f>
        <v xml:space="preserve">Write the title here    </v>
      </c>
      <c r="GI1" s="82"/>
      <c r="GJ1" s="83">
        <f>IF('Word List'!$H$1=TRUE,GH8,"")</f>
        <v>69</v>
      </c>
      <c r="GK1" s="81"/>
      <c r="GL1" s="80">
        <f>IF('Word List'!$H$1=TRUE,GN8,"")</f>
        <v>70</v>
      </c>
      <c r="GM1" s="81"/>
      <c r="GN1" s="65" t="str">
        <f>IF('Word List'!$A$1=TRUE,Instructions!$D$8,"")</f>
        <v xml:space="preserve">Write the title here    </v>
      </c>
      <c r="GO1" s="81"/>
      <c r="GP1" s="83">
        <f>IF('Word List'!$H$1=TRUE,GN8,"")</f>
        <v>70</v>
      </c>
      <c r="GQ1" s="80">
        <f>IF('Word List'!$H$1=TRUE,GS8,"")</f>
        <v>73</v>
      </c>
      <c r="GR1" s="81"/>
      <c r="GS1" s="65" t="str">
        <f>IF('Word List'!$A$1=TRUE,Instructions!$D$8,"")</f>
        <v xml:space="preserve">Write the title here    </v>
      </c>
      <c r="GT1" s="82"/>
      <c r="GU1" s="83">
        <f>IF('Word List'!$H$1=TRUE,GS8,"")</f>
        <v>73</v>
      </c>
      <c r="GV1" s="81"/>
      <c r="GW1" s="80">
        <f>IF('Word List'!$H$1=TRUE,GY8,"")</f>
        <v>74</v>
      </c>
      <c r="GX1" s="81"/>
      <c r="GY1" s="65" t="str">
        <f>IF('Word List'!$A$1=TRUE,Instructions!$D$8,"")</f>
        <v xml:space="preserve">Write the title here    </v>
      </c>
      <c r="GZ1" s="81"/>
      <c r="HA1" s="83">
        <f>IF('Word List'!$H$1=TRUE,GY8,"")</f>
        <v>74</v>
      </c>
      <c r="HB1" s="80">
        <f>IF('Word List'!$H$1=TRUE,HD8,"")</f>
        <v>77</v>
      </c>
      <c r="HC1" s="81"/>
      <c r="HD1" s="65" t="str">
        <f>IF('Word List'!$A$1=TRUE,Instructions!$D$8,"")</f>
        <v xml:space="preserve">Write the title here    </v>
      </c>
      <c r="HE1" s="82"/>
      <c r="HF1" s="83">
        <f>IF('Word List'!$H$1=TRUE,HD8,"")</f>
        <v>77</v>
      </c>
      <c r="HG1" s="81"/>
      <c r="HH1" s="80">
        <f>IF('Word List'!$H$1=TRUE,HJ8,"")</f>
        <v>78</v>
      </c>
      <c r="HI1" s="81"/>
      <c r="HJ1" s="65" t="str">
        <f>IF('Word List'!$A$1=TRUE,Instructions!$D$8,"")</f>
        <v xml:space="preserve">Write the title here    </v>
      </c>
      <c r="HK1" s="81"/>
      <c r="HL1" s="83">
        <f>IF('Word List'!$H$1=TRUE,HJ8,"")</f>
        <v>78</v>
      </c>
      <c r="HM1" s="80">
        <f>IF('Word List'!$H$1=TRUE,HO8,"")</f>
        <v>81</v>
      </c>
      <c r="HN1" s="81"/>
      <c r="HO1" s="65" t="str">
        <f>IF('Word List'!$A$1=TRUE,Instructions!$D$8,"")</f>
        <v xml:space="preserve">Write the title here    </v>
      </c>
      <c r="HP1" s="82"/>
      <c r="HQ1" s="83">
        <f>IF('Word List'!$H$1=TRUE,HO8,"")</f>
        <v>81</v>
      </c>
      <c r="HR1" s="81"/>
      <c r="HS1" s="80">
        <f>IF('Word List'!$H$1=TRUE,HU8,"")</f>
        <v>82</v>
      </c>
      <c r="HT1" s="81"/>
      <c r="HU1" s="65" t="str">
        <f>IF('Word List'!$A$1=TRUE,Instructions!$D$8,"")</f>
        <v xml:space="preserve">Write the title here    </v>
      </c>
      <c r="HV1" s="81"/>
      <c r="HW1" s="83">
        <f>IF('Word List'!$H$1=TRUE,HU8,"")</f>
        <v>82</v>
      </c>
      <c r="HX1" s="80">
        <f>IF('Word List'!$H$1=TRUE,HZ8,"")</f>
        <v>85</v>
      </c>
      <c r="HY1" s="81"/>
      <c r="HZ1" s="65" t="str">
        <f>IF('Word List'!$A$1=TRUE,Instructions!$D$8,"")</f>
        <v xml:space="preserve">Write the title here    </v>
      </c>
      <c r="IA1" s="82"/>
      <c r="IB1" s="83">
        <f>IF('Word List'!$H$1=TRUE,HZ8,"")</f>
        <v>85</v>
      </c>
      <c r="IC1" s="81"/>
      <c r="ID1" s="80">
        <f>IF('Word List'!$H$1=TRUE,IF8,"")</f>
        <v>86</v>
      </c>
      <c r="IE1" s="81"/>
      <c r="IF1" s="65" t="str">
        <f>IF('Word List'!$A$1=TRUE,Instructions!$D$8,"")</f>
        <v xml:space="preserve">Write the title here    </v>
      </c>
      <c r="IG1" s="81"/>
      <c r="IH1" s="83">
        <f>IF('Word List'!$H$1=TRUE,IF8,"")</f>
        <v>86</v>
      </c>
      <c r="II1" s="80">
        <f>IF('Word List'!$H$1=TRUE,IK8,"")</f>
        <v>89</v>
      </c>
      <c r="IJ1" s="81"/>
      <c r="IK1" s="65" t="str">
        <f>IF('Word List'!$A$1=TRUE,Instructions!$D$8,"")</f>
        <v xml:space="preserve">Write the title here    </v>
      </c>
      <c r="IL1" s="82"/>
      <c r="IM1" s="83">
        <f>IF('Word List'!$H$1=TRUE,IK8,"")</f>
        <v>89</v>
      </c>
      <c r="IN1" s="81"/>
      <c r="IO1" s="80">
        <f>IF('Word List'!$H$1=TRUE,IQ8,"")</f>
        <v>90</v>
      </c>
      <c r="IP1" s="81"/>
      <c r="IQ1" s="65" t="str">
        <f>IF('Word List'!$A$1=TRUE,Instructions!$D$8,"")</f>
        <v xml:space="preserve">Write the title here    </v>
      </c>
      <c r="IR1" s="81"/>
      <c r="IS1" s="83">
        <f>IF('Word List'!$H$1=TRUE,IQ8,"")</f>
        <v>90</v>
      </c>
      <c r="IT1" s="80">
        <f>IF('Word List'!$H$1=TRUE,IV8,"")</f>
        <v>93</v>
      </c>
      <c r="IU1" s="81"/>
      <c r="IV1" s="65" t="str">
        <f>IF('Word List'!$A$1=TRUE,Instructions!$D$8,"")</f>
        <v xml:space="preserve">Write the title here    </v>
      </c>
      <c r="IW1" s="82"/>
      <c r="IX1" s="83">
        <f>IF('Word List'!$H$1=TRUE,IV8,"")</f>
        <v>93</v>
      </c>
      <c r="IY1" s="81"/>
      <c r="IZ1" s="80">
        <f>IF('Word List'!$H$1=TRUE,JB8,"")</f>
        <v>94</v>
      </c>
      <c r="JA1" s="81"/>
      <c r="JB1" s="65" t="str">
        <f>IF('Word List'!$A$1=TRUE,Instructions!$D$8,"")</f>
        <v xml:space="preserve">Write the title here    </v>
      </c>
      <c r="JC1" s="81"/>
      <c r="JD1" s="83">
        <f>IF('Word List'!$H$1=TRUE,JB8,"")</f>
        <v>94</v>
      </c>
      <c r="JE1" s="80">
        <f>IF('Word List'!$H$1=TRUE,JG8,"")</f>
        <v>97</v>
      </c>
      <c r="JF1" s="81"/>
      <c r="JG1" s="65" t="str">
        <f>IF('Word List'!$A$1=TRUE,Instructions!$D$8,"")</f>
        <v xml:space="preserve">Write the title here    </v>
      </c>
      <c r="JH1" s="82"/>
      <c r="JI1" s="83">
        <f>IF('Word List'!$H$1=TRUE,JG8,"")</f>
        <v>97</v>
      </c>
      <c r="JJ1" s="81"/>
      <c r="JK1" s="80">
        <f>IF('Word List'!$H$1=TRUE,JM8,"")</f>
        <v>98</v>
      </c>
      <c r="JL1" s="81"/>
      <c r="JM1" s="65" t="str">
        <f>IF('Word List'!$A$1=TRUE,Instructions!$D$8,"")</f>
        <v xml:space="preserve">Write the title here    </v>
      </c>
      <c r="JN1" s="81"/>
      <c r="JO1" s="83">
        <f>IF('Word List'!$H$1=TRUE,JM8,"")</f>
        <v>98</v>
      </c>
    </row>
    <row r="2" spans="1:275" s="74" customFormat="1" ht="50.1" customHeight="1" thickBot="1">
      <c r="A2" s="70" t="str">
        <f>Instructions!$D$10</f>
        <v>B</v>
      </c>
      <c r="B2" s="71" t="str">
        <f>Instructions!$E$10</f>
        <v>I</v>
      </c>
      <c r="C2" s="71" t="str">
        <f>Instructions!$F$10</f>
        <v>N</v>
      </c>
      <c r="D2" s="71" t="str">
        <f>Instructions!$G$10</f>
        <v>G</v>
      </c>
      <c r="E2" s="72" t="str">
        <f>Instructions!$H$10</f>
        <v>O</v>
      </c>
      <c r="F2" s="73"/>
      <c r="G2" s="70" t="str">
        <f>Instructions!$D$10</f>
        <v>B</v>
      </c>
      <c r="H2" s="71" t="str">
        <f>Instructions!$E$10</f>
        <v>I</v>
      </c>
      <c r="I2" s="71" t="str">
        <f>Instructions!$F$10</f>
        <v>N</v>
      </c>
      <c r="J2" s="71" t="str">
        <f>Instructions!$G$10</f>
        <v>G</v>
      </c>
      <c r="K2" s="72" t="str">
        <f>Instructions!$H$10</f>
        <v>O</v>
      </c>
      <c r="L2" s="70" t="str">
        <f>Instructions!$D$10</f>
        <v>B</v>
      </c>
      <c r="M2" s="71" t="str">
        <f>Instructions!$E$10</f>
        <v>I</v>
      </c>
      <c r="N2" s="71" t="str">
        <f>Instructions!$F$10</f>
        <v>N</v>
      </c>
      <c r="O2" s="71" t="str">
        <f>Instructions!$G$10</f>
        <v>G</v>
      </c>
      <c r="P2" s="72" t="str">
        <f>Instructions!$H$10</f>
        <v>O</v>
      </c>
      <c r="Q2" s="73"/>
      <c r="R2" s="70" t="str">
        <f>Instructions!$D$10</f>
        <v>B</v>
      </c>
      <c r="S2" s="71" t="str">
        <f>Instructions!$E$10</f>
        <v>I</v>
      </c>
      <c r="T2" s="71" t="str">
        <f>Instructions!$F$10</f>
        <v>N</v>
      </c>
      <c r="U2" s="71" t="str">
        <f>Instructions!$G$10</f>
        <v>G</v>
      </c>
      <c r="V2" s="72" t="str">
        <f>Instructions!$H$10</f>
        <v>O</v>
      </c>
      <c r="W2" s="70" t="str">
        <f>Instructions!$D$10</f>
        <v>B</v>
      </c>
      <c r="X2" s="71" t="str">
        <f>Instructions!$E$10</f>
        <v>I</v>
      </c>
      <c r="Y2" s="71" t="str">
        <f>Instructions!$F$10</f>
        <v>N</v>
      </c>
      <c r="Z2" s="71" t="str">
        <f>Instructions!$G$10</f>
        <v>G</v>
      </c>
      <c r="AA2" s="72" t="str">
        <f>Instructions!$H$10</f>
        <v>O</v>
      </c>
      <c r="AB2" s="73"/>
      <c r="AC2" s="70" t="str">
        <f>Instructions!$D$10</f>
        <v>B</v>
      </c>
      <c r="AD2" s="71" t="str">
        <f>Instructions!$E$10</f>
        <v>I</v>
      </c>
      <c r="AE2" s="71" t="str">
        <f>Instructions!$F$10</f>
        <v>N</v>
      </c>
      <c r="AF2" s="71" t="str">
        <f>Instructions!$G$10</f>
        <v>G</v>
      </c>
      <c r="AG2" s="72" t="str">
        <f>Instructions!$H$10</f>
        <v>O</v>
      </c>
      <c r="AH2" s="70" t="str">
        <f>Instructions!$D$10</f>
        <v>B</v>
      </c>
      <c r="AI2" s="71" t="str">
        <f>Instructions!$E$10</f>
        <v>I</v>
      </c>
      <c r="AJ2" s="71" t="str">
        <f>Instructions!$F$10</f>
        <v>N</v>
      </c>
      <c r="AK2" s="71" t="str">
        <f>Instructions!$G$10</f>
        <v>G</v>
      </c>
      <c r="AL2" s="72" t="str">
        <f>Instructions!$H$10</f>
        <v>O</v>
      </c>
      <c r="AM2" s="73"/>
      <c r="AN2" s="70" t="str">
        <f>Instructions!$D$10</f>
        <v>B</v>
      </c>
      <c r="AO2" s="71" t="str">
        <f>Instructions!$E$10</f>
        <v>I</v>
      </c>
      <c r="AP2" s="71" t="str">
        <f>Instructions!$F$10</f>
        <v>N</v>
      </c>
      <c r="AQ2" s="71" t="str">
        <f>Instructions!$G$10</f>
        <v>G</v>
      </c>
      <c r="AR2" s="72" t="str">
        <f>Instructions!$H$10</f>
        <v>O</v>
      </c>
      <c r="AS2" s="70" t="str">
        <f>Instructions!$D$10</f>
        <v>B</v>
      </c>
      <c r="AT2" s="71" t="str">
        <f>Instructions!$E$10</f>
        <v>I</v>
      </c>
      <c r="AU2" s="71" t="str">
        <f>Instructions!$F$10</f>
        <v>N</v>
      </c>
      <c r="AV2" s="71" t="str">
        <f>Instructions!$G$10</f>
        <v>G</v>
      </c>
      <c r="AW2" s="72" t="str">
        <f>Instructions!$H$10</f>
        <v>O</v>
      </c>
      <c r="AX2" s="73"/>
      <c r="AY2" s="70" t="str">
        <f>Instructions!$D$10</f>
        <v>B</v>
      </c>
      <c r="AZ2" s="71" t="str">
        <f>Instructions!$E$10</f>
        <v>I</v>
      </c>
      <c r="BA2" s="71" t="str">
        <f>Instructions!$F$10</f>
        <v>N</v>
      </c>
      <c r="BB2" s="71" t="str">
        <f>Instructions!$G$10</f>
        <v>G</v>
      </c>
      <c r="BC2" s="72" t="str">
        <f>Instructions!$H$10</f>
        <v>O</v>
      </c>
      <c r="BD2" s="70" t="str">
        <f>Instructions!$D$10</f>
        <v>B</v>
      </c>
      <c r="BE2" s="71" t="str">
        <f>Instructions!$E$10</f>
        <v>I</v>
      </c>
      <c r="BF2" s="71" t="str">
        <f>Instructions!$F$10</f>
        <v>N</v>
      </c>
      <c r="BG2" s="71" t="str">
        <f>Instructions!$G$10</f>
        <v>G</v>
      </c>
      <c r="BH2" s="72" t="str">
        <f>Instructions!$H$10</f>
        <v>O</v>
      </c>
      <c r="BI2" s="73"/>
      <c r="BJ2" s="70" t="str">
        <f>Instructions!$D$10</f>
        <v>B</v>
      </c>
      <c r="BK2" s="71" t="str">
        <f>Instructions!$E$10</f>
        <v>I</v>
      </c>
      <c r="BL2" s="71" t="str">
        <f>Instructions!$F$10</f>
        <v>N</v>
      </c>
      <c r="BM2" s="71" t="str">
        <f>Instructions!$G$10</f>
        <v>G</v>
      </c>
      <c r="BN2" s="72" t="str">
        <f>Instructions!$H$10</f>
        <v>O</v>
      </c>
      <c r="BO2" s="70" t="str">
        <f>Instructions!$D$10</f>
        <v>B</v>
      </c>
      <c r="BP2" s="71" t="str">
        <f>Instructions!$E$10</f>
        <v>I</v>
      </c>
      <c r="BQ2" s="71" t="str">
        <f>Instructions!$F$10</f>
        <v>N</v>
      </c>
      <c r="BR2" s="71" t="str">
        <f>Instructions!$G$10</f>
        <v>G</v>
      </c>
      <c r="BS2" s="72" t="str">
        <f>Instructions!$H$10</f>
        <v>O</v>
      </c>
      <c r="BT2" s="73"/>
      <c r="BU2" s="70" t="str">
        <f>Instructions!$D$10</f>
        <v>B</v>
      </c>
      <c r="BV2" s="71" t="str">
        <f>Instructions!$E$10</f>
        <v>I</v>
      </c>
      <c r="BW2" s="71" t="str">
        <f>Instructions!$F$10</f>
        <v>N</v>
      </c>
      <c r="BX2" s="71" t="str">
        <f>Instructions!$G$10</f>
        <v>G</v>
      </c>
      <c r="BY2" s="72" t="str">
        <f>Instructions!$H$10</f>
        <v>O</v>
      </c>
      <c r="BZ2" s="70" t="str">
        <f>Instructions!$D$10</f>
        <v>B</v>
      </c>
      <c r="CA2" s="71" t="str">
        <f>Instructions!$E$10</f>
        <v>I</v>
      </c>
      <c r="CB2" s="71" t="str">
        <f>Instructions!$F$10</f>
        <v>N</v>
      </c>
      <c r="CC2" s="71" t="str">
        <f>Instructions!$G$10</f>
        <v>G</v>
      </c>
      <c r="CD2" s="72" t="str">
        <f>Instructions!$H$10</f>
        <v>O</v>
      </c>
      <c r="CE2" s="73"/>
      <c r="CF2" s="70" t="str">
        <f>Instructions!$D$10</f>
        <v>B</v>
      </c>
      <c r="CG2" s="71" t="str">
        <f>Instructions!$E$10</f>
        <v>I</v>
      </c>
      <c r="CH2" s="71" t="str">
        <f>Instructions!$F$10</f>
        <v>N</v>
      </c>
      <c r="CI2" s="71" t="str">
        <f>Instructions!$G$10</f>
        <v>G</v>
      </c>
      <c r="CJ2" s="72" t="str">
        <f>Instructions!$H$10</f>
        <v>O</v>
      </c>
      <c r="CK2" s="70" t="str">
        <f>Instructions!$D$10</f>
        <v>B</v>
      </c>
      <c r="CL2" s="71" t="str">
        <f>Instructions!$E$10</f>
        <v>I</v>
      </c>
      <c r="CM2" s="71" t="str">
        <f>Instructions!$F$10</f>
        <v>N</v>
      </c>
      <c r="CN2" s="71" t="str">
        <f>Instructions!$G$10</f>
        <v>G</v>
      </c>
      <c r="CO2" s="72" t="str">
        <f>Instructions!$H$10</f>
        <v>O</v>
      </c>
      <c r="CP2" s="73"/>
      <c r="CQ2" s="70" t="str">
        <f>Instructions!$D$10</f>
        <v>B</v>
      </c>
      <c r="CR2" s="71" t="str">
        <f>Instructions!$E$10</f>
        <v>I</v>
      </c>
      <c r="CS2" s="71" t="str">
        <f>Instructions!$F$10</f>
        <v>N</v>
      </c>
      <c r="CT2" s="71" t="str">
        <f>Instructions!$G$10</f>
        <v>G</v>
      </c>
      <c r="CU2" s="72" t="str">
        <f>Instructions!$H$10</f>
        <v>O</v>
      </c>
      <c r="CV2" s="70" t="str">
        <f>Instructions!$D$10</f>
        <v>B</v>
      </c>
      <c r="CW2" s="71" t="str">
        <f>Instructions!$E$10</f>
        <v>I</v>
      </c>
      <c r="CX2" s="71" t="str">
        <f>Instructions!$F$10</f>
        <v>N</v>
      </c>
      <c r="CY2" s="71" t="str">
        <f>Instructions!$G$10</f>
        <v>G</v>
      </c>
      <c r="CZ2" s="72" t="str">
        <f>Instructions!$H$10</f>
        <v>O</v>
      </c>
      <c r="DA2" s="73"/>
      <c r="DB2" s="70" t="str">
        <f>Instructions!$D$10</f>
        <v>B</v>
      </c>
      <c r="DC2" s="71" t="str">
        <f>Instructions!$E$10</f>
        <v>I</v>
      </c>
      <c r="DD2" s="71" t="str">
        <f>Instructions!$F$10</f>
        <v>N</v>
      </c>
      <c r="DE2" s="71" t="str">
        <f>Instructions!$G$10</f>
        <v>G</v>
      </c>
      <c r="DF2" s="72" t="str">
        <f>Instructions!$H$10</f>
        <v>O</v>
      </c>
      <c r="DG2" s="70" t="str">
        <f>Instructions!$D$10</f>
        <v>B</v>
      </c>
      <c r="DH2" s="71" t="str">
        <f>Instructions!$E$10</f>
        <v>I</v>
      </c>
      <c r="DI2" s="71" t="str">
        <f>Instructions!$F$10</f>
        <v>N</v>
      </c>
      <c r="DJ2" s="71" t="str">
        <f>Instructions!$G$10</f>
        <v>G</v>
      </c>
      <c r="DK2" s="72" t="str">
        <f>Instructions!$H$10</f>
        <v>O</v>
      </c>
      <c r="DL2" s="73"/>
      <c r="DM2" s="70" t="str">
        <f>Instructions!$D$10</f>
        <v>B</v>
      </c>
      <c r="DN2" s="71" t="str">
        <f>Instructions!$E$10</f>
        <v>I</v>
      </c>
      <c r="DO2" s="71" t="str">
        <f>Instructions!$F$10</f>
        <v>N</v>
      </c>
      <c r="DP2" s="71" t="str">
        <f>Instructions!$G$10</f>
        <v>G</v>
      </c>
      <c r="DQ2" s="72" t="str">
        <f>Instructions!$H$10</f>
        <v>O</v>
      </c>
      <c r="DR2" s="70" t="str">
        <f>Instructions!$D$10</f>
        <v>B</v>
      </c>
      <c r="DS2" s="71" t="str">
        <f>Instructions!$E$10</f>
        <v>I</v>
      </c>
      <c r="DT2" s="71" t="str">
        <f>Instructions!$F$10</f>
        <v>N</v>
      </c>
      <c r="DU2" s="71" t="str">
        <f>Instructions!$G$10</f>
        <v>G</v>
      </c>
      <c r="DV2" s="72" t="str">
        <f>Instructions!$H$10</f>
        <v>O</v>
      </c>
      <c r="DW2" s="73"/>
      <c r="DX2" s="70" t="str">
        <f>Instructions!$D$10</f>
        <v>B</v>
      </c>
      <c r="DY2" s="71" t="str">
        <f>Instructions!$E$10</f>
        <v>I</v>
      </c>
      <c r="DZ2" s="71" t="str">
        <f>Instructions!$F$10</f>
        <v>N</v>
      </c>
      <c r="EA2" s="71" t="str">
        <f>Instructions!$G$10</f>
        <v>G</v>
      </c>
      <c r="EB2" s="72" t="str">
        <f>Instructions!$H$10</f>
        <v>O</v>
      </c>
      <c r="EC2" s="70" t="str">
        <f>Instructions!$D$10</f>
        <v>B</v>
      </c>
      <c r="ED2" s="71" t="str">
        <f>Instructions!$E$10</f>
        <v>I</v>
      </c>
      <c r="EE2" s="71" t="str">
        <f>Instructions!$F$10</f>
        <v>N</v>
      </c>
      <c r="EF2" s="71" t="str">
        <f>Instructions!$G$10</f>
        <v>G</v>
      </c>
      <c r="EG2" s="72" t="str">
        <f>Instructions!$H$10</f>
        <v>O</v>
      </c>
      <c r="EH2" s="73"/>
      <c r="EI2" s="70" t="str">
        <f>Instructions!$D$10</f>
        <v>B</v>
      </c>
      <c r="EJ2" s="71" t="str">
        <f>Instructions!$E$10</f>
        <v>I</v>
      </c>
      <c r="EK2" s="71" t="str">
        <f>Instructions!$F$10</f>
        <v>N</v>
      </c>
      <c r="EL2" s="71" t="str">
        <f>Instructions!$G$10</f>
        <v>G</v>
      </c>
      <c r="EM2" s="72" t="str">
        <f>Instructions!$H$10</f>
        <v>O</v>
      </c>
      <c r="EN2" s="70" t="str">
        <f>Instructions!$D$10</f>
        <v>B</v>
      </c>
      <c r="EO2" s="71" t="str">
        <f>Instructions!$E$10</f>
        <v>I</v>
      </c>
      <c r="EP2" s="71" t="str">
        <f>Instructions!$F$10</f>
        <v>N</v>
      </c>
      <c r="EQ2" s="71" t="str">
        <f>Instructions!$G$10</f>
        <v>G</v>
      </c>
      <c r="ER2" s="72" t="str">
        <f>Instructions!$H$10</f>
        <v>O</v>
      </c>
      <c r="ES2" s="73"/>
      <c r="ET2" s="70" t="str">
        <f>Instructions!$D$10</f>
        <v>B</v>
      </c>
      <c r="EU2" s="71" t="str">
        <f>Instructions!$E$10</f>
        <v>I</v>
      </c>
      <c r="EV2" s="71" t="str">
        <f>Instructions!$F$10</f>
        <v>N</v>
      </c>
      <c r="EW2" s="71" t="str">
        <f>Instructions!$G$10</f>
        <v>G</v>
      </c>
      <c r="EX2" s="72" t="str">
        <f>Instructions!$H$10</f>
        <v>O</v>
      </c>
      <c r="EY2" s="70" t="str">
        <f>Instructions!$D$10</f>
        <v>B</v>
      </c>
      <c r="EZ2" s="71" t="str">
        <f>Instructions!$E$10</f>
        <v>I</v>
      </c>
      <c r="FA2" s="71" t="str">
        <f>Instructions!$F$10</f>
        <v>N</v>
      </c>
      <c r="FB2" s="71" t="str">
        <f>Instructions!$G$10</f>
        <v>G</v>
      </c>
      <c r="FC2" s="72" t="str">
        <f>Instructions!$H$10</f>
        <v>O</v>
      </c>
      <c r="FD2" s="73"/>
      <c r="FE2" s="70" t="str">
        <f>Instructions!$D$10</f>
        <v>B</v>
      </c>
      <c r="FF2" s="71" t="str">
        <f>Instructions!$E$10</f>
        <v>I</v>
      </c>
      <c r="FG2" s="71" t="str">
        <f>Instructions!$F$10</f>
        <v>N</v>
      </c>
      <c r="FH2" s="71" t="str">
        <f>Instructions!$G$10</f>
        <v>G</v>
      </c>
      <c r="FI2" s="72" t="str">
        <f>Instructions!$H$10</f>
        <v>O</v>
      </c>
      <c r="FJ2" s="70" t="str">
        <f>Instructions!$D$10</f>
        <v>B</v>
      </c>
      <c r="FK2" s="71" t="str">
        <f>Instructions!$E$10</f>
        <v>I</v>
      </c>
      <c r="FL2" s="71" t="str">
        <f>Instructions!$F$10</f>
        <v>N</v>
      </c>
      <c r="FM2" s="71" t="str">
        <f>Instructions!$G$10</f>
        <v>G</v>
      </c>
      <c r="FN2" s="72" t="str">
        <f>Instructions!$H$10</f>
        <v>O</v>
      </c>
      <c r="FO2" s="73"/>
      <c r="FP2" s="70" t="str">
        <f>Instructions!$D$10</f>
        <v>B</v>
      </c>
      <c r="FQ2" s="71" t="str">
        <f>Instructions!$E$10</f>
        <v>I</v>
      </c>
      <c r="FR2" s="71" t="str">
        <f>Instructions!$F$10</f>
        <v>N</v>
      </c>
      <c r="FS2" s="71" t="str">
        <f>Instructions!$G$10</f>
        <v>G</v>
      </c>
      <c r="FT2" s="72" t="str">
        <f>Instructions!$H$10</f>
        <v>O</v>
      </c>
      <c r="FU2" s="70" t="str">
        <f>Instructions!$D$10</f>
        <v>B</v>
      </c>
      <c r="FV2" s="71" t="str">
        <f>Instructions!$E$10</f>
        <v>I</v>
      </c>
      <c r="FW2" s="71" t="str">
        <f>Instructions!$F$10</f>
        <v>N</v>
      </c>
      <c r="FX2" s="71" t="str">
        <f>Instructions!$G$10</f>
        <v>G</v>
      </c>
      <c r="FY2" s="72" t="str">
        <f>Instructions!$H$10</f>
        <v>O</v>
      </c>
      <c r="FZ2" s="73"/>
      <c r="GA2" s="70" t="str">
        <f>Instructions!$D$10</f>
        <v>B</v>
      </c>
      <c r="GB2" s="71" t="str">
        <f>Instructions!$E$10</f>
        <v>I</v>
      </c>
      <c r="GC2" s="71" t="str">
        <f>Instructions!$F$10</f>
        <v>N</v>
      </c>
      <c r="GD2" s="71" t="str">
        <f>Instructions!$G$10</f>
        <v>G</v>
      </c>
      <c r="GE2" s="72" t="str">
        <f>Instructions!$H$10</f>
        <v>O</v>
      </c>
      <c r="GF2" s="70" t="str">
        <f>Instructions!$D$10</f>
        <v>B</v>
      </c>
      <c r="GG2" s="71" t="str">
        <f>Instructions!$E$10</f>
        <v>I</v>
      </c>
      <c r="GH2" s="71" t="str">
        <f>Instructions!$F$10</f>
        <v>N</v>
      </c>
      <c r="GI2" s="71" t="str">
        <f>Instructions!$G$10</f>
        <v>G</v>
      </c>
      <c r="GJ2" s="72" t="str">
        <f>Instructions!$H$10</f>
        <v>O</v>
      </c>
      <c r="GK2" s="73"/>
      <c r="GL2" s="70" t="str">
        <f>Instructions!$D$10</f>
        <v>B</v>
      </c>
      <c r="GM2" s="71" t="str">
        <f>Instructions!$E$10</f>
        <v>I</v>
      </c>
      <c r="GN2" s="71" t="str">
        <f>Instructions!$F$10</f>
        <v>N</v>
      </c>
      <c r="GO2" s="71" t="str">
        <f>Instructions!$G$10</f>
        <v>G</v>
      </c>
      <c r="GP2" s="72" t="str">
        <f>Instructions!$H$10</f>
        <v>O</v>
      </c>
      <c r="GQ2" s="70" t="str">
        <f>Instructions!$D$10</f>
        <v>B</v>
      </c>
      <c r="GR2" s="71" t="str">
        <f>Instructions!$E$10</f>
        <v>I</v>
      </c>
      <c r="GS2" s="71" t="str">
        <f>Instructions!$F$10</f>
        <v>N</v>
      </c>
      <c r="GT2" s="71" t="str">
        <f>Instructions!$G$10</f>
        <v>G</v>
      </c>
      <c r="GU2" s="72" t="str">
        <f>Instructions!$H$10</f>
        <v>O</v>
      </c>
      <c r="GV2" s="73"/>
      <c r="GW2" s="70" t="str">
        <f>Instructions!$D$10</f>
        <v>B</v>
      </c>
      <c r="GX2" s="71" t="str">
        <f>Instructions!$E$10</f>
        <v>I</v>
      </c>
      <c r="GY2" s="71" t="str">
        <f>Instructions!$F$10</f>
        <v>N</v>
      </c>
      <c r="GZ2" s="71" t="str">
        <f>Instructions!$G$10</f>
        <v>G</v>
      </c>
      <c r="HA2" s="72" t="str">
        <f>Instructions!$H$10</f>
        <v>O</v>
      </c>
      <c r="HB2" s="70" t="str">
        <f>Instructions!$D$10</f>
        <v>B</v>
      </c>
      <c r="HC2" s="71" t="str">
        <f>Instructions!$E$10</f>
        <v>I</v>
      </c>
      <c r="HD2" s="71" t="str">
        <f>Instructions!$F$10</f>
        <v>N</v>
      </c>
      <c r="HE2" s="71" t="str">
        <f>Instructions!$G$10</f>
        <v>G</v>
      </c>
      <c r="HF2" s="72" t="str">
        <f>Instructions!$H$10</f>
        <v>O</v>
      </c>
      <c r="HG2" s="73"/>
      <c r="HH2" s="70" t="str">
        <f>Instructions!$D$10</f>
        <v>B</v>
      </c>
      <c r="HI2" s="71" t="str">
        <f>Instructions!$E$10</f>
        <v>I</v>
      </c>
      <c r="HJ2" s="71" t="str">
        <f>Instructions!$F$10</f>
        <v>N</v>
      </c>
      <c r="HK2" s="71" t="str">
        <f>Instructions!$G$10</f>
        <v>G</v>
      </c>
      <c r="HL2" s="72" t="str">
        <f>Instructions!$H$10</f>
        <v>O</v>
      </c>
      <c r="HM2" s="70" t="str">
        <f>Instructions!$D$10</f>
        <v>B</v>
      </c>
      <c r="HN2" s="71" t="str">
        <f>Instructions!$E$10</f>
        <v>I</v>
      </c>
      <c r="HO2" s="71" t="str">
        <f>Instructions!$F$10</f>
        <v>N</v>
      </c>
      <c r="HP2" s="71" t="str">
        <f>Instructions!$G$10</f>
        <v>G</v>
      </c>
      <c r="HQ2" s="72" t="str">
        <f>Instructions!$H$10</f>
        <v>O</v>
      </c>
      <c r="HR2" s="73"/>
      <c r="HS2" s="70" t="str">
        <f>Instructions!$D$10</f>
        <v>B</v>
      </c>
      <c r="HT2" s="71" t="str">
        <f>Instructions!$E$10</f>
        <v>I</v>
      </c>
      <c r="HU2" s="71" t="str">
        <f>Instructions!$F$10</f>
        <v>N</v>
      </c>
      <c r="HV2" s="71" t="str">
        <f>Instructions!$G$10</f>
        <v>G</v>
      </c>
      <c r="HW2" s="72" t="str">
        <f>Instructions!$H$10</f>
        <v>O</v>
      </c>
      <c r="HX2" s="70" t="str">
        <f>Instructions!$D$10</f>
        <v>B</v>
      </c>
      <c r="HY2" s="71" t="str">
        <f>Instructions!$E$10</f>
        <v>I</v>
      </c>
      <c r="HZ2" s="71" t="str">
        <f>Instructions!$F$10</f>
        <v>N</v>
      </c>
      <c r="IA2" s="71" t="str">
        <f>Instructions!$G$10</f>
        <v>G</v>
      </c>
      <c r="IB2" s="72" t="str">
        <f>Instructions!$H$10</f>
        <v>O</v>
      </c>
      <c r="IC2" s="73"/>
      <c r="ID2" s="70" t="str">
        <f>Instructions!$D$10</f>
        <v>B</v>
      </c>
      <c r="IE2" s="71" t="str">
        <f>Instructions!$E$10</f>
        <v>I</v>
      </c>
      <c r="IF2" s="71" t="str">
        <f>Instructions!$F$10</f>
        <v>N</v>
      </c>
      <c r="IG2" s="71" t="str">
        <f>Instructions!$G$10</f>
        <v>G</v>
      </c>
      <c r="IH2" s="72" t="str">
        <f>Instructions!$H$10</f>
        <v>O</v>
      </c>
      <c r="II2" s="70" t="str">
        <f>Instructions!$D$10</f>
        <v>B</v>
      </c>
      <c r="IJ2" s="71" t="str">
        <f>Instructions!$E$10</f>
        <v>I</v>
      </c>
      <c r="IK2" s="71" t="str">
        <f>Instructions!$F$10</f>
        <v>N</v>
      </c>
      <c r="IL2" s="71" t="str">
        <f>Instructions!$G$10</f>
        <v>G</v>
      </c>
      <c r="IM2" s="72" t="str">
        <f>Instructions!$H$10</f>
        <v>O</v>
      </c>
      <c r="IN2" s="73"/>
      <c r="IO2" s="70" t="str">
        <f>Instructions!$D$10</f>
        <v>B</v>
      </c>
      <c r="IP2" s="71" t="str">
        <f>Instructions!$E$10</f>
        <v>I</v>
      </c>
      <c r="IQ2" s="71" t="str">
        <f>Instructions!$F$10</f>
        <v>N</v>
      </c>
      <c r="IR2" s="71" t="str">
        <f>Instructions!$G$10</f>
        <v>G</v>
      </c>
      <c r="IS2" s="72" t="str">
        <f>Instructions!$H$10</f>
        <v>O</v>
      </c>
      <c r="IT2" s="70" t="str">
        <f>Instructions!$D$10</f>
        <v>B</v>
      </c>
      <c r="IU2" s="71" t="str">
        <f>Instructions!$E$10</f>
        <v>I</v>
      </c>
      <c r="IV2" s="71" t="str">
        <f>Instructions!$F$10</f>
        <v>N</v>
      </c>
      <c r="IW2" s="71" t="str">
        <f>Instructions!$G$10</f>
        <v>G</v>
      </c>
      <c r="IX2" s="72" t="str">
        <f>Instructions!$H$10</f>
        <v>O</v>
      </c>
      <c r="IY2" s="73"/>
      <c r="IZ2" s="70" t="str">
        <f>Instructions!$D$10</f>
        <v>B</v>
      </c>
      <c r="JA2" s="71" t="str">
        <f>Instructions!$E$10</f>
        <v>I</v>
      </c>
      <c r="JB2" s="71" t="str">
        <f>Instructions!$F$10</f>
        <v>N</v>
      </c>
      <c r="JC2" s="71" t="str">
        <f>Instructions!$G$10</f>
        <v>G</v>
      </c>
      <c r="JD2" s="72" t="str">
        <f>Instructions!$H$10</f>
        <v>O</v>
      </c>
      <c r="JE2" s="70" t="str">
        <f>Instructions!$D$10</f>
        <v>B</v>
      </c>
      <c r="JF2" s="71" t="str">
        <f>Instructions!$E$10</f>
        <v>I</v>
      </c>
      <c r="JG2" s="71" t="str">
        <f>Instructions!$F$10</f>
        <v>N</v>
      </c>
      <c r="JH2" s="71" t="str">
        <f>Instructions!$G$10</f>
        <v>G</v>
      </c>
      <c r="JI2" s="72" t="str">
        <f>Instructions!$H$10</f>
        <v>O</v>
      </c>
      <c r="JJ2" s="73"/>
      <c r="JK2" s="70" t="str">
        <f>Instructions!$D$10</f>
        <v>B</v>
      </c>
      <c r="JL2" s="71" t="str">
        <f>Instructions!$E$10</f>
        <v>I</v>
      </c>
      <c r="JM2" s="71" t="str">
        <f>Instructions!$F$10</f>
        <v>N</v>
      </c>
      <c r="JN2" s="71" t="str">
        <f>Instructions!$G$10</f>
        <v>G</v>
      </c>
      <c r="JO2" s="72" t="str">
        <f>Instructions!$H$10</f>
        <v>O</v>
      </c>
    </row>
    <row r="3" spans="1:275" s="127" customFormat="1" ht="59.1" customHeight="1">
      <c r="A3" s="120" t="str">
        <f ca="1">'BingoCardGenerator.com'!L2</f>
        <v>Word 5</v>
      </c>
      <c r="B3" s="121" t="str">
        <f ca="1">'BingoCardGenerator.com'!M2</f>
        <v>Word 11</v>
      </c>
      <c r="C3" s="121" t="str">
        <f ca="1">'BingoCardGenerator.com'!N2</f>
        <v>Word 18</v>
      </c>
      <c r="D3" s="121" t="str">
        <f ca="1">'BingoCardGenerator.com'!O2</f>
        <v>Word 22</v>
      </c>
      <c r="E3" s="122" t="str">
        <f ca="1">'BingoCardGenerator.com'!P2</f>
        <v>Word 30</v>
      </c>
      <c r="F3" s="123"/>
      <c r="G3" s="124" t="str">
        <f ca="1">'BingoCardGenerator.com'!R2</f>
        <v>Word 4</v>
      </c>
      <c r="H3" s="125" t="str">
        <f ca="1">'BingoCardGenerator.com'!S2</f>
        <v>Word 8</v>
      </c>
      <c r="I3" s="125" t="str">
        <f ca="1">'BingoCardGenerator.com'!T2</f>
        <v>Word 17</v>
      </c>
      <c r="J3" s="125" t="str">
        <f ca="1">'BingoCardGenerator.com'!U2</f>
        <v>Word 22</v>
      </c>
      <c r="K3" s="126" t="str">
        <f ca="1">'BingoCardGenerator.com'!V2</f>
        <v>Word 26</v>
      </c>
      <c r="L3" s="120" t="str">
        <f ca="1">'BingoCardGenerator.com'!AH2</f>
        <v>Word 1</v>
      </c>
      <c r="M3" s="121" t="str">
        <f ca="1">'BingoCardGenerator.com'!AI2</f>
        <v>Word 7</v>
      </c>
      <c r="N3" s="121" t="str">
        <f ca="1">'BingoCardGenerator.com'!AJ2</f>
        <v>Word 18</v>
      </c>
      <c r="O3" s="121" t="str">
        <f ca="1">'BingoCardGenerator.com'!AK2</f>
        <v>Word 23</v>
      </c>
      <c r="P3" s="122" t="str">
        <f ca="1">'BingoCardGenerator.com'!AL2</f>
        <v>Word 27</v>
      </c>
      <c r="Q3" s="123"/>
      <c r="R3" s="120" t="str">
        <f ca="1">'BingoCardGenerator.com'!AN2</f>
        <v>Word 4</v>
      </c>
      <c r="S3" s="121" t="str">
        <f ca="1">'BingoCardGenerator.com'!AO2</f>
        <v>Word 7</v>
      </c>
      <c r="T3" s="121" t="str">
        <f ca="1">'BingoCardGenerator.com'!AP2</f>
        <v>Word 17</v>
      </c>
      <c r="U3" s="121" t="str">
        <f ca="1">'BingoCardGenerator.com'!AQ2</f>
        <v>Word 21</v>
      </c>
      <c r="V3" s="122" t="str">
        <f ca="1">'BingoCardGenerator.com'!AR2</f>
        <v>Word 29</v>
      </c>
      <c r="W3" s="124" t="str">
        <f ca="1">'BingoCardGenerator.com'!BD2</f>
        <v>Word 5</v>
      </c>
      <c r="X3" s="125" t="str">
        <f ca="1">'BingoCardGenerator.com'!BE2</f>
        <v>Word 10</v>
      </c>
      <c r="Y3" s="125" t="str">
        <f ca="1">'BingoCardGenerator.com'!BF2</f>
        <v>Word 18</v>
      </c>
      <c r="Z3" s="125" t="str">
        <f ca="1">'BingoCardGenerator.com'!BG2</f>
        <v>Word 19</v>
      </c>
      <c r="AA3" s="126" t="str">
        <f ca="1">'BingoCardGenerator.com'!BH2</f>
        <v>Word 26</v>
      </c>
      <c r="AB3" s="123"/>
      <c r="AC3" s="120" t="str">
        <f ca="1">'BingoCardGenerator.com'!BJ2</f>
        <v>Word 3</v>
      </c>
      <c r="AD3" s="121" t="str">
        <f ca="1">'BingoCardGenerator.com'!BK2</f>
        <v>Word 10</v>
      </c>
      <c r="AE3" s="121" t="str">
        <f ca="1">'BingoCardGenerator.com'!BL2</f>
        <v>Word 15</v>
      </c>
      <c r="AF3" s="121" t="str">
        <f ca="1">'BingoCardGenerator.com'!BM2</f>
        <v>Word 19</v>
      </c>
      <c r="AG3" s="122" t="str">
        <f ca="1">'BingoCardGenerator.com'!BN2</f>
        <v>Word 30</v>
      </c>
      <c r="AH3" s="120" t="str">
        <f ca="1">'BingoCardGenerator.com'!BZ2</f>
        <v>Word 6</v>
      </c>
      <c r="AI3" s="121" t="str">
        <f ca="1">'BingoCardGenerator.com'!CA2</f>
        <v>Word 11</v>
      </c>
      <c r="AJ3" s="121" t="str">
        <f ca="1">'BingoCardGenerator.com'!CB2</f>
        <v>Word 16</v>
      </c>
      <c r="AK3" s="121" t="str">
        <f ca="1">'BingoCardGenerator.com'!CC2</f>
        <v>Word 19</v>
      </c>
      <c r="AL3" s="122" t="str">
        <f ca="1">'BingoCardGenerator.com'!CD2</f>
        <v>Word 28</v>
      </c>
      <c r="AM3" s="123"/>
      <c r="AN3" s="120" t="str">
        <f ca="1">'BingoCardGenerator.com'!CF2</f>
        <v>Word 6</v>
      </c>
      <c r="AO3" s="121" t="str">
        <f ca="1">'BingoCardGenerator.com'!CG2</f>
        <v>Word 8</v>
      </c>
      <c r="AP3" s="121" t="str">
        <f ca="1">'BingoCardGenerator.com'!CH2</f>
        <v>Word 15</v>
      </c>
      <c r="AQ3" s="121" t="str">
        <f ca="1">'BingoCardGenerator.com'!CI2</f>
        <v>Word 20</v>
      </c>
      <c r="AR3" s="122" t="str">
        <f ca="1">'BingoCardGenerator.com'!CJ2</f>
        <v>Word 28</v>
      </c>
      <c r="AS3" s="120" t="str">
        <f ca="1">'BingoCardGenerator.com'!CV2</f>
        <v>Word 3</v>
      </c>
      <c r="AT3" s="121" t="str">
        <f ca="1">'BingoCardGenerator.com'!CW2</f>
        <v>Word 7</v>
      </c>
      <c r="AU3" s="121" t="str">
        <f ca="1">'BingoCardGenerator.com'!CX2</f>
        <v>Word 16</v>
      </c>
      <c r="AV3" s="121" t="str">
        <f ca="1">'BingoCardGenerator.com'!CY2</f>
        <v>Word 22</v>
      </c>
      <c r="AW3" s="122" t="str">
        <f ca="1">'BingoCardGenerator.com'!CZ2</f>
        <v>Word 27</v>
      </c>
      <c r="AX3" s="123"/>
      <c r="AY3" s="120" t="str">
        <f ca="1">'BingoCardGenerator.com'!DB2</f>
        <v>Word 1</v>
      </c>
      <c r="AZ3" s="121" t="str">
        <f ca="1">'BingoCardGenerator.com'!DC2</f>
        <v>Word 10</v>
      </c>
      <c r="BA3" s="121" t="str">
        <f ca="1">'BingoCardGenerator.com'!DD2</f>
        <v>Word 17</v>
      </c>
      <c r="BB3" s="121" t="str">
        <f ca="1">'BingoCardGenerator.com'!DE2</f>
        <v>Word 19</v>
      </c>
      <c r="BC3" s="122" t="str">
        <f ca="1">'BingoCardGenerator.com'!DF2</f>
        <v>Word 30</v>
      </c>
      <c r="BD3" s="120" t="str">
        <f ca="1">'BingoCardGenerator.com'!DR2</f>
        <v>Word 6</v>
      </c>
      <c r="BE3" s="121" t="str">
        <f ca="1">'BingoCardGenerator.com'!DS2</f>
        <v>Word 7</v>
      </c>
      <c r="BF3" s="121" t="str">
        <f ca="1">'BingoCardGenerator.com'!DT2</f>
        <v>Word 15</v>
      </c>
      <c r="BG3" s="121" t="str">
        <f ca="1">'BingoCardGenerator.com'!DU2</f>
        <v>Word 19</v>
      </c>
      <c r="BH3" s="122" t="str">
        <f ca="1">'BingoCardGenerator.com'!DV2</f>
        <v>Word 26</v>
      </c>
      <c r="BI3" s="123"/>
      <c r="BJ3" s="120" t="str">
        <f ca="1">'BingoCardGenerator.com'!DX2</f>
        <v>Word 5</v>
      </c>
      <c r="BK3" s="121" t="str">
        <f ca="1">'BingoCardGenerator.com'!DY2</f>
        <v>Word 7</v>
      </c>
      <c r="BL3" s="121" t="str">
        <f ca="1">'BingoCardGenerator.com'!DZ2</f>
        <v>Word 16</v>
      </c>
      <c r="BM3" s="121" t="str">
        <f ca="1">'BingoCardGenerator.com'!EA2</f>
        <v>Word 20</v>
      </c>
      <c r="BN3" s="122" t="str">
        <f ca="1">'BingoCardGenerator.com'!EB2</f>
        <v>Word 29</v>
      </c>
      <c r="BO3" s="120" t="str">
        <f ca="1">'BingoCardGenerator.com'!EN2</f>
        <v>Word 2</v>
      </c>
      <c r="BP3" s="121" t="str">
        <f ca="1">'BingoCardGenerator.com'!EO2</f>
        <v>Word 12</v>
      </c>
      <c r="BQ3" s="121" t="str">
        <f ca="1">'BingoCardGenerator.com'!EP2</f>
        <v>Word 15</v>
      </c>
      <c r="BR3" s="121" t="str">
        <f ca="1">'BingoCardGenerator.com'!EQ2</f>
        <v>Word 21</v>
      </c>
      <c r="BS3" s="122" t="str">
        <f ca="1">'BingoCardGenerator.com'!ER2</f>
        <v>Word 25</v>
      </c>
      <c r="BT3" s="123"/>
      <c r="BU3" s="120" t="str">
        <f ca="1">'BingoCardGenerator.com'!ET2</f>
        <v>Word 5</v>
      </c>
      <c r="BV3" s="121" t="str">
        <f ca="1">'BingoCardGenerator.com'!EU2</f>
        <v>Word 12</v>
      </c>
      <c r="BW3" s="121" t="str">
        <f ca="1">'BingoCardGenerator.com'!EV2</f>
        <v>Word 17</v>
      </c>
      <c r="BX3" s="121" t="str">
        <f ca="1">'BingoCardGenerator.com'!EW2</f>
        <v>Word 20</v>
      </c>
      <c r="BY3" s="122" t="str">
        <f ca="1">'BingoCardGenerator.com'!EX2</f>
        <v>Word 27</v>
      </c>
      <c r="BZ3" s="120" t="str">
        <f ca="1">'BingoCardGenerator.com'!FJ2</f>
        <v>Word 6</v>
      </c>
      <c r="CA3" s="121" t="str">
        <f ca="1">'BingoCardGenerator.com'!FK2</f>
        <v>Word 10</v>
      </c>
      <c r="CB3" s="121" t="str">
        <f ca="1">'BingoCardGenerator.com'!FL2</f>
        <v>Word 17</v>
      </c>
      <c r="CC3" s="121" t="str">
        <f ca="1">'BingoCardGenerator.com'!FM2</f>
        <v>Word 19</v>
      </c>
      <c r="CD3" s="122" t="str">
        <f ca="1">'BingoCardGenerator.com'!FN2</f>
        <v>Word 26</v>
      </c>
      <c r="CE3" s="123"/>
      <c r="CF3" s="120" t="str">
        <f ca="1">'BingoCardGenerator.com'!FP2</f>
        <v>Word 5</v>
      </c>
      <c r="CG3" s="121" t="str">
        <f ca="1">'BingoCardGenerator.com'!FQ2</f>
        <v>Word 7</v>
      </c>
      <c r="CH3" s="121" t="str">
        <f ca="1">'BingoCardGenerator.com'!FR2</f>
        <v>Word 15</v>
      </c>
      <c r="CI3" s="121" t="str">
        <f ca="1">'BingoCardGenerator.com'!FS2</f>
        <v>Word 23</v>
      </c>
      <c r="CJ3" s="122" t="str">
        <f ca="1">'BingoCardGenerator.com'!FT2</f>
        <v>Word 29</v>
      </c>
      <c r="CK3" s="120" t="str">
        <f ca="1">'BingoCardGenerator.com'!GF2</f>
        <v>Word 2</v>
      </c>
      <c r="CL3" s="121" t="str">
        <f ca="1">'BingoCardGenerator.com'!GG2</f>
        <v>Word 9</v>
      </c>
      <c r="CM3" s="121" t="str">
        <f ca="1">'BingoCardGenerator.com'!GH2</f>
        <v>Word 14</v>
      </c>
      <c r="CN3" s="121" t="str">
        <f ca="1">'BingoCardGenerator.com'!GI2</f>
        <v>Word 23</v>
      </c>
      <c r="CO3" s="122" t="str">
        <f ca="1">'BingoCardGenerator.com'!GJ2</f>
        <v>Word 27</v>
      </c>
      <c r="CP3" s="123"/>
      <c r="CQ3" s="120" t="str">
        <f ca="1">'BingoCardGenerator.com'!GL2</f>
        <v>Word 5</v>
      </c>
      <c r="CR3" s="121" t="str">
        <f ca="1">'BingoCardGenerator.com'!GM2</f>
        <v>Word 8</v>
      </c>
      <c r="CS3" s="121" t="str">
        <f ca="1">'BingoCardGenerator.com'!GN2</f>
        <v>Word 15</v>
      </c>
      <c r="CT3" s="121" t="str">
        <f ca="1">'BingoCardGenerator.com'!GO2</f>
        <v>Word 23</v>
      </c>
      <c r="CU3" s="122" t="str">
        <f ca="1">'BingoCardGenerator.com'!GP2</f>
        <v>Word 30</v>
      </c>
      <c r="CV3" s="120" t="str">
        <f ca="1">'BingoCardGenerator.com'!HB2</f>
        <v>Word 2</v>
      </c>
      <c r="CW3" s="121" t="str">
        <f ca="1">'BingoCardGenerator.com'!HC2</f>
        <v>Word 10</v>
      </c>
      <c r="CX3" s="121" t="str">
        <f ca="1">'BingoCardGenerator.com'!HD2</f>
        <v>Word 16</v>
      </c>
      <c r="CY3" s="121" t="str">
        <f ca="1">'BingoCardGenerator.com'!HE2</f>
        <v>Word 24</v>
      </c>
      <c r="CZ3" s="122" t="str">
        <f ca="1">'BingoCardGenerator.com'!HF2</f>
        <v>Word 27</v>
      </c>
      <c r="DA3" s="123"/>
      <c r="DB3" s="120" t="str">
        <f ca="1">'BingoCardGenerator.com'!HH2</f>
        <v>Word 1</v>
      </c>
      <c r="DC3" s="121" t="str">
        <f ca="1">'BingoCardGenerator.com'!HI2</f>
        <v>Word 12</v>
      </c>
      <c r="DD3" s="121" t="str">
        <f ca="1">'BingoCardGenerator.com'!HJ2</f>
        <v>Word 16</v>
      </c>
      <c r="DE3" s="121" t="str">
        <f ca="1">'BingoCardGenerator.com'!HK2</f>
        <v>Word 20</v>
      </c>
      <c r="DF3" s="122" t="str">
        <f ca="1">'BingoCardGenerator.com'!HL2</f>
        <v>Word 29</v>
      </c>
      <c r="DG3" s="120" t="str">
        <f ca="1">'BingoCardGenerator.com'!HX2</f>
        <v>Word 2</v>
      </c>
      <c r="DH3" s="121" t="str">
        <f ca="1">'BingoCardGenerator.com'!HY2</f>
        <v>Word 8</v>
      </c>
      <c r="DI3" s="121" t="str">
        <f ca="1">'BingoCardGenerator.com'!HZ2</f>
        <v>Word 17</v>
      </c>
      <c r="DJ3" s="121" t="str">
        <f ca="1">'BingoCardGenerator.com'!IA2</f>
        <v>Word 24</v>
      </c>
      <c r="DK3" s="122" t="str">
        <f ca="1">'BingoCardGenerator.com'!IB2</f>
        <v>Word 25</v>
      </c>
      <c r="DL3" s="123"/>
      <c r="DM3" s="120" t="str">
        <f ca="1">'BingoCardGenerator.com'!ID2</f>
        <v>Word 4</v>
      </c>
      <c r="DN3" s="121" t="str">
        <f ca="1">'BingoCardGenerator.com'!IE2</f>
        <v>Word 11</v>
      </c>
      <c r="DO3" s="121" t="str">
        <f ca="1">'BingoCardGenerator.com'!IF2</f>
        <v>Word 15</v>
      </c>
      <c r="DP3" s="121" t="str">
        <f ca="1">'BingoCardGenerator.com'!IG2</f>
        <v>Word 24</v>
      </c>
      <c r="DQ3" s="122" t="str">
        <f ca="1">'BingoCardGenerator.com'!IH2</f>
        <v>Word 30</v>
      </c>
      <c r="DR3" s="120" t="str">
        <f ca="1">'BingoCardGenerator.com'!IT2</f>
        <v>Word 4</v>
      </c>
      <c r="DS3" s="121" t="str">
        <f ca="1">'BingoCardGenerator.com'!IU2</f>
        <v>Word 7</v>
      </c>
      <c r="DT3" s="121" t="str">
        <f ca="1">'BingoCardGenerator.com'!IV2</f>
        <v>Word 13</v>
      </c>
      <c r="DU3" s="121" t="str">
        <f ca="1">'BingoCardGenerator.com'!IW2</f>
        <v>Word 21</v>
      </c>
      <c r="DV3" s="122" t="str">
        <f ca="1">'BingoCardGenerator.com'!IX2</f>
        <v>Word 26</v>
      </c>
      <c r="DW3" s="123"/>
      <c r="DX3" s="120" t="str">
        <f ca="1">'BingoCardGenerator.com'!IZ2</f>
        <v>Word 1</v>
      </c>
      <c r="DY3" s="121" t="str">
        <f ca="1">'BingoCardGenerator.com'!JA2</f>
        <v>Word 11</v>
      </c>
      <c r="DZ3" s="121" t="str">
        <f ca="1">'BingoCardGenerator.com'!JB2</f>
        <v>Word 13</v>
      </c>
      <c r="EA3" s="121" t="str">
        <f ca="1">'BingoCardGenerator.com'!JC2</f>
        <v>Word 23</v>
      </c>
      <c r="EB3" s="122" t="str">
        <f ca="1">'BingoCardGenerator.com'!JD2</f>
        <v>Word 26</v>
      </c>
      <c r="EC3" s="120" t="str">
        <f ca="1">'BingoCardGenerator.com'!JP2</f>
        <v>Word 2</v>
      </c>
      <c r="ED3" s="121" t="str">
        <f ca="1">'BingoCardGenerator.com'!JQ2</f>
        <v>Word 12</v>
      </c>
      <c r="EE3" s="121" t="str">
        <f ca="1">'BingoCardGenerator.com'!JR2</f>
        <v>Word 16</v>
      </c>
      <c r="EF3" s="121" t="str">
        <f ca="1">'BingoCardGenerator.com'!JS2</f>
        <v>Word 22</v>
      </c>
      <c r="EG3" s="122" t="str">
        <f ca="1">'BingoCardGenerator.com'!JT2</f>
        <v>Word 26</v>
      </c>
      <c r="EH3" s="123"/>
      <c r="EI3" s="120" t="str">
        <f ca="1">'BingoCardGenerator.com'!JV2</f>
        <v>Word 4</v>
      </c>
      <c r="EJ3" s="121" t="str">
        <f ca="1">'BingoCardGenerator.com'!JW2</f>
        <v>Word 7</v>
      </c>
      <c r="EK3" s="121" t="str">
        <f ca="1">'BingoCardGenerator.com'!JX2</f>
        <v>Word 17</v>
      </c>
      <c r="EL3" s="121" t="str">
        <f ca="1">'BingoCardGenerator.com'!JY2</f>
        <v>Word 22</v>
      </c>
      <c r="EM3" s="122" t="str">
        <f ca="1">'BingoCardGenerator.com'!JZ2</f>
        <v>Word 25</v>
      </c>
      <c r="EN3" s="120" t="str">
        <f ca="1">'BingoCardGenerator.com'!KL2</f>
        <v>Word 5</v>
      </c>
      <c r="EO3" s="121" t="str">
        <f ca="1">'BingoCardGenerator.com'!KM2</f>
        <v>Word 8</v>
      </c>
      <c r="EP3" s="121" t="str">
        <f ca="1">'BingoCardGenerator.com'!KN2</f>
        <v>Word 15</v>
      </c>
      <c r="EQ3" s="121" t="str">
        <f ca="1">'BingoCardGenerator.com'!KO2</f>
        <v>Word 21</v>
      </c>
      <c r="ER3" s="122" t="str">
        <f ca="1">'BingoCardGenerator.com'!KP2</f>
        <v>Word 26</v>
      </c>
      <c r="ES3" s="123"/>
      <c r="ET3" s="120" t="str">
        <f ca="1">'BingoCardGenerator.com'!KR2</f>
        <v>Word 2</v>
      </c>
      <c r="EU3" s="121" t="str">
        <f ca="1">'BingoCardGenerator.com'!KS2</f>
        <v>Word 7</v>
      </c>
      <c r="EV3" s="121" t="str">
        <f ca="1">'BingoCardGenerator.com'!KT2</f>
        <v>Word 17</v>
      </c>
      <c r="EW3" s="121" t="str">
        <f ca="1">'BingoCardGenerator.com'!KU2</f>
        <v>Word 19</v>
      </c>
      <c r="EX3" s="122" t="str">
        <f ca="1">'BingoCardGenerator.com'!KV2</f>
        <v>Word 25</v>
      </c>
      <c r="EY3" s="120" t="str">
        <f ca="1">'BingoCardGenerator.com'!LH2</f>
        <v>Word 5</v>
      </c>
      <c r="EZ3" s="121" t="str">
        <f ca="1">'BingoCardGenerator.com'!LI2</f>
        <v>Word 7</v>
      </c>
      <c r="FA3" s="121" t="str">
        <f ca="1">'BingoCardGenerator.com'!LJ2</f>
        <v>Word 15</v>
      </c>
      <c r="FB3" s="121" t="str">
        <f ca="1">'BingoCardGenerator.com'!LK2</f>
        <v>Word 23</v>
      </c>
      <c r="FC3" s="122" t="str">
        <f ca="1">'BingoCardGenerator.com'!LL2</f>
        <v>Word 28</v>
      </c>
      <c r="FD3" s="123"/>
      <c r="FE3" s="120" t="str">
        <f ca="1">'BingoCardGenerator.com'!LN2</f>
        <v>Word 2</v>
      </c>
      <c r="FF3" s="121" t="str">
        <f ca="1">'BingoCardGenerator.com'!LO2</f>
        <v>Word 12</v>
      </c>
      <c r="FG3" s="121" t="str">
        <f ca="1">'BingoCardGenerator.com'!LP2</f>
        <v>Word 18</v>
      </c>
      <c r="FH3" s="121" t="str">
        <f ca="1">'BingoCardGenerator.com'!LQ2</f>
        <v>Word 23</v>
      </c>
      <c r="FI3" s="122" t="str">
        <f ca="1">'BingoCardGenerator.com'!LR2</f>
        <v>Word 25</v>
      </c>
      <c r="FJ3" s="120" t="str">
        <f ca="1">'BingoCardGenerator.com'!MD2</f>
        <v>Word 6</v>
      </c>
      <c r="FK3" s="121" t="str">
        <f ca="1">'BingoCardGenerator.com'!ME2</f>
        <v>Word 9</v>
      </c>
      <c r="FL3" s="121" t="str">
        <f ca="1">'BingoCardGenerator.com'!MF2</f>
        <v>Word 13</v>
      </c>
      <c r="FM3" s="121" t="str">
        <f ca="1">'BingoCardGenerator.com'!MG2</f>
        <v>Word 22</v>
      </c>
      <c r="FN3" s="122" t="str">
        <f ca="1">'BingoCardGenerator.com'!MH2</f>
        <v>Word 27</v>
      </c>
      <c r="FO3" s="123"/>
      <c r="FP3" s="120" t="str">
        <f ca="1">'BingoCardGenerator.com'!MJ2</f>
        <v>Word 5</v>
      </c>
      <c r="FQ3" s="121" t="str">
        <f ca="1">'BingoCardGenerator.com'!MK2</f>
        <v>Word 9</v>
      </c>
      <c r="FR3" s="121" t="str">
        <f ca="1">'BingoCardGenerator.com'!ML2</f>
        <v>Word 16</v>
      </c>
      <c r="FS3" s="121" t="str">
        <f ca="1">'BingoCardGenerator.com'!MM2</f>
        <v>Word 24</v>
      </c>
      <c r="FT3" s="122" t="str">
        <f ca="1">'BingoCardGenerator.com'!MN2</f>
        <v>Word 27</v>
      </c>
      <c r="FU3" s="120" t="str">
        <f ca="1">'BingoCardGenerator.com'!MZ2</f>
        <v>Word 1</v>
      </c>
      <c r="FV3" s="121" t="str">
        <f ca="1">'BingoCardGenerator.com'!NA2</f>
        <v>Word 7</v>
      </c>
      <c r="FW3" s="121" t="str">
        <f ca="1">'BingoCardGenerator.com'!NB2</f>
        <v>Word 15</v>
      </c>
      <c r="FX3" s="121" t="str">
        <f ca="1">'BingoCardGenerator.com'!NC2</f>
        <v>Word 22</v>
      </c>
      <c r="FY3" s="122" t="str">
        <f ca="1">'BingoCardGenerator.com'!ND2</f>
        <v>Word 29</v>
      </c>
      <c r="FZ3" s="123"/>
      <c r="GA3" s="120" t="str">
        <f ca="1">'BingoCardGenerator.com'!NF2</f>
        <v>Word 3</v>
      </c>
      <c r="GB3" s="121" t="str">
        <f ca="1">'BingoCardGenerator.com'!NG2</f>
        <v>Word 9</v>
      </c>
      <c r="GC3" s="121" t="str">
        <f ca="1">'BingoCardGenerator.com'!NH2</f>
        <v>Word 16</v>
      </c>
      <c r="GD3" s="121" t="str">
        <f ca="1">'BingoCardGenerator.com'!NI2</f>
        <v>Word 21</v>
      </c>
      <c r="GE3" s="122" t="str">
        <f ca="1">'BingoCardGenerator.com'!NJ2</f>
        <v>Word 27</v>
      </c>
      <c r="GF3" s="120" t="str">
        <f ca="1">'BingoCardGenerator.com'!NV2</f>
        <v>Word 5</v>
      </c>
      <c r="GG3" s="121" t="str">
        <f ca="1">'BingoCardGenerator.com'!NW2</f>
        <v>Word 8</v>
      </c>
      <c r="GH3" s="121" t="str">
        <f ca="1">'BingoCardGenerator.com'!NX2</f>
        <v>Word 18</v>
      </c>
      <c r="GI3" s="121" t="str">
        <f ca="1">'BingoCardGenerator.com'!NY2</f>
        <v>Word 19</v>
      </c>
      <c r="GJ3" s="122" t="str">
        <f ca="1">'BingoCardGenerator.com'!NZ2</f>
        <v>Word 29</v>
      </c>
      <c r="GK3" s="123"/>
      <c r="GL3" s="120" t="str">
        <f ca="1">'BingoCardGenerator.com'!OB2</f>
        <v>Word 5</v>
      </c>
      <c r="GM3" s="121" t="str">
        <f ca="1">'BingoCardGenerator.com'!OC2</f>
        <v>Word 12</v>
      </c>
      <c r="GN3" s="121" t="str">
        <f ca="1">'BingoCardGenerator.com'!OD2</f>
        <v>Word 16</v>
      </c>
      <c r="GO3" s="121" t="str">
        <f ca="1">'BingoCardGenerator.com'!OE2</f>
        <v>Word 24</v>
      </c>
      <c r="GP3" s="122" t="str">
        <f ca="1">'BingoCardGenerator.com'!OF2</f>
        <v>Word 26</v>
      </c>
      <c r="GQ3" s="120" t="str">
        <f ca="1">'BingoCardGenerator.com'!OR2</f>
        <v>Word 4</v>
      </c>
      <c r="GR3" s="121" t="str">
        <f ca="1">'BingoCardGenerator.com'!OS2</f>
        <v>Word 11</v>
      </c>
      <c r="GS3" s="121" t="str">
        <f ca="1">'BingoCardGenerator.com'!OT2</f>
        <v>Word 16</v>
      </c>
      <c r="GT3" s="121" t="str">
        <f ca="1">'BingoCardGenerator.com'!OU2</f>
        <v>Word 21</v>
      </c>
      <c r="GU3" s="122" t="str">
        <f ca="1">'BingoCardGenerator.com'!OV2</f>
        <v>Word 25</v>
      </c>
      <c r="GV3" s="123"/>
      <c r="GW3" s="120" t="str">
        <f ca="1">'BingoCardGenerator.com'!OX2</f>
        <v>Word 1</v>
      </c>
      <c r="GX3" s="121" t="str">
        <f ca="1">'BingoCardGenerator.com'!OY2</f>
        <v>Word 7</v>
      </c>
      <c r="GY3" s="121" t="str">
        <f ca="1">'BingoCardGenerator.com'!OZ2</f>
        <v>Word 15</v>
      </c>
      <c r="GZ3" s="121" t="str">
        <f ca="1">'BingoCardGenerator.com'!PA2</f>
        <v>Word 21</v>
      </c>
      <c r="HA3" s="122" t="str">
        <f ca="1">'BingoCardGenerator.com'!PB2</f>
        <v>Word 29</v>
      </c>
      <c r="HB3" s="120" t="str">
        <f ca="1">'BingoCardGenerator.com'!PN2</f>
        <v>Word 6</v>
      </c>
      <c r="HC3" s="121" t="str">
        <f ca="1">'BingoCardGenerator.com'!PO2</f>
        <v>Word 11</v>
      </c>
      <c r="HD3" s="121" t="str">
        <f ca="1">'BingoCardGenerator.com'!PP2</f>
        <v>Word 18</v>
      </c>
      <c r="HE3" s="121" t="str">
        <f ca="1">'BingoCardGenerator.com'!PQ2</f>
        <v>Word 24</v>
      </c>
      <c r="HF3" s="122" t="str">
        <f ca="1">'BingoCardGenerator.com'!PR2</f>
        <v>Word 28</v>
      </c>
      <c r="HG3" s="123"/>
      <c r="HH3" s="120" t="str">
        <f ca="1">'BingoCardGenerator.com'!PT2</f>
        <v>Word 1</v>
      </c>
      <c r="HI3" s="121" t="str">
        <f ca="1">'BingoCardGenerator.com'!PU2</f>
        <v>Word 11</v>
      </c>
      <c r="HJ3" s="121" t="str">
        <f ca="1">'BingoCardGenerator.com'!PV2</f>
        <v>Word 17</v>
      </c>
      <c r="HK3" s="121" t="str">
        <f ca="1">'BingoCardGenerator.com'!PW2</f>
        <v>Word 24</v>
      </c>
      <c r="HL3" s="122" t="str">
        <f ca="1">'BingoCardGenerator.com'!PX2</f>
        <v>Word 29</v>
      </c>
      <c r="HM3" s="120" t="str">
        <f ca="1">'BingoCardGenerator.com'!QJ2</f>
        <v>Word 5</v>
      </c>
      <c r="HN3" s="121" t="str">
        <f ca="1">'BingoCardGenerator.com'!QK2</f>
        <v>Word 12</v>
      </c>
      <c r="HO3" s="121" t="str">
        <f ca="1">'BingoCardGenerator.com'!QL2</f>
        <v>Word 16</v>
      </c>
      <c r="HP3" s="121" t="str">
        <f ca="1">'BingoCardGenerator.com'!QM2</f>
        <v>Word 24</v>
      </c>
      <c r="HQ3" s="122" t="str">
        <f ca="1">'BingoCardGenerator.com'!QN2</f>
        <v>Word 25</v>
      </c>
      <c r="HR3" s="123"/>
      <c r="HS3" s="120" t="str">
        <f ca="1">'BingoCardGenerator.com'!QP2</f>
        <v>Word 6</v>
      </c>
      <c r="HT3" s="121" t="str">
        <f ca="1">'BingoCardGenerator.com'!QQ2</f>
        <v>Word 10</v>
      </c>
      <c r="HU3" s="121" t="str">
        <f ca="1">'BingoCardGenerator.com'!QR2</f>
        <v>Word 17</v>
      </c>
      <c r="HV3" s="121" t="str">
        <f ca="1">'BingoCardGenerator.com'!QS2</f>
        <v>Word 24</v>
      </c>
      <c r="HW3" s="122" t="str">
        <f ca="1">'BingoCardGenerator.com'!QT2</f>
        <v>Word 29</v>
      </c>
      <c r="HX3" s="120" t="str">
        <f ca="1">'BingoCardGenerator.com'!RF2</f>
        <v>Word 4</v>
      </c>
      <c r="HY3" s="121" t="str">
        <f ca="1">'BingoCardGenerator.com'!RG2</f>
        <v>Word 10</v>
      </c>
      <c r="HZ3" s="121" t="str">
        <f ca="1">'BingoCardGenerator.com'!RH2</f>
        <v>Word 17</v>
      </c>
      <c r="IA3" s="121" t="str">
        <f ca="1">'BingoCardGenerator.com'!RI2</f>
        <v>Word 22</v>
      </c>
      <c r="IB3" s="122" t="str">
        <f ca="1">'BingoCardGenerator.com'!RJ2</f>
        <v>Word 28</v>
      </c>
      <c r="IC3" s="123"/>
      <c r="ID3" s="120" t="str">
        <f ca="1">'BingoCardGenerator.com'!RL2</f>
        <v>Word 2</v>
      </c>
      <c r="IE3" s="121" t="str">
        <f ca="1">'BingoCardGenerator.com'!RM2</f>
        <v>Word 7</v>
      </c>
      <c r="IF3" s="121" t="str">
        <f ca="1">'BingoCardGenerator.com'!RN2</f>
        <v>Word 15</v>
      </c>
      <c r="IG3" s="121" t="str">
        <f ca="1">'BingoCardGenerator.com'!RO2</f>
        <v>Word 23</v>
      </c>
      <c r="IH3" s="122" t="str">
        <f ca="1">'BingoCardGenerator.com'!RP2</f>
        <v>Word 28</v>
      </c>
      <c r="II3" s="120" t="str">
        <f ca="1">'BingoCardGenerator.com'!SB2</f>
        <v>Word 3</v>
      </c>
      <c r="IJ3" s="121" t="str">
        <f ca="1">'BingoCardGenerator.com'!SC2</f>
        <v>Word 7</v>
      </c>
      <c r="IK3" s="121" t="str">
        <f ca="1">'BingoCardGenerator.com'!SD2</f>
        <v>Word 15</v>
      </c>
      <c r="IL3" s="121" t="str">
        <f ca="1">'BingoCardGenerator.com'!SE2</f>
        <v>Word 24</v>
      </c>
      <c r="IM3" s="122" t="str">
        <f ca="1">'BingoCardGenerator.com'!SF2</f>
        <v>Word 29</v>
      </c>
      <c r="IN3" s="123"/>
      <c r="IO3" s="120" t="str">
        <f ca="1">'BingoCardGenerator.com'!SH2</f>
        <v>Word 5</v>
      </c>
      <c r="IP3" s="121" t="str">
        <f ca="1">'BingoCardGenerator.com'!SI2</f>
        <v>Word 11</v>
      </c>
      <c r="IQ3" s="121" t="str">
        <f ca="1">'BingoCardGenerator.com'!SJ2</f>
        <v>Word 16</v>
      </c>
      <c r="IR3" s="121" t="str">
        <f ca="1">'BingoCardGenerator.com'!SK2</f>
        <v>Word 21</v>
      </c>
      <c r="IS3" s="122" t="str">
        <f ca="1">'BingoCardGenerator.com'!SL2</f>
        <v>Word 30</v>
      </c>
      <c r="IT3" s="120" t="str">
        <f ca="1">'BingoCardGenerator.com'!SX2</f>
        <v>Word 4</v>
      </c>
      <c r="IU3" s="121" t="str">
        <f ca="1">'BingoCardGenerator.com'!SY2</f>
        <v>Word 8</v>
      </c>
      <c r="IV3" s="121" t="str">
        <f ca="1">'BingoCardGenerator.com'!SZ2</f>
        <v>Word 17</v>
      </c>
      <c r="IW3" s="121" t="str">
        <f ca="1">'BingoCardGenerator.com'!TA2</f>
        <v>Word 22</v>
      </c>
      <c r="IX3" s="122" t="str">
        <f ca="1">'BingoCardGenerator.com'!TB2</f>
        <v>Word 25</v>
      </c>
      <c r="IY3" s="123"/>
      <c r="IZ3" s="120" t="str">
        <f ca="1">'BingoCardGenerator.com'!TD2</f>
        <v>Word 2</v>
      </c>
      <c r="JA3" s="121" t="str">
        <f ca="1">'BingoCardGenerator.com'!TE2</f>
        <v>Word 12</v>
      </c>
      <c r="JB3" s="121" t="str">
        <f ca="1">'BingoCardGenerator.com'!TF2</f>
        <v>Word 16</v>
      </c>
      <c r="JC3" s="121" t="str">
        <f ca="1">'BingoCardGenerator.com'!TG2</f>
        <v>Word 19</v>
      </c>
      <c r="JD3" s="122" t="str">
        <f ca="1">'BingoCardGenerator.com'!TH2</f>
        <v>Word 26</v>
      </c>
      <c r="JE3" s="120" t="str">
        <f ca="1">'BingoCardGenerator.com'!TT2</f>
        <v>Word 3</v>
      </c>
      <c r="JF3" s="121" t="str">
        <f ca="1">'BingoCardGenerator.com'!TU2</f>
        <v>Word 12</v>
      </c>
      <c r="JG3" s="121" t="str">
        <f ca="1">'BingoCardGenerator.com'!TV2</f>
        <v>Word 15</v>
      </c>
      <c r="JH3" s="121" t="str">
        <f ca="1">'BingoCardGenerator.com'!TW2</f>
        <v>Word 22</v>
      </c>
      <c r="JI3" s="122" t="str">
        <f ca="1">'BingoCardGenerator.com'!TX2</f>
        <v>Word 25</v>
      </c>
      <c r="JJ3" s="123"/>
      <c r="JK3" s="120" t="str">
        <f ca="1">'BingoCardGenerator.com'!TZ2</f>
        <v>Word 5</v>
      </c>
      <c r="JL3" s="121" t="str">
        <f ca="1">'BingoCardGenerator.com'!UA2</f>
        <v>Word 11</v>
      </c>
      <c r="JM3" s="121" t="str">
        <f ca="1">'BingoCardGenerator.com'!UB2</f>
        <v>Word 18</v>
      </c>
      <c r="JN3" s="121" t="str">
        <f ca="1">'BingoCardGenerator.com'!UC2</f>
        <v>Word 20</v>
      </c>
      <c r="JO3" s="122" t="str">
        <f ca="1">'BingoCardGenerator.com'!UD2</f>
        <v>Word 30</v>
      </c>
    </row>
    <row r="4" spans="1:275" s="127" customFormat="1" ht="59.1" customHeight="1">
      <c r="A4" s="119" t="str">
        <f ca="1">'BingoCardGenerator.com'!L3</f>
        <v>Word 4</v>
      </c>
      <c r="B4" s="85" t="str">
        <f ca="1">'BingoCardGenerator.com'!M3</f>
        <v>Word 7</v>
      </c>
      <c r="C4" s="85" t="str">
        <f ca="1">'BingoCardGenerator.com'!N3</f>
        <v>Word 15</v>
      </c>
      <c r="D4" s="85" t="str">
        <f ca="1">'BingoCardGenerator.com'!O3</f>
        <v>Word 21</v>
      </c>
      <c r="E4" s="128" t="str">
        <f ca="1">'BingoCardGenerator.com'!P3</f>
        <v>Word 25</v>
      </c>
      <c r="F4" s="123"/>
      <c r="G4" s="119" t="str">
        <f ca="1">'BingoCardGenerator.com'!R3</f>
        <v>Word 2</v>
      </c>
      <c r="H4" s="85" t="str">
        <f ca="1">'BingoCardGenerator.com'!S3</f>
        <v>Word 9</v>
      </c>
      <c r="I4" s="85" t="str">
        <f ca="1">'BingoCardGenerator.com'!T3</f>
        <v>Word 15</v>
      </c>
      <c r="J4" s="85" t="str">
        <f ca="1">'BingoCardGenerator.com'!U3</f>
        <v>Word 20</v>
      </c>
      <c r="K4" s="128" t="str">
        <f ca="1">'BingoCardGenerator.com'!V3</f>
        <v>Word 28</v>
      </c>
      <c r="L4" s="119" t="str">
        <f ca="1">'BingoCardGenerator.com'!AH3</f>
        <v>Word 6</v>
      </c>
      <c r="M4" s="85" t="str">
        <f ca="1">'BingoCardGenerator.com'!AI3</f>
        <v>Word 9</v>
      </c>
      <c r="N4" s="85" t="str">
        <f ca="1">'BingoCardGenerator.com'!AJ3</f>
        <v>Word 16</v>
      </c>
      <c r="O4" s="85" t="str">
        <f ca="1">'BingoCardGenerator.com'!AK3</f>
        <v>Word 20</v>
      </c>
      <c r="P4" s="128" t="str">
        <f ca="1">'BingoCardGenerator.com'!AL3</f>
        <v>Word 26</v>
      </c>
      <c r="Q4" s="123"/>
      <c r="R4" s="119" t="str">
        <f ca="1">'BingoCardGenerator.com'!AN3</f>
        <v>Word 2</v>
      </c>
      <c r="S4" s="85" t="str">
        <f ca="1">'BingoCardGenerator.com'!AO3</f>
        <v>Word 11</v>
      </c>
      <c r="T4" s="85" t="str">
        <f ca="1">'BingoCardGenerator.com'!AP3</f>
        <v>Word 15</v>
      </c>
      <c r="U4" s="85" t="str">
        <f ca="1">'BingoCardGenerator.com'!AQ3</f>
        <v>Word 23</v>
      </c>
      <c r="V4" s="128" t="str">
        <f ca="1">'BingoCardGenerator.com'!AR3</f>
        <v>Word 26</v>
      </c>
      <c r="W4" s="119" t="str">
        <f ca="1">'BingoCardGenerator.com'!BD3</f>
        <v>Word 4</v>
      </c>
      <c r="X4" s="85" t="str">
        <f ca="1">'BingoCardGenerator.com'!BE3</f>
        <v>Word 11</v>
      </c>
      <c r="Y4" s="85" t="str">
        <f ca="1">'BingoCardGenerator.com'!BF3</f>
        <v>Word 13</v>
      </c>
      <c r="Z4" s="85" t="str">
        <f ca="1">'BingoCardGenerator.com'!BG3</f>
        <v>Word 22</v>
      </c>
      <c r="AA4" s="128" t="str">
        <f ca="1">'BingoCardGenerator.com'!BH3</f>
        <v>Word 25</v>
      </c>
      <c r="AB4" s="123"/>
      <c r="AC4" s="119" t="str">
        <f ca="1">'BingoCardGenerator.com'!BJ3</f>
        <v>Word 2</v>
      </c>
      <c r="AD4" s="85" t="str">
        <f ca="1">'BingoCardGenerator.com'!BK3</f>
        <v>Word 12</v>
      </c>
      <c r="AE4" s="85" t="str">
        <f ca="1">'BingoCardGenerator.com'!BL3</f>
        <v>Word 14</v>
      </c>
      <c r="AF4" s="85" t="str">
        <f ca="1">'BingoCardGenerator.com'!BM3</f>
        <v>Word 22</v>
      </c>
      <c r="AG4" s="128" t="str">
        <f ca="1">'BingoCardGenerator.com'!BN3</f>
        <v>Word 28</v>
      </c>
      <c r="AH4" s="119" t="str">
        <f ca="1">'BingoCardGenerator.com'!BZ3</f>
        <v>Word 4</v>
      </c>
      <c r="AI4" s="85" t="str">
        <f ca="1">'BingoCardGenerator.com'!CA3</f>
        <v>Word 10</v>
      </c>
      <c r="AJ4" s="85" t="str">
        <f ca="1">'BingoCardGenerator.com'!CB3</f>
        <v>Word 17</v>
      </c>
      <c r="AK4" s="85" t="str">
        <f ca="1">'BingoCardGenerator.com'!CC3</f>
        <v>Word 20</v>
      </c>
      <c r="AL4" s="128" t="str">
        <f ca="1">'BingoCardGenerator.com'!CD3</f>
        <v>Word 25</v>
      </c>
      <c r="AM4" s="123"/>
      <c r="AN4" s="119" t="str">
        <f ca="1">'BingoCardGenerator.com'!CF3</f>
        <v>Word 1</v>
      </c>
      <c r="AO4" s="85" t="str">
        <f ca="1">'BingoCardGenerator.com'!CG3</f>
        <v>Word 10</v>
      </c>
      <c r="AP4" s="85" t="str">
        <f ca="1">'BingoCardGenerator.com'!CH3</f>
        <v>Word 14</v>
      </c>
      <c r="AQ4" s="85" t="str">
        <f ca="1">'BingoCardGenerator.com'!CI3</f>
        <v>Word 19</v>
      </c>
      <c r="AR4" s="128" t="str">
        <f ca="1">'BingoCardGenerator.com'!CJ3</f>
        <v>Word 29</v>
      </c>
      <c r="AS4" s="119" t="str">
        <f ca="1">'BingoCardGenerator.com'!CV3</f>
        <v>Word 6</v>
      </c>
      <c r="AT4" s="85" t="str">
        <f ca="1">'BingoCardGenerator.com'!CW3</f>
        <v>Word 11</v>
      </c>
      <c r="AU4" s="85" t="str">
        <f ca="1">'BingoCardGenerator.com'!CX3</f>
        <v>Word 18</v>
      </c>
      <c r="AV4" s="85" t="str">
        <f ca="1">'BingoCardGenerator.com'!CY3</f>
        <v>Word 23</v>
      </c>
      <c r="AW4" s="128" t="str">
        <f ca="1">'BingoCardGenerator.com'!CZ3</f>
        <v>Word 25</v>
      </c>
      <c r="AX4" s="123"/>
      <c r="AY4" s="119" t="str">
        <f ca="1">'BingoCardGenerator.com'!DB3</f>
        <v>Word 2</v>
      </c>
      <c r="AZ4" s="85" t="str">
        <f ca="1">'BingoCardGenerator.com'!DC3</f>
        <v>Word 8</v>
      </c>
      <c r="BA4" s="85" t="str">
        <f ca="1">'BingoCardGenerator.com'!DD3</f>
        <v>Word 15</v>
      </c>
      <c r="BB4" s="85" t="str">
        <f ca="1">'BingoCardGenerator.com'!DE3</f>
        <v>Word 24</v>
      </c>
      <c r="BC4" s="128" t="str">
        <f ca="1">'BingoCardGenerator.com'!DF3</f>
        <v>Word 25</v>
      </c>
      <c r="BD4" s="119" t="str">
        <f ca="1">'BingoCardGenerator.com'!DR3</f>
        <v>Word 2</v>
      </c>
      <c r="BE4" s="85" t="str">
        <f ca="1">'BingoCardGenerator.com'!DS3</f>
        <v>Word 10</v>
      </c>
      <c r="BF4" s="85" t="str">
        <f ca="1">'BingoCardGenerator.com'!DT3</f>
        <v>Word 13</v>
      </c>
      <c r="BG4" s="85" t="str">
        <f ca="1">'BingoCardGenerator.com'!DU3</f>
        <v>Word 22</v>
      </c>
      <c r="BH4" s="128" t="str">
        <f ca="1">'BingoCardGenerator.com'!DV3</f>
        <v>Word 30</v>
      </c>
      <c r="BI4" s="123"/>
      <c r="BJ4" s="119" t="str">
        <f ca="1">'BingoCardGenerator.com'!DX3</f>
        <v>Word 4</v>
      </c>
      <c r="BK4" s="85" t="str">
        <f ca="1">'BingoCardGenerator.com'!DY3</f>
        <v>Word 9</v>
      </c>
      <c r="BL4" s="85" t="str">
        <f ca="1">'BingoCardGenerator.com'!DZ3</f>
        <v>Word 18</v>
      </c>
      <c r="BM4" s="85" t="str">
        <f ca="1">'BingoCardGenerator.com'!EA3</f>
        <v>Word 21</v>
      </c>
      <c r="BN4" s="128" t="str">
        <f ca="1">'BingoCardGenerator.com'!EB3</f>
        <v>Word 30</v>
      </c>
      <c r="BO4" s="119" t="str">
        <f ca="1">'BingoCardGenerator.com'!EN3</f>
        <v>Word 3</v>
      </c>
      <c r="BP4" s="85" t="str">
        <f ca="1">'BingoCardGenerator.com'!EO3</f>
        <v>Word 10</v>
      </c>
      <c r="BQ4" s="85" t="str">
        <f ca="1">'BingoCardGenerator.com'!EP3</f>
        <v>Word 18</v>
      </c>
      <c r="BR4" s="85" t="str">
        <f ca="1">'BingoCardGenerator.com'!EQ3</f>
        <v>Word 22</v>
      </c>
      <c r="BS4" s="128" t="str">
        <f ca="1">'BingoCardGenerator.com'!ER3</f>
        <v>Word 27</v>
      </c>
      <c r="BT4" s="123"/>
      <c r="BU4" s="119" t="str">
        <f ca="1">'BingoCardGenerator.com'!ET3</f>
        <v>Word 4</v>
      </c>
      <c r="BV4" s="85" t="str">
        <f ca="1">'BingoCardGenerator.com'!EU3</f>
        <v>Word 8</v>
      </c>
      <c r="BW4" s="85" t="str">
        <f ca="1">'BingoCardGenerator.com'!EV3</f>
        <v>Word 18</v>
      </c>
      <c r="BX4" s="85" t="str">
        <f ca="1">'BingoCardGenerator.com'!EW3</f>
        <v>Word 23</v>
      </c>
      <c r="BY4" s="128" t="str">
        <f ca="1">'BingoCardGenerator.com'!EX3</f>
        <v>Word 28</v>
      </c>
      <c r="BZ4" s="119" t="str">
        <f ca="1">'BingoCardGenerator.com'!FJ3</f>
        <v>Word 3</v>
      </c>
      <c r="CA4" s="85" t="str">
        <f ca="1">'BingoCardGenerator.com'!FK3</f>
        <v>Word 9</v>
      </c>
      <c r="CB4" s="85" t="str">
        <f ca="1">'BingoCardGenerator.com'!FL3</f>
        <v>Word 18</v>
      </c>
      <c r="CC4" s="85" t="str">
        <f ca="1">'BingoCardGenerator.com'!FM3</f>
        <v>Word 23</v>
      </c>
      <c r="CD4" s="128" t="str">
        <f ca="1">'BingoCardGenerator.com'!FN3</f>
        <v>Word 28</v>
      </c>
      <c r="CE4" s="123"/>
      <c r="CF4" s="119" t="str">
        <f ca="1">'BingoCardGenerator.com'!FP3</f>
        <v>Word 4</v>
      </c>
      <c r="CG4" s="85" t="str">
        <f ca="1">'BingoCardGenerator.com'!FQ3</f>
        <v>Word 9</v>
      </c>
      <c r="CH4" s="85" t="str">
        <f ca="1">'BingoCardGenerator.com'!FR3</f>
        <v>Word 16</v>
      </c>
      <c r="CI4" s="85" t="str">
        <f ca="1">'BingoCardGenerator.com'!FS3</f>
        <v>Word 19</v>
      </c>
      <c r="CJ4" s="128" t="str">
        <f ca="1">'BingoCardGenerator.com'!FT3</f>
        <v>Word 28</v>
      </c>
      <c r="CK4" s="119" t="str">
        <f ca="1">'BingoCardGenerator.com'!GF3</f>
        <v>Word 1</v>
      </c>
      <c r="CL4" s="85" t="str">
        <f ca="1">'BingoCardGenerator.com'!GG3</f>
        <v>Word 10</v>
      </c>
      <c r="CM4" s="85" t="str">
        <f ca="1">'BingoCardGenerator.com'!GH3</f>
        <v>Word 18</v>
      </c>
      <c r="CN4" s="85" t="str">
        <f ca="1">'BingoCardGenerator.com'!GI3</f>
        <v>Word 19</v>
      </c>
      <c r="CO4" s="128" t="str">
        <f ca="1">'BingoCardGenerator.com'!GJ3</f>
        <v>Word 29</v>
      </c>
      <c r="CP4" s="123"/>
      <c r="CQ4" s="119" t="str">
        <f ca="1">'BingoCardGenerator.com'!GL3</f>
        <v>Word 2</v>
      </c>
      <c r="CR4" s="85" t="str">
        <f ca="1">'BingoCardGenerator.com'!GM3</f>
        <v>Word 12</v>
      </c>
      <c r="CS4" s="85" t="str">
        <f ca="1">'BingoCardGenerator.com'!GN3</f>
        <v>Word 14</v>
      </c>
      <c r="CT4" s="85" t="str">
        <f ca="1">'BingoCardGenerator.com'!GO3</f>
        <v>Word 22</v>
      </c>
      <c r="CU4" s="128" t="str">
        <f ca="1">'BingoCardGenerator.com'!GP3</f>
        <v>Word 28</v>
      </c>
      <c r="CV4" s="119" t="str">
        <f ca="1">'BingoCardGenerator.com'!HB3</f>
        <v>Word 6</v>
      </c>
      <c r="CW4" s="85" t="str">
        <f ca="1">'BingoCardGenerator.com'!HC3</f>
        <v>Word 8</v>
      </c>
      <c r="CX4" s="85" t="str">
        <f ca="1">'BingoCardGenerator.com'!HD3</f>
        <v>Word 18</v>
      </c>
      <c r="CY4" s="85" t="str">
        <f ca="1">'BingoCardGenerator.com'!HE3</f>
        <v>Word 20</v>
      </c>
      <c r="CZ4" s="128" t="str">
        <f ca="1">'BingoCardGenerator.com'!HF3</f>
        <v>Word 26</v>
      </c>
      <c r="DA4" s="123"/>
      <c r="DB4" s="119" t="str">
        <f ca="1">'BingoCardGenerator.com'!HH3</f>
        <v>Word 4</v>
      </c>
      <c r="DC4" s="85" t="str">
        <f ca="1">'BingoCardGenerator.com'!HI3</f>
        <v>Word 7</v>
      </c>
      <c r="DD4" s="85" t="str">
        <f ca="1">'BingoCardGenerator.com'!HJ3</f>
        <v>Word 15</v>
      </c>
      <c r="DE4" s="85" t="str">
        <f ca="1">'BingoCardGenerator.com'!HK3</f>
        <v>Word 23</v>
      </c>
      <c r="DF4" s="128" t="str">
        <f ca="1">'BingoCardGenerator.com'!HL3</f>
        <v>Word 30</v>
      </c>
      <c r="DG4" s="119" t="str">
        <f ca="1">'BingoCardGenerator.com'!HX3</f>
        <v>Word 1</v>
      </c>
      <c r="DH4" s="85" t="str">
        <f ca="1">'BingoCardGenerator.com'!HY3</f>
        <v>Word 9</v>
      </c>
      <c r="DI4" s="85" t="str">
        <f ca="1">'BingoCardGenerator.com'!HZ3</f>
        <v>Word 13</v>
      </c>
      <c r="DJ4" s="85" t="str">
        <f ca="1">'BingoCardGenerator.com'!IA3</f>
        <v>Word 22</v>
      </c>
      <c r="DK4" s="128" t="str">
        <f ca="1">'BingoCardGenerator.com'!IB3</f>
        <v>Word 26</v>
      </c>
      <c r="DL4" s="123"/>
      <c r="DM4" s="119" t="str">
        <f ca="1">'BingoCardGenerator.com'!ID3</f>
        <v>Word 3</v>
      </c>
      <c r="DN4" s="85" t="str">
        <f ca="1">'BingoCardGenerator.com'!IE3</f>
        <v>Word 9</v>
      </c>
      <c r="DO4" s="85" t="str">
        <f ca="1">'BingoCardGenerator.com'!IF3</f>
        <v>Word 18</v>
      </c>
      <c r="DP4" s="85" t="str">
        <f ca="1">'BingoCardGenerator.com'!IG3</f>
        <v>Word 21</v>
      </c>
      <c r="DQ4" s="128" t="str">
        <f ca="1">'BingoCardGenerator.com'!IH3</f>
        <v>Word 26</v>
      </c>
      <c r="DR4" s="119" t="str">
        <f ca="1">'BingoCardGenerator.com'!IT3</f>
        <v>Word 2</v>
      </c>
      <c r="DS4" s="85" t="str">
        <f ca="1">'BingoCardGenerator.com'!IU3</f>
        <v>Word 12</v>
      </c>
      <c r="DT4" s="85" t="str">
        <f ca="1">'BingoCardGenerator.com'!IV3</f>
        <v>Word 18</v>
      </c>
      <c r="DU4" s="85" t="str">
        <f ca="1">'BingoCardGenerator.com'!IW3</f>
        <v>Word 20</v>
      </c>
      <c r="DV4" s="128" t="str">
        <f ca="1">'BingoCardGenerator.com'!IX3</f>
        <v>Word 27</v>
      </c>
      <c r="DW4" s="123"/>
      <c r="DX4" s="119" t="str">
        <f ca="1">'BingoCardGenerator.com'!IZ3</f>
        <v>Word 6</v>
      </c>
      <c r="DY4" s="85" t="str">
        <f ca="1">'BingoCardGenerator.com'!JA3</f>
        <v>Word 9</v>
      </c>
      <c r="DZ4" s="85" t="str">
        <f ca="1">'BingoCardGenerator.com'!JB3</f>
        <v>Word 17</v>
      </c>
      <c r="EA4" s="85" t="str">
        <f ca="1">'BingoCardGenerator.com'!JC3</f>
        <v>Word 20</v>
      </c>
      <c r="EB4" s="128" t="str">
        <f ca="1">'BingoCardGenerator.com'!JD3</f>
        <v>Word 27</v>
      </c>
      <c r="EC4" s="119" t="str">
        <f ca="1">'BingoCardGenerator.com'!JP3</f>
        <v>Word 3</v>
      </c>
      <c r="ED4" s="85" t="str">
        <f ca="1">'BingoCardGenerator.com'!JQ3</f>
        <v>Word 11</v>
      </c>
      <c r="EE4" s="85" t="str">
        <f ca="1">'BingoCardGenerator.com'!JR3</f>
        <v>Word 14</v>
      </c>
      <c r="EF4" s="85" t="str">
        <f ca="1">'BingoCardGenerator.com'!JS3</f>
        <v>Word 19</v>
      </c>
      <c r="EG4" s="128" t="str">
        <f ca="1">'BingoCardGenerator.com'!JT3</f>
        <v>Word 28</v>
      </c>
      <c r="EH4" s="123"/>
      <c r="EI4" s="119" t="str">
        <f ca="1">'BingoCardGenerator.com'!JV3</f>
        <v>Word 1</v>
      </c>
      <c r="EJ4" s="85" t="str">
        <f ca="1">'BingoCardGenerator.com'!JW3</f>
        <v>Word 12</v>
      </c>
      <c r="EK4" s="85" t="str">
        <f ca="1">'BingoCardGenerator.com'!JX3</f>
        <v>Word 15</v>
      </c>
      <c r="EL4" s="85" t="str">
        <f ca="1">'BingoCardGenerator.com'!JY3</f>
        <v>Word 24</v>
      </c>
      <c r="EM4" s="128" t="str">
        <f ca="1">'BingoCardGenerator.com'!JZ3</f>
        <v>Word 26</v>
      </c>
      <c r="EN4" s="119" t="str">
        <f ca="1">'BingoCardGenerator.com'!KL3</f>
        <v>Word 2</v>
      </c>
      <c r="EO4" s="85" t="str">
        <f ca="1">'BingoCardGenerator.com'!KM3</f>
        <v>Word 9</v>
      </c>
      <c r="EP4" s="85" t="str">
        <f ca="1">'BingoCardGenerator.com'!KN3</f>
        <v>Word 17</v>
      </c>
      <c r="EQ4" s="85" t="str">
        <f ca="1">'BingoCardGenerator.com'!KO3</f>
        <v>Word 20</v>
      </c>
      <c r="ER4" s="128" t="str">
        <f ca="1">'BingoCardGenerator.com'!KP3</f>
        <v>Word 30</v>
      </c>
      <c r="ES4" s="123"/>
      <c r="ET4" s="119" t="str">
        <f ca="1">'BingoCardGenerator.com'!KR3</f>
        <v>Word 5</v>
      </c>
      <c r="EU4" s="85" t="str">
        <f ca="1">'BingoCardGenerator.com'!KS3</f>
        <v>Word 8</v>
      </c>
      <c r="EV4" s="85" t="str">
        <f ca="1">'BingoCardGenerator.com'!KT3</f>
        <v>Word 16</v>
      </c>
      <c r="EW4" s="85" t="str">
        <f ca="1">'BingoCardGenerator.com'!KU3</f>
        <v>Word 23</v>
      </c>
      <c r="EX4" s="128" t="str">
        <f ca="1">'BingoCardGenerator.com'!KV3</f>
        <v>Word 30</v>
      </c>
      <c r="EY4" s="119" t="str">
        <f ca="1">'BingoCardGenerator.com'!LH3</f>
        <v>Word 3</v>
      </c>
      <c r="EZ4" s="85" t="str">
        <f ca="1">'BingoCardGenerator.com'!LI3</f>
        <v>Word 8</v>
      </c>
      <c r="FA4" s="85" t="str">
        <f ca="1">'BingoCardGenerator.com'!LJ3</f>
        <v>Word 16</v>
      </c>
      <c r="FB4" s="85" t="str">
        <f ca="1">'BingoCardGenerator.com'!LK3</f>
        <v>Word 22</v>
      </c>
      <c r="FC4" s="128" t="str">
        <f ca="1">'BingoCardGenerator.com'!LL3</f>
        <v>Word 29</v>
      </c>
      <c r="FD4" s="123"/>
      <c r="FE4" s="119" t="str">
        <f ca="1">'BingoCardGenerator.com'!LN3</f>
        <v>Word 6</v>
      </c>
      <c r="FF4" s="85" t="str">
        <f ca="1">'BingoCardGenerator.com'!LO3</f>
        <v>Word 8</v>
      </c>
      <c r="FG4" s="85" t="str">
        <f ca="1">'BingoCardGenerator.com'!LP3</f>
        <v>Word 17</v>
      </c>
      <c r="FH4" s="85" t="str">
        <f ca="1">'BingoCardGenerator.com'!LQ3</f>
        <v>Word 20</v>
      </c>
      <c r="FI4" s="128" t="str">
        <f ca="1">'BingoCardGenerator.com'!LR3</f>
        <v>Word 30</v>
      </c>
      <c r="FJ4" s="119" t="str">
        <f ca="1">'BingoCardGenerator.com'!MD3</f>
        <v>Word 5</v>
      </c>
      <c r="FK4" s="85" t="str">
        <f ca="1">'BingoCardGenerator.com'!ME3</f>
        <v>Word 10</v>
      </c>
      <c r="FL4" s="85" t="str">
        <f ca="1">'BingoCardGenerator.com'!MF3</f>
        <v>Word 16</v>
      </c>
      <c r="FM4" s="85" t="str">
        <f ca="1">'BingoCardGenerator.com'!MG3</f>
        <v>Word 23</v>
      </c>
      <c r="FN4" s="128" t="str">
        <f ca="1">'BingoCardGenerator.com'!MH3</f>
        <v>Word 25</v>
      </c>
      <c r="FO4" s="123"/>
      <c r="FP4" s="119" t="str">
        <f ca="1">'BingoCardGenerator.com'!MJ3</f>
        <v>Word 2</v>
      </c>
      <c r="FQ4" s="85" t="str">
        <f ca="1">'BingoCardGenerator.com'!MK3</f>
        <v>Word 8</v>
      </c>
      <c r="FR4" s="85" t="str">
        <f ca="1">'BingoCardGenerator.com'!ML3</f>
        <v>Word 17</v>
      </c>
      <c r="FS4" s="85" t="str">
        <f ca="1">'BingoCardGenerator.com'!MM3</f>
        <v>Word 22</v>
      </c>
      <c r="FT4" s="128" t="str">
        <f ca="1">'BingoCardGenerator.com'!MN3</f>
        <v>Word 29</v>
      </c>
      <c r="FU4" s="119" t="str">
        <f ca="1">'BingoCardGenerator.com'!MZ3</f>
        <v>Word 6</v>
      </c>
      <c r="FV4" s="85" t="str">
        <f ca="1">'BingoCardGenerator.com'!NA3</f>
        <v>Word 12</v>
      </c>
      <c r="FW4" s="85" t="str">
        <f ca="1">'BingoCardGenerator.com'!NB3</f>
        <v>Word 16</v>
      </c>
      <c r="FX4" s="85" t="str">
        <f ca="1">'BingoCardGenerator.com'!NC3</f>
        <v>Word 24</v>
      </c>
      <c r="FY4" s="128" t="str">
        <f ca="1">'BingoCardGenerator.com'!ND3</f>
        <v>Word 26</v>
      </c>
      <c r="FZ4" s="123"/>
      <c r="GA4" s="119" t="str">
        <f ca="1">'BingoCardGenerator.com'!NF3</f>
        <v>Word 6</v>
      </c>
      <c r="GB4" s="85" t="str">
        <f ca="1">'BingoCardGenerator.com'!NG3</f>
        <v>Word 7</v>
      </c>
      <c r="GC4" s="85" t="str">
        <f ca="1">'BingoCardGenerator.com'!NH3</f>
        <v>Word 17</v>
      </c>
      <c r="GD4" s="85" t="str">
        <f ca="1">'BingoCardGenerator.com'!NI3</f>
        <v>Word 24</v>
      </c>
      <c r="GE4" s="128" t="str">
        <f ca="1">'BingoCardGenerator.com'!NJ3</f>
        <v>Word 25</v>
      </c>
      <c r="GF4" s="119" t="str">
        <f ca="1">'BingoCardGenerator.com'!NV3</f>
        <v>Word 4</v>
      </c>
      <c r="GG4" s="85" t="str">
        <f ca="1">'BingoCardGenerator.com'!NW3</f>
        <v>Word 12</v>
      </c>
      <c r="GH4" s="85" t="str">
        <f ca="1">'BingoCardGenerator.com'!NX3</f>
        <v>Word 15</v>
      </c>
      <c r="GI4" s="85" t="str">
        <f ca="1">'BingoCardGenerator.com'!NY3</f>
        <v>Word 21</v>
      </c>
      <c r="GJ4" s="128" t="str">
        <f ca="1">'BingoCardGenerator.com'!NZ3</f>
        <v>Word 27</v>
      </c>
      <c r="GK4" s="123"/>
      <c r="GL4" s="119" t="str">
        <f ca="1">'BingoCardGenerator.com'!OB3</f>
        <v>Word 6</v>
      </c>
      <c r="GM4" s="85" t="str">
        <f ca="1">'BingoCardGenerator.com'!OC3</f>
        <v>Word 10</v>
      </c>
      <c r="GN4" s="85" t="str">
        <f ca="1">'BingoCardGenerator.com'!OD3</f>
        <v>Word 15</v>
      </c>
      <c r="GO4" s="85" t="str">
        <f ca="1">'BingoCardGenerator.com'!OE3</f>
        <v>Word 23</v>
      </c>
      <c r="GP4" s="128" t="str">
        <f ca="1">'BingoCardGenerator.com'!OF3</f>
        <v>Word 25</v>
      </c>
      <c r="GQ4" s="119" t="str">
        <f ca="1">'BingoCardGenerator.com'!OR3</f>
        <v>Word 2</v>
      </c>
      <c r="GR4" s="85" t="str">
        <f ca="1">'BingoCardGenerator.com'!OS3</f>
        <v>Word 8</v>
      </c>
      <c r="GS4" s="85" t="str">
        <f ca="1">'BingoCardGenerator.com'!OT3</f>
        <v>Word 17</v>
      </c>
      <c r="GT4" s="85" t="str">
        <f ca="1">'BingoCardGenerator.com'!OU3</f>
        <v>Word 22</v>
      </c>
      <c r="GU4" s="128" t="str">
        <f ca="1">'BingoCardGenerator.com'!OV3</f>
        <v>Word 28</v>
      </c>
      <c r="GV4" s="123"/>
      <c r="GW4" s="119" t="str">
        <f ca="1">'BingoCardGenerator.com'!OX3</f>
        <v>Word 4</v>
      </c>
      <c r="GX4" s="85" t="str">
        <f ca="1">'BingoCardGenerator.com'!OY3</f>
        <v>Word 10</v>
      </c>
      <c r="GY4" s="85" t="str">
        <f ca="1">'BingoCardGenerator.com'!OZ3</f>
        <v>Word 14</v>
      </c>
      <c r="GZ4" s="85" t="str">
        <f ca="1">'BingoCardGenerator.com'!PA3</f>
        <v>Word 20</v>
      </c>
      <c r="HA4" s="128" t="str">
        <f ca="1">'BingoCardGenerator.com'!PB3</f>
        <v>Word 27</v>
      </c>
      <c r="HB4" s="119" t="str">
        <f ca="1">'BingoCardGenerator.com'!PN3</f>
        <v>Word 4</v>
      </c>
      <c r="HC4" s="85" t="str">
        <f ca="1">'BingoCardGenerator.com'!PO3</f>
        <v>Word 8</v>
      </c>
      <c r="HD4" s="85" t="str">
        <f ca="1">'BingoCardGenerator.com'!PP3</f>
        <v>Word 13</v>
      </c>
      <c r="HE4" s="85" t="str">
        <f ca="1">'BingoCardGenerator.com'!PQ3</f>
        <v>Word 23</v>
      </c>
      <c r="HF4" s="128" t="str">
        <f ca="1">'BingoCardGenerator.com'!PR3</f>
        <v>Word 25</v>
      </c>
      <c r="HG4" s="123"/>
      <c r="HH4" s="119" t="str">
        <f ca="1">'BingoCardGenerator.com'!PT3</f>
        <v>Word 2</v>
      </c>
      <c r="HI4" s="85" t="str">
        <f ca="1">'BingoCardGenerator.com'!PU3</f>
        <v>Word 9</v>
      </c>
      <c r="HJ4" s="85" t="str">
        <f ca="1">'BingoCardGenerator.com'!PV3</f>
        <v>Word 13</v>
      </c>
      <c r="HK4" s="85" t="str">
        <f ca="1">'BingoCardGenerator.com'!PW3</f>
        <v>Word 23</v>
      </c>
      <c r="HL4" s="128" t="str">
        <f ca="1">'BingoCardGenerator.com'!PX3</f>
        <v>Word 25</v>
      </c>
      <c r="HM4" s="119" t="str">
        <f ca="1">'BingoCardGenerator.com'!QJ3</f>
        <v>Word 2</v>
      </c>
      <c r="HN4" s="85" t="str">
        <f ca="1">'BingoCardGenerator.com'!QK3</f>
        <v>Word 8</v>
      </c>
      <c r="HO4" s="85" t="str">
        <f ca="1">'BingoCardGenerator.com'!QL3</f>
        <v>Word 15</v>
      </c>
      <c r="HP4" s="85" t="str">
        <f ca="1">'BingoCardGenerator.com'!QM3</f>
        <v>Word 19</v>
      </c>
      <c r="HQ4" s="128" t="str">
        <f ca="1">'BingoCardGenerator.com'!QN3</f>
        <v>Word 26</v>
      </c>
      <c r="HR4" s="123"/>
      <c r="HS4" s="119" t="str">
        <f ca="1">'BingoCardGenerator.com'!QP3</f>
        <v>Word 5</v>
      </c>
      <c r="HT4" s="85" t="str">
        <f ca="1">'BingoCardGenerator.com'!QQ3</f>
        <v>Word 7</v>
      </c>
      <c r="HU4" s="85" t="str">
        <f ca="1">'BingoCardGenerator.com'!QR3</f>
        <v>Word 16</v>
      </c>
      <c r="HV4" s="85" t="str">
        <f ca="1">'BingoCardGenerator.com'!QS3</f>
        <v>Word 21</v>
      </c>
      <c r="HW4" s="128" t="str">
        <f ca="1">'BingoCardGenerator.com'!QT3</f>
        <v>Word 28</v>
      </c>
      <c r="HX4" s="119" t="str">
        <f ca="1">'BingoCardGenerator.com'!RF3</f>
        <v>Word 6</v>
      </c>
      <c r="HY4" s="85" t="str">
        <f ca="1">'BingoCardGenerator.com'!RG3</f>
        <v>Word 12</v>
      </c>
      <c r="HZ4" s="85" t="str">
        <f ca="1">'BingoCardGenerator.com'!RH3</f>
        <v>Word 14</v>
      </c>
      <c r="IA4" s="85" t="str">
        <f ca="1">'BingoCardGenerator.com'!RI3</f>
        <v>Word 20</v>
      </c>
      <c r="IB4" s="128" t="str">
        <f ca="1">'BingoCardGenerator.com'!RJ3</f>
        <v>Word 26</v>
      </c>
      <c r="IC4" s="123"/>
      <c r="ID4" s="119" t="str">
        <f ca="1">'BingoCardGenerator.com'!RL3</f>
        <v>Word 5</v>
      </c>
      <c r="IE4" s="85" t="str">
        <f ca="1">'BingoCardGenerator.com'!RM3</f>
        <v>Word 8</v>
      </c>
      <c r="IF4" s="85" t="str">
        <f ca="1">'BingoCardGenerator.com'!RN3</f>
        <v>Word 13</v>
      </c>
      <c r="IG4" s="85" t="str">
        <f ca="1">'BingoCardGenerator.com'!RO3</f>
        <v>Word 24</v>
      </c>
      <c r="IH4" s="128" t="str">
        <f ca="1">'BingoCardGenerator.com'!RP3</f>
        <v>Word 27</v>
      </c>
      <c r="II4" s="119" t="str">
        <f ca="1">'BingoCardGenerator.com'!SB3</f>
        <v>Word 1</v>
      </c>
      <c r="IJ4" s="85" t="str">
        <f ca="1">'BingoCardGenerator.com'!SC3</f>
        <v>Word 12</v>
      </c>
      <c r="IK4" s="85" t="str">
        <f ca="1">'BingoCardGenerator.com'!SD3</f>
        <v>Word 13</v>
      </c>
      <c r="IL4" s="85" t="str">
        <f ca="1">'BingoCardGenerator.com'!SE3</f>
        <v>Word 21</v>
      </c>
      <c r="IM4" s="128" t="str">
        <f ca="1">'BingoCardGenerator.com'!SF3</f>
        <v>Word 30</v>
      </c>
      <c r="IN4" s="123"/>
      <c r="IO4" s="119" t="str">
        <f ca="1">'BingoCardGenerator.com'!SH3</f>
        <v>Word 4</v>
      </c>
      <c r="IP4" s="85" t="str">
        <f ca="1">'BingoCardGenerator.com'!SI3</f>
        <v>Word 7</v>
      </c>
      <c r="IQ4" s="85" t="str">
        <f ca="1">'BingoCardGenerator.com'!SJ3</f>
        <v>Word 15</v>
      </c>
      <c r="IR4" s="85" t="str">
        <f ca="1">'BingoCardGenerator.com'!SK3</f>
        <v>Word 19</v>
      </c>
      <c r="IS4" s="128" t="str">
        <f ca="1">'BingoCardGenerator.com'!SL3</f>
        <v>Word 26</v>
      </c>
      <c r="IT4" s="119" t="str">
        <f ca="1">'BingoCardGenerator.com'!SX3</f>
        <v>Word 6</v>
      </c>
      <c r="IU4" s="85" t="str">
        <f ca="1">'BingoCardGenerator.com'!SY3</f>
        <v>Word 11</v>
      </c>
      <c r="IV4" s="85" t="str">
        <f ca="1">'BingoCardGenerator.com'!SZ3</f>
        <v>Word 13</v>
      </c>
      <c r="IW4" s="85" t="str">
        <f ca="1">'BingoCardGenerator.com'!TA3</f>
        <v>Word 21</v>
      </c>
      <c r="IX4" s="128" t="str">
        <f ca="1">'BingoCardGenerator.com'!TB3</f>
        <v>Word 27</v>
      </c>
      <c r="IY4" s="123"/>
      <c r="IZ4" s="119" t="str">
        <f ca="1">'BingoCardGenerator.com'!TD3</f>
        <v>Word 3</v>
      </c>
      <c r="JA4" s="85" t="str">
        <f ca="1">'BingoCardGenerator.com'!TE3</f>
        <v>Word 8</v>
      </c>
      <c r="JB4" s="85" t="str">
        <f ca="1">'BingoCardGenerator.com'!TF3</f>
        <v>Word 18</v>
      </c>
      <c r="JC4" s="85" t="str">
        <f ca="1">'BingoCardGenerator.com'!TG3</f>
        <v>Word 21</v>
      </c>
      <c r="JD4" s="128" t="str">
        <f ca="1">'BingoCardGenerator.com'!TH3</f>
        <v>Word 30</v>
      </c>
      <c r="JE4" s="119" t="str">
        <f ca="1">'BingoCardGenerator.com'!TT3</f>
        <v>Word 2</v>
      </c>
      <c r="JF4" s="85" t="str">
        <f ca="1">'BingoCardGenerator.com'!TU3</f>
        <v>Word 9</v>
      </c>
      <c r="JG4" s="85" t="str">
        <f ca="1">'BingoCardGenerator.com'!TV3</f>
        <v>Word 14</v>
      </c>
      <c r="JH4" s="85" t="str">
        <f ca="1">'BingoCardGenerator.com'!TW3</f>
        <v>Word 19</v>
      </c>
      <c r="JI4" s="128" t="str">
        <f ca="1">'BingoCardGenerator.com'!TX3</f>
        <v>Word 28</v>
      </c>
      <c r="JJ4" s="123"/>
      <c r="JK4" s="119" t="str">
        <f ca="1">'BingoCardGenerator.com'!TZ3</f>
        <v>Word 6</v>
      </c>
      <c r="JL4" s="85" t="str">
        <f ca="1">'BingoCardGenerator.com'!UA3</f>
        <v>Word 7</v>
      </c>
      <c r="JM4" s="85" t="str">
        <f ca="1">'BingoCardGenerator.com'!UB3</f>
        <v>Word 13</v>
      </c>
      <c r="JN4" s="85" t="str">
        <f ca="1">'BingoCardGenerator.com'!UC3</f>
        <v>Word 23</v>
      </c>
      <c r="JO4" s="128" t="str">
        <f ca="1">'BingoCardGenerator.com'!UD3</f>
        <v>Word 28</v>
      </c>
    </row>
    <row r="5" spans="1:275" s="127" customFormat="1" ht="59.1" customHeight="1">
      <c r="A5" s="119" t="str">
        <f ca="1">'BingoCardGenerator.com'!L4</f>
        <v>Word 6</v>
      </c>
      <c r="B5" s="85" t="str">
        <f ca="1">'BingoCardGenerator.com'!M4</f>
        <v>Word 8</v>
      </c>
      <c r="C5" s="85" t="str">
        <f>Instructions!$F$13</f>
        <v>Free</v>
      </c>
      <c r="D5" s="85" t="str">
        <f ca="1">'BingoCardGenerator.com'!O4</f>
        <v>Word 23</v>
      </c>
      <c r="E5" s="128" t="str">
        <f ca="1">'BingoCardGenerator.com'!P4</f>
        <v>Word 27</v>
      </c>
      <c r="F5" s="123"/>
      <c r="G5" s="119" t="str">
        <f ca="1">'BingoCardGenerator.com'!R4</f>
        <v>Word 1</v>
      </c>
      <c r="H5" s="85" t="str">
        <f ca="1">'BingoCardGenerator.com'!S4</f>
        <v>Word 7</v>
      </c>
      <c r="I5" s="85" t="str">
        <f>Instructions!$F$13</f>
        <v>Free</v>
      </c>
      <c r="J5" s="85" t="str">
        <f ca="1">'BingoCardGenerator.com'!U4</f>
        <v>Word 19</v>
      </c>
      <c r="K5" s="128" t="str">
        <f ca="1">'BingoCardGenerator.com'!V4</f>
        <v>Word 29</v>
      </c>
      <c r="L5" s="119" t="str">
        <f ca="1">'BingoCardGenerator.com'!AH4</f>
        <v>Word 4</v>
      </c>
      <c r="M5" s="85" t="str">
        <f ca="1">'BingoCardGenerator.com'!AI4</f>
        <v>Word 10</v>
      </c>
      <c r="N5" s="85" t="str">
        <f>Instructions!$F$13</f>
        <v>Free</v>
      </c>
      <c r="O5" s="85" t="str">
        <f ca="1">'BingoCardGenerator.com'!AK4</f>
        <v>Word 24</v>
      </c>
      <c r="P5" s="128" t="str">
        <f ca="1">'BingoCardGenerator.com'!AL4</f>
        <v>Word 28</v>
      </c>
      <c r="Q5" s="123"/>
      <c r="R5" s="119" t="str">
        <f ca="1">'BingoCardGenerator.com'!AN4</f>
        <v>Word 5</v>
      </c>
      <c r="S5" s="85" t="str">
        <f ca="1">'BingoCardGenerator.com'!AO4</f>
        <v>Word 12</v>
      </c>
      <c r="T5" s="85" t="str">
        <f>Instructions!$F$13</f>
        <v>Free</v>
      </c>
      <c r="U5" s="85" t="str">
        <f ca="1">'BingoCardGenerator.com'!AQ4</f>
        <v>Word 22</v>
      </c>
      <c r="V5" s="128" t="str">
        <f ca="1">'BingoCardGenerator.com'!AR4</f>
        <v>Word 27</v>
      </c>
      <c r="W5" s="119" t="str">
        <f ca="1">'BingoCardGenerator.com'!BD4</f>
        <v>Word 1</v>
      </c>
      <c r="X5" s="85" t="str">
        <f ca="1">'BingoCardGenerator.com'!BE4</f>
        <v>Word 9</v>
      </c>
      <c r="Y5" s="85" t="str">
        <f>Instructions!$F$13</f>
        <v>Free</v>
      </c>
      <c r="Z5" s="85" t="str">
        <f ca="1">'BingoCardGenerator.com'!BG4</f>
        <v>Word 24</v>
      </c>
      <c r="AA5" s="128" t="str">
        <f ca="1">'BingoCardGenerator.com'!BH4</f>
        <v>Word 30</v>
      </c>
      <c r="AB5" s="123"/>
      <c r="AC5" s="119" t="str">
        <f ca="1">'BingoCardGenerator.com'!BJ4</f>
        <v>Word 5</v>
      </c>
      <c r="AD5" s="85" t="str">
        <f ca="1">'BingoCardGenerator.com'!BK4</f>
        <v>Word 7</v>
      </c>
      <c r="AE5" s="85" t="str">
        <f>Instructions!$F$13</f>
        <v>Free</v>
      </c>
      <c r="AF5" s="85" t="str">
        <f ca="1">'BingoCardGenerator.com'!BM4</f>
        <v>Word 21</v>
      </c>
      <c r="AG5" s="128" t="str">
        <f ca="1">'BingoCardGenerator.com'!BN4</f>
        <v>Word 27</v>
      </c>
      <c r="AH5" s="119" t="str">
        <f ca="1">'BingoCardGenerator.com'!BZ4</f>
        <v>Word 2</v>
      </c>
      <c r="AI5" s="85" t="str">
        <f ca="1">'BingoCardGenerator.com'!CA4</f>
        <v>Word 12</v>
      </c>
      <c r="AJ5" s="85" t="str">
        <f>Instructions!$F$13</f>
        <v>Free</v>
      </c>
      <c r="AK5" s="85" t="str">
        <f ca="1">'BingoCardGenerator.com'!CC4</f>
        <v>Word 22</v>
      </c>
      <c r="AL5" s="128" t="str">
        <f ca="1">'BingoCardGenerator.com'!CD4</f>
        <v>Word 29</v>
      </c>
      <c r="AM5" s="123"/>
      <c r="AN5" s="119" t="str">
        <f ca="1">'BingoCardGenerator.com'!CF4</f>
        <v>Word 2</v>
      </c>
      <c r="AO5" s="85" t="str">
        <f ca="1">'BingoCardGenerator.com'!CG4</f>
        <v>Word 7</v>
      </c>
      <c r="AP5" s="85" t="str">
        <f>Instructions!$F$13</f>
        <v>Free</v>
      </c>
      <c r="AQ5" s="85" t="str">
        <f ca="1">'BingoCardGenerator.com'!CI4</f>
        <v>Word 24</v>
      </c>
      <c r="AR5" s="128" t="str">
        <f ca="1">'BingoCardGenerator.com'!CJ4</f>
        <v>Word 27</v>
      </c>
      <c r="AS5" s="119" t="str">
        <f ca="1">'BingoCardGenerator.com'!CV4</f>
        <v>Word 4</v>
      </c>
      <c r="AT5" s="85" t="str">
        <f ca="1">'BingoCardGenerator.com'!CW4</f>
        <v>Word 10</v>
      </c>
      <c r="AU5" s="85" t="str">
        <f>Instructions!$F$13</f>
        <v>Free</v>
      </c>
      <c r="AV5" s="85" t="str">
        <f ca="1">'BingoCardGenerator.com'!CY4</f>
        <v>Word 21</v>
      </c>
      <c r="AW5" s="128" t="str">
        <f ca="1">'BingoCardGenerator.com'!CZ4</f>
        <v>Word 26</v>
      </c>
      <c r="AX5" s="123"/>
      <c r="AY5" s="119" t="str">
        <f ca="1">'BingoCardGenerator.com'!DB4</f>
        <v>Word 6</v>
      </c>
      <c r="AZ5" s="85" t="str">
        <f ca="1">'BingoCardGenerator.com'!DC4</f>
        <v>Word 12</v>
      </c>
      <c r="BA5" s="85" t="str">
        <f>Instructions!$F$13</f>
        <v>Free</v>
      </c>
      <c r="BB5" s="85" t="str">
        <f ca="1">'BingoCardGenerator.com'!DE4</f>
        <v>Word 22</v>
      </c>
      <c r="BC5" s="128" t="str">
        <f ca="1">'BingoCardGenerator.com'!DF4</f>
        <v>Word 28</v>
      </c>
      <c r="BD5" s="119" t="str">
        <f ca="1">'BingoCardGenerator.com'!DR4</f>
        <v>Word 5</v>
      </c>
      <c r="BE5" s="85" t="str">
        <f ca="1">'BingoCardGenerator.com'!DS4</f>
        <v>Word 8</v>
      </c>
      <c r="BF5" s="85" t="str">
        <f>Instructions!$F$13</f>
        <v>Free</v>
      </c>
      <c r="BG5" s="85" t="str">
        <f ca="1">'BingoCardGenerator.com'!DU4</f>
        <v>Word 23</v>
      </c>
      <c r="BH5" s="128" t="str">
        <f ca="1">'BingoCardGenerator.com'!DV4</f>
        <v>Word 28</v>
      </c>
      <c r="BI5" s="123"/>
      <c r="BJ5" s="119" t="str">
        <f ca="1">'BingoCardGenerator.com'!DX4</f>
        <v>Word 6</v>
      </c>
      <c r="BK5" s="85" t="str">
        <f ca="1">'BingoCardGenerator.com'!DY4</f>
        <v>Word 12</v>
      </c>
      <c r="BL5" s="85" t="str">
        <f>Instructions!$F$13</f>
        <v>Free</v>
      </c>
      <c r="BM5" s="85" t="str">
        <f ca="1">'BingoCardGenerator.com'!EA4</f>
        <v>Word 22</v>
      </c>
      <c r="BN5" s="128" t="str">
        <f ca="1">'BingoCardGenerator.com'!EB4</f>
        <v>Word 28</v>
      </c>
      <c r="BO5" s="119" t="str">
        <f ca="1">'BingoCardGenerator.com'!EN4</f>
        <v>Word 6</v>
      </c>
      <c r="BP5" s="85" t="str">
        <f ca="1">'BingoCardGenerator.com'!EO4</f>
        <v>Word 7</v>
      </c>
      <c r="BQ5" s="85" t="str">
        <f>Instructions!$F$13</f>
        <v>Free</v>
      </c>
      <c r="BR5" s="85" t="str">
        <f ca="1">'BingoCardGenerator.com'!EQ4</f>
        <v>Word 23</v>
      </c>
      <c r="BS5" s="128" t="str">
        <f ca="1">'BingoCardGenerator.com'!ER4</f>
        <v>Word 29</v>
      </c>
      <c r="BT5" s="123"/>
      <c r="BU5" s="119" t="str">
        <f ca="1">'BingoCardGenerator.com'!ET4</f>
        <v>Word 1</v>
      </c>
      <c r="BV5" s="85" t="str">
        <f ca="1">'BingoCardGenerator.com'!EU4</f>
        <v>Word 11</v>
      </c>
      <c r="BW5" s="85" t="str">
        <f>Instructions!$F$13</f>
        <v>Free</v>
      </c>
      <c r="BX5" s="85" t="str">
        <f ca="1">'BingoCardGenerator.com'!EW4</f>
        <v>Word 21</v>
      </c>
      <c r="BY5" s="128" t="str">
        <f ca="1">'BingoCardGenerator.com'!EX4</f>
        <v>Word 26</v>
      </c>
      <c r="BZ5" s="119" t="str">
        <f ca="1">'BingoCardGenerator.com'!FJ4</f>
        <v>Word 1</v>
      </c>
      <c r="CA5" s="85" t="str">
        <f ca="1">'BingoCardGenerator.com'!FK4</f>
        <v>Word 11</v>
      </c>
      <c r="CB5" s="85" t="str">
        <f>Instructions!$F$13</f>
        <v>Free</v>
      </c>
      <c r="CC5" s="85" t="str">
        <f ca="1">'BingoCardGenerator.com'!FM4</f>
        <v>Word 24</v>
      </c>
      <c r="CD5" s="128" t="str">
        <f ca="1">'BingoCardGenerator.com'!FN4</f>
        <v>Word 30</v>
      </c>
      <c r="CE5" s="123"/>
      <c r="CF5" s="119" t="str">
        <f ca="1">'BingoCardGenerator.com'!FP4</f>
        <v>Word 2</v>
      </c>
      <c r="CG5" s="85" t="str">
        <f ca="1">'BingoCardGenerator.com'!FQ4</f>
        <v>Word 8</v>
      </c>
      <c r="CH5" s="85" t="str">
        <f>Instructions!$F$13</f>
        <v>Free</v>
      </c>
      <c r="CI5" s="85" t="str">
        <f ca="1">'BingoCardGenerator.com'!FS4</f>
        <v>Word 22</v>
      </c>
      <c r="CJ5" s="128" t="str">
        <f ca="1">'BingoCardGenerator.com'!FT4</f>
        <v>Word 27</v>
      </c>
      <c r="CK5" s="119" t="str">
        <f ca="1">'BingoCardGenerator.com'!GF4</f>
        <v>Word 6</v>
      </c>
      <c r="CL5" s="85" t="str">
        <f ca="1">'BingoCardGenerator.com'!GG4</f>
        <v>Word 12</v>
      </c>
      <c r="CM5" s="85" t="str">
        <f>Instructions!$F$13</f>
        <v>Free</v>
      </c>
      <c r="CN5" s="85" t="str">
        <f ca="1">'BingoCardGenerator.com'!GI4</f>
        <v>Word 22</v>
      </c>
      <c r="CO5" s="128" t="str">
        <f ca="1">'BingoCardGenerator.com'!GJ4</f>
        <v>Word 26</v>
      </c>
      <c r="CP5" s="123"/>
      <c r="CQ5" s="119" t="str">
        <f ca="1">'BingoCardGenerator.com'!GL4</f>
        <v>Word 6</v>
      </c>
      <c r="CR5" s="85" t="str">
        <f ca="1">'BingoCardGenerator.com'!GM4</f>
        <v>Word 7</v>
      </c>
      <c r="CS5" s="85" t="str">
        <f>Instructions!$F$13</f>
        <v>Free</v>
      </c>
      <c r="CT5" s="85" t="str">
        <f ca="1">'BingoCardGenerator.com'!GO4</f>
        <v>Word 24</v>
      </c>
      <c r="CU5" s="128" t="str">
        <f ca="1">'BingoCardGenerator.com'!GP4</f>
        <v>Word 25</v>
      </c>
      <c r="CV5" s="119" t="str">
        <f ca="1">'BingoCardGenerator.com'!HB4</f>
        <v>Word 1</v>
      </c>
      <c r="CW5" s="85" t="str">
        <f ca="1">'BingoCardGenerator.com'!HC4</f>
        <v>Word 12</v>
      </c>
      <c r="CX5" s="85" t="str">
        <f>Instructions!$F$13</f>
        <v>Free</v>
      </c>
      <c r="CY5" s="85" t="str">
        <f ca="1">'BingoCardGenerator.com'!HE4</f>
        <v>Word 23</v>
      </c>
      <c r="CZ5" s="128" t="str">
        <f ca="1">'BingoCardGenerator.com'!HF4</f>
        <v>Word 29</v>
      </c>
      <c r="DA5" s="123"/>
      <c r="DB5" s="119" t="str">
        <f ca="1">'BingoCardGenerator.com'!HH4</f>
        <v>Word 2</v>
      </c>
      <c r="DC5" s="85" t="str">
        <f ca="1">'BingoCardGenerator.com'!HI4</f>
        <v>Word 8</v>
      </c>
      <c r="DD5" s="85" t="str">
        <f>Instructions!$F$13</f>
        <v>Free</v>
      </c>
      <c r="DE5" s="85" t="str">
        <f ca="1">'BingoCardGenerator.com'!HK4</f>
        <v>Word 22</v>
      </c>
      <c r="DF5" s="128" t="str">
        <f ca="1">'BingoCardGenerator.com'!HL4</f>
        <v>Word 26</v>
      </c>
      <c r="DG5" s="119" t="str">
        <f ca="1">'BingoCardGenerator.com'!HX4</f>
        <v>Word 4</v>
      </c>
      <c r="DH5" s="85" t="str">
        <f ca="1">'BingoCardGenerator.com'!HY4</f>
        <v>Word 10</v>
      </c>
      <c r="DI5" s="85" t="str">
        <f>Instructions!$F$13</f>
        <v>Free</v>
      </c>
      <c r="DJ5" s="85" t="str">
        <f ca="1">'BingoCardGenerator.com'!IA4</f>
        <v>Word 19</v>
      </c>
      <c r="DK5" s="128" t="str">
        <f ca="1">'BingoCardGenerator.com'!IB4</f>
        <v>Word 29</v>
      </c>
      <c r="DL5" s="123"/>
      <c r="DM5" s="119" t="str">
        <f ca="1">'BingoCardGenerator.com'!ID4</f>
        <v>Word 2</v>
      </c>
      <c r="DN5" s="85" t="str">
        <f ca="1">'BingoCardGenerator.com'!IE4</f>
        <v>Word 8</v>
      </c>
      <c r="DO5" s="85" t="str">
        <f>Instructions!$F$13</f>
        <v>Free</v>
      </c>
      <c r="DP5" s="85" t="str">
        <f ca="1">'BingoCardGenerator.com'!IG4</f>
        <v>Word 20</v>
      </c>
      <c r="DQ5" s="128" t="str">
        <f ca="1">'BingoCardGenerator.com'!IH4</f>
        <v>Word 25</v>
      </c>
      <c r="DR5" s="119" t="str">
        <f ca="1">'BingoCardGenerator.com'!IT4</f>
        <v>Word 6</v>
      </c>
      <c r="DS5" s="85" t="str">
        <f ca="1">'BingoCardGenerator.com'!IU4</f>
        <v>Word 8</v>
      </c>
      <c r="DT5" s="85" t="str">
        <f>Instructions!$F$13</f>
        <v>Free</v>
      </c>
      <c r="DU5" s="85" t="str">
        <f ca="1">'BingoCardGenerator.com'!IW4</f>
        <v>Word 23</v>
      </c>
      <c r="DV5" s="128" t="str">
        <f ca="1">'BingoCardGenerator.com'!IX4</f>
        <v>Word 25</v>
      </c>
      <c r="DW5" s="123"/>
      <c r="DX5" s="119" t="str">
        <f ca="1">'BingoCardGenerator.com'!IZ4</f>
        <v>Word 5</v>
      </c>
      <c r="DY5" s="85" t="str">
        <f ca="1">'BingoCardGenerator.com'!JA4</f>
        <v>Word 8</v>
      </c>
      <c r="DZ5" s="85" t="str">
        <f>Instructions!$F$13</f>
        <v>Free</v>
      </c>
      <c r="EA5" s="85" t="str">
        <f ca="1">'BingoCardGenerator.com'!JC4</f>
        <v>Word 21</v>
      </c>
      <c r="EB5" s="128" t="str">
        <f ca="1">'BingoCardGenerator.com'!JD4</f>
        <v>Word 28</v>
      </c>
      <c r="EC5" s="119" t="str">
        <f ca="1">'BingoCardGenerator.com'!JP4</f>
        <v>Word 6</v>
      </c>
      <c r="ED5" s="85" t="str">
        <f ca="1">'BingoCardGenerator.com'!JQ4</f>
        <v>Word 7</v>
      </c>
      <c r="EE5" s="85" t="str">
        <f>Instructions!$F$13</f>
        <v>Free</v>
      </c>
      <c r="EF5" s="85" t="str">
        <f ca="1">'BingoCardGenerator.com'!JS4</f>
        <v>Word 20</v>
      </c>
      <c r="EG5" s="128" t="str">
        <f ca="1">'BingoCardGenerator.com'!JT4</f>
        <v>Word 30</v>
      </c>
      <c r="EH5" s="123"/>
      <c r="EI5" s="119" t="str">
        <f ca="1">'BingoCardGenerator.com'!JV4</f>
        <v>Word 5</v>
      </c>
      <c r="EJ5" s="85" t="str">
        <f ca="1">'BingoCardGenerator.com'!JW4</f>
        <v>Word 11</v>
      </c>
      <c r="EK5" s="85" t="str">
        <f>Instructions!$F$13</f>
        <v>Free</v>
      </c>
      <c r="EL5" s="85" t="str">
        <f ca="1">'BingoCardGenerator.com'!JY4</f>
        <v>Word 20</v>
      </c>
      <c r="EM5" s="128" t="str">
        <f ca="1">'BingoCardGenerator.com'!JZ4</f>
        <v>Word 29</v>
      </c>
      <c r="EN5" s="119" t="str">
        <f ca="1">'BingoCardGenerator.com'!KL4</f>
        <v>Word 3</v>
      </c>
      <c r="EO5" s="85" t="str">
        <f ca="1">'BingoCardGenerator.com'!KM4</f>
        <v>Word 11</v>
      </c>
      <c r="EP5" s="85" t="str">
        <f>Instructions!$F$13</f>
        <v>Free</v>
      </c>
      <c r="EQ5" s="85" t="str">
        <f ca="1">'BingoCardGenerator.com'!KO4</f>
        <v>Word 19</v>
      </c>
      <c r="ER5" s="128" t="str">
        <f ca="1">'BingoCardGenerator.com'!KP4</f>
        <v>Word 25</v>
      </c>
      <c r="ES5" s="123"/>
      <c r="ET5" s="119" t="str">
        <f ca="1">'BingoCardGenerator.com'!KR4</f>
        <v>Word 6</v>
      </c>
      <c r="EU5" s="85" t="str">
        <f ca="1">'BingoCardGenerator.com'!KS4</f>
        <v>Word 12</v>
      </c>
      <c r="EV5" s="85" t="str">
        <f>Instructions!$F$13</f>
        <v>Free</v>
      </c>
      <c r="EW5" s="85" t="str">
        <f ca="1">'BingoCardGenerator.com'!KU4</f>
        <v>Word 20</v>
      </c>
      <c r="EX5" s="128" t="str">
        <f ca="1">'BingoCardGenerator.com'!KV4</f>
        <v>Word 28</v>
      </c>
      <c r="EY5" s="119" t="str">
        <f ca="1">'BingoCardGenerator.com'!LH4</f>
        <v>Word 2</v>
      </c>
      <c r="EZ5" s="85" t="str">
        <f ca="1">'BingoCardGenerator.com'!LI4</f>
        <v>Word 12</v>
      </c>
      <c r="FA5" s="85" t="str">
        <f>Instructions!$F$13</f>
        <v>Free</v>
      </c>
      <c r="FB5" s="85" t="str">
        <f ca="1">'BingoCardGenerator.com'!LK4</f>
        <v>Word 24</v>
      </c>
      <c r="FC5" s="128" t="str">
        <f ca="1">'BingoCardGenerator.com'!LL4</f>
        <v>Word 26</v>
      </c>
      <c r="FD5" s="123"/>
      <c r="FE5" s="119" t="str">
        <f ca="1">'BingoCardGenerator.com'!LN4</f>
        <v>Word 4</v>
      </c>
      <c r="FF5" s="85" t="str">
        <f ca="1">'BingoCardGenerator.com'!LO4</f>
        <v>Word 7</v>
      </c>
      <c r="FG5" s="85" t="str">
        <f>Instructions!$F$13</f>
        <v>Free</v>
      </c>
      <c r="FH5" s="85" t="str">
        <f ca="1">'BingoCardGenerator.com'!LQ4</f>
        <v>Word 22</v>
      </c>
      <c r="FI5" s="128" t="str">
        <f ca="1">'BingoCardGenerator.com'!LR4</f>
        <v>Word 26</v>
      </c>
      <c r="FJ5" s="119" t="str">
        <f ca="1">'BingoCardGenerator.com'!MD4</f>
        <v>Word 1</v>
      </c>
      <c r="FK5" s="85" t="str">
        <f ca="1">'BingoCardGenerator.com'!ME4</f>
        <v>Word 7</v>
      </c>
      <c r="FL5" s="85" t="str">
        <f>Instructions!$F$13</f>
        <v>Free</v>
      </c>
      <c r="FM5" s="85" t="str">
        <f ca="1">'BingoCardGenerator.com'!MG4</f>
        <v>Word 21</v>
      </c>
      <c r="FN5" s="128" t="str">
        <f ca="1">'BingoCardGenerator.com'!MH4</f>
        <v>Word 30</v>
      </c>
      <c r="FO5" s="123"/>
      <c r="FP5" s="119" t="str">
        <f ca="1">'BingoCardGenerator.com'!MJ4</f>
        <v>Word 1</v>
      </c>
      <c r="FQ5" s="85" t="str">
        <f ca="1">'BingoCardGenerator.com'!MK4</f>
        <v>Word 11</v>
      </c>
      <c r="FR5" s="85" t="str">
        <f>Instructions!$F$13</f>
        <v>Free</v>
      </c>
      <c r="FS5" s="85" t="str">
        <f ca="1">'BingoCardGenerator.com'!MM4</f>
        <v>Word 20</v>
      </c>
      <c r="FT5" s="128" t="str">
        <f ca="1">'BingoCardGenerator.com'!MN4</f>
        <v>Word 30</v>
      </c>
      <c r="FU5" s="119" t="str">
        <f ca="1">'BingoCardGenerator.com'!MZ4</f>
        <v>Word 4</v>
      </c>
      <c r="FV5" s="85" t="str">
        <f ca="1">'BingoCardGenerator.com'!NA4</f>
        <v>Word 11</v>
      </c>
      <c r="FW5" s="85" t="str">
        <f>Instructions!$F$13</f>
        <v>Free</v>
      </c>
      <c r="FX5" s="85" t="str">
        <f ca="1">'BingoCardGenerator.com'!NC4</f>
        <v>Word 23</v>
      </c>
      <c r="FY5" s="128" t="str">
        <f ca="1">'BingoCardGenerator.com'!ND4</f>
        <v>Word 27</v>
      </c>
      <c r="FZ5" s="123"/>
      <c r="GA5" s="119" t="str">
        <f ca="1">'BingoCardGenerator.com'!NF4</f>
        <v>Word 2</v>
      </c>
      <c r="GB5" s="85" t="str">
        <f ca="1">'BingoCardGenerator.com'!NG4</f>
        <v>Word 8</v>
      </c>
      <c r="GC5" s="85" t="str">
        <f>Instructions!$F$13</f>
        <v>Free</v>
      </c>
      <c r="GD5" s="85" t="str">
        <f ca="1">'BingoCardGenerator.com'!NI4</f>
        <v>Word 23</v>
      </c>
      <c r="GE5" s="128" t="str">
        <f ca="1">'BingoCardGenerator.com'!NJ4</f>
        <v>Word 30</v>
      </c>
      <c r="GF5" s="119" t="str">
        <f ca="1">'BingoCardGenerator.com'!NV4</f>
        <v>Word 1</v>
      </c>
      <c r="GG5" s="85" t="str">
        <f ca="1">'BingoCardGenerator.com'!NW4</f>
        <v>Word 11</v>
      </c>
      <c r="GH5" s="85" t="str">
        <f>Instructions!$F$13</f>
        <v>Free</v>
      </c>
      <c r="GI5" s="85" t="str">
        <f ca="1">'BingoCardGenerator.com'!NY4</f>
        <v>Word 23</v>
      </c>
      <c r="GJ5" s="128" t="str">
        <f ca="1">'BingoCardGenerator.com'!NZ4</f>
        <v>Word 30</v>
      </c>
      <c r="GK5" s="123"/>
      <c r="GL5" s="119" t="str">
        <f ca="1">'BingoCardGenerator.com'!OB4</f>
        <v>Word 1</v>
      </c>
      <c r="GM5" s="85" t="str">
        <f ca="1">'BingoCardGenerator.com'!OC4</f>
        <v>Word 7</v>
      </c>
      <c r="GN5" s="85" t="str">
        <f>Instructions!$F$13</f>
        <v>Free</v>
      </c>
      <c r="GO5" s="85" t="str">
        <f ca="1">'BingoCardGenerator.com'!OE4</f>
        <v>Word 20</v>
      </c>
      <c r="GP5" s="128" t="str">
        <f ca="1">'BingoCardGenerator.com'!OF4</f>
        <v>Word 29</v>
      </c>
      <c r="GQ5" s="119" t="str">
        <f ca="1">'BingoCardGenerator.com'!OR4</f>
        <v>Word 1</v>
      </c>
      <c r="GR5" s="85" t="str">
        <f ca="1">'BingoCardGenerator.com'!OS4</f>
        <v>Word 9</v>
      </c>
      <c r="GS5" s="86" t="str">
        <f>Instructions!$F$13</f>
        <v>Free</v>
      </c>
      <c r="GT5" s="85" t="str">
        <f ca="1">'BingoCardGenerator.com'!OU4</f>
        <v>Word 20</v>
      </c>
      <c r="GU5" s="128" t="str">
        <f ca="1">'BingoCardGenerator.com'!OV4</f>
        <v>Word 29</v>
      </c>
      <c r="GV5" s="123"/>
      <c r="GW5" s="119" t="str">
        <f ca="1">'BingoCardGenerator.com'!OX4</f>
        <v>Word 6</v>
      </c>
      <c r="GX5" s="85" t="str">
        <f ca="1">'BingoCardGenerator.com'!OY4</f>
        <v>Word 11</v>
      </c>
      <c r="GY5" s="86" t="str">
        <f>Instructions!$F$13</f>
        <v>Free</v>
      </c>
      <c r="GZ5" s="85" t="str">
        <f ca="1">'BingoCardGenerator.com'!PA4</f>
        <v>Word 22</v>
      </c>
      <c r="HA5" s="128" t="str">
        <f ca="1">'BingoCardGenerator.com'!PB4</f>
        <v>Word 25</v>
      </c>
      <c r="HB5" s="119" t="str">
        <f ca="1">'BingoCardGenerator.com'!PN4</f>
        <v>Word 1</v>
      </c>
      <c r="HC5" s="85" t="str">
        <f ca="1">'BingoCardGenerator.com'!PO4</f>
        <v>Word 9</v>
      </c>
      <c r="HD5" s="86" t="str">
        <f>Instructions!$F$13</f>
        <v>Free</v>
      </c>
      <c r="HE5" s="85" t="str">
        <f ca="1">'BingoCardGenerator.com'!PQ4</f>
        <v>Word 21</v>
      </c>
      <c r="HF5" s="128" t="str">
        <f ca="1">'BingoCardGenerator.com'!PR4</f>
        <v>Word 27</v>
      </c>
      <c r="HG5" s="123"/>
      <c r="HH5" s="119" t="str">
        <f ca="1">'BingoCardGenerator.com'!PT4</f>
        <v>Word 3</v>
      </c>
      <c r="HI5" s="85" t="str">
        <f ca="1">'BingoCardGenerator.com'!PU4</f>
        <v>Word 8</v>
      </c>
      <c r="HJ5" s="86" t="str">
        <f>Instructions!$F$13</f>
        <v>Free</v>
      </c>
      <c r="HK5" s="85" t="str">
        <f ca="1">'BingoCardGenerator.com'!PW4</f>
        <v>Word 21</v>
      </c>
      <c r="HL5" s="128" t="str">
        <f ca="1">'BingoCardGenerator.com'!PX4</f>
        <v>Word 30</v>
      </c>
      <c r="HM5" s="119" t="str">
        <f ca="1">'BingoCardGenerator.com'!QJ4</f>
        <v>Word 1</v>
      </c>
      <c r="HN5" s="85" t="str">
        <f ca="1">'BingoCardGenerator.com'!QK4</f>
        <v>Word 10</v>
      </c>
      <c r="HO5" s="86" t="str">
        <f>Instructions!$F$13</f>
        <v>Free</v>
      </c>
      <c r="HP5" s="85" t="str">
        <f ca="1">'BingoCardGenerator.com'!QM4</f>
        <v>Word 23</v>
      </c>
      <c r="HQ5" s="128" t="str">
        <f ca="1">'BingoCardGenerator.com'!QN4</f>
        <v>Word 28</v>
      </c>
      <c r="HR5" s="123"/>
      <c r="HS5" s="119" t="str">
        <f ca="1">'BingoCardGenerator.com'!QP4</f>
        <v>Word 4</v>
      </c>
      <c r="HT5" s="85" t="str">
        <f ca="1">'BingoCardGenerator.com'!QQ4</f>
        <v>Word 9</v>
      </c>
      <c r="HU5" s="86" t="str">
        <f>Instructions!$F$13</f>
        <v>Free</v>
      </c>
      <c r="HV5" s="85" t="str">
        <f ca="1">'BingoCardGenerator.com'!QS4</f>
        <v>Word 19</v>
      </c>
      <c r="HW5" s="128" t="str">
        <f ca="1">'BingoCardGenerator.com'!QT4</f>
        <v>Word 26</v>
      </c>
      <c r="HX5" s="119" t="str">
        <f ca="1">'BingoCardGenerator.com'!RF4</f>
        <v>Word 1</v>
      </c>
      <c r="HY5" s="85" t="str">
        <f ca="1">'BingoCardGenerator.com'!RG4</f>
        <v>Word 9</v>
      </c>
      <c r="HZ5" s="86" t="str">
        <f>Instructions!$F$13</f>
        <v>Free</v>
      </c>
      <c r="IA5" s="85" t="str">
        <f ca="1">'BingoCardGenerator.com'!RI4</f>
        <v>Word 24</v>
      </c>
      <c r="IB5" s="128" t="str">
        <f ca="1">'BingoCardGenerator.com'!RJ4</f>
        <v>Word 30</v>
      </c>
      <c r="IC5" s="123"/>
      <c r="ID5" s="119" t="str">
        <f ca="1">'BingoCardGenerator.com'!RL4</f>
        <v>Word 3</v>
      </c>
      <c r="IE5" s="85" t="str">
        <f ca="1">'BingoCardGenerator.com'!RM4</f>
        <v>Word 11</v>
      </c>
      <c r="IF5" s="86" t="str">
        <f>Instructions!$F$13</f>
        <v>Free</v>
      </c>
      <c r="IG5" s="85" t="str">
        <f ca="1">'BingoCardGenerator.com'!RO4</f>
        <v>Word 21</v>
      </c>
      <c r="IH5" s="128" t="str">
        <f ca="1">'BingoCardGenerator.com'!RP4</f>
        <v>Word 30</v>
      </c>
      <c r="II5" s="119" t="str">
        <f ca="1">'BingoCardGenerator.com'!SB4</f>
        <v>Word 5</v>
      </c>
      <c r="IJ5" s="85" t="str">
        <f ca="1">'BingoCardGenerator.com'!SC4</f>
        <v>Word 9</v>
      </c>
      <c r="IK5" s="86" t="str">
        <f>Instructions!$F$13</f>
        <v>Free</v>
      </c>
      <c r="IL5" s="85" t="str">
        <f ca="1">'BingoCardGenerator.com'!SE4</f>
        <v>Word 19</v>
      </c>
      <c r="IM5" s="128" t="str">
        <f ca="1">'BingoCardGenerator.com'!SF4</f>
        <v>Word 26</v>
      </c>
      <c r="IN5" s="123"/>
      <c r="IO5" s="119" t="str">
        <f ca="1">'BingoCardGenerator.com'!SH4</f>
        <v>Word 2</v>
      </c>
      <c r="IP5" s="85" t="str">
        <f ca="1">'BingoCardGenerator.com'!SI4</f>
        <v>Word 9</v>
      </c>
      <c r="IQ5" s="86" t="str">
        <f>Instructions!$F$13</f>
        <v>Free</v>
      </c>
      <c r="IR5" s="85" t="str">
        <f ca="1">'BingoCardGenerator.com'!SK4</f>
        <v>Word 24</v>
      </c>
      <c r="IS5" s="128" t="str">
        <f ca="1">'BingoCardGenerator.com'!SL4</f>
        <v>Word 25</v>
      </c>
      <c r="IT5" s="119" t="str">
        <f ca="1">'BingoCardGenerator.com'!SX4</f>
        <v>Word 5</v>
      </c>
      <c r="IU5" s="85" t="str">
        <f ca="1">'BingoCardGenerator.com'!SY4</f>
        <v>Word 9</v>
      </c>
      <c r="IV5" s="86" t="str">
        <f>Instructions!$F$13</f>
        <v>Free</v>
      </c>
      <c r="IW5" s="85" t="str">
        <f ca="1">'BingoCardGenerator.com'!TA4</f>
        <v>Word 23</v>
      </c>
      <c r="IX5" s="128" t="str">
        <f ca="1">'BingoCardGenerator.com'!TB4</f>
        <v>Word 28</v>
      </c>
      <c r="IY5" s="123"/>
      <c r="IZ5" s="119" t="str">
        <f ca="1">'BingoCardGenerator.com'!TD4</f>
        <v>Word 4</v>
      </c>
      <c r="JA5" s="85" t="str">
        <f ca="1">'BingoCardGenerator.com'!TE4</f>
        <v>Word 11</v>
      </c>
      <c r="JB5" s="86" t="str">
        <f>Instructions!$F$13</f>
        <v>Free</v>
      </c>
      <c r="JC5" s="85" t="str">
        <f ca="1">'BingoCardGenerator.com'!TG4</f>
        <v>Word 22</v>
      </c>
      <c r="JD5" s="128" t="str">
        <f ca="1">'BingoCardGenerator.com'!TH4</f>
        <v>Word 29</v>
      </c>
      <c r="JE5" s="119" t="str">
        <f ca="1">'BingoCardGenerator.com'!TT4</f>
        <v>Word 4</v>
      </c>
      <c r="JF5" s="85" t="str">
        <f ca="1">'BingoCardGenerator.com'!TU4</f>
        <v>Word 8</v>
      </c>
      <c r="JG5" s="86" t="str">
        <f>Instructions!$F$13</f>
        <v>Free</v>
      </c>
      <c r="JH5" s="85" t="str">
        <f ca="1">'BingoCardGenerator.com'!TW4</f>
        <v>Word 24</v>
      </c>
      <c r="JI5" s="128" t="str">
        <f ca="1">'BingoCardGenerator.com'!TX4</f>
        <v>Word 29</v>
      </c>
      <c r="JJ5" s="123"/>
      <c r="JK5" s="119" t="str">
        <f ca="1">'BingoCardGenerator.com'!TZ4</f>
        <v>Word 2</v>
      </c>
      <c r="JL5" s="85" t="str">
        <f ca="1">'BingoCardGenerator.com'!UA4</f>
        <v>Word 12</v>
      </c>
      <c r="JM5" s="86" t="str">
        <f>Instructions!$F$13</f>
        <v>Free</v>
      </c>
      <c r="JN5" s="85" t="str">
        <f ca="1">'BingoCardGenerator.com'!UC4</f>
        <v>Word 24</v>
      </c>
      <c r="JO5" s="128" t="str">
        <f ca="1">'BingoCardGenerator.com'!UD4</f>
        <v>Word 29</v>
      </c>
    </row>
    <row r="6" spans="1:275" s="127" customFormat="1" ht="59.1" customHeight="1">
      <c r="A6" s="119" t="str">
        <f ca="1">'BingoCardGenerator.com'!L5</f>
        <v>Word 1</v>
      </c>
      <c r="B6" s="85" t="str">
        <f ca="1">'BingoCardGenerator.com'!M5</f>
        <v>Word 12</v>
      </c>
      <c r="C6" s="85" t="str">
        <f ca="1">'BingoCardGenerator.com'!N5</f>
        <v>Word 17</v>
      </c>
      <c r="D6" s="85" t="str">
        <f ca="1">'BingoCardGenerator.com'!O5</f>
        <v>Word 19</v>
      </c>
      <c r="E6" s="128" t="str">
        <f ca="1">'BingoCardGenerator.com'!P5</f>
        <v>Word 26</v>
      </c>
      <c r="F6" s="123"/>
      <c r="G6" s="119" t="str">
        <f ca="1">'BingoCardGenerator.com'!R5</f>
        <v>Word 3</v>
      </c>
      <c r="H6" s="85" t="str">
        <f ca="1">'BingoCardGenerator.com'!S5</f>
        <v>Word 10</v>
      </c>
      <c r="I6" s="85" t="str">
        <f ca="1">'BingoCardGenerator.com'!T5</f>
        <v>Word 14</v>
      </c>
      <c r="J6" s="85" t="str">
        <f ca="1">'BingoCardGenerator.com'!U5</f>
        <v>Word 23</v>
      </c>
      <c r="K6" s="128" t="str">
        <f ca="1">'BingoCardGenerator.com'!V5</f>
        <v>Word 30</v>
      </c>
      <c r="L6" s="119" t="str">
        <f ca="1">'BingoCardGenerator.com'!AH5</f>
        <v>Word 3</v>
      </c>
      <c r="M6" s="85" t="str">
        <f ca="1">'BingoCardGenerator.com'!AI5</f>
        <v>Word 12</v>
      </c>
      <c r="N6" s="85" t="str">
        <f ca="1">'BingoCardGenerator.com'!AJ5</f>
        <v>Word 14</v>
      </c>
      <c r="O6" s="85" t="str">
        <f ca="1">'BingoCardGenerator.com'!AK5</f>
        <v>Word 21</v>
      </c>
      <c r="P6" s="128" t="str">
        <f ca="1">'BingoCardGenerator.com'!AL5</f>
        <v>Word 25</v>
      </c>
      <c r="Q6" s="123"/>
      <c r="R6" s="119" t="str">
        <f ca="1">'BingoCardGenerator.com'!AN5</f>
        <v>Word 1</v>
      </c>
      <c r="S6" s="85" t="str">
        <f ca="1">'BingoCardGenerator.com'!AO5</f>
        <v>Word 9</v>
      </c>
      <c r="T6" s="85" t="str">
        <f ca="1">'BingoCardGenerator.com'!AP5</f>
        <v>Word 16</v>
      </c>
      <c r="U6" s="85" t="str">
        <f ca="1">'BingoCardGenerator.com'!AQ5</f>
        <v>Word 20</v>
      </c>
      <c r="V6" s="128" t="str">
        <f ca="1">'BingoCardGenerator.com'!AR5</f>
        <v>Word 28</v>
      </c>
      <c r="W6" s="119" t="str">
        <f ca="1">'BingoCardGenerator.com'!BD5</f>
        <v>Word 3</v>
      </c>
      <c r="X6" s="85" t="str">
        <f ca="1">'BingoCardGenerator.com'!BE5</f>
        <v>Word 12</v>
      </c>
      <c r="Y6" s="85" t="str">
        <f ca="1">'BingoCardGenerator.com'!BF5</f>
        <v>Word 16</v>
      </c>
      <c r="Z6" s="85" t="str">
        <f ca="1">'BingoCardGenerator.com'!BG5</f>
        <v>Word 21</v>
      </c>
      <c r="AA6" s="128" t="str">
        <f ca="1">'BingoCardGenerator.com'!BH5</f>
        <v>Word 28</v>
      </c>
      <c r="AB6" s="123"/>
      <c r="AC6" s="119" t="str">
        <f ca="1">'BingoCardGenerator.com'!BJ5</f>
        <v>Word 1</v>
      </c>
      <c r="AD6" s="85" t="str">
        <f ca="1">'BingoCardGenerator.com'!BK5</f>
        <v>Word 8</v>
      </c>
      <c r="AE6" s="85" t="str">
        <f ca="1">'BingoCardGenerator.com'!BL5</f>
        <v>Word 16</v>
      </c>
      <c r="AF6" s="85" t="str">
        <f ca="1">'BingoCardGenerator.com'!BM5</f>
        <v>Word 24</v>
      </c>
      <c r="AG6" s="128" t="str">
        <f ca="1">'BingoCardGenerator.com'!BN5</f>
        <v>Word 25</v>
      </c>
      <c r="AH6" s="119" t="str">
        <f ca="1">'BingoCardGenerator.com'!BZ5</f>
        <v>Word 1</v>
      </c>
      <c r="AI6" s="85" t="str">
        <f ca="1">'BingoCardGenerator.com'!CA5</f>
        <v>Word 7</v>
      </c>
      <c r="AJ6" s="85" t="str">
        <f ca="1">'BingoCardGenerator.com'!CB5</f>
        <v>Word 18</v>
      </c>
      <c r="AK6" s="85" t="str">
        <f ca="1">'BingoCardGenerator.com'!CC5</f>
        <v>Word 21</v>
      </c>
      <c r="AL6" s="128" t="str">
        <f ca="1">'BingoCardGenerator.com'!CD5</f>
        <v>Word 30</v>
      </c>
      <c r="AM6" s="123"/>
      <c r="AN6" s="119" t="str">
        <f ca="1">'BingoCardGenerator.com'!CF5</f>
        <v>Word 5</v>
      </c>
      <c r="AO6" s="85" t="str">
        <f ca="1">'BingoCardGenerator.com'!CG5</f>
        <v>Word 11</v>
      </c>
      <c r="AP6" s="85" t="str">
        <f ca="1">'BingoCardGenerator.com'!CH5</f>
        <v>Word 17</v>
      </c>
      <c r="AQ6" s="85" t="str">
        <f ca="1">'BingoCardGenerator.com'!CI5</f>
        <v>Word 22</v>
      </c>
      <c r="AR6" s="128" t="str">
        <f ca="1">'BingoCardGenerator.com'!CJ5</f>
        <v>Word 30</v>
      </c>
      <c r="AS6" s="119" t="str">
        <f ca="1">'BingoCardGenerator.com'!CV5</f>
        <v>Word 2</v>
      </c>
      <c r="AT6" s="85" t="str">
        <f ca="1">'BingoCardGenerator.com'!CW5</f>
        <v>Word 9</v>
      </c>
      <c r="AU6" s="85" t="str">
        <f ca="1">'BingoCardGenerator.com'!CX5</f>
        <v>Word 15</v>
      </c>
      <c r="AV6" s="85" t="str">
        <f ca="1">'BingoCardGenerator.com'!CY5</f>
        <v>Word 24</v>
      </c>
      <c r="AW6" s="128" t="str">
        <f ca="1">'BingoCardGenerator.com'!CZ5</f>
        <v>Word 30</v>
      </c>
      <c r="AX6" s="123"/>
      <c r="AY6" s="119" t="str">
        <f ca="1">'BingoCardGenerator.com'!DB5</f>
        <v>Word 3</v>
      </c>
      <c r="AZ6" s="85" t="str">
        <f ca="1">'BingoCardGenerator.com'!DC5</f>
        <v>Word 7</v>
      </c>
      <c r="BA6" s="85" t="str">
        <f ca="1">'BingoCardGenerator.com'!DD5</f>
        <v>Word 18</v>
      </c>
      <c r="BB6" s="85" t="str">
        <f ca="1">'BingoCardGenerator.com'!DE5</f>
        <v>Word 20</v>
      </c>
      <c r="BC6" s="128" t="str">
        <f ca="1">'BingoCardGenerator.com'!DF5</f>
        <v>Word 27</v>
      </c>
      <c r="BD6" s="119" t="str">
        <f ca="1">'BingoCardGenerator.com'!DR5</f>
        <v>Word 3</v>
      </c>
      <c r="BE6" s="85" t="str">
        <f ca="1">'BingoCardGenerator.com'!DS5</f>
        <v>Word 12</v>
      </c>
      <c r="BF6" s="85" t="str">
        <f ca="1">'BingoCardGenerator.com'!DT5</f>
        <v>Word 17</v>
      </c>
      <c r="BG6" s="85" t="str">
        <f ca="1">'BingoCardGenerator.com'!DU5</f>
        <v>Word 20</v>
      </c>
      <c r="BH6" s="128" t="str">
        <f ca="1">'BingoCardGenerator.com'!DV5</f>
        <v>Word 27</v>
      </c>
      <c r="BI6" s="123"/>
      <c r="BJ6" s="119" t="str">
        <f ca="1">'BingoCardGenerator.com'!DX5</f>
        <v>Word 2</v>
      </c>
      <c r="BK6" s="85" t="str">
        <f ca="1">'BingoCardGenerator.com'!DY5</f>
        <v>Word 8</v>
      </c>
      <c r="BL6" s="85" t="str">
        <f ca="1">'BingoCardGenerator.com'!DZ5</f>
        <v>Word 13</v>
      </c>
      <c r="BM6" s="85" t="str">
        <f ca="1">'BingoCardGenerator.com'!EA5</f>
        <v>Word 24</v>
      </c>
      <c r="BN6" s="128" t="str">
        <f ca="1">'BingoCardGenerator.com'!EB5</f>
        <v>Word 26</v>
      </c>
      <c r="BO6" s="119" t="str">
        <f ca="1">'BingoCardGenerator.com'!EN5</f>
        <v>Word 1</v>
      </c>
      <c r="BP6" s="85" t="str">
        <f ca="1">'BingoCardGenerator.com'!EO5</f>
        <v>Word 8</v>
      </c>
      <c r="BQ6" s="85" t="str">
        <f ca="1">'BingoCardGenerator.com'!EP5</f>
        <v>Word 14</v>
      </c>
      <c r="BR6" s="85" t="str">
        <f ca="1">'BingoCardGenerator.com'!EQ5</f>
        <v>Word 20</v>
      </c>
      <c r="BS6" s="128" t="str">
        <f ca="1">'BingoCardGenerator.com'!ER5</f>
        <v>Word 30</v>
      </c>
      <c r="BT6" s="123"/>
      <c r="BU6" s="119" t="str">
        <f ca="1">'BingoCardGenerator.com'!ET5</f>
        <v>Word 6</v>
      </c>
      <c r="BV6" s="85" t="str">
        <f ca="1">'BingoCardGenerator.com'!EU5</f>
        <v>Word 9</v>
      </c>
      <c r="BW6" s="85" t="str">
        <f ca="1">'BingoCardGenerator.com'!EV5</f>
        <v>Word 16</v>
      </c>
      <c r="BX6" s="85" t="str">
        <f ca="1">'BingoCardGenerator.com'!EW5</f>
        <v>Word 19</v>
      </c>
      <c r="BY6" s="128" t="str">
        <f ca="1">'BingoCardGenerator.com'!EX5</f>
        <v>Word 30</v>
      </c>
      <c r="BZ6" s="119" t="str">
        <f ca="1">'BingoCardGenerator.com'!FJ5</f>
        <v>Word 4</v>
      </c>
      <c r="CA6" s="85" t="str">
        <f ca="1">'BingoCardGenerator.com'!FK5</f>
        <v>Word 7</v>
      </c>
      <c r="CB6" s="85" t="str">
        <f ca="1">'BingoCardGenerator.com'!FL5</f>
        <v>Word 14</v>
      </c>
      <c r="CC6" s="85" t="str">
        <f ca="1">'BingoCardGenerator.com'!FM5</f>
        <v>Word 21</v>
      </c>
      <c r="CD6" s="128" t="str">
        <f ca="1">'BingoCardGenerator.com'!FN5</f>
        <v>Word 29</v>
      </c>
      <c r="CE6" s="123"/>
      <c r="CF6" s="119" t="str">
        <f ca="1">'BingoCardGenerator.com'!FP5</f>
        <v>Word 3</v>
      </c>
      <c r="CG6" s="85" t="str">
        <f ca="1">'BingoCardGenerator.com'!FQ5</f>
        <v>Word 10</v>
      </c>
      <c r="CH6" s="85" t="str">
        <f ca="1">'BingoCardGenerator.com'!FR5</f>
        <v>Word 13</v>
      </c>
      <c r="CI6" s="85" t="str">
        <f ca="1">'BingoCardGenerator.com'!FS5</f>
        <v>Word 21</v>
      </c>
      <c r="CJ6" s="128" t="str">
        <f ca="1">'BingoCardGenerator.com'!FT5</f>
        <v>Word 26</v>
      </c>
      <c r="CK6" s="119" t="str">
        <f ca="1">'BingoCardGenerator.com'!GF5</f>
        <v>Word 3</v>
      </c>
      <c r="CL6" s="85" t="str">
        <f ca="1">'BingoCardGenerator.com'!GG5</f>
        <v>Word 7</v>
      </c>
      <c r="CM6" s="85" t="str">
        <f ca="1">'BingoCardGenerator.com'!GH5</f>
        <v>Word 16</v>
      </c>
      <c r="CN6" s="85" t="str">
        <f ca="1">'BingoCardGenerator.com'!GI5</f>
        <v>Word 21</v>
      </c>
      <c r="CO6" s="128" t="str">
        <f ca="1">'BingoCardGenerator.com'!GJ5</f>
        <v>Word 30</v>
      </c>
      <c r="CP6" s="123"/>
      <c r="CQ6" s="119" t="str">
        <f ca="1">'BingoCardGenerator.com'!GL5</f>
        <v>Word 3</v>
      </c>
      <c r="CR6" s="85" t="str">
        <f ca="1">'BingoCardGenerator.com'!GM5</f>
        <v>Word 11</v>
      </c>
      <c r="CS6" s="85" t="str">
        <f ca="1">'BingoCardGenerator.com'!GN5</f>
        <v>Word 13</v>
      </c>
      <c r="CT6" s="85" t="str">
        <f ca="1">'BingoCardGenerator.com'!GO5</f>
        <v>Word 20</v>
      </c>
      <c r="CU6" s="128" t="str">
        <f ca="1">'BingoCardGenerator.com'!GP5</f>
        <v>Word 27</v>
      </c>
      <c r="CV6" s="119" t="str">
        <f ca="1">'BingoCardGenerator.com'!HB5</f>
        <v>Word 4</v>
      </c>
      <c r="CW6" s="85" t="str">
        <f ca="1">'BingoCardGenerator.com'!HC5</f>
        <v>Word 7</v>
      </c>
      <c r="CX6" s="85" t="str">
        <f ca="1">'BingoCardGenerator.com'!HD5</f>
        <v>Word 17</v>
      </c>
      <c r="CY6" s="85" t="str">
        <f ca="1">'BingoCardGenerator.com'!HE5</f>
        <v>Word 21</v>
      </c>
      <c r="CZ6" s="128" t="str">
        <f ca="1">'BingoCardGenerator.com'!HF5</f>
        <v>Word 30</v>
      </c>
      <c r="DA6" s="123"/>
      <c r="DB6" s="119" t="str">
        <f ca="1">'BingoCardGenerator.com'!HH5</f>
        <v>Word 6</v>
      </c>
      <c r="DC6" s="85" t="str">
        <f ca="1">'BingoCardGenerator.com'!HI5</f>
        <v>Word 9</v>
      </c>
      <c r="DD6" s="85" t="str">
        <f ca="1">'BingoCardGenerator.com'!HJ5</f>
        <v>Word 14</v>
      </c>
      <c r="DE6" s="85" t="str">
        <f ca="1">'BingoCardGenerator.com'!HK5</f>
        <v>Word 19</v>
      </c>
      <c r="DF6" s="128" t="str">
        <f ca="1">'BingoCardGenerator.com'!HL5</f>
        <v>Word 27</v>
      </c>
      <c r="DG6" s="119" t="str">
        <f ca="1">'BingoCardGenerator.com'!HX5</f>
        <v>Word 6</v>
      </c>
      <c r="DH6" s="85" t="str">
        <f ca="1">'BingoCardGenerator.com'!HY5</f>
        <v>Word 12</v>
      </c>
      <c r="DI6" s="85" t="str">
        <f ca="1">'BingoCardGenerator.com'!HZ5</f>
        <v>Word 14</v>
      </c>
      <c r="DJ6" s="85" t="str">
        <f ca="1">'BingoCardGenerator.com'!IA5</f>
        <v>Word 23</v>
      </c>
      <c r="DK6" s="128" t="str">
        <f ca="1">'BingoCardGenerator.com'!IB5</f>
        <v>Word 30</v>
      </c>
      <c r="DL6" s="123"/>
      <c r="DM6" s="119" t="str">
        <f ca="1">'BingoCardGenerator.com'!ID5</f>
        <v>Word 5</v>
      </c>
      <c r="DN6" s="85" t="str">
        <f ca="1">'BingoCardGenerator.com'!IE5</f>
        <v>Word 10</v>
      </c>
      <c r="DO6" s="85" t="str">
        <f ca="1">'BingoCardGenerator.com'!IF5</f>
        <v>Word 13</v>
      </c>
      <c r="DP6" s="85" t="str">
        <f ca="1">'BingoCardGenerator.com'!IG5</f>
        <v>Word 23</v>
      </c>
      <c r="DQ6" s="128" t="str">
        <f ca="1">'BingoCardGenerator.com'!IH5</f>
        <v>Word 27</v>
      </c>
      <c r="DR6" s="119" t="str">
        <f ca="1">'BingoCardGenerator.com'!IT5</f>
        <v>Word 5</v>
      </c>
      <c r="DS6" s="85" t="str">
        <f ca="1">'BingoCardGenerator.com'!IU5</f>
        <v>Word 9</v>
      </c>
      <c r="DT6" s="85" t="str">
        <f ca="1">'BingoCardGenerator.com'!IV5</f>
        <v>Word 15</v>
      </c>
      <c r="DU6" s="85" t="str">
        <f ca="1">'BingoCardGenerator.com'!IW5</f>
        <v>Word 19</v>
      </c>
      <c r="DV6" s="128" t="str">
        <f ca="1">'BingoCardGenerator.com'!IX5</f>
        <v>Word 28</v>
      </c>
      <c r="DW6" s="123"/>
      <c r="DX6" s="119" t="str">
        <f ca="1">'BingoCardGenerator.com'!IZ5</f>
        <v>Word 2</v>
      </c>
      <c r="DY6" s="85" t="str">
        <f ca="1">'BingoCardGenerator.com'!JA5</f>
        <v>Word 12</v>
      </c>
      <c r="DZ6" s="85" t="str">
        <f ca="1">'BingoCardGenerator.com'!JB5</f>
        <v>Word 16</v>
      </c>
      <c r="EA6" s="85" t="str">
        <f ca="1">'BingoCardGenerator.com'!JC5</f>
        <v>Word 19</v>
      </c>
      <c r="EB6" s="128" t="str">
        <f ca="1">'BingoCardGenerator.com'!JD5</f>
        <v>Word 29</v>
      </c>
      <c r="EC6" s="119" t="str">
        <f ca="1">'BingoCardGenerator.com'!JP5</f>
        <v>Word 4</v>
      </c>
      <c r="ED6" s="85" t="str">
        <f ca="1">'BingoCardGenerator.com'!JQ5</f>
        <v>Word 9</v>
      </c>
      <c r="EE6" s="85" t="str">
        <f ca="1">'BingoCardGenerator.com'!JR5</f>
        <v>Word 13</v>
      </c>
      <c r="EF6" s="85" t="str">
        <f ca="1">'BingoCardGenerator.com'!JS5</f>
        <v>Word 24</v>
      </c>
      <c r="EG6" s="128" t="str">
        <f ca="1">'BingoCardGenerator.com'!JT5</f>
        <v>Word 29</v>
      </c>
      <c r="EH6" s="123"/>
      <c r="EI6" s="119" t="str">
        <f ca="1">'BingoCardGenerator.com'!JV5</f>
        <v>Word 3</v>
      </c>
      <c r="EJ6" s="85" t="str">
        <f ca="1">'BingoCardGenerator.com'!JW5</f>
        <v>Word 9</v>
      </c>
      <c r="EK6" s="85" t="str">
        <f ca="1">'BingoCardGenerator.com'!JX5</f>
        <v>Word 14</v>
      </c>
      <c r="EL6" s="85" t="str">
        <f ca="1">'BingoCardGenerator.com'!JY5</f>
        <v>Word 19</v>
      </c>
      <c r="EM6" s="128" t="str">
        <f ca="1">'BingoCardGenerator.com'!JZ5</f>
        <v>Word 27</v>
      </c>
      <c r="EN6" s="119" t="str">
        <f ca="1">'BingoCardGenerator.com'!KL5</f>
        <v>Word 1</v>
      </c>
      <c r="EO6" s="85" t="str">
        <f ca="1">'BingoCardGenerator.com'!KM5</f>
        <v>Word 10</v>
      </c>
      <c r="EP6" s="85" t="str">
        <f ca="1">'BingoCardGenerator.com'!KN5</f>
        <v>Word 14</v>
      </c>
      <c r="EQ6" s="85" t="str">
        <f ca="1">'BingoCardGenerator.com'!KO5</f>
        <v>Word 24</v>
      </c>
      <c r="ER6" s="128" t="str">
        <f ca="1">'BingoCardGenerator.com'!KP5</f>
        <v>Word 28</v>
      </c>
      <c r="ES6" s="123"/>
      <c r="ET6" s="119" t="str">
        <f ca="1">'BingoCardGenerator.com'!KR5</f>
        <v>Word 1</v>
      </c>
      <c r="EU6" s="85" t="str">
        <f ca="1">'BingoCardGenerator.com'!KS5</f>
        <v>Word 11</v>
      </c>
      <c r="EV6" s="85" t="str">
        <f ca="1">'BingoCardGenerator.com'!KT5</f>
        <v>Word 14</v>
      </c>
      <c r="EW6" s="85" t="str">
        <f ca="1">'BingoCardGenerator.com'!KU5</f>
        <v>Word 24</v>
      </c>
      <c r="EX6" s="128" t="str">
        <f ca="1">'BingoCardGenerator.com'!KV5</f>
        <v>Word 27</v>
      </c>
      <c r="EY6" s="119" t="str">
        <f ca="1">'BingoCardGenerator.com'!LH5</f>
        <v>Word 4</v>
      </c>
      <c r="EZ6" s="85" t="str">
        <f ca="1">'BingoCardGenerator.com'!LI5</f>
        <v>Word 10</v>
      </c>
      <c r="FA6" s="85" t="str">
        <f ca="1">'BingoCardGenerator.com'!LJ5</f>
        <v>Word 14</v>
      </c>
      <c r="FB6" s="85" t="str">
        <f ca="1">'BingoCardGenerator.com'!LK5</f>
        <v>Word 20</v>
      </c>
      <c r="FC6" s="128" t="str">
        <f ca="1">'BingoCardGenerator.com'!LL5</f>
        <v>Word 30</v>
      </c>
      <c r="FD6" s="123"/>
      <c r="FE6" s="119" t="str">
        <f ca="1">'BingoCardGenerator.com'!LN5</f>
        <v>Word 1</v>
      </c>
      <c r="FF6" s="85" t="str">
        <f ca="1">'BingoCardGenerator.com'!LO5</f>
        <v>Word 10</v>
      </c>
      <c r="FG6" s="85" t="str">
        <f ca="1">'BingoCardGenerator.com'!LP5</f>
        <v>Word 16</v>
      </c>
      <c r="FH6" s="85" t="str">
        <f ca="1">'BingoCardGenerator.com'!LQ5</f>
        <v>Word 19</v>
      </c>
      <c r="FI6" s="128" t="str">
        <f ca="1">'BingoCardGenerator.com'!LR5</f>
        <v>Word 27</v>
      </c>
      <c r="FJ6" s="119" t="str">
        <f ca="1">'BingoCardGenerator.com'!MD5</f>
        <v>Word 3</v>
      </c>
      <c r="FK6" s="85" t="str">
        <f ca="1">'BingoCardGenerator.com'!ME5</f>
        <v>Word 11</v>
      </c>
      <c r="FL6" s="85" t="str">
        <f ca="1">'BingoCardGenerator.com'!MF5</f>
        <v>Word 14</v>
      </c>
      <c r="FM6" s="85" t="str">
        <f ca="1">'BingoCardGenerator.com'!MG5</f>
        <v>Word 20</v>
      </c>
      <c r="FN6" s="128" t="str">
        <f ca="1">'BingoCardGenerator.com'!MH5</f>
        <v>Word 28</v>
      </c>
      <c r="FO6" s="123"/>
      <c r="FP6" s="119" t="str">
        <f ca="1">'BingoCardGenerator.com'!MJ5</f>
        <v>Word 4</v>
      </c>
      <c r="FQ6" s="85" t="str">
        <f ca="1">'BingoCardGenerator.com'!MK5</f>
        <v>Word 10</v>
      </c>
      <c r="FR6" s="85" t="str">
        <f ca="1">'BingoCardGenerator.com'!ML5</f>
        <v>Word 14</v>
      </c>
      <c r="FS6" s="85" t="str">
        <f ca="1">'BingoCardGenerator.com'!MM5</f>
        <v>Word 21</v>
      </c>
      <c r="FT6" s="128" t="str">
        <f ca="1">'BingoCardGenerator.com'!MN5</f>
        <v>Word 28</v>
      </c>
      <c r="FU6" s="119" t="str">
        <f ca="1">'BingoCardGenerator.com'!MZ5</f>
        <v>Word 3</v>
      </c>
      <c r="FV6" s="85" t="str">
        <f ca="1">'BingoCardGenerator.com'!NA5</f>
        <v>Word 8</v>
      </c>
      <c r="FW6" s="85" t="str">
        <f ca="1">'BingoCardGenerator.com'!NB5</f>
        <v>Word 13</v>
      </c>
      <c r="FX6" s="85" t="str">
        <f ca="1">'BingoCardGenerator.com'!NC5</f>
        <v>Word 21</v>
      </c>
      <c r="FY6" s="128" t="str">
        <f ca="1">'BingoCardGenerator.com'!ND5</f>
        <v>Word 30</v>
      </c>
      <c r="FZ6" s="123"/>
      <c r="GA6" s="119" t="str">
        <f ca="1">'BingoCardGenerator.com'!NF5</f>
        <v>Word 5</v>
      </c>
      <c r="GB6" s="85" t="str">
        <f ca="1">'BingoCardGenerator.com'!NG5</f>
        <v>Word 10</v>
      </c>
      <c r="GC6" s="85" t="str">
        <f ca="1">'BingoCardGenerator.com'!NH5</f>
        <v>Word 15</v>
      </c>
      <c r="GD6" s="85" t="str">
        <f ca="1">'BingoCardGenerator.com'!NI5</f>
        <v>Word 22</v>
      </c>
      <c r="GE6" s="128" t="str">
        <f ca="1">'BingoCardGenerator.com'!NJ5</f>
        <v>Word 29</v>
      </c>
      <c r="GF6" s="119" t="str">
        <f ca="1">'BingoCardGenerator.com'!NV5</f>
        <v>Word 6</v>
      </c>
      <c r="GG6" s="85" t="str">
        <f ca="1">'BingoCardGenerator.com'!NW5</f>
        <v>Word 10</v>
      </c>
      <c r="GH6" s="85" t="str">
        <f ca="1">'BingoCardGenerator.com'!NX5</f>
        <v>Word 13</v>
      </c>
      <c r="GI6" s="85" t="str">
        <f ca="1">'BingoCardGenerator.com'!NY5</f>
        <v>Word 24</v>
      </c>
      <c r="GJ6" s="128" t="str">
        <f ca="1">'BingoCardGenerator.com'!NZ5</f>
        <v>Word 26</v>
      </c>
      <c r="GK6" s="123"/>
      <c r="GL6" s="119" t="str">
        <f ca="1">'BingoCardGenerator.com'!OB5</f>
        <v>Word 4</v>
      </c>
      <c r="GM6" s="85" t="str">
        <f ca="1">'BingoCardGenerator.com'!OC5</f>
        <v>Word 9</v>
      </c>
      <c r="GN6" s="85" t="str">
        <f ca="1">'BingoCardGenerator.com'!OD5</f>
        <v>Word 17</v>
      </c>
      <c r="GO6" s="85" t="str">
        <f ca="1">'BingoCardGenerator.com'!OE5</f>
        <v>Word 22</v>
      </c>
      <c r="GP6" s="128" t="str">
        <f ca="1">'BingoCardGenerator.com'!OF5</f>
        <v>Word 27</v>
      </c>
      <c r="GQ6" s="119" t="str">
        <f ca="1">'BingoCardGenerator.com'!OR5</f>
        <v>Word 6</v>
      </c>
      <c r="GR6" s="85" t="str">
        <f ca="1">'BingoCardGenerator.com'!OS5</f>
        <v>Word 10</v>
      </c>
      <c r="GS6" s="85" t="str">
        <f ca="1">'BingoCardGenerator.com'!OT5</f>
        <v>Word 14</v>
      </c>
      <c r="GT6" s="85" t="str">
        <f ca="1">'BingoCardGenerator.com'!OU5</f>
        <v>Word 24</v>
      </c>
      <c r="GU6" s="128" t="str">
        <f ca="1">'BingoCardGenerator.com'!OV5</f>
        <v>Word 26</v>
      </c>
      <c r="GV6" s="123"/>
      <c r="GW6" s="119" t="str">
        <f ca="1">'BingoCardGenerator.com'!OX5</f>
        <v>Word 5</v>
      </c>
      <c r="GX6" s="85" t="str">
        <f ca="1">'BingoCardGenerator.com'!OY5</f>
        <v>Word 12</v>
      </c>
      <c r="GY6" s="85" t="str">
        <f ca="1">'BingoCardGenerator.com'!OZ5</f>
        <v>Word 17</v>
      </c>
      <c r="GZ6" s="85" t="str">
        <f ca="1">'BingoCardGenerator.com'!PA5</f>
        <v>Word 19</v>
      </c>
      <c r="HA6" s="128" t="str">
        <f ca="1">'BingoCardGenerator.com'!PB5</f>
        <v>Word 30</v>
      </c>
      <c r="HB6" s="119" t="str">
        <f ca="1">'BingoCardGenerator.com'!PN5</f>
        <v>Word 2</v>
      </c>
      <c r="HC6" s="85" t="str">
        <f ca="1">'BingoCardGenerator.com'!PO5</f>
        <v>Word 12</v>
      </c>
      <c r="HD6" s="85" t="str">
        <f ca="1">'BingoCardGenerator.com'!PP5</f>
        <v>Word 14</v>
      </c>
      <c r="HE6" s="85" t="str">
        <f ca="1">'BingoCardGenerator.com'!PQ5</f>
        <v>Word 19</v>
      </c>
      <c r="HF6" s="128" t="str">
        <f ca="1">'BingoCardGenerator.com'!PR5</f>
        <v>Word 30</v>
      </c>
      <c r="HG6" s="123"/>
      <c r="HH6" s="119" t="str">
        <f ca="1">'BingoCardGenerator.com'!PT5</f>
        <v>Word 6</v>
      </c>
      <c r="HI6" s="85" t="str">
        <f ca="1">'BingoCardGenerator.com'!PU5</f>
        <v>Word 7</v>
      </c>
      <c r="HJ6" s="85" t="str">
        <f ca="1">'BingoCardGenerator.com'!PV5</f>
        <v>Word 18</v>
      </c>
      <c r="HK6" s="85" t="str">
        <f ca="1">'BingoCardGenerator.com'!PW5</f>
        <v>Word 22</v>
      </c>
      <c r="HL6" s="128" t="str">
        <f ca="1">'BingoCardGenerator.com'!PX5</f>
        <v>Word 27</v>
      </c>
      <c r="HM6" s="119" t="str">
        <f ca="1">'BingoCardGenerator.com'!QJ5</f>
        <v>Word 6</v>
      </c>
      <c r="HN6" s="85" t="str">
        <f ca="1">'BingoCardGenerator.com'!QK5</f>
        <v>Word 11</v>
      </c>
      <c r="HO6" s="85" t="str">
        <f ca="1">'BingoCardGenerator.com'!QL5</f>
        <v>Word 14</v>
      </c>
      <c r="HP6" s="85" t="str">
        <f ca="1">'BingoCardGenerator.com'!QM5</f>
        <v>Word 22</v>
      </c>
      <c r="HQ6" s="128" t="str">
        <f ca="1">'BingoCardGenerator.com'!QN5</f>
        <v>Word 27</v>
      </c>
      <c r="HR6" s="123"/>
      <c r="HS6" s="119" t="str">
        <f ca="1">'BingoCardGenerator.com'!QP5</f>
        <v>Word 2</v>
      </c>
      <c r="HT6" s="85" t="str">
        <f ca="1">'BingoCardGenerator.com'!QQ5</f>
        <v>Word 8</v>
      </c>
      <c r="HU6" s="85" t="str">
        <f ca="1">'BingoCardGenerator.com'!QR5</f>
        <v>Word 14</v>
      </c>
      <c r="HV6" s="85" t="str">
        <f ca="1">'BingoCardGenerator.com'!QS5</f>
        <v>Word 20</v>
      </c>
      <c r="HW6" s="128" t="str">
        <f ca="1">'BingoCardGenerator.com'!QT5</f>
        <v>Word 27</v>
      </c>
      <c r="HX6" s="119" t="str">
        <f ca="1">'BingoCardGenerator.com'!RF5</f>
        <v>Word 2</v>
      </c>
      <c r="HY6" s="85" t="str">
        <f ca="1">'BingoCardGenerator.com'!RG5</f>
        <v>Word 7</v>
      </c>
      <c r="HZ6" s="85" t="str">
        <f ca="1">'BingoCardGenerator.com'!RH5</f>
        <v>Word 15</v>
      </c>
      <c r="IA6" s="85" t="str">
        <f ca="1">'BingoCardGenerator.com'!RI5</f>
        <v>Word 19</v>
      </c>
      <c r="IB6" s="128" t="str">
        <f ca="1">'BingoCardGenerator.com'!RJ5</f>
        <v>Word 27</v>
      </c>
      <c r="IC6" s="123"/>
      <c r="ID6" s="119" t="str">
        <f ca="1">'BingoCardGenerator.com'!RL5</f>
        <v>Word 4</v>
      </c>
      <c r="IE6" s="85" t="str">
        <f ca="1">'BingoCardGenerator.com'!RM5</f>
        <v>Word 12</v>
      </c>
      <c r="IF6" s="85" t="str">
        <f ca="1">'BingoCardGenerator.com'!RN5</f>
        <v>Word 18</v>
      </c>
      <c r="IG6" s="85" t="str">
        <f ca="1">'BingoCardGenerator.com'!RO5</f>
        <v>Word 19</v>
      </c>
      <c r="IH6" s="128" t="str">
        <f ca="1">'BingoCardGenerator.com'!RP5</f>
        <v>Word 25</v>
      </c>
      <c r="II6" s="119" t="str">
        <f ca="1">'BingoCardGenerator.com'!SB5</f>
        <v>Word 6</v>
      </c>
      <c r="IJ6" s="85" t="str">
        <f ca="1">'BingoCardGenerator.com'!SC5</f>
        <v>Word 10</v>
      </c>
      <c r="IK6" s="85" t="str">
        <f ca="1">'BingoCardGenerator.com'!SD5</f>
        <v>Word 14</v>
      </c>
      <c r="IL6" s="85" t="str">
        <f ca="1">'BingoCardGenerator.com'!SE5</f>
        <v>Word 22</v>
      </c>
      <c r="IM6" s="128" t="str">
        <f ca="1">'BingoCardGenerator.com'!SF5</f>
        <v>Word 25</v>
      </c>
      <c r="IN6" s="123"/>
      <c r="IO6" s="119" t="str">
        <f ca="1">'BingoCardGenerator.com'!SH5</f>
        <v>Word 6</v>
      </c>
      <c r="IP6" s="85" t="str">
        <f ca="1">'BingoCardGenerator.com'!SI5</f>
        <v>Word 8</v>
      </c>
      <c r="IQ6" s="85" t="str">
        <f ca="1">'BingoCardGenerator.com'!SJ5</f>
        <v>Word 18</v>
      </c>
      <c r="IR6" s="85" t="str">
        <f ca="1">'BingoCardGenerator.com'!SK5</f>
        <v>Word 20</v>
      </c>
      <c r="IS6" s="128" t="str">
        <f ca="1">'BingoCardGenerator.com'!SL5</f>
        <v>Word 28</v>
      </c>
      <c r="IT6" s="119" t="str">
        <f ca="1">'BingoCardGenerator.com'!SX5</f>
        <v>Word 2</v>
      </c>
      <c r="IU6" s="85" t="str">
        <f ca="1">'BingoCardGenerator.com'!SY5</f>
        <v>Word 7</v>
      </c>
      <c r="IV6" s="85" t="str">
        <f ca="1">'BingoCardGenerator.com'!SZ5</f>
        <v>Word 14</v>
      </c>
      <c r="IW6" s="85" t="str">
        <f ca="1">'BingoCardGenerator.com'!TA5</f>
        <v>Word 19</v>
      </c>
      <c r="IX6" s="128" t="str">
        <f ca="1">'BingoCardGenerator.com'!TB5</f>
        <v>Word 30</v>
      </c>
      <c r="IY6" s="123"/>
      <c r="IZ6" s="119" t="str">
        <f ca="1">'BingoCardGenerator.com'!TD5</f>
        <v>Word 6</v>
      </c>
      <c r="JA6" s="85" t="str">
        <f ca="1">'BingoCardGenerator.com'!TE5</f>
        <v>Word 7</v>
      </c>
      <c r="JB6" s="85" t="str">
        <f ca="1">'BingoCardGenerator.com'!TF5</f>
        <v>Word 13</v>
      </c>
      <c r="JC6" s="85" t="str">
        <f ca="1">'BingoCardGenerator.com'!TG5</f>
        <v>Word 20</v>
      </c>
      <c r="JD6" s="128" t="str">
        <f ca="1">'BingoCardGenerator.com'!TH5</f>
        <v>Word 25</v>
      </c>
      <c r="JE6" s="119" t="str">
        <f ca="1">'BingoCardGenerator.com'!TT5</f>
        <v>Word 5</v>
      </c>
      <c r="JF6" s="85" t="str">
        <f ca="1">'BingoCardGenerator.com'!TU5</f>
        <v>Word 7</v>
      </c>
      <c r="JG6" s="85" t="str">
        <f ca="1">'BingoCardGenerator.com'!TV5</f>
        <v>Word 16</v>
      </c>
      <c r="JH6" s="85" t="str">
        <f ca="1">'BingoCardGenerator.com'!TW5</f>
        <v>Word 20</v>
      </c>
      <c r="JI6" s="128" t="str">
        <f ca="1">'BingoCardGenerator.com'!TX5</f>
        <v>Word 27</v>
      </c>
      <c r="JJ6" s="123"/>
      <c r="JK6" s="119" t="str">
        <f ca="1">'BingoCardGenerator.com'!TZ5</f>
        <v>Word 1</v>
      </c>
      <c r="JL6" s="85" t="str">
        <f ca="1">'BingoCardGenerator.com'!UA5</f>
        <v>Word 9</v>
      </c>
      <c r="JM6" s="85" t="str">
        <f ca="1">'BingoCardGenerator.com'!UB5</f>
        <v>Word 17</v>
      </c>
      <c r="JN6" s="85" t="str">
        <f ca="1">'BingoCardGenerator.com'!UC5</f>
        <v>Word 19</v>
      </c>
      <c r="JO6" s="128" t="str">
        <f ca="1">'BingoCardGenerator.com'!UD5</f>
        <v>Word 25</v>
      </c>
    </row>
    <row r="7" spans="1:275" s="127" customFormat="1" ht="59.1" customHeight="1" thickBot="1">
      <c r="A7" s="129" t="str">
        <f ca="1">'BingoCardGenerator.com'!L6</f>
        <v>Word 3</v>
      </c>
      <c r="B7" s="130" t="str">
        <f ca="1">'BingoCardGenerator.com'!M6</f>
        <v>Word 9</v>
      </c>
      <c r="C7" s="130" t="str">
        <f ca="1">'BingoCardGenerator.com'!N6</f>
        <v>Word 13</v>
      </c>
      <c r="D7" s="130" t="str">
        <f ca="1">'BingoCardGenerator.com'!O6</f>
        <v>Word 24</v>
      </c>
      <c r="E7" s="131" t="str">
        <f ca="1">'BingoCardGenerator.com'!P6</f>
        <v>Word 28</v>
      </c>
      <c r="F7" s="123"/>
      <c r="G7" s="129" t="str">
        <f ca="1">'BingoCardGenerator.com'!R6</f>
        <v>Word 5</v>
      </c>
      <c r="H7" s="130" t="str">
        <f ca="1">'BingoCardGenerator.com'!S6</f>
        <v>Word 12</v>
      </c>
      <c r="I7" s="130" t="str">
        <f ca="1">'BingoCardGenerator.com'!T6</f>
        <v>Word 18</v>
      </c>
      <c r="J7" s="130" t="str">
        <f ca="1">'BingoCardGenerator.com'!U6</f>
        <v>Word 24</v>
      </c>
      <c r="K7" s="131" t="str">
        <f ca="1">'BingoCardGenerator.com'!V6</f>
        <v>Word 25</v>
      </c>
      <c r="L7" s="129" t="str">
        <f ca="1">'BingoCardGenerator.com'!AH6</f>
        <v>Word 5</v>
      </c>
      <c r="M7" s="130" t="str">
        <f ca="1">'BingoCardGenerator.com'!AI6</f>
        <v>Word 8</v>
      </c>
      <c r="N7" s="130" t="str">
        <f ca="1">'BingoCardGenerator.com'!AJ6</f>
        <v>Word 15</v>
      </c>
      <c r="O7" s="130" t="str">
        <f ca="1">'BingoCardGenerator.com'!AK6</f>
        <v>Word 22</v>
      </c>
      <c r="P7" s="131" t="str">
        <f ca="1">'BingoCardGenerator.com'!AL6</f>
        <v>Word 29</v>
      </c>
      <c r="Q7" s="123"/>
      <c r="R7" s="129" t="str">
        <f ca="1">'BingoCardGenerator.com'!AN6</f>
        <v>Word 6</v>
      </c>
      <c r="S7" s="130" t="str">
        <f ca="1">'BingoCardGenerator.com'!AO6</f>
        <v>Word 8</v>
      </c>
      <c r="T7" s="130" t="str">
        <f ca="1">'BingoCardGenerator.com'!AP6</f>
        <v>Word 18</v>
      </c>
      <c r="U7" s="130" t="str">
        <f ca="1">'BingoCardGenerator.com'!AQ6</f>
        <v>Word 24</v>
      </c>
      <c r="V7" s="131" t="str">
        <f ca="1">'BingoCardGenerator.com'!AR6</f>
        <v>Word 25</v>
      </c>
      <c r="W7" s="129" t="str">
        <f ca="1">'BingoCardGenerator.com'!BD6</f>
        <v>Word 2</v>
      </c>
      <c r="X7" s="130" t="str">
        <f ca="1">'BingoCardGenerator.com'!BE6</f>
        <v>Word 8</v>
      </c>
      <c r="Y7" s="130" t="str">
        <f ca="1">'BingoCardGenerator.com'!BF6</f>
        <v>Word 17</v>
      </c>
      <c r="Z7" s="130" t="str">
        <f ca="1">'BingoCardGenerator.com'!BG6</f>
        <v>Word 23</v>
      </c>
      <c r="AA7" s="131" t="str">
        <f ca="1">'BingoCardGenerator.com'!BH6</f>
        <v>Word 29</v>
      </c>
      <c r="AB7" s="123"/>
      <c r="AC7" s="129" t="str">
        <f ca="1">'BingoCardGenerator.com'!BJ6</f>
        <v>Word 4</v>
      </c>
      <c r="AD7" s="130" t="str">
        <f ca="1">'BingoCardGenerator.com'!BK6</f>
        <v>Word 11</v>
      </c>
      <c r="AE7" s="130" t="str">
        <f ca="1">'BingoCardGenerator.com'!BL6</f>
        <v>Word 13</v>
      </c>
      <c r="AF7" s="130" t="str">
        <f ca="1">'BingoCardGenerator.com'!BM6</f>
        <v>Word 20</v>
      </c>
      <c r="AG7" s="131" t="str">
        <f ca="1">'BingoCardGenerator.com'!BN6</f>
        <v>Word 29</v>
      </c>
      <c r="AH7" s="129" t="str">
        <f ca="1">'BingoCardGenerator.com'!BZ6</f>
        <v>Word 3</v>
      </c>
      <c r="AI7" s="130" t="str">
        <f ca="1">'BingoCardGenerator.com'!CA6</f>
        <v>Word 9</v>
      </c>
      <c r="AJ7" s="130" t="str">
        <f ca="1">'BingoCardGenerator.com'!CB6</f>
        <v>Word 14</v>
      </c>
      <c r="AK7" s="130" t="str">
        <f ca="1">'BingoCardGenerator.com'!CC6</f>
        <v>Word 24</v>
      </c>
      <c r="AL7" s="131" t="str">
        <f ca="1">'BingoCardGenerator.com'!CD6</f>
        <v>Word 27</v>
      </c>
      <c r="AM7" s="123"/>
      <c r="AN7" s="129" t="str">
        <f ca="1">'BingoCardGenerator.com'!CF6</f>
        <v>Word 3</v>
      </c>
      <c r="AO7" s="130" t="str">
        <f ca="1">'BingoCardGenerator.com'!CG6</f>
        <v>Word 9</v>
      </c>
      <c r="AP7" s="130" t="str">
        <f ca="1">'BingoCardGenerator.com'!CH6</f>
        <v>Word 16</v>
      </c>
      <c r="AQ7" s="130" t="str">
        <f ca="1">'BingoCardGenerator.com'!CI6</f>
        <v>Word 23</v>
      </c>
      <c r="AR7" s="131" t="str">
        <f ca="1">'BingoCardGenerator.com'!CJ6</f>
        <v>Word 25</v>
      </c>
      <c r="AS7" s="129" t="str">
        <f ca="1">'BingoCardGenerator.com'!CV6</f>
        <v>Word 5</v>
      </c>
      <c r="AT7" s="130" t="str">
        <f ca="1">'BingoCardGenerator.com'!CW6</f>
        <v>Word 12</v>
      </c>
      <c r="AU7" s="130" t="str">
        <f ca="1">'BingoCardGenerator.com'!CX6</f>
        <v>Word 13</v>
      </c>
      <c r="AV7" s="130" t="str">
        <f ca="1">'BingoCardGenerator.com'!CY6</f>
        <v>Word 19</v>
      </c>
      <c r="AW7" s="131" t="str">
        <f ca="1">'BingoCardGenerator.com'!CZ6</f>
        <v>Word 28</v>
      </c>
      <c r="AX7" s="123"/>
      <c r="AY7" s="129" t="str">
        <f ca="1">'BingoCardGenerator.com'!DB6</f>
        <v>Word 5</v>
      </c>
      <c r="AZ7" s="130" t="str">
        <f ca="1">'BingoCardGenerator.com'!DC6</f>
        <v>Word 11</v>
      </c>
      <c r="BA7" s="130" t="str">
        <f ca="1">'BingoCardGenerator.com'!DD6</f>
        <v>Word 14</v>
      </c>
      <c r="BB7" s="130" t="str">
        <f ca="1">'BingoCardGenerator.com'!DE6</f>
        <v>Word 23</v>
      </c>
      <c r="BC7" s="131" t="str">
        <f ca="1">'BingoCardGenerator.com'!DF6</f>
        <v>Word 29</v>
      </c>
      <c r="BD7" s="129" t="str">
        <f ca="1">'BingoCardGenerator.com'!DR6</f>
        <v>Word 4</v>
      </c>
      <c r="BE7" s="130" t="str">
        <f ca="1">'BingoCardGenerator.com'!DS6</f>
        <v>Word 11</v>
      </c>
      <c r="BF7" s="130" t="str">
        <f ca="1">'BingoCardGenerator.com'!DT6</f>
        <v>Word 16</v>
      </c>
      <c r="BG7" s="130" t="str">
        <f ca="1">'BingoCardGenerator.com'!DU6</f>
        <v>Word 21</v>
      </c>
      <c r="BH7" s="131" t="str">
        <f ca="1">'BingoCardGenerator.com'!DV6</f>
        <v>Word 25</v>
      </c>
      <c r="BI7" s="123"/>
      <c r="BJ7" s="129" t="str">
        <f ca="1">'BingoCardGenerator.com'!DX6</f>
        <v>Word 1</v>
      </c>
      <c r="BK7" s="130" t="str">
        <f ca="1">'BingoCardGenerator.com'!DY6</f>
        <v>Word 11</v>
      </c>
      <c r="BL7" s="130" t="str">
        <f ca="1">'BingoCardGenerator.com'!DZ6</f>
        <v>Word 14</v>
      </c>
      <c r="BM7" s="130" t="str">
        <f ca="1">'BingoCardGenerator.com'!EA6</f>
        <v>Word 19</v>
      </c>
      <c r="BN7" s="131" t="str">
        <f ca="1">'BingoCardGenerator.com'!EB6</f>
        <v>Word 25</v>
      </c>
      <c r="BO7" s="129" t="str">
        <f ca="1">'BingoCardGenerator.com'!EN6</f>
        <v>Word 5</v>
      </c>
      <c r="BP7" s="130" t="str">
        <f ca="1">'BingoCardGenerator.com'!EO6</f>
        <v>Word 9</v>
      </c>
      <c r="BQ7" s="130" t="str">
        <f ca="1">'BingoCardGenerator.com'!EP6</f>
        <v>Word 17</v>
      </c>
      <c r="BR7" s="130" t="str">
        <f ca="1">'BingoCardGenerator.com'!EQ6</f>
        <v>Word 19</v>
      </c>
      <c r="BS7" s="131" t="str">
        <f ca="1">'BingoCardGenerator.com'!ER6</f>
        <v>Word 26</v>
      </c>
      <c r="BT7" s="123"/>
      <c r="BU7" s="129" t="str">
        <f ca="1">'BingoCardGenerator.com'!ET6</f>
        <v>Word 2</v>
      </c>
      <c r="BV7" s="130" t="str">
        <f ca="1">'BingoCardGenerator.com'!EU6</f>
        <v>Word 7</v>
      </c>
      <c r="BW7" s="130" t="str">
        <f ca="1">'BingoCardGenerator.com'!EV6</f>
        <v>Word 14</v>
      </c>
      <c r="BX7" s="130" t="str">
        <f ca="1">'BingoCardGenerator.com'!EW6</f>
        <v>Word 24</v>
      </c>
      <c r="BY7" s="131" t="str">
        <f ca="1">'BingoCardGenerator.com'!EX6</f>
        <v>Word 29</v>
      </c>
      <c r="BZ7" s="129" t="str">
        <f ca="1">'BingoCardGenerator.com'!FJ6</f>
        <v>Word 5</v>
      </c>
      <c r="CA7" s="130" t="str">
        <f ca="1">'BingoCardGenerator.com'!FK6</f>
        <v>Word 12</v>
      </c>
      <c r="CB7" s="130" t="str">
        <f ca="1">'BingoCardGenerator.com'!FL6</f>
        <v>Word 13</v>
      </c>
      <c r="CC7" s="130" t="str">
        <f ca="1">'BingoCardGenerator.com'!FM6</f>
        <v>Word 22</v>
      </c>
      <c r="CD7" s="131" t="str">
        <f ca="1">'BingoCardGenerator.com'!FN6</f>
        <v>Word 25</v>
      </c>
      <c r="CE7" s="123"/>
      <c r="CF7" s="129" t="str">
        <f ca="1">'BingoCardGenerator.com'!FP6</f>
        <v>Word 6</v>
      </c>
      <c r="CG7" s="130" t="str">
        <f ca="1">'BingoCardGenerator.com'!FQ6</f>
        <v>Word 12</v>
      </c>
      <c r="CH7" s="130" t="str">
        <f ca="1">'BingoCardGenerator.com'!FR6</f>
        <v>Word 18</v>
      </c>
      <c r="CI7" s="130" t="str">
        <f ca="1">'BingoCardGenerator.com'!FS6</f>
        <v>Word 24</v>
      </c>
      <c r="CJ7" s="131" t="str">
        <f ca="1">'BingoCardGenerator.com'!FT6</f>
        <v>Word 30</v>
      </c>
      <c r="CK7" s="129" t="str">
        <f ca="1">'BingoCardGenerator.com'!GF6</f>
        <v>Word 4</v>
      </c>
      <c r="CL7" s="130" t="str">
        <f ca="1">'BingoCardGenerator.com'!GG6</f>
        <v>Word 8</v>
      </c>
      <c r="CM7" s="130" t="str">
        <f ca="1">'BingoCardGenerator.com'!GH6</f>
        <v>Word 17</v>
      </c>
      <c r="CN7" s="130" t="str">
        <f ca="1">'BingoCardGenerator.com'!GI6</f>
        <v>Word 20</v>
      </c>
      <c r="CO7" s="131" t="str">
        <f ca="1">'BingoCardGenerator.com'!GJ6</f>
        <v>Word 28</v>
      </c>
      <c r="CP7" s="123"/>
      <c r="CQ7" s="129" t="str">
        <f ca="1">'BingoCardGenerator.com'!GL6</f>
        <v>Word 4</v>
      </c>
      <c r="CR7" s="130" t="str">
        <f ca="1">'BingoCardGenerator.com'!GM6</f>
        <v>Word 10</v>
      </c>
      <c r="CS7" s="130" t="str">
        <f ca="1">'BingoCardGenerator.com'!GN6</f>
        <v>Word 16</v>
      </c>
      <c r="CT7" s="130" t="str">
        <f ca="1">'BingoCardGenerator.com'!GO6</f>
        <v>Word 19</v>
      </c>
      <c r="CU7" s="131" t="str">
        <f ca="1">'BingoCardGenerator.com'!GP6</f>
        <v>Word 26</v>
      </c>
      <c r="CV7" s="129" t="str">
        <f ca="1">'BingoCardGenerator.com'!HB6</f>
        <v>Word 3</v>
      </c>
      <c r="CW7" s="130" t="str">
        <f ca="1">'BingoCardGenerator.com'!HC6</f>
        <v>Word 9</v>
      </c>
      <c r="CX7" s="130" t="str">
        <f ca="1">'BingoCardGenerator.com'!HD6</f>
        <v>Word 14</v>
      </c>
      <c r="CY7" s="130" t="str">
        <f ca="1">'BingoCardGenerator.com'!HE6</f>
        <v>Word 19</v>
      </c>
      <c r="CZ7" s="131" t="str">
        <f ca="1">'BingoCardGenerator.com'!HF6</f>
        <v>Word 28</v>
      </c>
      <c r="DA7" s="123"/>
      <c r="DB7" s="129" t="str">
        <f ca="1">'BingoCardGenerator.com'!HH6</f>
        <v>Word 5</v>
      </c>
      <c r="DC7" s="130" t="str">
        <f ca="1">'BingoCardGenerator.com'!HI6</f>
        <v>Word 10</v>
      </c>
      <c r="DD7" s="130" t="str">
        <f ca="1">'BingoCardGenerator.com'!HJ6</f>
        <v>Word 18</v>
      </c>
      <c r="DE7" s="130" t="str">
        <f ca="1">'BingoCardGenerator.com'!HK6</f>
        <v>Word 21</v>
      </c>
      <c r="DF7" s="131" t="str">
        <f ca="1">'BingoCardGenerator.com'!HL6</f>
        <v>Word 28</v>
      </c>
      <c r="DG7" s="129" t="str">
        <f ca="1">'BingoCardGenerator.com'!HX6</f>
        <v>Word 3</v>
      </c>
      <c r="DH7" s="130" t="str">
        <f ca="1">'BingoCardGenerator.com'!HY6</f>
        <v>Word 7</v>
      </c>
      <c r="DI7" s="130" t="str">
        <f ca="1">'BingoCardGenerator.com'!HZ6</f>
        <v>Word 16</v>
      </c>
      <c r="DJ7" s="130" t="str">
        <f ca="1">'BingoCardGenerator.com'!IA6</f>
        <v>Word 21</v>
      </c>
      <c r="DK7" s="131" t="str">
        <f ca="1">'BingoCardGenerator.com'!IB6</f>
        <v>Word 27</v>
      </c>
      <c r="DL7" s="123"/>
      <c r="DM7" s="129" t="str">
        <f ca="1">'BingoCardGenerator.com'!ID6</f>
        <v>Word 1</v>
      </c>
      <c r="DN7" s="130" t="str">
        <f ca="1">'BingoCardGenerator.com'!IE6</f>
        <v>Word 7</v>
      </c>
      <c r="DO7" s="130" t="str">
        <f ca="1">'BingoCardGenerator.com'!IF6</f>
        <v>Word 17</v>
      </c>
      <c r="DP7" s="130" t="str">
        <f ca="1">'BingoCardGenerator.com'!IG6</f>
        <v>Word 19</v>
      </c>
      <c r="DQ7" s="131" t="str">
        <f ca="1">'BingoCardGenerator.com'!IH6</f>
        <v>Word 29</v>
      </c>
      <c r="DR7" s="129" t="str">
        <f ca="1">'BingoCardGenerator.com'!IT6</f>
        <v>Word 3</v>
      </c>
      <c r="DS7" s="130" t="str">
        <f ca="1">'BingoCardGenerator.com'!IU6</f>
        <v>Word 10</v>
      </c>
      <c r="DT7" s="130" t="str">
        <f ca="1">'BingoCardGenerator.com'!IV6</f>
        <v>Word 17</v>
      </c>
      <c r="DU7" s="130" t="str">
        <f ca="1">'BingoCardGenerator.com'!IW6</f>
        <v>Word 24</v>
      </c>
      <c r="DV7" s="131" t="str">
        <f ca="1">'BingoCardGenerator.com'!IX6</f>
        <v>Word 30</v>
      </c>
      <c r="DW7" s="123"/>
      <c r="DX7" s="129" t="str">
        <f ca="1">'BingoCardGenerator.com'!IZ6</f>
        <v>Word 3</v>
      </c>
      <c r="DY7" s="130" t="str">
        <f ca="1">'BingoCardGenerator.com'!JA6</f>
        <v>Word 7</v>
      </c>
      <c r="DZ7" s="130" t="str">
        <f ca="1">'BingoCardGenerator.com'!JB6</f>
        <v>Word 15</v>
      </c>
      <c r="EA7" s="130" t="str">
        <f ca="1">'BingoCardGenerator.com'!JC6</f>
        <v>Word 22</v>
      </c>
      <c r="EB7" s="131" t="str">
        <f ca="1">'BingoCardGenerator.com'!JD6</f>
        <v>Word 30</v>
      </c>
      <c r="EC7" s="129" t="str">
        <f ca="1">'BingoCardGenerator.com'!JP6</f>
        <v>Word 1</v>
      </c>
      <c r="ED7" s="130" t="str">
        <f ca="1">'BingoCardGenerator.com'!JQ6</f>
        <v>Word 10</v>
      </c>
      <c r="EE7" s="130" t="str">
        <f ca="1">'BingoCardGenerator.com'!JR6</f>
        <v>Word 17</v>
      </c>
      <c r="EF7" s="130" t="str">
        <f ca="1">'BingoCardGenerator.com'!JS6</f>
        <v>Word 23</v>
      </c>
      <c r="EG7" s="131" t="str">
        <f ca="1">'BingoCardGenerator.com'!JT6</f>
        <v>Word 25</v>
      </c>
      <c r="EH7" s="123"/>
      <c r="EI7" s="129" t="str">
        <f ca="1">'BingoCardGenerator.com'!JV6</f>
        <v>Word 2</v>
      </c>
      <c r="EJ7" s="130" t="str">
        <f ca="1">'BingoCardGenerator.com'!JW6</f>
        <v>Word 8</v>
      </c>
      <c r="EK7" s="130" t="str">
        <f ca="1">'BingoCardGenerator.com'!JX6</f>
        <v>Word 16</v>
      </c>
      <c r="EL7" s="130" t="str">
        <f ca="1">'BingoCardGenerator.com'!JY6</f>
        <v>Word 23</v>
      </c>
      <c r="EM7" s="131" t="str">
        <f ca="1">'BingoCardGenerator.com'!JZ6</f>
        <v>Word 28</v>
      </c>
      <c r="EN7" s="129" t="str">
        <f ca="1">'BingoCardGenerator.com'!KL6</f>
        <v>Word 4</v>
      </c>
      <c r="EO7" s="130" t="str">
        <f ca="1">'BingoCardGenerator.com'!KM6</f>
        <v>Word 7</v>
      </c>
      <c r="EP7" s="130" t="str">
        <f ca="1">'BingoCardGenerator.com'!KN6</f>
        <v>Word 16</v>
      </c>
      <c r="EQ7" s="130" t="str">
        <f ca="1">'BingoCardGenerator.com'!KO6</f>
        <v>Word 22</v>
      </c>
      <c r="ER7" s="131" t="str">
        <f ca="1">'BingoCardGenerator.com'!KP6</f>
        <v>Word 29</v>
      </c>
      <c r="ES7" s="123"/>
      <c r="ET7" s="129" t="str">
        <f ca="1">'BingoCardGenerator.com'!KR6</f>
        <v>Word 4</v>
      </c>
      <c r="EU7" s="130" t="str">
        <f ca="1">'BingoCardGenerator.com'!KS6</f>
        <v>Word 9</v>
      </c>
      <c r="EV7" s="130" t="str">
        <f ca="1">'BingoCardGenerator.com'!KT6</f>
        <v>Word 13</v>
      </c>
      <c r="EW7" s="130" t="str">
        <f ca="1">'BingoCardGenerator.com'!KU6</f>
        <v>Word 22</v>
      </c>
      <c r="EX7" s="131" t="str">
        <f ca="1">'BingoCardGenerator.com'!KV6</f>
        <v>Word 26</v>
      </c>
      <c r="EY7" s="129" t="str">
        <f ca="1">'BingoCardGenerator.com'!LH6</f>
        <v>Word 6</v>
      </c>
      <c r="EZ7" s="130" t="str">
        <f ca="1">'BingoCardGenerator.com'!LI6</f>
        <v>Word 9</v>
      </c>
      <c r="FA7" s="130" t="str">
        <f ca="1">'BingoCardGenerator.com'!LJ6</f>
        <v>Word 17</v>
      </c>
      <c r="FB7" s="130" t="str">
        <f ca="1">'BingoCardGenerator.com'!LK6</f>
        <v>Word 19</v>
      </c>
      <c r="FC7" s="131" t="str">
        <f ca="1">'BingoCardGenerator.com'!LL6</f>
        <v>Word 25</v>
      </c>
      <c r="FD7" s="123"/>
      <c r="FE7" s="129" t="str">
        <f ca="1">'BingoCardGenerator.com'!LN6</f>
        <v>Word 3</v>
      </c>
      <c r="FF7" s="130" t="str">
        <f ca="1">'BingoCardGenerator.com'!LO6</f>
        <v>Word 11</v>
      </c>
      <c r="FG7" s="130" t="str">
        <f ca="1">'BingoCardGenerator.com'!LP6</f>
        <v>Word 13</v>
      </c>
      <c r="FH7" s="130" t="str">
        <f ca="1">'BingoCardGenerator.com'!LQ6</f>
        <v>Word 24</v>
      </c>
      <c r="FI7" s="131" t="str">
        <f ca="1">'BingoCardGenerator.com'!LR6</f>
        <v>Word 29</v>
      </c>
      <c r="FJ7" s="129" t="str">
        <f ca="1">'BingoCardGenerator.com'!MD6</f>
        <v>Word 2</v>
      </c>
      <c r="FK7" s="130" t="str">
        <f ca="1">'BingoCardGenerator.com'!ME6</f>
        <v>Word 8</v>
      </c>
      <c r="FL7" s="130" t="str">
        <f ca="1">'BingoCardGenerator.com'!MF6</f>
        <v>Word 18</v>
      </c>
      <c r="FM7" s="130" t="str">
        <f ca="1">'BingoCardGenerator.com'!MG6</f>
        <v>Word 24</v>
      </c>
      <c r="FN7" s="131" t="str">
        <f ca="1">'BingoCardGenerator.com'!MH6</f>
        <v>Word 26</v>
      </c>
      <c r="FO7" s="123"/>
      <c r="FP7" s="129" t="str">
        <f ca="1">'BingoCardGenerator.com'!MJ6</f>
        <v>Word 6</v>
      </c>
      <c r="FQ7" s="130" t="str">
        <f ca="1">'BingoCardGenerator.com'!MK6</f>
        <v>Word 7</v>
      </c>
      <c r="FR7" s="130" t="str">
        <f ca="1">'BingoCardGenerator.com'!ML6</f>
        <v>Word 15</v>
      </c>
      <c r="FS7" s="130" t="str">
        <f ca="1">'BingoCardGenerator.com'!MM6</f>
        <v>Word 19</v>
      </c>
      <c r="FT7" s="131" t="str">
        <f ca="1">'BingoCardGenerator.com'!MN6</f>
        <v>Word 26</v>
      </c>
      <c r="FU7" s="129" t="str">
        <f ca="1">'BingoCardGenerator.com'!MZ6</f>
        <v>Word 2</v>
      </c>
      <c r="FV7" s="130" t="str">
        <f ca="1">'BingoCardGenerator.com'!NA6</f>
        <v>Word 10</v>
      </c>
      <c r="FW7" s="130" t="str">
        <f ca="1">'BingoCardGenerator.com'!NB6</f>
        <v>Word 14</v>
      </c>
      <c r="FX7" s="130" t="str">
        <f ca="1">'BingoCardGenerator.com'!NC6</f>
        <v>Word 19</v>
      </c>
      <c r="FY7" s="131" t="str">
        <f ca="1">'BingoCardGenerator.com'!ND6</f>
        <v>Word 28</v>
      </c>
      <c r="FZ7" s="123"/>
      <c r="GA7" s="129" t="str">
        <f ca="1">'BingoCardGenerator.com'!NF6</f>
        <v>Word 1</v>
      </c>
      <c r="GB7" s="130" t="str">
        <f ca="1">'BingoCardGenerator.com'!NG6</f>
        <v>Word 11</v>
      </c>
      <c r="GC7" s="130" t="str">
        <f ca="1">'BingoCardGenerator.com'!NH6</f>
        <v>Word 18</v>
      </c>
      <c r="GD7" s="130" t="str">
        <f ca="1">'BingoCardGenerator.com'!NI6</f>
        <v>Word 20</v>
      </c>
      <c r="GE7" s="131" t="str">
        <f ca="1">'BingoCardGenerator.com'!NJ6</f>
        <v>Word 28</v>
      </c>
      <c r="GF7" s="129" t="str">
        <f ca="1">'BingoCardGenerator.com'!NV6</f>
        <v>Word 2</v>
      </c>
      <c r="GG7" s="130" t="str">
        <f ca="1">'BingoCardGenerator.com'!NW6</f>
        <v>Word 7</v>
      </c>
      <c r="GH7" s="130" t="str">
        <f ca="1">'BingoCardGenerator.com'!NX6</f>
        <v>Word 14</v>
      </c>
      <c r="GI7" s="130" t="str">
        <f ca="1">'BingoCardGenerator.com'!NY6</f>
        <v>Word 22</v>
      </c>
      <c r="GJ7" s="131" t="str">
        <f ca="1">'BingoCardGenerator.com'!NZ6</f>
        <v>Word 28</v>
      </c>
      <c r="GK7" s="123"/>
      <c r="GL7" s="129" t="str">
        <f ca="1">'BingoCardGenerator.com'!OB6</f>
        <v>Word 3</v>
      </c>
      <c r="GM7" s="130" t="str">
        <f ca="1">'BingoCardGenerator.com'!OC6</f>
        <v>Word 8</v>
      </c>
      <c r="GN7" s="130" t="str">
        <f ca="1">'BingoCardGenerator.com'!OD6</f>
        <v>Word 18</v>
      </c>
      <c r="GO7" s="130" t="str">
        <f ca="1">'BingoCardGenerator.com'!OE6</f>
        <v>Word 19</v>
      </c>
      <c r="GP7" s="131" t="str">
        <f ca="1">'BingoCardGenerator.com'!OF6</f>
        <v>Word 28</v>
      </c>
      <c r="GQ7" s="129" t="str">
        <f ca="1">'BingoCardGenerator.com'!OR6</f>
        <v>Word 3</v>
      </c>
      <c r="GR7" s="130" t="str">
        <f ca="1">'BingoCardGenerator.com'!OS6</f>
        <v>Word 7</v>
      </c>
      <c r="GS7" s="130" t="str">
        <f ca="1">'BingoCardGenerator.com'!OT6</f>
        <v>Word 13</v>
      </c>
      <c r="GT7" s="130" t="str">
        <f ca="1">'BingoCardGenerator.com'!OU6</f>
        <v>Word 19</v>
      </c>
      <c r="GU7" s="131" t="str">
        <f ca="1">'BingoCardGenerator.com'!OV6</f>
        <v>Word 30</v>
      </c>
      <c r="GV7" s="123"/>
      <c r="GW7" s="129" t="str">
        <f ca="1">'BingoCardGenerator.com'!OX6</f>
        <v>Word 3</v>
      </c>
      <c r="GX7" s="130" t="str">
        <f ca="1">'BingoCardGenerator.com'!OY6</f>
        <v>Word 8</v>
      </c>
      <c r="GY7" s="130" t="str">
        <f ca="1">'BingoCardGenerator.com'!OZ6</f>
        <v>Word 13</v>
      </c>
      <c r="GZ7" s="130" t="str">
        <f ca="1">'BingoCardGenerator.com'!PA6</f>
        <v>Word 24</v>
      </c>
      <c r="HA7" s="131" t="str">
        <f ca="1">'BingoCardGenerator.com'!PB6</f>
        <v>Word 26</v>
      </c>
      <c r="HB7" s="129" t="str">
        <f ca="1">'BingoCardGenerator.com'!PN6</f>
        <v>Word 5</v>
      </c>
      <c r="HC7" s="130" t="str">
        <f ca="1">'BingoCardGenerator.com'!PO6</f>
        <v>Word 7</v>
      </c>
      <c r="HD7" s="130" t="str">
        <f ca="1">'BingoCardGenerator.com'!PP6</f>
        <v>Word 16</v>
      </c>
      <c r="HE7" s="130" t="str">
        <f ca="1">'BingoCardGenerator.com'!PQ6</f>
        <v>Word 20</v>
      </c>
      <c r="HF7" s="131" t="str">
        <f ca="1">'BingoCardGenerator.com'!PR6</f>
        <v>Word 29</v>
      </c>
      <c r="HG7" s="123"/>
      <c r="HH7" s="129" t="str">
        <f ca="1">'BingoCardGenerator.com'!PT6</f>
        <v>Word 5</v>
      </c>
      <c r="HI7" s="130" t="str">
        <f ca="1">'BingoCardGenerator.com'!PU6</f>
        <v>Word 12</v>
      </c>
      <c r="HJ7" s="130" t="str">
        <f ca="1">'BingoCardGenerator.com'!PV6</f>
        <v>Word 15</v>
      </c>
      <c r="HK7" s="130" t="str">
        <f ca="1">'BingoCardGenerator.com'!PW6</f>
        <v>Word 19</v>
      </c>
      <c r="HL7" s="131" t="str">
        <f ca="1">'BingoCardGenerator.com'!PX6</f>
        <v>Word 28</v>
      </c>
      <c r="HM7" s="129" t="str">
        <f ca="1">'BingoCardGenerator.com'!QJ6</f>
        <v>Word 4</v>
      </c>
      <c r="HN7" s="130" t="str">
        <f ca="1">'BingoCardGenerator.com'!QK6</f>
        <v>Word 9</v>
      </c>
      <c r="HO7" s="130" t="str">
        <f ca="1">'BingoCardGenerator.com'!QL6</f>
        <v>Word 13</v>
      </c>
      <c r="HP7" s="130" t="str">
        <f ca="1">'BingoCardGenerator.com'!QM6</f>
        <v>Word 20</v>
      </c>
      <c r="HQ7" s="131" t="str">
        <f ca="1">'BingoCardGenerator.com'!QN6</f>
        <v>Word 30</v>
      </c>
      <c r="HR7" s="123"/>
      <c r="HS7" s="129" t="str">
        <f ca="1">'BingoCardGenerator.com'!QP6</f>
        <v>Word 1</v>
      </c>
      <c r="HT7" s="130" t="str">
        <f ca="1">'BingoCardGenerator.com'!QQ6</f>
        <v>Word 11</v>
      </c>
      <c r="HU7" s="130" t="str">
        <f ca="1">'BingoCardGenerator.com'!QR6</f>
        <v>Word 15</v>
      </c>
      <c r="HV7" s="130" t="str">
        <f ca="1">'BingoCardGenerator.com'!QS6</f>
        <v>Word 22</v>
      </c>
      <c r="HW7" s="131" t="str">
        <f ca="1">'BingoCardGenerator.com'!QT6</f>
        <v>Word 30</v>
      </c>
      <c r="HX7" s="129" t="str">
        <f ca="1">'BingoCardGenerator.com'!RF6</f>
        <v>Word 3</v>
      </c>
      <c r="HY7" s="130" t="str">
        <f ca="1">'BingoCardGenerator.com'!RG6</f>
        <v>Word 8</v>
      </c>
      <c r="HZ7" s="130" t="str">
        <f ca="1">'BingoCardGenerator.com'!RH6</f>
        <v>Word 18</v>
      </c>
      <c r="IA7" s="130" t="str">
        <f ca="1">'BingoCardGenerator.com'!RI6</f>
        <v>Word 23</v>
      </c>
      <c r="IB7" s="131" t="str">
        <f ca="1">'BingoCardGenerator.com'!RJ6</f>
        <v>Word 25</v>
      </c>
      <c r="IC7" s="123"/>
      <c r="ID7" s="129" t="str">
        <f ca="1">'BingoCardGenerator.com'!RL6</f>
        <v>Word 6</v>
      </c>
      <c r="IE7" s="130" t="str">
        <f ca="1">'BingoCardGenerator.com'!RM6</f>
        <v>Word 9</v>
      </c>
      <c r="IF7" s="130" t="str">
        <f ca="1">'BingoCardGenerator.com'!RN6</f>
        <v>Word 17</v>
      </c>
      <c r="IG7" s="130" t="str">
        <f ca="1">'BingoCardGenerator.com'!RO6</f>
        <v>Word 20</v>
      </c>
      <c r="IH7" s="131" t="str">
        <f ca="1">'BingoCardGenerator.com'!RP6</f>
        <v>Word 26</v>
      </c>
      <c r="II7" s="129" t="str">
        <f ca="1">'BingoCardGenerator.com'!SB6</f>
        <v>Word 2</v>
      </c>
      <c r="IJ7" s="130" t="str">
        <f ca="1">'BingoCardGenerator.com'!SC6</f>
        <v>Word 8</v>
      </c>
      <c r="IK7" s="130" t="str">
        <f ca="1">'BingoCardGenerator.com'!SD6</f>
        <v>Word 18</v>
      </c>
      <c r="IL7" s="130" t="str">
        <f ca="1">'BingoCardGenerator.com'!SE6</f>
        <v>Word 20</v>
      </c>
      <c r="IM7" s="131" t="str">
        <f ca="1">'BingoCardGenerator.com'!SF6</f>
        <v>Word 27</v>
      </c>
      <c r="IN7" s="123"/>
      <c r="IO7" s="129" t="str">
        <f ca="1">'BingoCardGenerator.com'!SH6</f>
        <v>Word 3</v>
      </c>
      <c r="IP7" s="130" t="str">
        <f ca="1">'BingoCardGenerator.com'!SI6</f>
        <v>Word 12</v>
      </c>
      <c r="IQ7" s="130" t="str">
        <f ca="1">'BingoCardGenerator.com'!SJ6</f>
        <v>Word 13</v>
      </c>
      <c r="IR7" s="130" t="str">
        <f ca="1">'BingoCardGenerator.com'!SK6</f>
        <v>Word 22</v>
      </c>
      <c r="IS7" s="131" t="str">
        <f ca="1">'BingoCardGenerator.com'!SL6</f>
        <v>Word 29</v>
      </c>
      <c r="IT7" s="129" t="str">
        <f ca="1">'BingoCardGenerator.com'!SX6</f>
        <v>Word 3</v>
      </c>
      <c r="IU7" s="130" t="str">
        <f ca="1">'BingoCardGenerator.com'!SY6</f>
        <v>Word 12</v>
      </c>
      <c r="IV7" s="130" t="str">
        <f ca="1">'BingoCardGenerator.com'!SZ6</f>
        <v>Word 15</v>
      </c>
      <c r="IW7" s="130" t="str">
        <f ca="1">'BingoCardGenerator.com'!TA6</f>
        <v>Word 24</v>
      </c>
      <c r="IX7" s="131" t="str">
        <f ca="1">'BingoCardGenerator.com'!TB6</f>
        <v>Word 26</v>
      </c>
      <c r="IY7" s="123"/>
      <c r="IZ7" s="129" t="str">
        <f ca="1">'BingoCardGenerator.com'!TD6</f>
        <v>Word 1</v>
      </c>
      <c r="JA7" s="130" t="str">
        <f ca="1">'BingoCardGenerator.com'!TE6</f>
        <v>Word 10</v>
      </c>
      <c r="JB7" s="130" t="str">
        <f ca="1">'BingoCardGenerator.com'!TF6</f>
        <v>Word 15</v>
      </c>
      <c r="JC7" s="130" t="str">
        <f ca="1">'BingoCardGenerator.com'!TG6</f>
        <v>Word 23</v>
      </c>
      <c r="JD7" s="131" t="str">
        <f ca="1">'BingoCardGenerator.com'!TH6</f>
        <v>Word 27</v>
      </c>
      <c r="JE7" s="129" t="str">
        <f ca="1">'BingoCardGenerator.com'!TT6</f>
        <v>Word 6</v>
      </c>
      <c r="JF7" s="130" t="str">
        <f ca="1">'BingoCardGenerator.com'!TU6</f>
        <v>Word 11</v>
      </c>
      <c r="JG7" s="130" t="str">
        <f ca="1">'BingoCardGenerator.com'!TV6</f>
        <v>Word 17</v>
      </c>
      <c r="JH7" s="130" t="str">
        <f ca="1">'BingoCardGenerator.com'!TW6</f>
        <v>Word 21</v>
      </c>
      <c r="JI7" s="131" t="str">
        <f ca="1">'BingoCardGenerator.com'!TX6</f>
        <v>Word 26</v>
      </c>
      <c r="JJ7" s="123"/>
      <c r="JK7" s="129" t="str">
        <f ca="1">'BingoCardGenerator.com'!TZ6</f>
        <v>Word 4</v>
      </c>
      <c r="JL7" s="130" t="str">
        <f ca="1">'BingoCardGenerator.com'!UA6</f>
        <v>Word 8</v>
      </c>
      <c r="JM7" s="130" t="str">
        <f ca="1">'BingoCardGenerator.com'!UB6</f>
        <v>Word 16</v>
      </c>
      <c r="JN7" s="130" t="str">
        <f ca="1">'BingoCardGenerator.com'!UC6</f>
        <v>Word 21</v>
      </c>
      <c r="JO7" s="131" t="str">
        <f ca="1">'BingoCardGenerator.com'!UD6</f>
        <v>Word 27</v>
      </c>
    </row>
    <row r="8" spans="1:275" s="89" customFormat="1" ht="24" customHeight="1">
      <c r="A8" s="63"/>
      <c r="B8" s="87"/>
      <c r="C8" s="65">
        <f>'BingoCardGenerator.com'!C$37</f>
        <v>1</v>
      </c>
      <c r="D8" s="87"/>
      <c r="E8" s="63"/>
      <c r="F8" s="88"/>
      <c r="G8" s="63"/>
      <c r="H8" s="87"/>
      <c r="I8" s="65">
        <f>'BingoCardGenerator.com'!I$37</f>
        <v>2</v>
      </c>
      <c r="J8" s="87"/>
      <c r="K8" s="63"/>
      <c r="L8" s="63"/>
      <c r="M8" s="87"/>
      <c r="N8" s="65">
        <f>'BingoCardGenerator.com'!Y$37</f>
        <v>5</v>
      </c>
      <c r="O8" s="87"/>
      <c r="P8" s="63"/>
      <c r="Q8" s="88"/>
      <c r="R8" s="63"/>
      <c r="S8" s="87"/>
      <c r="T8" s="65">
        <f>'BingoCardGenerator.com'!AE$37</f>
        <v>6</v>
      </c>
      <c r="U8" s="87"/>
      <c r="V8" s="63"/>
      <c r="W8" s="63"/>
      <c r="X8" s="87"/>
      <c r="Y8" s="65">
        <f>'BingoCardGenerator.com'!AU$37</f>
        <v>9</v>
      </c>
      <c r="Z8" s="87"/>
      <c r="AA8" s="63"/>
      <c r="AB8" s="88"/>
      <c r="AC8" s="63"/>
      <c r="AD8" s="87"/>
      <c r="AE8" s="65">
        <f>'BingoCardGenerator.com'!BA$37</f>
        <v>10</v>
      </c>
      <c r="AF8" s="87"/>
      <c r="AG8" s="63"/>
      <c r="AH8" s="63"/>
      <c r="AI8" s="87"/>
      <c r="AJ8" s="65">
        <f>'BingoCardGenerator.com'!BQ$37</f>
        <v>13</v>
      </c>
      <c r="AK8" s="87"/>
      <c r="AL8" s="63"/>
      <c r="AM8" s="88"/>
      <c r="AN8" s="63"/>
      <c r="AO8" s="87"/>
      <c r="AP8" s="65">
        <f>'BingoCardGenerator.com'!BW$37</f>
        <v>14</v>
      </c>
      <c r="AQ8" s="87"/>
      <c r="AR8" s="63"/>
      <c r="AS8" s="63"/>
      <c r="AT8" s="87"/>
      <c r="AU8" s="65">
        <f>'BingoCardGenerator.com'!CM$37</f>
        <v>17</v>
      </c>
      <c r="AV8" s="87"/>
      <c r="AW8" s="63"/>
      <c r="AX8" s="88"/>
      <c r="AY8" s="63"/>
      <c r="AZ8" s="87"/>
      <c r="BA8" s="65">
        <f>'BingoCardGenerator.com'!CS$37</f>
        <v>18</v>
      </c>
      <c r="BB8" s="87"/>
      <c r="BC8" s="63"/>
      <c r="BD8" s="63"/>
      <c r="BE8" s="87"/>
      <c r="BF8" s="65">
        <f>'BingoCardGenerator.com'!DI$37</f>
        <v>21</v>
      </c>
      <c r="BG8" s="87"/>
      <c r="BH8" s="63"/>
      <c r="BI8" s="88"/>
      <c r="BJ8" s="63"/>
      <c r="BK8" s="87"/>
      <c r="BL8" s="65">
        <f>'BingoCardGenerator.com'!DO$37</f>
        <v>22</v>
      </c>
      <c r="BM8" s="87"/>
      <c r="BN8" s="63"/>
      <c r="BO8" s="63"/>
      <c r="BP8" s="87"/>
      <c r="BQ8" s="65">
        <f>'BingoCardGenerator.com'!EE$37</f>
        <v>25</v>
      </c>
      <c r="BR8" s="87"/>
      <c r="BS8" s="63"/>
      <c r="BT8" s="88"/>
      <c r="BU8" s="63"/>
      <c r="BV8" s="87"/>
      <c r="BW8" s="65">
        <f>'BingoCardGenerator.com'!EK$37</f>
        <v>26</v>
      </c>
      <c r="BX8" s="87"/>
      <c r="BY8" s="63"/>
      <c r="BZ8" s="63"/>
      <c r="CA8" s="87"/>
      <c r="CB8" s="65">
        <f>'BingoCardGenerator.com'!FA$37</f>
        <v>29</v>
      </c>
      <c r="CC8" s="87"/>
      <c r="CD8" s="63"/>
      <c r="CE8" s="88"/>
      <c r="CF8" s="63"/>
      <c r="CG8" s="87"/>
      <c r="CH8" s="65">
        <f>'BingoCardGenerator.com'!FG$37</f>
        <v>30</v>
      </c>
      <c r="CI8" s="87"/>
      <c r="CJ8" s="63"/>
      <c r="CK8" s="63"/>
      <c r="CL8" s="87"/>
      <c r="CM8" s="65">
        <f>'BingoCardGenerator.com'!FW$37</f>
        <v>33</v>
      </c>
      <c r="CN8" s="87"/>
      <c r="CO8" s="63"/>
      <c r="CP8" s="88"/>
      <c r="CQ8" s="63"/>
      <c r="CR8" s="87"/>
      <c r="CS8" s="65">
        <f>'BingoCardGenerator.com'!GC$37</f>
        <v>34</v>
      </c>
      <c r="CT8" s="87"/>
      <c r="CU8" s="63"/>
      <c r="CV8" s="63"/>
      <c r="CW8" s="87"/>
      <c r="CX8" s="65">
        <f>'BingoCardGenerator.com'!GS$37</f>
        <v>37</v>
      </c>
      <c r="CY8" s="87"/>
      <c r="CZ8" s="63"/>
      <c r="DA8" s="88"/>
      <c r="DB8" s="63"/>
      <c r="DC8" s="87"/>
      <c r="DD8" s="65">
        <f>'BingoCardGenerator.com'!GY$37</f>
        <v>38</v>
      </c>
      <c r="DE8" s="87"/>
      <c r="DF8" s="63"/>
      <c r="DG8" s="63"/>
      <c r="DH8" s="87"/>
      <c r="DI8" s="65">
        <f>'BingoCardGenerator.com'!HO$37</f>
        <v>41</v>
      </c>
      <c r="DJ8" s="87"/>
      <c r="DK8" s="63"/>
      <c r="DL8" s="88"/>
      <c r="DM8" s="63"/>
      <c r="DN8" s="87"/>
      <c r="DO8" s="65">
        <f>'BingoCardGenerator.com'!HU$37</f>
        <v>42</v>
      </c>
      <c r="DP8" s="87"/>
      <c r="DQ8" s="63"/>
      <c r="DR8" s="63"/>
      <c r="DS8" s="87"/>
      <c r="DT8" s="65">
        <f>'BingoCardGenerator.com'!IK$37</f>
        <v>45</v>
      </c>
      <c r="DU8" s="87"/>
      <c r="DV8" s="63"/>
      <c r="DW8" s="88"/>
      <c r="DX8" s="63"/>
      <c r="DY8" s="87"/>
      <c r="DZ8" s="65">
        <f>'BingoCardGenerator.com'!IQ$37</f>
        <v>46</v>
      </c>
      <c r="EA8" s="87"/>
      <c r="EB8" s="63"/>
      <c r="EC8" s="63"/>
      <c r="ED8" s="87"/>
      <c r="EE8" s="65">
        <f>'BingoCardGenerator.com'!JG$37</f>
        <v>49</v>
      </c>
      <c r="EF8" s="87"/>
      <c r="EG8" s="63"/>
      <c r="EH8" s="88"/>
      <c r="EI8" s="63"/>
      <c r="EJ8" s="87"/>
      <c r="EK8" s="65">
        <f>'BingoCardGenerator.com'!JM$37</f>
        <v>50</v>
      </c>
      <c r="EL8" s="87"/>
      <c r="EM8" s="63"/>
      <c r="EN8" s="63"/>
      <c r="EO8" s="87"/>
      <c r="EP8" s="65">
        <f>'BingoCardGenerator.com'!KC$37</f>
        <v>53</v>
      </c>
      <c r="EQ8" s="87"/>
      <c r="ER8" s="63"/>
      <c r="ES8" s="88"/>
      <c r="ET8" s="63"/>
      <c r="EU8" s="87"/>
      <c r="EV8" s="65">
        <f>'BingoCardGenerator.com'!KI$37</f>
        <v>54</v>
      </c>
      <c r="EW8" s="87"/>
      <c r="EX8" s="63"/>
      <c r="EY8" s="63"/>
      <c r="EZ8" s="87"/>
      <c r="FA8" s="65">
        <f>'BingoCardGenerator.com'!KY$37</f>
        <v>57</v>
      </c>
      <c r="FB8" s="87"/>
      <c r="FC8" s="63"/>
      <c r="FD8" s="88"/>
      <c r="FE8" s="63"/>
      <c r="FF8" s="87"/>
      <c r="FG8" s="65">
        <f>'BingoCardGenerator.com'!LE$37</f>
        <v>58</v>
      </c>
      <c r="FH8" s="87"/>
      <c r="FI8" s="63"/>
      <c r="FJ8" s="63"/>
      <c r="FK8" s="87"/>
      <c r="FL8" s="65">
        <f>'BingoCardGenerator.com'!LU$37</f>
        <v>61</v>
      </c>
      <c r="FM8" s="87"/>
      <c r="FN8" s="63"/>
      <c r="FO8" s="88"/>
      <c r="FP8" s="63"/>
      <c r="FQ8" s="87"/>
      <c r="FR8" s="65">
        <f>'BingoCardGenerator.com'!MA$37</f>
        <v>62</v>
      </c>
      <c r="FS8" s="87"/>
      <c r="FT8" s="63"/>
      <c r="FU8" s="63"/>
      <c r="FV8" s="87"/>
      <c r="FW8" s="65">
        <f>'BingoCardGenerator.com'!MQ$37</f>
        <v>65</v>
      </c>
      <c r="FX8" s="87"/>
      <c r="FY8" s="63"/>
      <c r="FZ8" s="88"/>
      <c r="GA8" s="63"/>
      <c r="GB8" s="87"/>
      <c r="GC8" s="65">
        <f>'BingoCardGenerator.com'!MW$37</f>
        <v>66</v>
      </c>
      <c r="GD8" s="87"/>
      <c r="GE8" s="63"/>
      <c r="GF8" s="63"/>
      <c r="GG8" s="87"/>
      <c r="GH8" s="65">
        <f>'BingoCardGenerator.com'!NM$37</f>
        <v>69</v>
      </c>
      <c r="GI8" s="87"/>
      <c r="GJ8" s="63"/>
      <c r="GK8" s="88"/>
      <c r="GL8" s="63"/>
      <c r="GM8" s="87"/>
      <c r="GN8" s="65">
        <f>'BingoCardGenerator.com'!NS$37</f>
        <v>70</v>
      </c>
      <c r="GO8" s="87"/>
      <c r="GP8" s="63"/>
      <c r="GQ8" s="63"/>
      <c r="GR8" s="87"/>
      <c r="GS8" s="65">
        <f>'BingoCardGenerator.com'!OI$37</f>
        <v>73</v>
      </c>
      <c r="GT8" s="87"/>
      <c r="GU8" s="63"/>
      <c r="GV8" s="88"/>
      <c r="GW8" s="63"/>
      <c r="GX8" s="87"/>
      <c r="GY8" s="65">
        <f>'BingoCardGenerator.com'!OO$37</f>
        <v>74</v>
      </c>
      <c r="GZ8" s="87"/>
      <c r="HA8" s="63"/>
      <c r="HB8" s="63"/>
      <c r="HC8" s="87"/>
      <c r="HD8" s="65">
        <f>'BingoCardGenerator.com'!PE$37</f>
        <v>77</v>
      </c>
      <c r="HE8" s="87"/>
      <c r="HF8" s="63"/>
      <c r="HG8" s="88"/>
      <c r="HH8" s="63"/>
      <c r="HI8" s="87"/>
      <c r="HJ8" s="65">
        <f>'BingoCardGenerator.com'!PK$37</f>
        <v>78</v>
      </c>
      <c r="HK8" s="87"/>
      <c r="HL8" s="63"/>
      <c r="HM8" s="63"/>
      <c r="HN8" s="87"/>
      <c r="HO8" s="65">
        <f>'BingoCardGenerator.com'!QA$37</f>
        <v>81</v>
      </c>
      <c r="HP8" s="87"/>
      <c r="HQ8" s="63"/>
      <c r="HR8" s="88"/>
      <c r="HS8" s="63"/>
      <c r="HT8" s="87"/>
      <c r="HU8" s="65">
        <f>'BingoCardGenerator.com'!QG$37</f>
        <v>82</v>
      </c>
      <c r="HV8" s="87"/>
      <c r="HW8" s="63"/>
      <c r="HX8" s="63"/>
      <c r="HY8" s="87"/>
      <c r="HZ8" s="65">
        <f>'BingoCardGenerator.com'!QW$37</f>
        <v>85</v>
      </c>
      <c r="IA8" s="87"/>
      <c r="IB8" s="63"/>
      <c r="IC8" s="88"/>
      <c r="ID8" s="63"/>
      <c r="IE8" s="87"/>
      <c r="IF8" s="65">
        <f>'BingoCardGenerator.com'!RC$37</f>
        <v>86</v>
      </c>
      <c r="IG8" s="87"/>
      <c r="IH8" s="63"/>
      <c r="II8" s="63"/>
      <c r="IJ8" s="87"/>
      <c r="IK8" s="65">
        <f>'BingoCardGenerator.com'!RS$37</f>
        <v>89</v>
      </c>
      <c r="IL8" s="87"/>
      <c r="IM8" s="63"/>
      <c r="IN8" s="88"/>
      <c r="IO8" s="63"/>
      <c r="IP8" s="87"/>
      <c r="IQ8" s="65">
        <f>'BingoCardGenerator.com'!RY$37</f>
        <v>90</v>
      </c>
      <c r="IR8" s="87"/>
      <c r="IS8" s="63"/>
      <c r="IT8" s="63"/>
      <c r="IU8" s="87"/>
      <c r="IV8" s="65">
        <f>'BingoCardGenerator.com'!SO$37</f>
        <v>93</v>
      </c>
      <c r="IW8" s="87"/>
      <c r="IX8" s="63"/>
      <c r="IY8" s="88"/>
      <c r="IZ8" s="63"/>
      <c r="JA8" s="87"/>
      <c r="JB8" s="65">
        <f>'BingoCardGenerator.com'!SU$37</f>
        <v>94</v>
      </c>
      <c r="JC8" s="87"/>
      <c r="JD8" s="63"/>
      <c r="JE8" s="63"/>
      <c r="JF8" s="87"/>
      <c r="JG8" s="65">
        <f>'BingoCardGenerator.com'!TK$37</f>
        <v>97</v>
      </c>
      <c r="JH8" s="87"/>
      <c r="JI8" s="63"/>
      <c r="JJ8" s="88"/>
      <c r="JK8" s="63"/>
      <c r="JL8" s="87"/>
      <c r="JM8" s="65">
        <f>'BingoCardGenerator.com'!TQ$37</f>
        <v>98</v>
      </c>
      <c r="JN8" s="87"/>
      <c r="JO8" s="63"/>
    </row>
    <row r="9" spans="1:275" s="94" customFormat="1" ht="24" customHeight="1">
      <c r="A9" s="90">
        <f>IF('Word List'!$H$1=TRUE,C8,"")</f>
        <v>1</v>
      </c>
      <c r="B9" s="91"/>
      <c r="C9" s="92" t="str">
        <f>IF('Word List'!$D$1=TRUE,Instructions!$D$17,"")</f>
        <v>Write the description here</v>
      </c>
      <c r="D9" s="91"/>
      <c r="E9" s="93">
        <f>IF('Word List'!$H$1=TRUE,C8,"")</f>
        <v>1</v>
      </c>
      <c r="F9" s="91"/>
      <c r="G9" s="90">
        <f>IF('Word List'!$H$1=TRUE,I8,"")</f>
        <v>2</v>
      </c>
      <c r="H9" s="91"/>
      <c r="I9" s="92" t="str">
        <f>IF('Word List'!$D$1=TRUE,Instructions!$D$17,"")</f>
        <v>Write the description here</v>
      </c>
      <c r="J9" s="91"/>
      <c r="K9" s="93">
        <f>IF('Word List'!$H$1=TRUE,I8,"")</f>
        <v>2</v>
      </c>
      <c r="L9" s="90">
        <f>IF('Word List'!$H$1=TRUE,N8,"")</f>
        <v>5</v>
      </c>
      <c r="M9" s="91"/>
      <c r="N9" s="92" t="str">
        <f>IF('Word List'!$D$1=TRUE,Instructions!$D$17,"")</f>
        <v>Write the description here</v>
      </c>
      <c r="O9" s="91"/>
      <c r="P9" s="93">
        <f>IF('Word List'!$H$1=TRUE,N8,"")</f>
        <v>5</v>
      </c>
      <c r="Q9" s="91"/>
      <c r="R9" s="90">
        <f>IF('Word List'!$H$1=TRUE,T8,"")</f>
        <v>6</v>
      </c>
      <c r="S9" s="91"/>
      <c r="T9" s="92" t="str">
        <f>IF('Word List'!$D$1=TRUE,Instructions!$D$17,"")</f>
        <v>Write the description here</v>
      </c>
      <c r="U9" s="91"/>
      <c r="V9" s="93">
        <f>IF('Word List'!$H$1=TRUE,T8,"")</f>
        <v>6</v>
      </c>
      <c r="W9" s="90">
        <f>IF('Word List'!$H$1=TRUE,Y8,"")</f>
        <v>9</v>
      </c>
      <c r="X9" s="91"/>
      <c r="Y9" s="92" t="str">
        <f>IF('Word List'!$D$1=TRUE,Instructions!$D$17,"")</f>
        <v>Write the description here</v>
      </c>
      <c r="Z9" s="91"/>
      <c r="AA9" s="93">
        <f>IF('Word List'!$H$1=TRUE,Y8,"")</f>
        <v>9</v>
      </c>
      <c r="AB9" s="91"/>
      <c r="AC9" s="90">
        <f>IF('Word List'!$H$1=TRUE,AE8,"")</f>
        <v>10</v>
      </c>
      <c r="AD9" s="91"/>
      <c r="AE9" s="92" t="str">
        <f>IF('Word List'!$D$1=TRUE,Instructions!$D$17,"")</f>
        <v>Write the description here</v>
      </c>
      <c r="AF9" s="91"/>
      <c r="AG9" s="93">
        <f>IF('Word List'!$H$1=TRUE,AE8,"")</f>
        <v>10</v>
      </c>
      <c r="AH9" s="90">
        <f>IF('Word List'!$H$1=TRUE,AJ8,"")</f>
        <v>13</v>
      </c>
      <c r="AI9" s="91"/>
      <c r="AJ9" s="92" t="str">
        <f>IF('Word List'!$D$1=TRUE,Instructions!$D$17,"")</f>
        <v>Write the description here</v>
      </c>
      <c r="AK9" s="91"/>
      <c r="AL9" s="93">
        <f>IF('Word List'!$H$1=TRUE,AJ8,"")</f>
        <v>13</v>
      </c>
      <c r="AM9" s="91"/>
      <c r="AN9" s="90">
        <f>IF('Word List'!$H$1=TRUE,AP8,"")</f>
        <v>14</v>
      </c>
      <c r="AO9" s="91"/>
      <c r="AP9" s="92" t="str">
        <f>IF('Word List'!$D$1=TRUE,Instructions!$D$17,"")</f>
        <v>Write the description here</v>
      </c>
      <c r="AQ9" s="91"/>
      <c r="AR9" s="93">
        <f>IF('Word List'!$H$1=TRUE,AP8,"")</f>
        <v>14</v>
      </c>
      <c r="AS9" s="90">
        <f>IF('Word List'!$H$1=TRUE,AU8,"")</f>
        <v>17</v>
      </c>
      <c r="AT9" s="91"/>
      <c r="AU9" s="92" t="str">
        <f>IF('Word List'!$D$1=TRUE,Instructions!$D$17,"")</f>
        <v>Write the description here</v>
      </c>
      <c r="AV9" s="91"/>
      <c r="AW9" s="93">
        <f>IF('Word List'!$H$1=TRUE,AU8,"")</f>
        <v>17</v>
      </c>
      <c r="AX9" s="91"/>
      <c r="AY9" s="90">
        <f>IF('Word List'!$H$1=TRUE,BA8,"")</f>
        <v>18</v>
      </c>
      <c r="AZ9" s="91"/>
      <c r="BA9" s="92" t="str">
        <f>IF('Word List'!$D$1=TRUE,Instructions!$D$17,"")</f>
        <v>Write the description here</v>
      </c>
      <c r="BB9" s="91"/>
      <c r="BC9" s="93">
        <f>IF('Word List'!$H$1=TRUE,BA8,"")</f>
        <v>18</v>
      </c>
      <c r="BD9" s="90">
        <f>IF('Word List'!$H$1=TRUE,BF8,"")</f>
        <v>21</v>
      </c>
      <c r="BE9" s="91"/>
      <c r="BF9" s="92" t="str">
        <f>IF('Word List'!$D$1=TRUE,Instructions!$D$17,"")</f>
        <v>Write the description here</v>
      </c>
      <c r="BG9" s="91"/>
      <c r="BH9" s="93">
        <f>IF('Word List'!$H$1=TRUE,BF8,"")</f>
        <v>21</v>
      </c>
      <c r="BI9" s="91"/>
      <c r="BJ9" s="90">
        <f>IF('Word List'!$H$1=TRUE,BL8,"")</f>
        <v>22</v>
      </c>
      <c r="BK9" s="91"/>
      <c r="BL9" s="92" t="str">
        <f>IF('Word List'!$D$1=TRUE,Instructions!$D$17,"")</f>
        <v>Write the description here</v>
      </c>
      <c r="BM9" s="91"/>
      <c r="BN9" s="93">
        <f>IF('Word List'!$H$1=TRUE,BL8,"")</f>
        <v>22</v>
      </c>
      <c r="BO9" s="90">
        <f>IF('Word List'!$H$1=TRUE,BQ8,"")</f>
        <v>25</v>
      </c>
      <c r="BP9" s="91"/>
      <c r="BQ9" s="92" t="str">
        <f>IF('Word List'!$D$1=TRUE,Instructions!$D$17,"")</f>
        <v>Write the description here</v>
      </c>
      <c r="BR9" s="91"/>
      <c r="BS9" s="93">
        <f>IF('Word List'!$H$1=TRUE,BQ8,"")</f>
        <v>25</v>
      </c>
      <c r="BT9" s="91"/>
      <c r="BU9" s="90">
        <f>IF('Word List'!$H$1=TRUE,BW8,"")</f>
        <v>26</v>
      </c>
      <c r="BV9" s="91"/>
      <c r="BW9" s="92" t="str">
        <f>IF('Word List'!$D$1=TRUE,Instructions!$D$17,"")</f>
        <v>Write the description here</v>
      </c>
      <c r="BX9" s="91"/>
      <c r="BY9" s="93">
        <f>IF('Word List'!$H$1=TRUE,BW8,"")</f>
        <v>26</v>
      </c>
      <c r="BZ9" s="90">
        <f>IF('Word List'!$H$1=TRUE,CB8,"")</f>
        <v>29</v>
      </c>
      <c r="CA9" s="91"/>
      <c r="CB9" s="92" t="str">
        <f>IF('Word List'!$D$1=TRUE,Instructions!$D$17,"")</f>
        <v>Write the description here</v>
      </c>
      <c r="CC9" s="91"/>
      <c r="CD9" s="93">
        <f>IF('Word List'!$H$1=TRUE,CB8,"")</f>
        <v>29</v>
      </c>
      <c r="CE9" s="91"/>
      <c r="CF9" s="90">
        <f>IF('Word List'!$H$1=TRUE,CH8,"")</f>
        <v>30</v>
      </c>
      <c r="CG9" s="91"/>
      <c r="CH9" s="92" t="str">
        <f>IF('Word List'!$D$1=TRUE,Instructions!$D$17,"")</f>
        <v>Write the description here</v>
      </c>
      <c r="CI9" s="91"/>
      <c r="CJ9" s="93">
        <f>IF('Word List'!$H$1=TRUE,CH8,"")</f>
        <v>30</v>
      </c>
      <c r="CK9" s="90">
        <f>IF('Word List'!$H$1=TRUE,CM8,"")</f>
        <v>33</v>
      </c>
      <c r="CL9" s="91"/>
      <c r="CM9" s="92" t="str">
        <f>IF('Word List'!$D$1=TRUE,Instructions!$D$17,"")</f>
        <v>Write the description here</v>
      </c>
      <c r="CN9" s="91"/>
      <c r="CO9" s="93">
        <f>IF('Word List'!$H$1=TRUE,CM8,"")</f>
        <v>33</v>
      </c>
      <c r="CP9" s="91"/>
      <c r="CQ9" s="90">
        <f>IF('Word List'!$H$1=TRUE,CS8,"")</f>
        <v>34</v>
      </c>
      <c r="CR9" s="91"/>
      <c r="CS9" s="92" t="str">
        <f>IF('Word List'!$D$1=TRUE,Instructions!$D$17,"")</f>
        <v>Write the description here</v>
      </c>
      <c r="CT9" s="91"/>
      <c r="CU9" s="93">
        <f>IF('Word List'!$H$1=TRUE,CS8,"")</f>
        <v>34</v>
      </c>
      <c r="CV9" s="90">
        <f>IF('Word List'!$H$1=TRUE,CX8,"")</f>
        <v>37</v>
      </c>
      <c r="CW9" s="91"/>
      <c r="CX9" s="92" t="str">
        <f>IF('Word List'!$D$1=TRUE,Instructions!$D$17,"")</f>
        <v>Write the description here</v>
      </c>
      <c r="CY9" s="91"/>
      <c r="CZ9" s="93">
        <f>IF('Word List'!$H$1=TRUE,CX8,"")</f>
        <v>37</v>
      </c>
      <c r="DA9" s="91"/>
      <c r="DB9" s="90">
        <f>IF('Word List'!$H$1=TRUE,DD8,"")</f>
        <v>38</v>
      </c>
      <c r="DC9" s="91"/>
      <c r="DD9" s="92" t="str">
        <f>IF('Word List'!$D$1=TRUE,Instructions!$D$17,"")</f>
        <v>Write the description here</v>
      </c>
      <c r="DE9" s="91"/>
      <c r="DF9" s="93">
        <f>IF('Word List'!$H$1=TRUE,DD8,"")</f>
        <v>38</v>
      </c>
      <c r="DG9" s="90">
        <f>IF('Word List'!$H$1=TRUE,DI8,"")</f>
        <v>41</v>
      </c>
      <c r="DH9" s="91"/>
      <c r="DI9" s="92" t="str">
        <f>IF('Word List'!$D$1=TRUE,Instructions!$D$17,"")</f>
        <v>Write the description here</v>
      </c>
      <c r="DJ9" s="91"/>
      <c r="DK9" s="93">
        <f>IF('Word List'!$H$1=TRUE,DI8,"")</f>
        <v>41</v>
      </c>
      <c r="DL9" s="91"/>
      <c r="DM9" s="90">
        <f>IF('Word List'!$H$1=TRUE,DO8,"")</f>
        <v>42</v>
      </c>
      <c r="DN9" s="91"/>
      <c r="DO9" s="92" t="str">
        <f>IF('Word List'!$D$1=TRUE,Instructions!$D$17,"")</f>
        <v>Write the description here</v>
      </c>
      <c r="DP9" s="91"/>
      <c r="DQ9" s="93">
        <f>IF('Word List'!$H$1=TRUE,DO8,"")</f>
        <v>42</v>
      </c>
      <c r="DR9" s="90">
        <f>IF('Word List'!$H$1=TRUE,DT8,"")</f>
        <v>45</v>
      </c>
      <c r="DS9" s="91"/>
      <c r="DT9" s="92" t="str">
        <f>IF('Word List'!$D$1=TRUE,Instructions!$D$17,"")</f>
        <v>Write the description here</v>
      </c>
      <c r="DU9" s="91"/>
      <c r="DV9" s="93">
        <f>IF('Word List'!$H$1=TRUE,DT8,"")</f>
        <v>45</v>
      </c>
      <c r="DW9" s="91"/>
      <c r="DX9" s="90">
        <f>IF('Word List'!$H$1=TRUE,DZ8,"")</f>
        <v>46</v>
      </c>
      <c r="DY9" s="91"/>
      <c r="DZ9" s="92" t="str">
        <f>IF('Word List'!$D$1=TRUE,Instructions!$D$17,"")</f>
        <v>Write the description here</v>
      </c>
      <c r="EA9" s="91"/>
      <c r="EB9" s="93">
        <f>IF('Word List'!$H$1=TRUE,DZ8,"")</f>
        <v>46</v>
      </c>
      <c r="EC9" s="90">
        <f>IF('Word List'!$H$1=TRUE,EE8,"")</f>
        <v>49</v>
      </c>
      <c r="ED9" s="91"/>
      <c r="EE9" s="92" t="str">
        <f>IF('Word List'!$D$1=TRUE,Instructions!$D$17,"")</f>
        <v>Write the description here</v>
      </c>
      <c r="EF9" s="91"/>
      <c r="EG9" s="93">
        <f>IF('Word List'!$H$1=TRUE,EE8,"")</f>
        <v>49</v>
      </c>
      <c r="EH9" s="91"/>
      <c r="EI9" s="90">
        <f>IF('Word List'!$H$1=TRUE,EK8,"")</f>
        <v>50</v>
      </c>
      <c r="EJ9" s="91"/>
      <c r="EK9" s="92" t="str">
        <f>IF('Word List'!$D$1=TRUE,Instructions!$D$17,"")</f>
        <v>Write the description here</v>
      </c>
      <c r="EL9" s="91"/>
      <c r="EM9" s="93">
        <f>IF('Word List'!$H$1=TRUE,EK8,"")</f>
        <v>50</v>
      </c>
      <c r="EN9" s="90">
        <f>IF('Word List'!$H$1=TRUE,EP8,"")</f>
        <v>53</v>
      </c>
      <c r="EO9" s="91"/>
      <c r="EP9" s="92" t="str">
        <f>IF('Word List'!$D$1=TRUE,Instructions!$D$17,"")</f>
        <v>Write the description here</v>
      </c>
      <c r="EQ9" s="91"/>
      <c r="ER9" s="93">
        <f>IF('Word List'!$H$1=TRUE,EP8,"")</f>
        <v>53</v>
      </c>
      <c r="ES9" s="91"/>
      <c r="ET9" s="90">
        <f>IF('Word List'!$H$1=TRUE,EV8,"")</f>
        <v>54</v>
      </c>
      <c r="EU9" s="91"/>
      <c r="EV9" s="92" t="str">
        <f>IF('Word List'!$D$1=TRUE,Instructions!$D$17,"")</f>
        <v>Write the description here</v>
      </c>
      <c r="EW9" s="91"/>
      <c r="EX9" s="93">
        <f>IF('Word List'!$H$1=TRUE,EV8,"")</f>
        <v>54</v>
      </c>
      <c r="EY9" s="90">
        <f>IF('Word List'!$H$1=TRUE,FA8,"")</f>
        <v>57</v>
      </c>
      <c r="EZ9" s="91"/>
      <c r="FA9" s="92" t="str">
        <f>IF('Word List'!$D$1=TRUE,Instructions!$D$17,"")</f>
        <v>Write the description here</v>
      </c>
      <c r="FB9" s="91"/>
      <c r="FC9" s="93">
        <f>IF('Word List'!$H$1=TRUE,FA8,"")</f>
        <v>57</v>
      </c>
      <c r="FD9" s="91"/>
      <c r="FE9" s="90">
        <f>IF('Word List'!$H$1=TRUE,FG8,"")</f>
        <v>58</v>
      </c>
      <c r="FF9" s="91"/>
      <c r="FG9" s="92" t="str">
        <f>IF('Word List'!$D$1=TRUE,Instructions!$D$17,"")</f>
        <v>Write the description here</v>
      </c>
      <c r="FH9" s="91"/>
      <c r="FI9" s="93">
        <f>IF('Word List'!$H$1=TRUE,FG8,"")</f>
        <v>58</v>
      </c>
      <c r="FJ9" s="90">
        <f>IF('Word List'!$H$1=TRUE,FL8,"")</f>
        <v>61</v>
      </c>
      <c r="FK9" s="91"/>
      <c r="FL9" s="92" t="str">
        <f>IF('Word List'!$D$1=TRUE,Instructions!$D$17,"")</f>
        <v>Write the description here</v>
      </c>
      <c r="FM9" s="91"/>
      <c r="FN9" s="93">
        <f>IF('Word List'!$H$1=TRUE,FL8,"")</f>
        <v>61</v>
      </c>
      <c r="FO9" s="91"/>
      <c r="FP9" s="90">
        <f>IF('Word List'!$H$1=TRUE,FR8,"")</f>
        <v>62</v>
      </c>
      <c r="FQ9" s="91"/>
      <c r="FR9" s="92" t="str">
        <f>IF('Word List'!$D$1=TRUE,Instructions!$D$17,"")</f>
        <v>Write the description here</v>
      </c>
      <c r="FS9" s="91"/>
      <c r="FT9" s="93">
        <f>IF('Word List'!$H$1=TRUE,FR8,"")</f>
        <v>62</v>
      </c>
      <c r="FU9" s="90">
        <f>IF('Word List'!$H$1=TRUE,FW8,"")</f>
        <v>65</v>
      </c>
      <c r="FV9" s="91"/>
      <c r="FW9" s="92" t="str">
        <f>IF('Word List'!$D$1=TRUE,Instructions!$D$17,"")</f>
        <v>Write the description here</v>
      </c>
      <c r="FX9" s="91"/>
      <c r="FY9" s="93">
        <f>IF('Word List'!$H$1=TRUE,FW8,"")</f>
        <v>65</v>
      </c>
      <c r="FZ9" s="91"/>
      <c r="GA9" s="90">
        <f>IF('Word List'!$H$1=TRUE,GC8,"")</f>
        <v>66</v>
      </c>
      <c r="GB9" s="91"/>
      <c r="GC9" s="92" t="str">
        <f>IF('Word List'!$D$1=TRUE,Instructions!$D$17,"")</f>
        <v>Write the description here</v>
      </c>
      <c r="GD9" s="91"/>
      <c r="GE9" s="93">
        <f>IF('Word List'!$H$1=TRUE,GC8,"")</f>
        <v>66</v>
      </c>
      <c r="GF9" s="90">
        <f>IF('Word List'!$H$1=TRUE,GH8,"")</f>
        <v>69</v>
      </c>
      <c r="GG9" s="91"/>
      <c r="GH9" s="92" t="str">
        <f>IF('Word List'!$D$1=TRUE,Instructions!$D$17,"")</f>
        <v>Write the description here</v>
      </c>
      <c r="GI9" s="91"/>
      <c r="GJ9" s="93">
        <f>IF('Word List'!$H$1=TRUE,GH8,"")</f>
        <v>69</v>
      </c>
      <c r="GK9" s="91"/>
      <c r="GL9" s="90">
        <f>IF('Word List'!$H$1=TRUE,GN8,"")</f>
        <v>70</v>
      </c>
      <c r="GM9" s="91"/>
      <c r="GN9" s="92" t="str">
        <f>IF('Word List'!$D$1=TRUE,Instructions!$D$17,"")</f>
        <v>Write the description here</v>
      </c>
      <c r="GO9" s="91"/>
      <c r="GP9" s="93">
        <f>IF('Word List'!$H$1=TRUE,GN8,"")</f>
        <v>70</v>
      </c>
      <c r="GQ9" s="90">
        <f>IF('Word List'!$H$1=TRUE,GS8,"")</f>
        <v>73</v>
      </c>
      <c r="GR9" s="91"/>
      <c r="GS9" s="92" t="str">
        <f>IF('Word List'!$D$1=TRUE,Instructions!$D$17,"")</f>
        <v>Write the description here</v>
      </c>
      <c r="GT9" s="91"/>
      <c r="GU9" s="93">
        <f>IF('Word List'!$H$1=TRUE,GS8,"")</f>
        <v>73</v>
      </c>
      <c r="GV9" s="91"/>
      <c r="GW9" s="90">
        <f>IF('Word List'!$H$1=TRUE,GY8,"")</f>
        <v>74</v>
      </c>
      <c r="GX9" s="91"/>
      <c r="GY9" s="92" t="str">
        <f>IF('Word List'!$D$1=TRUE,Instructions!$D$17,"")</f>
        <v>Write the description here</v>
      </c>
      <c r="GZ9" s="91"/>
      <c r="HA9" s="93">
        <f>IF('Word List'!$H$1=TRUE,GY8,"")</f>
        <v>74</v>
      </c>
      <c r="HB9" s="90">
        <f>IF('Word List'!$H$1=TRUE,HD8,"")</f>
        <v>77</v>
      </c>
      <c r="HC9" s="91"/>
      <c r="HD9" s="92" t="str">
        <f>IF('Word List'!$D$1=TRUE,Instructions!$D$17,"")</f>
        <v>Write the description here</v>
      </c>
      <c r="HE9" s="91"/>
      <c r="HF9" s="93">
        <f>IF('Word List'!$H$1=TRUE,HD8,"")</f>
        <v>77</v>
      </c>
      <c r="HG9" s="91"/>
      <c r="HH9" s="90">
        <f>IF('Word List'!$H$1=TRUE,HJ8,"")</f>
        <v>78</v>
      </c>
      <c r="HI9" s="91"/>
      <c r="HJ9" s="92" t="str">
        <f>IF('Word List'!$D$1=TRUE,Instructions!$D$17,"")</f>
        <v>Write the description here</v>
      </c>
      <c r="HK9" s="91"/>
      <c r="HL9" s="93">
        <f>IF('Word List'!$H$1=TRUE,HJ8,"")</f>
        <v>78</v>
      </c>
      <c r="HM9" s="90">
        <f>IF('Word List'!$H$1=TRUE,HO8,"")</f>
        <v>81</v>
      </c>
      <c r="HN9" s="91"/>
      <c r="HO9" s="92" t="str">
        <f>IF('Word List'!$D$1=TRUE,Instructions!$D$17,"")</f>
        <v>Write the description here</v>
      </c>
      <c r="HP9" s="91"/>
      <c r="HQ9" s="93">
        <f>IF('Word List'!$H$1=TRUE,HO8,"")</f>
        <v>81</v>
      </c>
      <c r="HR9" s="91"/>
      <c r="HS9" s="90">
        <f>IF('Word List'!$H$1=TRUE,HU8,"")</f>
        <v>82</v>
      </c>
      <c r="HT9" s="91"/>
      <c r="HU9" s="92" t="str">
        <f>IF('Word List'!$D$1=TRUE,Instructions!$D$17,"")</f>
        <v>Write the description here</v>
      </c>
      <c r="HV9" s="91"/>
      <c r="HW9" s="93">
        <f>IF('Word List'!$H$1=TRUE,HU8,"")</f>
        <v>82</v>
      </c>
      <c r="HX9" s="90">
        <f>IF('Word List'!$H$1=TRUE,HZ8,"")</f>
        <v>85</v>
      </c>
      <c r="HY9" s="91"/>
      <c r="HZ9" s="92" t="str">
        <f>IF('Word List'!$D$1=TRUE,Instructions!$D$17,"")</f>
        <v>Write the description here</v>
      </c>
      <c r="IA9" s="91"/>
      <c r="IB9" s="93">
        <f>IF('Word List'!$H$1=TRUE,HZ8,"")</f>
        <v>85</v>
      </c>
      <c r="IC9" s="91"/>
      <c r="ID9" s="90">
        <f>IF('Word List'!$H$1=TRUE,IF8,"")</f>
        <v>86</v>
      </c>
      <c r="IE9" s="91"/>
      <c r="IF9" s="92" t="str">
        <f>IF('Word List'!$D$1=TRUE,Instructions!$D$17,"")</f>
        <v>Write the description here</v>
      </c>
      <c r="IG9" s="91"/>
      <c r="IH9" s="93">
        <f>IF('Word List'!$H$1=TRUE,IF8,"")</f>
        <v>86</v>
      </c>
      <c r="II9" s="90">
        <f>IF('Word List'!$H$1=TRUE,IK8,"")</f>
        <v>89</v>
      </c>
      <c r="IJ9" s="91"/>
      <c r="IK9" s="92" t="str">
        <f>IF('Word List'!$D$1=TRUE,Instructions!$D$17,"")</f>
        <v>Write the description here</v>
      </c>
      <c r="IL9" s="91"/>
      <c r="IM9" s="93">
        <f>IF('Word List'!$H$1=TRUE,IK8,"")</f>
        <v>89</v>
      </c>
      <c r="IN9" s="91"/>
      <c r="IO9" s="90">
        <f>IF('Word List'!$H$1=TRUE,IQ8,"")</f>
        <v>90</v>
      </c>
      <c r="IP9" s="91"/>
      <c r="IQ9" s="92" t="str">
        <f>IF('Word List'!$D$1=TRUE,Instructions!$D$17,"")</f>
        <v>Write the description here</v>
      </c>
      <c r="IR9" s="91"/>
      <c r="IS9" s="93">
        <f>IF('Word List'!$H$1=TRUE,IQ8,"")</f>
        <v>90</v>
      </c>
      <c r="IT9" s="90">
        <f>IF('Word List'!$H$1=TRUE,IV8,"")</f>
        <v>93</v>
      </c>
      <c r="IU9" s="91"/>
      <c r="IV9" s="92" t="str">
        <f>IF('Word List'!$D$1=TRUE,Instructions!$D$17,"")</f>
        <v>Write the description here</v>
      </c>
      <c r="IW9" s="91"/>
      <c r="IX9" s="93">
        <f>IF('Word List'!$H$1=TRUE,IV8,"")</f>
        <v>93</v>
      </c>
      <c r="IY9" s="91"/>
      <c r="IZ9" s="90">
        <f>IF('Word List'!$H$1=TRUE,JB8,"")</f>
        <v>94</v>
      </c>
      <c r="JA9" s="91"/>
      <c r="JB9" s="92" t="str">
        <f>IF('Word List'!$D$1=TRUE,Instructions!$D$17,"")</f>
        <v>Write the description here</v>
      </c>
      <c r="JC9" s="91"/>
      <c r="JD9" s="93">
        <f>IF('Word List'!$H$1=TRUE,JB8,"")</f>
        <v>94</v>
      </c>
      <c r="JE9" s="90">
        <f>IF('Word List'!$H$1=TRUE,JG8,"")</f>
        <v>97</v>
      </c>
      <c r="JF9" s="91"/>
      <c r="JG9" s="92" t="str">
        <f>IF('Word List'!$D$1=TRUE,Instructions!$D$17,"")</f>
        <v>Write the description here</v>
      </c>
      <c r="JH9" s="91"/>
      <c r="JI9" s="93">
        <f>IF('Word List'!$H$1=TRUE,JG8,"")</f>
        <v>97</v>
      </c>
      <c r="JJ9" s="91"/>
      <c r="JK9" s="90">
        <f>IF('Word List'!$H$1=TRUE,JM8,"")</f>
        <v>98</v>
      </c>
      <c r="JL9" s="91"/>
      <c r="JM9" s="92" t="str">
        <f>IF('Word List'!$D$1=TRUE,Instructions!$D$17,"")</f>
        <v>Write the description here</v>
      </c>
      <c r="JN9" s="91"/>
      <c r="JO9" s="93">
        <f>IF('Word List'!$H$1=TRUE,JM8,"")</f>
        <v>98</v>
      </c>
    </row>
    <row r="10" spans="1:275" s="84" customFormat="1" ht="24" customHeight="1" thickBot="1">
      <c r="A10" s="80">
        <f>IF('Word List'!$H$1=TRUE,C17,"")</f>
        <v>3</v>
      </c>
      <c r="B10" s="81"/>
      <c r="C10" s="65" t="str">
        <f>IF('Word List'!$A$1=TRUE,Instructions!$D$8,"")</f>
        <v xml:space="preserve">Write the title here    </v>
      </c>
      <c r="D10" s="82"/>
      <c r="E10" s="83">
        <f>IF('Word List'!$H$1=TRUE,C17,"")</f>
        <v>3</v>
      </c>
      <c r="F10" s="81"/>
      <c r="G10" s="80">
        <f>IF('Word List'!$H$1=TRUE,I17,"")</f>
        <v>4</v>
      </c>
      <c r="H10" s="81"/>
      <c r="I10" s="65" t="str">
        <f>IF('Word List'!$A$1=TRUE,Instructions!$D$8,"")</f>
        <v xml:space="preserve">Write the title here    </v>
      </c>
      <c r="J10" s="81"/>
      <c r="K10" s="83">
        <f>IF('Word List'!$H$1=TRUE,I17,"")</f>
        <v>4</v>
      </c>
      <c r="L10" s="80">
        <f>IF('Word List'!$H$1=TRUE,N17,"")</f>
        <v>7</v>
      </c>
      <c r="M10" s="81"/>
      <c r="N10" s="65" t="str">
        <f>IF('Word List'!$A$1=TRUE,Instructions!$D$8,"")</f>
        <v xml:space="preserve">Write the title here    </v>
      </c>
      <c r="O10" s="82"/>
      <c r="P10" s="83">
        <f>IF('Word List'!$H$1=TRUE,N17,"")</f>
        <v>7</v>
      </c>
      <c r="Q10" s="81"/>
      <c r="R10" s="80">
        <f>IF('Word List'!$H$1=TRUE,T17,"")</f>
        <v>8</v>
      </c>
      <c r="S10" s="81"/>
      <c r="T10" s="65" t="str">
        <f>IF('Word List'!$A$1=TRUE,Instructions!$D$8,"")</f>
        <v xml:space="preserve">Write the title here    </v>
      </c>
      <c r="U10" s="81"/>
      <c r="V10" s="83">
        <f>IF('Word List'!$H$1=TRUE,T17,"")</f>
        <v>8</v>
      </c>
      <c r="W10" s="80">
        <f>IF('Word List'!$H$1=TRUE,Y17,"")</f>
        <v>11</v>
      </c>
      <c r="X10" s="81"/>
      <c r="Y10" s="65" t="str">
        <f>IF('Word List'!$A$1=TRUE,Instructions!$D$8,"")</f>
        <v xml:space="preserve">Write the title here    </v>
      </c>
      <c r="Z10" s="82"/>
      <c r="AA10" s="83">
        <f>IF('Word List'!$H$1=TRUE,Y17,"")</f>
        <v>11</v>
      </c>
      <c r="AB10" s="81"/>
      <c r="AC10" s="80">
        <f>IF('Word List'!$H$1=TRUE,AE17,"")</f>
        <v>12</v>
      </c>
      <c r="AD10" s="81"/>
      <c r="AE10" s="65" t="str">
        <f>IF('Word List'!$A$1=TRUE,Instructions!$D$8,"")</f>
        <v xml:space="preserve">Write the title here    </v>
      </c>
      <c r="AF10" s="81"/>
      <c r="AG10" s="83">
        <f>IF('Word List'!$H$1=TRUE,AE17,"")</f>
        <v>12</v>
      </c>
      <c r="AH10" s="80">
        <f>IF('Word List'!$H$1=TRUE,AJ17,"")</f>
        <v>15</v>
      </c>
      <c r="AI10" s="81"/>
      <c r="AJ10" s="65" t="str">
        <f>IF('Word List'!$A$1=TRUE,Instructions!$D$8,"")</f>
        <v xml:space="preserve">Write the title here    </v>
      </c>
      <c r="AK10" s="82"/>
      <c r="AL10" s="83">
        <f>IF('Word List'!$H$1=TRUE,AJ17,"")</f>
        <v>15</v>
      </c>
      <c r="AM10" s="81"/>
      <c r="AN10" s="80">
        <f>IF('Word List'!$H$1=TRUE,AP17,"")</f>
        <v>16</v>
      </c>
      <c r="AO10" s="81"/>
      <c r="AP10" s="65" t="str">
        <f>IF('Word List'!$A$1=TRUE,Instructions!$D$8,"")</f>
        <v xml:space="preserve">Write the title here    </v>
      </c>
      <c r="AQ10" s="81"/>
      <c r="AR10" s="83">
        <f>IF('Word List'!$H$1=TRUE,AP17,"")</f>
        <v>16</v>
      </c>
      <c r="AS10" s="80">
        <f>IF('Word List'!$H$1=TRUE,AU17,"")</f>
        <v>19</v>
      </c>
      <c r="AT10" s="81"/>
      <c r="AU10" s="65" t="str">
        <f>IF('Word List'!$A$1=TRUE,Instructions!$D$8,"")</f>
        <v xml:space="preserve">Write the title here    </v>
      </c>
      <c r="AV10" s="82"/>
      <c r="AW10" s="83">
        <f>IF('Word List'!$H$1=TRUE,AU17,"")</f>
        <v>19</v>
      </c>
      <c r="AX10" s="81"/>
      <c r="AY10" s="80">
        <f>IF('Word List'!$H$1=TRUE,BA17,"")</f>
        <v>20</v>
      </c>
      <c r="AZ10" s="81"/>
      <c r="BA10" s="65" t="str">
        <f>IF('Word List'!$A$1=TRUE,Instructions!$D$8,"")</f>
        <v xml:space="preserve">Write the title here    </v>
      </c>
      <c r="BB10" s="81"/>
      <c r="BC10" s="83">
        <f>IF('Word List'!$H$1=TRUE,BA17,"")</f>
        <v>20</v>
      </c>
      <c r="BD10" s="80">
        <f>IF('Word List'!$H$1=TRUE,BF17,"")</f>
        <v>23</v>
      </c>
      <c r="BE10" s="81"/>
      <c r="BF10" s="65" t="str">
        <f>IF('Word List'!$A$1=TRUE,Instructions!$D$8,"")</f>
        <v xml:space="preserve">Write the title here    </v>
      </c>
      <c r="BG10" s="82"/>
      <c r="BH10" s="83">
        <f>IF('Word List'!$H$1=TRUE,BF17,"")</f>
        <v>23</v>
      </c>
      <c r="BI10" s="81"/>
      <c r="BJ10" s="80">
        <f>IF('Word List'!$H$1=TRUE,BL17,"")</f>
        <v>24</v>
      </c>
      <c r="BK10" s="81"/>
      <c r="BL10" s="65" t="str">
        <f>IF('Word List'!$A$1=TRUE,Instructions!$D$8,"")</f>
        <v xml:space="preserve">Write the title here    </v>
      </c>
      <c r="BM10" s="81"/>
      <c r="BN10" s="83">
        <f>IF('Word List'!$H$1=TRUE,BL17,"")</f>
        <v>24</v>
      </c>
      <c r="BO10" s="80">
        <f>IF('Word List'!$H$1=TRUE,BQ17,"")</f>
        <v>27</v>
      </c>
      <c r="BP10" s="81"/>
      <c r="BQ10" s="65" t="str">
        <f>IF('Word List'!$A$1=TRUE,Instructions!$D$8,"")</f>
        <v xml:space="preserve">Write the title here    </v>
      </c>
      <c r="BR10" s="82"/>
      <c r="BS10" s="83">
        <f>IF('Word List'!$H$1=TRUE,BQ17,"")</f>
        <v>27</v>
      </c>
      <c r="BT10" s="81"/>
      <c r="BU10" s="80">
        <f>IF('Word List'!$H$1=TRUE,BW17,"")</f>
        <v>28</v>
      </c>
      <c r="BV10" s="81"/>
      <c r="BW10" s="65" t="str">
        <f>IF('Word List'!$A$1=TRUE,Instructions!$D$8,"")</f>
        <v xml:space="preserve">Write the title here    </v>
      </c>
      <c r="BX10" s="81"/>
      <c r="BY10" s="83">
        <f>IF('Word List'!$H$1=TRUE,BW17,"")</f>
        <v>28</v>
      </c>
      <c r="BZ10" s="80">
        <f>IF('Word List'!$H$1=TRUE,CB17,"")</f>
        <v>31</v>
      </c>
      <c r="CA10" s="81"/>
      <c r="CB10" s="65" t="str">
        <f>IF('Word List'!$A$1=TRUE,Instructions!$D$8,"")</f>
        <v xml:space="preserve">Write the title here    </v>
      </c>
      <c r="CC10" s="82"/>
      <c r="CD10" s="83">
        <f>IF('Word List'!$H$1=TRUE,CB17,"")</f>
        <v>31</v>
      </c>
      <c r="CE10" s="81"/>
      <c r="CF10" s="80">
        <f>IF('Word List'!$H$1=TRUE,CH17,"")</f>
        <v>32</v>
      </c>
      <c r="CG10" s="81"/>
      <c r="CH10" s="65" t="str">
        <f>IF('Word List'!$A$1=TRUE,Instructions!$D$8,"")</f>
        <v xml:space="preserve">Write the title here    </v>
      </c>
      <c r="CI10" s="81"/>
      <c r="CJ10" s="83">
        <f>IF('Word List'!$H$1=TRUE,CH17,"")</f>
        <v>32</v>
      </c>
      <c r="CK10" s="80">
        <f>IF('Word List'!$H$1=TRUE,CM17,"")</f>
        <v>35</v>
      </c>
      <c r="CL10" s="81"/>
      <c r="CM10" s="65" t="str">
        <f>IF('Word List'!$A$1=TRUE,Instructions!$D$8,"")</f>
        <v xml:space="preserve">Write the title here    </v>
      </c>
      <c r="CN10" s="82"/>
      <c r="CO10" s="83">
        <f>IF('Word List'!$H$1=TRUE,CM17,"")</f>
        <v>35</v>
      </c>
      <c r="CP10" s="81"/>
      <c r="CQ10" s="80">
        <f>IF('Word List'!$H$1=TRUE,CS17,"")</f>
        <v>36</v>
      </c>
      <c r="CR10" s="81"/>
      <c r="CS10" s="65" t="str">
        <f>IF('Word List'!$A$1=TRUE,Instructions!$D$8,"")</f>
        <v xml:space="preserve">Write the title here    </v>
      </c>
      <c r="CT10" s="81"/>
      <c r="CU10" s="83">
        <f>IF('Word List'!$H$1=TRUE,CS17,"")</f>
        <v>36</v>
      </c>
      <c r="CV10" s="80">
        <f>IF('Word List'!$H$1=TRUE,CX17,"")</f>
        <v>39</v>
      </c>
      <c r="CW10" s="81"/>
      <c r="CX10" s="65" t="str">
        <f>IF('Word List'!$A$1=TRUE,Instructions!$D$8,"")</f>
        <v xml:space="preserve">Write the title here    </v>
      </c>
      <c r="CY10" s="82"/>
      <c r="CZ10" s="83">
        <f>IF('Word List'!$H$1=TRUE,CX17,"")</f>
        <v>39</v>
      </c>
      <c r="DA10" s="81"/>
      <c r="DB10" s="80">
        <f>IF('Word List'!$H$1=TRUE,DD17,"")</f>
        <v>40</v>
      </c>
      <c r="DC10" s="81"/>
      <c r="DD10" s="65" t="str">
        <f>IF('Word List'!$A$1=TRUE,Instructions!$D$8,"")</f>
        <v xml:space="preserve">Write the title here    </v>
      </c>
      <c r="DE10" s="81"/>
      <c r="DF10" s="83">
        <f>IF('Word List'!$H$1=TRUE,DD17,"")</f>
        <v>40</v>
      </c>
      <c r="DG10" s="80">
        <f>IF('Word List'!$H$1=TRUE,DI17,"")</f>
        <v>43</v>
      </c>
      <c r="DH10" s="81"/>
      <c r="DI10" s="65" t="str">
        <f>IF('Word List'!$A$1=TRUE,Instructions!$D$8,"")</f>
        <v xml:space="preserve">Write the title here    </v>
      </c>
      <c r="DJ10" s="82"/>
      <c r="DK10" s="83">
        <f>IF('Word List'!$H$1=TRUE,DI17,"")</f>
        <v>43</v>
      </c>
      <c r="DL10" s="81"/>
      <c r="DM10" s="80">
        <f>IF('Word List'!$H$1=TRUE,DO17,"")</f>
        <v>44</v>
      </c>
      <c r="DN10" s="81"/>
      <c r="DO10" s="65" t="str">
        <f>IF('Word List'!$A$1=TRUE,Instructions!$D$8,"")</f>
        <v xml:space="preserve">Write the title here    </v>
      </c>
      <c r="DP10" s="81"/>
      <c r="DQ10" s="83">
        <f>IF('Word List'!$H$1=TRUE,DO17,"")</f>
        <v>44</v>
      </c>
      <c r="DR10" s="80">
        <f>IF('Word List'!$H$1=TRUE,DT17,"")</f>
        <v>47</v>
      </c>
      <c r="DS10" s="81"/>
      <c r="DT10" s="65" t="str">
        <f>IF('Word List'!$A$1=TRUE,Instructions!$D$8,"")</f>
        <v xml:space="preserve">Write the title here    </v>
      </c>
      <c r="DU10" s="82"/>
      <c r="DV10" s="83">
        <f>IF('Word List'!$H$1=TRUE,DT17,"")</f>
        <v>47</v>
      </c>
      <c r="DW10" s="81"/>
      <c r="DX10" s="80">
        <f>IF('Word List'!$H$1=TRUE,DZ17,"")</f>
        <v>48</v>
      </c>
      <c r="DY10" s="81"/>
      <c r="DZ10" s="65" t="str">
        <f>IF('Word List'!$A$1=TRUE,Instructions!$D$8,"")</f>
        <v xml:space="preserve">Write the title here    </v>
      </c>
      <c r="EA10" s="81"/>
      <c r="EB10" s="83">
        <f>IF('Word List'!$H$1=TRUE,DZ17,"")</f>
        <v>48</v>
      </c>
      <c r="EC10" s="80">
        <f>IF('Word List'!$H$1=TRUE,EE17,"")</f>
        <v>51</v>
      </c>
      <c r="ED10" s="81"/>
      <c r="EE10" s="65" t="str">
        <f>IF('Word List'!$A$1=TRUE,Instructions!$D$8,"")</f>
        <v xml:space="preserve">Write the title here    </v>
      </c>
      <c r="EF10" s="82"/>
      <c r="EG10" s="83">
        <f>IF('Word List'!$H$1=TRUE,EE17,"")</f>
        <v>51</v>
      </c>
      <c r="EH10" s="81"/>
      <c r="EI10" s="80">
        <f>IF('Word List'!$H$1=TRUE,EK17,"")</f>
        <v>52</v>
      </c>
      <c r="EJ10" s="81"/>
      <c r="EK10" s="65" t="str">
        <f>IF('Word List'!$A$1=TRUE,Instructions!$D$8,"")</f>
        <v xml:space="preserve">Write the title here    </v>
      </c>
      <c r="EL10" s="81"/>
      <c r="EM10" s="83">
        <f>IF('Word List'!$H$1=TRUE,EK17,"")</f>
        <v>52</v>
      </c>
      <c r="EN10" s="80">
        <f>IF('Word List'!$H$1=TRUE,EP17,"")</f>
        <v>55</v>
      </c>
      <c r="EO10" s="81"/>
      <c r="EP10" s="65" t="str">
        <f>IF('Word List'!$A$1=TRUE,Instructions!$D$8,"")</f>
        <v xml:space="preserve">Write the title here    </v>
      </c>
      <c r="EQ10" s="82"/>
      <c r="ER10" s="83">
        <f>IF('Word List'!$H$1=TRUE,EP17,"")</f>
        <v>55</v>
      </c>
      <c r="ES10" s="81"/>
      <c r="ET10" s="80">
        <f>IF('Word List'!$H$1=TRUE,EV17,"")</f>
        <v>56</v>
      </c>
      <c r="EU10" s="81"/>
      <c r="EV10" s="65" t="str">
        <f>IF('Word List'!$A$1=TRUE,Instructions!$D$8,"")</f>
        <v xml:space="preserve">Write the title here    </v>
      </c>
      <c r="EW10" s="81"/>
      <c r="EX10" s="83">
        <f>IF('Word List'!$H$1=TRUE,EV17,"")</f>
        <v>56</v>
      </c>
      <c r="EY10" s="80">
        <f>IF('Word List'!$H$1=TRUE,FA17,"")</f>
        <v>59</v>
      </c>
      <c r="EZ10" s="81"/>
      <c r="FA10" s="65" t="str">
        <f>IF('Word List'!$A$1=TRUE,Instructions!$D$8,"")</f>
        <v xml:space="preserve">Write the title here    </v>
      </c>
      <c r="FB10" s="82"/>
      <c r="FC10" s="83">
        <f>IF('Word List'!$H$1=TRUE,FA17,"")</f>
        <v>59</v>
      </c>
      <c r="FD10" s="81"/>
      <c r="FE10" s="80">
        <f>IF('Word List'!$H$1=TRUE,FG17,"")</f>
        <v>60</v>
      </c>
      <c r="FF10" s="81"/>
      <c r="FG10" s="65" t="str">
        <f>IF('Word List'!$A$1=TRUE,Instructions!$D$8,"")</f>
        <v xml:space="preserve">Write the title here    </v>
      </c>
      <c r="FH10" s="81"/>
      <c r="FI10" s="83">
        <f>IF('Word List'!$H$1=TRUE,FG17,"")</f>
        <v>60</v>
      </c>
      <c r="FJ10" s="80">
        <f>IF('Word List'!$H$1=TRUE,FL17,"")</f>
        <v>63</v>
      </c>
      <c r="FK10" s="81"/>
      <c r="FL10" s="65" t="str">
        <f>IF('Word List'!$A$1=TRUE,Instructions!$D$8,"")</f>
        <v xml:space="preserve">Write the title here    </v>
      </c>
      <c r="FM10" s="82"/>
      <c r="FN10" s="83">
        <f>IF('Word List'!$H$1=TRUE,FL17,"")</f>
        <v>63</v>
      </c>
      <c r="FO10" s="81"/>
      <c r="FP10" s="80">
        <f>IF('Word List'!$H$1=TRUE,FR17,"")</f>
        <v>64</v>
      </c>
      <c r="FQ10" s="81"/>
      <c r="FR10" s="65" t="str">
        <f>IF('Word List'!$A$1=TRUE,Instructions!$D$8,"")</f>
        <v xml:space="preserve">Write the title here    </v>
      </c>
      <c r="FS10" s="81"/>
      <c r="FT10" s="83">
        <f>IF('Word List'!$H$1=TRUE,FR17,"")</f>
        <v>64</v>
      </c>
      <c r="FU10" s="80">
        <f>IF('Word List'!$H$1=TRUE,FW17,"")</f>
        <v>67</v>
      </c>
      <c r="FV10" s="81"/>
      <c r="FW10" s="65" t="str">
        <f>IF('Word List'!$A$1=TRUE,Instructions!$D$8,"")</f>
        <v xml:space="preserve">Write the title here    </v>
      </c>
      <c r="FX10" s="82"/>
      <c r="FY10" s="83">
        <f>IF('Word List'!$H$1=TRUE,FW17,"")</f>
        <v>67</v>
      </c>
      <c r="FZ10" s="81"/>
      <c r="GA10" s="80">
        <f>IF('Word List'!$H$1=TRUE,GC17,"")</f>
        <v>68</v>
      </c>
      <c r="GB10" s="81"/>
      <c r="GC10" s="65" t="str">
        <f>IF('Word List'!$A$1=TRUE,Instructions!$D$8,"")</f>
        <v xml:space="preserve">Write the title here    </v>
      </c>
      <c r="GD10" s="81"/>
      <c r="GE10" s="83">
        <f>IF('Word List'!$H$1=TRUE,GC17,"")</f>
        <v>68</v>
      </c>
      <c r="GF10" s="80">
        <f>IF('Word List'!$H$1=TRUE,GH17,"")</f>
        <v>71</v>
      </c>
      <c r="GG10" s="81"/>
      <c r="GH10" s="65" t="str">
        <f>IF('Word List'!$A$1=TRUE,Instructions!$D$8,"")</f>
        <v xml:space="preserve">Write the title here    </v>
      </c>
      <c r="GI10" s="82"/>
      <c r="GJ10" s="83">
        <f>IF('Word List'!$H$1=TRUE,GH17,"")</f>
        <v>71</v>
      </c>
      <c r="GK10" s="81"/>
      <c r="GL10" s="80">
        <f>IF('Word List'!$H$1=TRUE,GN17,"")</f>
        <v>72</v>
      </c>
      <c r="GM10" s="81"/>
      <c r="GN10" s="65" t="str">
        <f>IF('Word List'!$A$1=TRUE,Instructions!$D$8,"")</f>
        <v xml:space="preserve">Write the title here    </v>
      </c>
      <c r="GO10" s="81"/>
      <c r="GP10" s="83">
        <f>IF('Word List'!$H$1=TRUE,GN17,"")</f>
        <v>72</v>
      </c>
      <c r="GQ10" s="80">
        <f>IF('Word List'!$H$1=TRUE,GS17,"")</f>
        <v>75</v>
      </c>
      <c r="GR10" s="81"/>
      <c r="GS10" s="65" t="str">
        <f>IF('Word List'!$A$1=TRUE,Instructions!$D$8,"")</f>
        <v xml:space="preserve">Write the title here    </v>
      </c>
      <c r="GT10" s="82"/>
      <c r="GU10" s="83">
        <f>IF('Word List'!$H$1=TRUE,GS17,"")</f>
        <v>75</v>
      </c>
      <c r="GV10" s="81"/>
      <c r="GW10" s="80">
        <f>IF('Word List'!$H$1=TRUE,GY17,"")</f>
        <v>76</v>
      </c>
      <c r="GX10" s="81"/>
      <c r="GY10" s="65" t="str">
        <f>IF('Word List'!$A$1=TRUE,Instructions!$D$8,"")</f>
        <v xml:space="preserve">Write the title here    </v>
      </c>
      <c r="GZ10" s="81"/>
      <c r="HA10" s="83">
        <f>IF('Word List'!$H$1=TRUE,GY17,"")</f>
        <v>76</v>
      </c>
      <c r="HB10" s="80">
        <f>IF('Word List'!$H$1=TRUE,HD17,"")</f>
        <v>79</v>
      </c>
      <c r="HC10" s="81"/>
      <c r="HD10" s="65" t="str">
        <f>IF('Word List'!$A$1=TRUE,Instructions!$D$8,"")</f>
        <v xml:space="preserve">Write the title here    </v>
      </c>
      <c r="HE10" s="82"/>
      <c r="HF10" s="83">
        <f>IF('Word List'!$H$1=TRUE,HD17,"")</f>
        <v>79</v>
      </c>
      <c r="HG10" s="81"/>
      <c r="HH10" s="80">
        <f>IF('Word List'!$H$1=TRUE,HJ17,"")</f>
        <v>80</v>
      </c>
      <c r="HI10" s="81"/>
      <c r="HJ10" s="65" t="str">
        <f>IF('Word List'!$A$1=TRUE,Instructions!$D$8,"")</f>
        <v xml:space="preserve">Write the title here    </v>
      </c>
      <c r="HK10" s="81"/>
      <c r="HL10" s="83">
        <f>IF('Word List'!$H$1=TRUE,HJ17,"")</f>
        <v>80</v>
      </c>
      <c r="HM10" s="80">
        <f>IF('Word List'!$H$1=TRUE,HO17,"")</f>
        <v>83</v>
      </c>
      <c r="HN10" s="81"/>
      <c r="HO10" s="65" t="str">
        <f>IF('Word List'!$A$1=TRUE,Instructions!$D$8,"")</f>
        <v xml:space="preserve">Write the title here    </v>
      </c>
      <c r="HP10" s="82"/>
      <c r="HQ10" s="83">
        <f>IF('Word List'!$H$1=TRUE,HO17,"")</f>
        <v>83</v>
      </c>
      <c r="HR10" s="81"/>
      <c r="HS10" s="80">
        <f>IF('Word List'!$H$1=TRUE,HU17,"")</f>
        <v>84</v>
      </c>
      <c r="HT10" s="81"/>
      <c r="HU10" s="65" t="str">
        <f>IF('Word List'!$A$1=TRUE,Instructions!$D$8,"")</f>
        <v xml:space="preserve">Write the title here    </v>
      </c>
      <c r="HV10" s="81"/>
      <c r="HW10" s="83">
        <f>IF('Word List'!$H$1=TRUE,HU17,"")</f>
        <v>84</v>
      </c>
      <c r="HX10" s="80">
        <f>IF('Word List'!$H$1=TRUE,HZ17,"")</f>
        <v>87</v>
      </c>
      <c r="HY10" s="81"/>
      <c r="HZ10" s="65" t="str">
        <f>IF('Word List'!$A$1=TRUE,Instructions!$D$8,"")</f>
        <v xml:space="preserve">Write the title here    </v>
      </c>
      <c r="IA10" s="82"/>
      <c r="IB10" s="83">
        <f>IF('Word List'!$H$1=TRUE,HZ17,"")</f>
        <v>87</v>
      </c>
      <c r="IC10" s="81"/>
      <c r="ID10" s="80">
        <f>IF('Word List'!$H$1=TRUE,IF17,"")</f>
        <v>88</v>
      </c>
      <c r="IE10" s="81"/>
      <c r="IF10" s="65" t="str">
        <f>IF('Word List'!$A$1=TRUE,Instructions!$D$8,"")</f>
        <v xml:space="preserve">Write the title here    </v>
      </c>
      <c r="IG10" s="81"/>
      <c r="IH10" s="83">
        <f>IF('Word List'!$H$1=TRUE,IF17,"")</f>
        <v>88</v>
      </c>
      <c r="II10" s="80">
        <f>IF('Word List'!$H$1=TRUE,IK17,"")</f>
        <v>91</v>
      </c>
      <c r="IJ10" s="81"/>
      <c r="IK10" s="65" t="str">
        <f>IF('Word List'!$A$1=TRUE,Instructions!$D$8,"")</f>
        <v xml:space="preserve">Write the title here    </v>
      </c>
      <c r="IL10" s="82"/>
      <c r="IM10" s="83">
        <f>IF('Word List'!$H$1=TRUE,IK17,"")</f>
        <v>91</v>
      </c>
      <c r="IN10" s="81"/>
      <c r="IO10" s="80">
        <f>IF('Word List'!$H$1=TRUE,IQ17,"")</f>
        <v>92</v>
      </c>
      <c r="IP10" s="81"/>
      <c r="IQ10" s="65" t="str">
        <f>IF('Word List'!$A$1=TRUE,Instructions!$D$8,"")</f>
        <v xml:space="preserve">Write the title here    </v>
      </c>
      <c r="IR10" s="81"/>
      <c r="IS10" s="83">
        <f>IF('Word List'!$H$1=TRUE,IQ17,"")</f>
        <v>92</v>
      </c>
      <c r="IT10" s="80">
        <f>IF('Word List'!$H$1=TRUE,IV17,"")</f>
        <v>95</v>
      </c>
      <c r="IU10" s="81"/>
      <c r="IV10" s="65" t="str">
        <f>IF('Word List'!$A$1=TRUE,Instructions!$D$8,"")</f>
        <v xml:space="preserve">Write the title here    </v>
      </c>
      <c r="IW10" s="82"/>
      <c r="IX10" s="83">
        <f>IF('Word List'!$H$1=TRUE,IV17,"")</f>
        <v>95</v>
      </c>
      <c r="IY10" s="81"/>
      <c r="IZ10" s="80">
        <f>IF('Word List'!$H$1=TRUE,JB17,"")</f>
        <v>96</v>
      </c>
      <c r="JA10" s="81"/>
      <c r="JB10" s="65" t="str">
        <f>IF('Word List'!$A$1=TRUE,Instructions!$D$8,"")</f>
        <v xml:space="preserve">Write the title here    </v>
      </c>
      <c r="JC10" s="81"/>
      <c r="JD10" s="83">
        <f>IF('Word List'!$H$1=TRUE,JB17,"")</f>
        <v>96</v>
      </c>
      <c r="JE10" s="80">
        <f>IF('Word List'!$H$1=TRUE,JG17,"")</f>
        <v>99</v>
      </c>
      <c r="JF10" s="81"/>
      <c r="JG10" s="65" t="str">
        <f>IF('Word List'!$A$1=TRUE,Instructions!$D$8,"")</f>
        <v xml:space="preserve">Write the title here    </v>
      </c>
      <c r="JH10" s="82"/>
      <c r="JI10" s="83">
        <f>IF('Word List'!$H$1=TRUE,JG17,"")</f>
        <v>99</v>
      </c>
      <c r="JJ10" s="81"/>
      <c r="JK10" s="80">
        <f>IF('Word List'!$H$1=TRUE,JM17,"")</f>
        <v>100</v>
      </c>
      <c r="JL10" s="81"/>
      <c r="JM10" s="65" t="str">
        <f>IF('Word List'!$A$1=TRUE,Instructions!$D$8,"")</f>
        <v xml:space="preserve">Write the title here    </v>
      </c>
      <c r="JN10" s="81"/>
      <c r="JO10" s="83">
        <f>IF('Word List'!$H$1=TRUE,JM17,"")</f>
        <v>100</v>
      </c>
    </row>
    <row r="11" spans="1:275" s="74" customFormat="1" ht="50.1" customHeight="1" thickBot="1">
      <c r="A11" s="70" t="str">
        <f>Instructions!$D$10</f>
        <v>B</v>
      </c>
      <c r="B11" s="71" t="str">
        <f>Instructions!$E$10</f>
        <v>I</v>
      </c>
      <c r="C11" s="71" t="str">
        <f>Instructions!$F$10</f>
        <v>N</v>
      </c>
      <c r="D11" s="71" t="str">
        <f>Instructions!$G$10</f>
        <v>G</v>
      </c>
      <c r="E11" s="72" t="str">
        <f>Instructions!$H$10</f>
        <v>O</v>
      </c>
      <c r="F11" s="73"/>
      <c r="G11" s="70" t="str">
        <f>Instructions!$D$10</f>
        <v>B</v>
      </c>
      <c r="H11" s="71" t="str">
        <f>Instructions!$E$10</f>
        <v>I</v>
      </c>
      <c r="I11" s="71" t="str">
        <f>Instructions!$F$10</f>
        <v>N</v>
      </c>
      <c r="J11" s="71" t="str">
        <f>Instructions!$G$10</f>
        <v>G</v>
      </c>
      <c r="K11" s="72" t="str">
        <f>Instructions!$H$10</f>
        <v>O</v>
      </c>
      <c r="L11" s="70" t="str">
        <f>Instructions!$D$10</f>
        <v>B</v>
      </c>
      <c r="M11" s="71" t="str">
        <f>Instructions!$E$10</f>
        <v>I</v>
      </c>
      <c r="N11" s="71" t="str">
        <f>Instructions!$F$10</f>
        <v>N</v>
      </c>
      <c r="O11" s="71" t="str">
        <f>Instructions!$G$10</f>
        <v>G</v>
      </c>
      <c r="P11" s="72" t="str">
        <f>Instructions!$H$10</f>
        <v>O</v>
      </c>
      <c r="Q11" s="73"/>
      <c r="R11" s="70" t="str">
        <f>Instructions!$D$10</f>
        <v>B</v>
      </c>
      <c r="S11" s="71" t="str">
        <f>Instructions!$E$10</f>
        <v>I</v>
      </c>
      <c r="T11" s="71" t="str">
        <f>Instructions!$F$10</f>
        <v>N</v>
      </c>
      <c r="U11" s="71" t="str">
        <f>Instructions!$G$10</f>
        <v>G</v>
      </c>
      <c r="V11" s="72" t="str">
        <f>Instructions!$H$10</f>
        <v>O</v>
      </c>
      <c r="W11" s="70" t="str">
        <f>Instructions!$D$10</f>
        <v>B</v>
      </c>
      <c r="X11" s="71" t="str">
        <f>Instructions!$E$10</f>
        <v>I</v>
      </c>
      <c r="Y11" s="71" t="str">
        <f>Instructions!$F$10</f>
        <v>N</v>
      </c>
      <c r="Z11" s="71" t="str">
        <f>Instructions!$G$10</f>
        <v>G</v>
      </c>
      <c r="AA11" s="72" t="str">
        <f>Instructions!$H$10</f>
        <v>O</v>
      </c>
      <c r="AB11" s="73"/>
      <c r="AC11" s="70" t="str">
        <f>Instructions!$D$10</f>
        <v>B</v>
      </c>
      <c r="AD11" s="71" t="str">
        <f>Instructions!$E$10</f>
        <v>I</v>
      </c>
      <c r="AE11" s="71" t="str">
        <f>Instructions!$F$10</f>
        <v>N</v>
      </c>
      <c r="AF11" s="71" t="str">
        <f>Instructions!$G$10</f>
        <v>G</v>
      </c>
      <c r="AG11" s="72" t="str">
        <f>Instructions!$H$10</f>
        <v>O</v>
      </c>
      <c r="AH11" s="70" t="str">
        <f>Instructions!$D$10</f>
        <v>B</v>
      </c>
      <c r="AI11" s="71" t="str">
        <f>Instructions!$E$10</f>
        <v>I</v>
      </c>
      <c r="AJ11" s="71" t="str">
        <f>Instructions!$F$10</f>
        <v>N</v>
      </c>
      <c r="AK11" s="71" t="str">
        <f>Instructions!$G$10</f>
        <v>G</v>
      </c>
      <c r="AL11" s="72" t="str">
        <f>Instructions!$H$10</f>
        <v>O</v>
      </c>
      <c r="AM11" s="73"/>
      <c r="AN11" s="70" t="str">
        <f>Instructions!$D$10</f>
        <v>B</v>
      </c>
      <c r="AO11" s="71" t="str">
        <f>Instructions!$E$10</f>
        <v>I</v>
      </c>
      <c r="AP11" s="71" t="str">
        <f>Instructions!$F$10</f>
        <v>N</v>
      </c>
      <c r="AQ11" s="71" t="str">
        <f>Instructions!$G$10</f>
        <v>G</v>
      </c>
      <c r="AR11" s="72" t="str">
        <f>Instructions!$H$10</f>
        <v>O</v>
      </c>
      <c r="AS11" s="70" t="str">
        <f>Instructions!$D$10</f>
        <v>B</v>
      </c>
      <c r="AT11" s="71" t="str">
        <f>Instructions!$E$10</f>
        <v>I</v>
      </c>
      <c r="AU11" s="71" t="str">
        <f>Instructions!$F$10</f>
        <v>N</v>
      </c>
      <c r="AV11" s="71" t="str">
        <f>Instructions!$G$10</f>
        <v>G</v>
      </c>
      <c r="AW11" s="72" t="str">
        <f>Instructions!$H$10</f>
        <v>O</v>
      </c>
      <c r="AX11" s="73"/>
      <c r="AY11" s="70" t="str">
        <f>Instructions!$D$10</f>
        <v>B</v>
      </c>
      <c r="AZ11" s="71" t="str">
        <f>Instructions!$E$10</f>
        <v>I</v>
      </c>
      <c r="BA11" s="71" t="str">
        <f>Instructions!$F$10</f>
        <v>N</v>
      </c>
      <c r="BB11" s="71" t="str">
        <f>Instructions!$G$10</f>
        <v>G</v>
      </c>
      <c r="BC11" s="72" t="str">
        <f>Instructions!$H$10</f>
        <v>O</v>
      </c>
      <c r="BD11" s="70" t="str">
        <f>Instructions!$D$10</f>
        <v>B</v>
      </c>
      <c r="BE11" s="71" t="str">
        <f>Instructions!$E$10</f>
        <v>I</v>
      </c>
      <c r="BF11" s="71" t="str">
        <f>Instructions!$F$10</f>
        <v>N</v>
      </c>
      <c r="BG11" s="71" t="str">
        <f>Instructions!$G$10</f>
        <v>G</v>
      </c>
      <c r="BH11" s="72" t="str">
        <f>Instructions!$H$10</f>
        <v>O</v>
      </c>
      <c r="BI11" s="73"/>
      <c r="BJ11" s="70" t="str">
        <f>Instructions!$D$10</f>
        <v>B</v>
      </c>
      <c r="BK11" s="71" t="str">
        <f>Instructions!$E$10</f>
        <v>I</v>
      </c>
      <c r="BL11" s="71" t="str">
        <f>Instructions!$F$10</f>
        <v>N</v>
      </c>
      <c r="BM11" s="71" t="str">
        <f>Instructions!$G$10</f>
        <v>G</v>
      </c>
      <c r="BN11" s="72" t="str">
        <f>Instructions!$H$10</f>
        <v>O</v>
      </c>
      <c r="BO11" s="70" t="str">
        <f>Instructions!$D$10</f>
        <v>B</v>
      </c>
      <c r="BP11" s="71" t="str">
        <f>Instructions!$E$10</f>
        <v>I</v>
      </c>
      <c r="BQ11" s="71" t="str">
        <f>Instructions!$F$10</f>
        <v>N</v>
      </c>
      <c r="BR11" s="71" t="str">
        <f>Instructions!$G$10</f>
        <v>G</v>
      </c>
      <c r="BS11" s="72" t="str">
        <f>Instructions!$H$10</f>
        <v>O</v>
      </c>
      <c r="BT11" s="73"/>
      <c r="BU11" s="70" t="str">
        <f>Instructions!$D$10</f>
        <v>B</v>
      </c>
      <c r="BV11" s="71" t="str">
        <f>Instructions!$E$10</f>
        <v>I</v>
      </c>
      <c r="BW11" s="71" t="str">
        <f>Instructions!$F$10</f>
        <v>N</v>
      </c>
      <c r="BX11" s="71" t="str">
        <f>Instructions!$G$10</f>
        <v>G</v>
      </c>
      <c r="BY11" s="72" t="str">
        <f>Instructions!$H$10</f>
        <v>O</v>
      </c>
      <c r="BZ11" s="70" t="str">
        <f>Instructions!$D$10</f>
        <v>B</v>
      </c>
      <c r="CA11" s="71" t="str">
        <f>Instructions!$E$10</f>
        <v>I</v>
      </c>
      <c r="CB11" s="71" t="str">
        <f>Instructions!$F$10</f>
        <v>N</v>
      </c>
      <c r="CC11" s="71" t="str">
        <f>Instructions!$G$10</f>
        <v>G</v>
      </c>
      <c r="CD11" s="72" t="str">
        <f>Instructions!$H$10</f>
        <v>O</v>
      </c>
      <c r="CE11" s="73"/>
      <c r="CF11" s="70" t="str">
        <f>Instructions!$D$10</f>
        <v>B</v>
      </c>
      <c r="CG11" s="71" t="str">
        <f>Instructions!$E$10</f>
        <v>I</v>
      </c>
      <c r="CH11" s="71" t="str">
        <f>Instructions!$F$10</f>
        <v>N</v>
      </c>
      <c r="CI11" s="71" t="str">
        <f>Instructions!$G$10</f>
        <v>G</v>
      </c>
      <c r="CJ11" s="72" t="str">
        <f>Instructions!$H$10</f>
        <v>O</v>
      </c>
      <c r="CK11" s="70" t="str">
        <f>Instructions!$D$10</f>
        <v>B</v>
      </c>
      <c r="CL11" s="71" t="str">
        <f>Instructions!$E$10</f>
        <v>I</v>
      </c>
      <c r="CM11" s="71" t="str">
        <f>Instructions!$F$10</f>
        <v>N</v>
      </c>
      <c r="CN11" s="71" t="str">
        <f>Instructions!$G$10</f>
        <v>G</v>
      </c>
      <c r="CO11" s="72" t="str">
        <f>Instructions!$H$10</f>
        <v>O</v>
      </c>
      <c r="CP11" s="73"/>
      <c r="CQ11" s="70" t="str">
        <f>Instructions!$D$10</f>
        <v>B</v>
      </c>
      <c r="CR11" s="71" t="str">
        <f>Instructions!$E$10</f>
        <v>I</v>
      </c>
      <c r="CS11" s="71" t="str">
        <f>Instructions!$F$10</f>
        <v>N</v>
      </c>
      <c r="CT11" s="71" t="str">
        <f>Instructions!$G$10</f>
        <v>G</v>
      </c>
      <c r="CU11" s="72" t="str">
        <f>Instructions!$H$10</f>
        <v>O</v>
      </c>
      <c r="CV11" s="70" t="str">
        <f>Instructions!$D$10</f>
        <v>B</v>
      </c>
      <c r="CW11" s="71" t="str">
        <f>Instructions!$E$10</f>
        <v>I</v>
      </c>
      <c r="CX11" s="71" t="str">
        <f>Instructions!$F$10</f>
        <v>N</v>
      </c>
      <c r="CY11" s="71" t="str">
        <f>Instructions!$G$10</f>
        <v>G</v>
      </c>
      <c r="CZ11" s="72" t="str">
        <f>Instructions!$H$10</f>
        <v>O</v>
      </c>
      <c r="DA11" s="73"/>
      <c r="DB11" s="70" t="str">
        <f>Instructions!$D$10</f>
        <v>B</v>
      </c>
      <c r="DC11" s="71" t="str">
        <f>Instructions!$E$10</f>
        <v>I</v>
      </c>
      <c r="DD11" s="71" t="str">
        <f>Instructions!$F$10</f>
        <v>N</v>
      </c>
      <c r="DE11" s="71" t="str">
        <f>Instructions!$G$10</f>
        <v>G</v>
      </c>
      <c r="DF11" s="72" t="str">
        <f>Instructions!$H$10</f>
        <v>O</v>
      </c>
      <c r="DG11" s="70" t="str">
        <f>Instructions!$D$10</f>
        <v>B</v>
      </c>
      <c r="DH11" s="71" t="str">
        <f>Instructions!$E$10</f>
        <v>I</v>
      </c>
      <c r="DI11" s="71" t="str">
        <f>Instructions!$F$10</f>
        <v>N</v>
      </c>
      <c r="DJ11" s="71" t="str">
        <f>Instructions!$G$10</f>
        <v>G</v>
      </c>
      <c r="DK11" s="72" t="str">
        <f>Instructions!$H$10</f>
        <v>O</v>
      </c>
      <c r="DL11" s="73"/>
      <c r="DM11" s="70" t="str">
        <f>Instructions!$D$10</f>
        <v>B</v>
      </c>
      <c r="DN11" s="71" t="str">
        <f>Instructions!$E$10</f>
        <v>I</v>
      </c>
      <c r="DO11" s="71" t="str">
        <f>Instructions!$F$10</f>
        <v>N</v>
      </c>
      <c r="DP11" s="71" t="str">
        <f>Instructions!$G$10</f>
        <v>G</v>
      </c>
      <c r="DQ11" s="72" t="str">
        <f>Instructions!$H$10</f>
        <v>O</v>
      </c>
      <c r="DR11" s="70" t="str">
        <f>Instructions!$D$10</f>
        <v>B</v>
      </c>
      <c r="DS11" s="71" t="str">
        <f>Instructions!$E$10</f>
        <v>I</v>
      </c>
      <c r="DT11" s="71" t="str">
        <f>Instructions!$F$10</f>
        <v>N</v>
      </c>
      <c r="DU11" s="71" t="str">
        <f>Instructions!$G$10</f>
        <v>G</v>
      </c>
      <c r="DV11" s="72" t="str">
        <f>Instructions!$H$10</f>
        <v>O</v>
      </c>
      <c r="DW11" s="73"/>
      <c r="DX11" s="70" t="str">
        <f>Instructions!$D$10</f>
        <v>B</v>
      </c>
      <c r="DY11" s="71" t="str">
        <f>Instructions!$E$10</f>
        <v>I</v>
      </c>
      <c r="DZ11" s="71" t="str">
        <f>Instructions!$F$10</f>
        <v>N</v>
      </c>
      <c r="EA11" s="71" t="str">
        <f>Instructions!$G$10</f>
        <v>G</v>
      </c>
      <c r="EB11" s="72" t="str">
        <f>Instructions!$H$10</f>
        <v>O</v>
      </c>
      <c r="EC11" s="70" t="str">
        <f>Instructions!$D$10</f>
        <v>B</v>
      </c>
      <c r="ED11" s="71" t="str">
        <f>Instructions!$E$10</f>
        <v>I</v>
      </c>
      <c r="EE11" s="71" t="str">
        <f>Instructions!$F$10</f>
        <v>N</v>
      </c>
      <c r="EF11" s="71" t="str">
        <f>Instructions!$G$10</f>
        <v>G</v>
      </c>
      <c r="EG11" s="72" t="str">
        <f>Instructions!$H$10</f>
        <v>O</v>
      </c>
      <c r="EH11" s="73"/>
      <c r="EI11" s="70" t="str">
        <f>Instructions!$D$10</f>
        <v>B</v>
      </c>
      <c r="EJ11" s="71" t="str">
        <f>Instructions!$E$10</f>
        <v>I</v>
      </c>
      <c r="EK11" s="71" t="str">
        <f>Instructions!$F$10</f>
        <v>N</v>
      </c>
      <c r="EL11" s="71" t="str">
        <f>Instructions!$G$10</f>
        <v>G</v>
      </c>
      <c r="EM11" s="72" t="str">
        <f>Instructions!$H$10</f>
        <v>O</v>
      </c>
      <c r="EN11" s="70" t="str">
        <f>Instructions!$D$10</f>
        <v>B</v>
      </c>
      <c r="EO11" s="71" t="str">
        <f>Instructions!$E$10</f>
        <v>I</v>
      </c>
      <c r="EP11" s="71" t="str">
        <f>Instructions!$F$10</f>
        <v>N</v>
      </c>
      <c r="EQ11" s="71" t="str">
        <f>Instructions!$G$10</f>
        <v>G</v>
      </c>
      <c r="ER11" s="72" t="str">
        <f>Instructions!$H$10</f>
        <v>O</v>
      </c>
      <c r="ES11" s="73"/>
      <c r="ET11" s="70" t="str">
        <f>Instructions!$D$10</f>
        <v>B</v>
      </c>
      <c r="EU11" s="71" t="str">
        <f>Instructions!$E$10</f>
        <v>I</v>
      </c>
      <c r="EV11" s="71" t="str">
        <f>Instructions!$F$10</f>
        <v>N</v>
      </c>
      <c r="EW11" s="71" t="str">
        <f>Instructions!$G$10</f>
        <v>G</v>
      </c>
      <c r="EX11" s="72" t="str">
        <f>Instructions!$H$10</f>
        <v>O</v>
      </c>
      <c r="EY11" s="70" t="str">
        <f>Instructions!$D$10</f>
        <v>B</v>
      </c>
      <c r="EZ11" s="71" t="str">
        <f>Instructions!$E$10</f>
        <v>I</v>
      </c>
      <c r="FA11" s="71" t="str">
        <f>Instructions!$F$10</f>
        <v>N</v>
      </c>
      <c r="FB11" s="71" t="str">
        <f>Instructions!$G$10</f>
        <v>G</v>
      </c>
      <c r="FC11" s="72" t="str">
        <f>Instructions!$H$10</f>
        <v>O</v>
      </c>
      <c r="FD11" s="73"/>
      <c r="FE11" s="70" t="str">
        <f>Instructions!$D$10</f>
        <v>B</v>
      </c>
      <c r="FF11" s="71" t="str">
        <f>Instructions!$E$10</f>
        <v>I</v>
      </c>
      <c r="FG11" s="71" t="str">
        <f>Instructions!$F$10</f>
        <v>N</v>
      </c>
      <c r="FH11" s="71" t="str">
        <f>Instructions!$G$10</f>
        <v>G</v>
      </c>
      <c r="FI11" s="72" t="str">
        <f>Instructions!$H$10</f>
        <v>O</v>
      </c>
      <c r="FJ11" s="70" t="str">
        <f>Instructions!$D$10</f>
        <v>B</v>
      </c>
      <c r="FK11" s="71" t="str">
        <f>Instructions!$E$10</f>
        <v>I</v>
      </c>
      <c r="FL11" s="71" t="str">
        <f>Instructions!$F$10</f>
        <v>N</v>
      </c>
      <c r="FM11" s="71" t="str">
        <f>Instructions!$G$10</f>
        <v>G</v>
      </c>
      <c r="FN11" s="72" t="str">
        <f>Instructions!$H$10</f>
        <v>O</v>
      </c>
      <c r="FO11" s="73"/>
      <c r="FP11" s="70" t="str">
        <f>Instructions!$D$10</f>
        <v>B</v>
      </c>
      <c r="FQ11" s="71" t="str">
        <f>Instructions!$E$10</f>
        <v>I</v>
      </c>
      <c r="FR11" s="71" t="str">
        <f>Instructions!$F$10</f>
        <v>N</v>
      </c>
      <c r="FS11" s="71" t="str">
        <f>Instructions!$G$10</f>
        <v>G</v>
      </c>
      <c r="FT11" s="72" t="str">
        <f>Instructions!$H$10</f>
        <v>O</v>
      </c>
      <c r="FU11" s="70" t="str">
        <f>Instructions!$D$10</f>
        <v>B</v>
      </c>
      <c r="FV11" s="71" t="str">
        <f>Instructions!$E$10</f>
        <v>I</v>
      </c>
      <c r="FW11" s="71" t="str">
        <f>Instructions!$F$10</f>
        <v>N</v>
      </c>
      <c r="FX11" s="71" t="str">
        <f>Instructions!$G$10</f>
        <v>G</v>
      </c>
      <c r="FY11" s="72" t="str">
        <f>Instructions!$H$10</f>
        <v>O</v>
      </c>
      <c r="FZ11" s="73"/>
      <c r="GA11" s="70" t="str">
        <f>Instructions!$D$10</f>
        <v>B</v>
      </c>
      <c r="GB11" s="71" t="str">
        <f>Instructions!$E$10</f>
        <v>I</v>
      </c>
      <c r="GC11" s="71" t="str">
        <f>Instructions!$F$10</f>
        <v>N</v>
      </c>
      <c r="GD11" s="71" t="str">
        <f>Instructions!$G$10</f>
        <v>G</v>
      </c>
      <c r="GE11" s="72" t="str">
        <f>Instructions!$H$10</f>
        <v>O</v>
      </c>
      <c r="GF11" s="70" t="str">
        <f>Instructions!$D$10</f>
        <v>B</v>
      </c>
      <c r="GG11" s="71" t="str">
        <f>Instructions!$E$10</f>
        <v>I</v>
      </c>
      <c r="GH11" s="71" t="str">
        <f>Instructions!$F$10</f>
        <v>N</v>
      </c>
      <c r="GI11" s="71" t="str">
        <f>Instructions!$G$10</f>
        <v>G</v>
      </c>
      <c r="GJ11" s="72" t="str">
        <f>Instructions!$H$10</f>
        <v>O</v>
      </c>
      <c r="GK11" s="73"/>
      <c r="GL11" s="70" t="str">
        <f>Instructions!$D$10</f>
        <v>B</v>
      </c>
      <c r="GM11" s="71" t="str">
        <f>Instructions!$E$10</f>
        <v>I</v>
      </c>
      <c r="GN11" s="71" t="str">
        <f>Instructions!$F$10</f>
        <v>N</v>
      </c>
      <c r="GO11" s="71" t="str">
        <f>Instructions!$G$10</f>
        <v>G</v>
      </c>
      <c r="GP11" s="72" t="str">
        <f>Instructions!$H$10</f>
        <v>O</v>
      </c>
      <c r="GQ11" s="70" t="str">
        <f>Instructions!$D$10</f>
        <v>B</v>
      </c>
      <c r="GR11" s="71" t="str">
        <f>Instructions!$E$10</f>
        <v>I</v>
      </c>
      <c r="GS11" s="71" t="str">
        <f>Instructions!$F$10</f>
        <v>N</v>
      </c>
      <c r="GT11" s="71" t="str">
        <f>Instructions!$G$10</f>
        <v>G</v>
      </c>
      <c r="GU11" s="72" t="str">
        <f>Instructions!$H$10</f>
        <v>O</v>
      </c>
      <c r="GV11" s="73"/>
      <c r="GW11" s="70" t="str">
        <f>Instructions!$D$10</f>
        <v>B</v>
      </c>
      <c r="GX11" s="71" t="str">
        <f>Instructions!$E$10</f>
        <v>I</v>
      </c>
      <c r="GY11" s="71" t="str">
        <f>Instructions!$F$10</f>
        <v>N</v>
      </c>
      <c r="GZ11" s="71" t="str">
        <f>Instructions!$G$10</f>
        <v>G</v>
      </c>
      <c r="HA11" s="72" t="str">
        <f>Instructions!$H$10</f>
        <v>O</v>
      </c>
      <c r="HB11" s="70" t="str">
        <f>Instructions!$D$10</f>
        <v>B</v>
      </c>
      <c r="HC11" s="71" t="str">
        <f>Instructions!$E$10</f>
        <v>I</v>
      </c>
      <c r="HD11" s="71" t="str">
        <f>Instructions!$F$10</f>
        <v>N</v>
      </c>
      <c r="HE11" s="71" t="str">
        <f>Instructions!$G$10</f>
        <v>G</v>
      </c>
      <c r="HF11" s="72" t="str">
        <f>Instructions!$H$10</f>
        <v>O</v>
      </c>
      <c r="HG11" s="73"/>
      <c r="HH11" s="70" t="str">
        <f>Instructions!$D$10</f>
        <v>B</v>
      </c>
      <c r="HI11" s="71" t="str">
        <f>Instructions!$E$10</f>
        <v>I</v>
      </c>
      <c r="HJ11" s="71" t="str">
        <f>Instructions!$F$10</f>
        <v>N</v>
      </c>
      <c r="HK11" s="71" t="str">
        <f>Instructions!$G$10</f>
        <v>G</v>
      </c>
      <c r="HL11" s="72" t="str">
        <f>Instructions!$H$10</f>
        <v>O</v>
      </c>
      <c r="HM11" s="70" t="str">
        <f>Instructions!$D$10</f>
        <v>B</v>
      </c>
      <c r="HN11" s="71" t="str">
        <f>Instructions!$E$10</f>
        <v>I</v>
      </c>
      <c r="HO11" s="71" t="str">
        <f>Instructions!$F$10</f>
        <v>N</v>
      </c>
      <c r="HP11" s="71" t="str">
        <f>Instructions!$G$10</f>
        <v>G</v>
      </c>
      <c r="HQ11" s="72" t="str">
        <f>Instructions!$H$10</f>
        <v>O</v>
      </c>
      <c r="HR11" s="73"/>
      <c r="HS11" s="70" t="str">
        <f>Instructions!$D$10</f>
        <v>B</v>
      </c>
      <c r="HT11" s="71" t="str">
        <f>Instructions!$E$10</f>
        <v>I</v>
      </c>
      <c r="HU11" s="71" t="str">
        <f>Instructions!$F$10</f>
        <v>N</v>
      </c>
      <c r="HV11" s="71" t="str">
        <f>Instructions!$G$10</f>
        <v>G</v>
      </c>
      <c r="HW11" s="72" t="str">
        <f>Instructions!$H$10</f>
        <v>O</v>
      </c>
      <c r="HX11" s="70" t="str">
        <f>Instructions!$D$10</f>
        <v>B</v>
      </c>
      <c r="HY11" s="71" t="str">
        <f>Instructions!$E$10</f>
        <v>I</v>
      </c>
      <c r="HZ11" s="71" t="str">
        <f>Instructions!$F$10</f>
        <v>N</v>
      </c>
      <c r="IA11" s="71" t="str">
        <f>Instructions!$G$10</f>
        <v>G</v>
      </c>
      <c r="IB11" s="72" t="str">
        <f>Instructions!$H$10</f>
        <v>O</v>
      </c>
      <c r="IC11" s="73"/>
      <c r="ID11" s="70" t="str">
        <f>Instructions!$D$10</f>
        <v>B</v>
      </c>
      <c r="IE11" s="71" t="str">
        <f>Instructions!$E$10</f>
        <v>I</v>
      </c>
      <c r="IF11" s="71" t="str">
        <f>Instructions!$F$10</f>
        <v>N</v>
      </c>
      <c r="IG11" s="71" t="str">
        <f>Instructions!$G$10</f>
        <v>G</v>
      </c>
      <c r="IH11" s="72" t="str">
        <f>Instructions!$H$10</f>
        <v>O</v>
      </c>
      <c r="II11" s="70" t="str">
        <f>Instructions!$D$10</f>
        <v>B</v>
      </c>
      <c r="IJ11" s="71" t="str">
        <f>Instructions!$E$10</f>
        <v>I</v>
      </c>
      <c r="IK11" s="71" t="str">
        <f>Instructions!$F$10</f>
        <v>N</v>
      </c>
      <c r="IL11" s="71" t="str">
        <f>Instructions!$G$10</f>
        <v>G</v>
      </c>
      <c r="IM11" s="72" t="str">
        <f>Instructions!$H$10</f>
        <v>O</v>
      </c>
      <c r="IN11" s="73"/>
      <c r="IO11" s="70" t="str">
        <f>Instructions!$D$10</f>
        <v>B</v>
      </c>
      <c r="IP11" s="71" t="str">
        <f>Instructions!$E$10</f>
        <v>I</v>
      </c>
      <c r="IQ11" s="71" t="str">
        <f>Instructions!$F$10</f>
        <v>N</v>
      </c>
      <c r="IR11" s="71" t="str">
        <f>Instructions!$G$10</f>
        <v>G</v>
      </c>
      <c r="IS11" s="72" t="str">
        <f>Instructions!$H$10</f>
        <v>O</v>
      </c>
      <c r="IT11" s="70" t="str">
        <f>Instructions!$D$10</f>
        <v>B</v>
      </c>
      <c r="IU11" s="71" t="str">
        <f>Instructions!$E$10</f>
        <v>I</v>
      </c>
      <c r="IV11" s="71" t="str">
        <f>Instructions!$F$10</f>
        <v>N</v>
      </c>
      <c r="IW11" s="71" t="str">
        <f>Instructions!$G$10</f>
        <v>G</v>
      </c>
      <c r="IX11" s="72" t="str">
        <f>Instructions!$H$10</f>
        <v>O</v>
      </c>
      <c r="IY11" s="73"/>
      <c r="IZ11" s="70" t="str">
        <f>Instructions!$D$10</f>
        <v>B</v>
      </c>
      <c r="JA11" s="71" t="str">
        <f>Instructions!$E$10</f>
        <v>I</v>
      </c>
      <c r="JB11" s="71" t="str">
        <f>Instructions!$F$10</f>
        <v>N</v>
      </c>
      <c r="JC11" s="71" t="str">
        <f>Instructions!$G$10</f>
        <v>G</v>
      </c>
      <c r="JD11" s="72" t="str">
        <f>Instructions!$H$10</f>
        <v>O</v>
      </c>
      <c r="JE11" s="70" t="str">
        <f>Instructions!$D$10</f>
        <v>B</v>
      </c>
      <c r="JF11" s="71" t="str">
        <f>Instructions!$E$10</f>
        <v>I</v>
      </c>
      <c r="JG11" s="71" t="str">
        <f>Instructions!$F$10</f>
        <v>N</v>
      </c>
      <c r="JH11" s="71" t="str">
        <f>Instructions!$G$10</f>
        <v>G</v>
      </c>
      <c r="JI11" s="72" t="str">
        <f>Instructions!$H$10</f>
        <v>O</v>
      </c>
      <c r="JJ11" s="73"/>
      <c r="JK11" s="70" t="str">
        <f>Instructions!$D$10</f>
        <v>B</v>
      </c>
      <c r="JL11" s="71" t="str">
        <f>Instructions!$E$10</f>
        <v>I</v>
      </c>
      <c r="JM11" s="71" t="str">
        <f>Instructions!$F$10</f>
        <v>N</v>
      </c>
      <c r="JN11" s="71" t="str">
        <f>Instructions!$G$10</f>
        <v>G</v>
      </c>
      <c r="JO11" s="72" t="str">
        <f>Instructions!$H$10</f>
        <v>O</v>
      </c>
    </row>
    <row r="12" spans="1:275" s="127" customFormat="1" ht="59.1" customHeight="1">
      <c r="A12" s="124" t="str">
        <f ca="1">'BingoCardGenerator.com'!W2</f>
        <v>Word 2</v>
      </c>
      <c r="B12" s="125" t="str">
        <f ca="1">'BingoCardGenerator.com'!X2</f>
        <v>Word 12</v>
      </c>
      <c r="C12" s="125" t="str">
        <f ca="1">'BingoCardGenerator.com'!Y2</f>
        <v>Word 15</v>
      </c>
      <c r="D12" s="125" t="str">
        <f ca="1">'BingoCardGenerator.com'!Z2</f>
        <v>Word 19</v>
      </c>
      <c r="E12" s="126" t="str">
        <f ca="1">'BingoCardGenerator.com'!AA2</f>
        <v>Word 30</v>
      </c>
      <c r="F12" s="123"/>
      <c r="G12" s="120" t="str">
        <f ca="1">'BingoCardGenerator.com'!AC2</f>
        <v>Word 5</v>
      </c>
      <c r="H12" s="121" t="str">
        <f ca="1">'BingoCardGenerator.com'!AD2</f>
        <v>Word 8</v>
      </c>
      <c r="I12" s="121" t="str">
        <f ca="1">'BingoCardGenerator.com'!AE2</f>
        <v>Word 18</v>
      </c>
      <c r="J12" s="121" t="str">
        <f ca="1">'BingoCardGenerator.com'!AF2</f>
        <v>Word 19</v>
      </c>
      <c r="K12" s="122" t="str">
        <f ca="1">'BingoCardGenerator.com'!AG2</f>
        <v>Word 27</v>
      </c>
      <c r="L12" s="120" t="str">
        <f ca="1">'BingoCardGenerator.com'!AS2</f>
        <v>Word 5</v>
      </c>
      <c r="M12" s="121" t="str">
        <f ca="1">'BingoCardGenerator.com'!AT2</f>
        <v>Word 11</v>
      </c>
      <c r="N12" s="121" t="str">
        <f ca="1">'BingoCardGenerator.com'!AU2</f>
        <v>Word 15</v>
      </c>
      <c r="O12" s="121" t="str">
        <f ca="1">'BingoCardGenerator.com'!AV2</f>
        <v>Word 19</v>
      </c>
      <c r="P12" s="122" t="str">
        <f ca="1">'BingoCardGenerator.com'!AW2</f>
        <v>Word 30</v>
      </c>
      <c r="Q12" s="123"/>
      <c r="R12" s="124" t="str">
        <f ca="1">'BingoCardGenerator.com'!AY2</f>
        <v>Word 6</v>
      </c>
      <c r="S12" s="125" t="str">
        <f ca="1">'BingoCardGenerator.com'!AZ2</f>
        <v>Word 12</v>
      </c>
      <c r="T12" s="125" t="str">
        <f ca="1">'BingoCardGenerator.com'!BA2</f>
        <v>Word 13</v>
      </c>
      <c r="U12" s="125" t="str">
        <f ca="1">'BingoCardGenerator.com'!BB2</f>
        <v>Word 19</v>
      </c>
      <c r="V12" s="126" t="str">
        <f ca="1">'BingoCardGenerator.com'!BC2</f>
        <v>Word 28</v>
      </c>
      <c r="W12" s="120" t="str">
        <f ca="1">'BingoCardGenerator.com'!BO2</f>
        <v>Word 4</v>
      </c>
      <c r="X12" s="121" t="str">
        <f ca="1">'BingoCardGenerator.com'!BP2</f>
        <v>Word 8</v>
      </c>
      <c r="Y12" s="121" t="str">
        <f ca="1">'BingoCardGenerator.com'!BQ2</f>
        <v>Word 15</v>
      </c>
      <c r="Z12" s="121" t="str">
        <f ca="1">'BingoCardGenerator.com'!BR2</f>
        <v>Word 22</v>
      </c>
      <c r="AA12" s="122" t="str">
        <f ca="1">'BingoCardGenerator.com'!BS2</f>
        <v>Word 28</v>
      </c>
      <c r="AB12" s="123"/>
      <c r="AC12" s="120" t="str">
        <f ca="1">'BingoCardGenerator.com'!BU2</f>
        <v>Word 4</v>
      </c>
      <c r="AD12" s="121" t="str">
        <f ca="1">'BingoCardGenerator.com'!BV2</f>
        <v>Word 11</v>
      </c>
      <c r="AE12" s="121" t="str">
        <f ca="1">'BingoCardGenerator.com'!BW2</f>
        <v>Word 14</v>
      </c>
      <c r="AF12" s="121" t="str">
        <f ca="1">'BingoCardGenerator.com'!BX2</f>
        <v>Word 23</v>
      </c>
      <c r="AG12" s="122" t="str">
        <f ca="1">'BingoCardGenerator.com'!BY2</f>
        <v>Word 30</v>
      </c>
      <c r="AH12" s="120" t="str">
        <f ca="1">'BingoCardGenerator.com'!CK2</f>
        <v>Word 4</v>
      </c>
      <c r="AI12" s="121" t="str">
        <f ca="1">'BingoCardGenerator.com'!CL2</f>
        <v>Word 10</v>
      </c>
      <c r="AJ12" s="121" t="str">
        <f ca="1">'BingoCardGenerator.com'!CM2</f>
        <v>Word 18</v>
      </c>
      <c r="AK12" s="121" t="str">
        <f ca="1">'BingoCardGenerator.com'!CN2</f>
        <v>Word 20</v>
      </c>
      <c r="AL12" s="122" t="str">
        <f ca="1">'BingoCardGenerator.com'!CO2</f>
        <v>Word 25</v>
      </c>
      <c r="AM12" s="123"/>
      <c r="AN12" s="120" t="str">
        <f ca="1">'BingoCardGenerator.com'!CQ2</f>
        <v>Word 6</v>
      </c>
      <c r="AO12" s="121" t="str">
        <f ca="1">'BingoCardGenerator.com'!CR2</f>
        <v>Word 9</v>
      </c>
      <c r="AP12" s="121" t="str">
        <f ca="1">'BingoCardGenerator.com'!CS2</f>
        <v>Word 14</v>
      </c>
      <c r="AQ12" s="121" t="str">
        <f ca="1">'BingoCardGenerator.com'!CT2</f>
        <v>Word 24</v>
      </c>
      <c r="AR12" s="122" t="str">
        <f ca="1">'BingoCardGenerator.com'!CU2</f>
        <v>Word 27</v>
      </c>
      <c r="AS12" s="120" t="str">
        <f ca="1">'BingoCardGenerator.com'!DG2</f>
        <v>Word 3</v>
      </c>
      <c r="AT12" s="121" t="str">
        <f ca="1">'BingoCardGenerator.com'!DH2</f>
        <v>Word 10</v>
      </c>
      <c r="AU12" s="121" t="str">
        <f ca="1">'BingoCardGenerator.com'!DI2</f>
        <v>Word 15</v>
      </c>
      <c r="AV12" s="121" t="str">
        <f ca="1">'BingoCardGenerator.com'!DJ2</f>
        <v>Word 21</v>
      </c>
      <c r="AW12" s="122" t="str">
        <f ca="1">'BingoCardGenerator.com'!DK2</f>
        <v>Word 29</v>
      </c>
      <c r="AX12" s="123"/>
      <c r="AY12" s="120" t="str">
        <f ca="1">'BingoCardGenerator.com'!DM2</f>
        <v>Word 4</v>
      </c>
      <c r="AZ12" s="121" t="str">
        <f ca="1">'BingoCardGenerator.com'!DN2</f>
        <v>Word 12</v>
      </c>
      <c r="BA12" s="121" t="str">
        <f ca="1">'BingoCardGenerator.com'!DO2</f>
        <v>Word 17</v>
      </c>
      <c r="BB12" s="121" t="str">
        <f ca="1">'BingoCardGenerator.com'!DP2</f>
        <v>Word 24</v>
      </c>
      <c r="BC12" s="122" t="str">
        <f ca="1">'BingoCardGenerator.com'!DQ2</f>
        <v>Word 28</v>
      </c>
      <c r="BD12" s="120" t="str">
        <f ca="1">'BingoCardGenerator.com'!EC2</f>
        <v>Word 6</v>
      </c>
      <c r="BE12" s="121" t="str">
        <f ca="1">'BingoCardGenerator.com'!ED2</f>
        <v>Word 7</v>
      </c>
      <c r="BF12" s="121" t="str">
        <f ca="1">'BingoCardGenerator.com'!EE2</f>
        <v>Word 14</v>
      </c>
      <c r="BG12" s="121" t="str">
        <f ca="1">'BingoCardGenerator.com'!EF2</f>
        <v>Word 20</v>
      </c>
      <c r="BH12" s="122" t="str">
        <f ca="1">'BingoCardGenerator.com'!EG2</f>
        <v>Word 25</v>
      </c>
      <c r="BI12" s="123"/>
      <c r="BJ12" s="120" t="str">
        <f ca="1">'BingoCardGenerator.com'!EI2</f>
        <v>Word 4</v>
      </c>
      <c r="BK12" s="121" t="str">
        <f ca="1">'BingoCardGenerator.com'!EJ2</f>
        <v>Word 7</v>
      </c>
      <c r="BL12" s="121" t="str">
        <f ca="1">'BingoCardGenerator.com'!EK2</f>
        <v>Word 15</v>
      </c>
      <c r="BM12" s="121" t="str">
        <f ca="1">'BingoCardGenerator.com'!EL2</f>
        <v>Word 23</v>
      </c>
      <c r="BN12" s="122" t="str">
        <f ca="1">'BingoCardGenerator.com'!EM2</f>
        <v>Word 29</v>
      </c>
      <c r="BO12" s="120" t="str">
        <f ca="1">'BingoCardGenerator.com'!EY2</f>
        <v>Word 2</v>
      </c>
      <c r="BP12" s="121" t="str">
        <f ca="1">'BingoCardGenerator.com'!EZ2</f>
        <v>Word 12</v>
      </c>
      <c r="BQ12" s="121" t="str">
        <f ca="1">'BingoCardGenerator.com'!FA2</f>
        <v>Word 13</v>
      </c>
      <c r="BR12" s="121" t="str">
        <f ca="1">'BingoCardGenerator.com'!FB2</f>
        <v>Word 21</v>
      </c>
      <c r="BS12" s="122" t="str">
        <f ca="1">'BingoCardGenerator.com'!FC2</f>
        <v>Word 30</v>
      </c>
      <c r="BT12" s="123"/>
      <c r="BU12" s="120" t="str">
        <f ca="1">'BingoCardGenerator.com'!FE2</f>
        <v>Word 6</v>
      </c>
      <c r="BV12" s="121" t="str">
        <f ca="1">'BingoCardGenerator.com'!FF2</f>
        <v>Word 8</v>
      </c>
      <c r="BW12" s="121" t="str">
        <f ca="1">'BingoCardGenerator.com'!FG2</f>
        <v>Word 16</v>
      </c>
      <c r="BX12" s="121" t="str">
        <f ca="1">'BingoCardGenerator.com'!FH2</f>
        <v>Word 20</v>
      </c>
      <c r="BY12" s="122" t="str">
        <f ca="1">'BingoCardGenerator.com'!FI2</f>
        <v>Word 25</v>
      </c>
      <c r="BZ12" s="120" t="str">
        <f ca="1">'BingoCardGenerator.com'!FU2</f>
        <v>Word 5</v>
      </c>
      <c r="CA12" s="121" t="str">
        <f ca="1">'BingoCardGenerator.com'!FV2</f>
        <v>Word 11</v>
      </c>
      <c r="CB12" s="121" t="str">
        <f ca="1">'BingoCardGenerator.com'!FW2</f>
        <v>Word 18</v>
      </c>
      <c r="CC12" s="121" t="str">
        <f ca="1">'BingoCardGenerator.com'!FX2</f>
        <v>Word 23</v>
      </c>
      <c r="CD12" s="122" t="str">
        <f ca="1">'BingoCardGenerator.com'!FY2</f>
        <v>Word 28</v>
      </c>
      <c r="CE12" s="123"/>
      <c r="CF12" s="120" t="str">
        <f ca="1">'BingoCardGenerator.com'!GA2</f>
        <v>Word 1</v>
      </c>
      <c r="CG12" s="121" t="str">
        <f ca="1">'BingoCardGenerator.com'!GB2</f>
        <v>Word 11</v>
      </c>
      <c r="CH12" s="121" t="str">
        <f ca="1">'BingoCardGenerator.com'!GC2</f>
        <v>Word 17</v>
      </c>
      <c r="CI12" s="121" t="str">
        <f ca="1">'BingoCardGenerator.com'!GD2</f>
        <v>Word 21</v>
      </c>
      <c r="CJ12" s="122" t="str">
        <f ca="1">'BingoCardGenerator.com'!GE2</f>
        <v>Word 27</v>
      </c>
      <c r="CK12" s="120" t="str">
        <f ca="1">'BingoCardGenerator.com'!GQ2</f>
        <v>Word 2</v>
      </c>
      <c r="CL12" s="121" t="str">
        <f ca="1">'BingoCardGenerator.com'!GR2</f>
        <v>Word 7</v>
      </c>
      <c r="CM12" s="121" t="str">
        <f ca="1">'BingoCardGenerator.com'!GS2</f>
        <v>Word 16</v>
      </c>
      <c r="CN12" s="121" t="str">
        <f ca="1">'BingoCardGenerator.com'!GT2</f>
        <v>Word 19</v>
      </c>
      <c r="CO12" s="122" t="str">
        <f ca="1">'BingoCardGenerator.com'!GU2</f>
        <v>Word 25</v>
      </c>
      <c r="CP12" s="123"/>
      <c r="CQ12" s="120" t="str">
        <f ca="1">'BingoCardGenerator.com'!GW2</f>
        <v>Word 4</v>
      </c>
      <c r="CR12" s="121" t="str">
        <f ca="1">'BingoCardGenerator.com'!GX2</f>
        <v>Word 8</v>
      </c>
      <c r="CS12" s="121" t="str">
        <f ca="1">'BingoCardGenerator.com'!GY2</f>
        <v>Word 18</v>
      </c>
      <c r="CT12" s="121" t="str">
        <f ca="1">'BingoCardGenerator.com'!GZ2</f>
        <v>Word 21</v>
      </c>
      <c r="CU12" s="122" t="str">
        <f ca="1">'BingoCardGenerator.com'!HA2</f>
        <v>Word 28</v>
      </c>
      <c r="CV12" s="120" t="str">
        <f ca="1">'BingoCardGenerator.com'!HM2</f>
        <v>Word 4</v>
      </c>
      <c r="CW12" s="121" t="str">
        <f ca="1">'BingoCardGenerator.com'!HN2</f>
        <v>Word 10</v>
      </c>
      <c r="CX12" s="121" t="str">
        <f ca="1">'BingoCardGenerator.com'!HO2</f>
        <v>Word 13</v>
      </c>
      <c r="CY12" s="121" t="str">
        <f ca="1">'BingoCardGenerator.com'!HP2</f>
        <v>Word 23</v>
      </c>
      <c r="CZ12" s="122" t="str">
        <f ca="1">'BingoCardGenerator.com'!HQ2</f>
        <v>Word 30</v>
      </c>
      <c r="DA12" s="123"/>
      <c r="DB12" s="120" t="str">
        <f ca="1">'BingoCardGenerator.com'!HS2</f>
        <v>Word 4</v>
      </c>
      <c r="DC12" s="121" t="str">
        <f ca="1">'BingoCardGenerator.com'!HT2</f>
        <v>Word 9</v>
      </c>
      <c r="DD12" s="121" t="str">
        <f ca="1">'BingoCardGenerator.com'!HU2</f>
        <v>Word 15</v>
      </c>
      <c r="DE12" s="121" t="str">
        <f ca="1">'BingoCardGenerator.com'!HV2</f>
        <v>Word 24</v>
      </c>
      <c r="DF12" s="122" t="str">
        <f ca="1">'BingoCardGenerator.com'!HW2</f>
        <v>Word 25</v>
      </c>
      <c r="DG12" s="120" t="str">
        <f ca="1">'BingoCardGenerator.com'!II2</f>
        <v>Word 2</v>
      </c>
      <c r="DH12" s="121" t="str">
        <f ca="1">'BingoCardGenerator.com'!IJ2</f>
        <v>Word 7</v>
      </c>
      <c r="DI12" s="121" t="str">
        <f ca="1">'BingoCardGenerator.com'!IK2</f>
        <v>Word 18</v>
      </c>
      <c r="DJ12" s="121" t="str">
        <f ca="1">'BingoCardGenerator.com'!IL2</f>
        <v>Word 22</v>
      </c>
      <c r="DK12" s="122" t="str">
        <f ca="1">'BingoCardGenerator.com'!IM2</f>
        <v>Word 29</v>
      </c>
      <c r="DL12" s="123"/>
      <c r="DM12" s="120" t="str">
        <f ca="1">'BingoCardGenerator.com'!IO2</f>
        <v>Word 6</v>
      </c>
      <c r="DN12" s="121" t="str">
        <f ca="1">'BingoCardGenerator.com'!IP2</f>
        <v>Word 12</v>
      </c>
      <c r="DO12" s="121" t="str">
        <f ca="1">'BingoCardGenerator.com'!IQ2</f>
        <v>Word 13</v>
      </c>
      <c r="DP12" s="121" t="str">
        <f ca="1">'BingoCardGenerator.com'!IR2</f>
        <v>Word 24</v>
      </c>
      <c r="DQ12" s="122" t="str">
        <f ca="1">'BingoCardGenerator.com'!IS2</f>
        <v>Word 28</v>
      </c>
      <c r="DR12" s="120" t="str">
        <f ca="1">'BingoCardGenerator.com'!JE2</f>
        <v>Word 3</v>
      </c>
      <c r="DS12" s="121" t="str">
        <f ca="1">'BingoCardGenerator.com'!JF2</f>
        <v>Word 10</v>
      </c>
      <c r="DT12" s="121" t="str">
        <f ca="1">'BingoCardGenerator.com'!JG2</f>
        <v>Word 17</v>
      </c>
      <c r="DU12" s="121" t="str">
        <f ca="1">'BingoCardGenerator.com'!JH2</f>
        <v>Word 24</v>
      </c>
      <c r="DV12" s="122" t="str">
        <f ca="1">'BingoCardGenerator.com'!JI2</f>
        <v>Word 28</v>
      </c>
      <c r="DW12" s="123"/>
      <c r="DX12" s="120" t="str">
        <f ca="1">'BingoCardGenerator.com'!JK2</f>
        <v>Word 6</v>
      </c>
      <c r="DY12" s="121" t="str">
        <f ca="1">'BingoCardGenerator.com'!JL2</f>
        <v>Word 11</v>
      </c>
      <c r="DZ12" s="121" t="str">
        <f ca="1">'BingoCardGenerator.com'!JM2</f>
        <v>Word 14</v>
      </c>
      <c r="EA12" s="121" t="str">
        <f ca="1">'BingoCardGenerator.com'!JN2</f>
        <v>Word 19</v>
      </c>
      <c r="EB12" s="122" t="str">
        <f ca="1">'BingoCardGenerator.com'!JO2</f>
        <v>Word 28</v>
      </c>
      <c r="EC12" s="120" t="str">
        <f ca="1">'BingoCardGenerator.com'!KA2</f>
        <v>Word 2</v>
      </c>
      <c r="ED12" s="121" t="str">
        <f ca="1">'BingoCardGenerator.com'!KB2</f>
        <v>Word 10</v>
      </c>
      <c r="EE12" s="121" t="str">
        <f ca="1">'BingoCardGenerator.com'!KC2</f>
        <v>Word 17</v>
      </c>
      <c r="EF12" s="121" t="str">
        <f ca="1">'BingoCardGenerator.com'!KD2</f>
        <v>Word 20</v>
      </c>
      <c r="EG12" s="122" t="str">
        <f ca="1">'BingoCardGenerator.com'!KE2</f>
        <v>Word 27</v>
      </c>
      <c r="EH12" s="123"/>
      <c r="EI12" s="120" t="str">
        <f ca="1">'BingoCardGenerator.com'!KG2</f>
        <v>Word 5</v>
      </c>
      <c r="EJ12" s="121" t="str">
        <f ca="1">'BingoCardGenerator.com'!KH2</f>
        <v>Word 10</v>
      </c>
      <c r="EK12" s="121" t="str">
        <f ca="1">'BingoCardGenerator.com'!KI2</f>
        <v>Word 15</v>
      </c>
      <c r="EL12" s="121" t="str">
        <f ca="1">'BingoCardGenerator.com'!KJ2</f>
        <v>Word 24</v>
      </c>
      <c r="EM12" s="122" t="str">
        <f ca="1">'BingoCardGenerator.com'!KK2</f>
        <v>Word 28</v>
      </c>
      <c r="EN12" s="120" t="str">
        <f ca="1">'BingoCardGenerator.com'!KW2</f>
        <v>Word 3</v>
      </c>
      <c r="EO12" s="121" t="str">
        <f ca="1">'BingoCardGenerator.com'!KX2</f>
        <v>Word 9</v>
      </c>
      <c r="EP12" s="121" t="str">
        <f ca="1">'BingoCardGenerator.com'!KY2</f>
        <v>Word 14</v>
      </c>
      <c r="EQ12" s="121" t="str">
        <f ca="1">'BingoCardGenerator.com'!KZ2</f>
        <v>Word 21</v>
      </c>
      <c r="ER12" s="122" t="str">
        <f ca="1">'BingoCardGenerator.com'!LA2</f>
        <v>Word 27</v>
      </c>
      <c r="ES12" s="123"/>
      <c r="ET12" s="120" t="str">
        <f ca="1">'BingoCardGenerator.com'!LC2</f>
        <v>Word 2</v>
      </c>
      <c r="EU12" s="121" t="str">
        <f ca="1">'BingoCardGenerator.com'!LD2</f>
        <v>Word 11</v>
      </c>
      <c r="EV12" s="121" t="str">
        <f ca="1">'BingoCardGenerator.com'!LE2</f>
        <v>Word 13</v>
      </c>
      <c r="EW12" s="121" t="str">
        <f ca="1">'BingoCardGenerator.com'!LF2</f>
        <v>Word 23</v>
      </c>
      <c r="EX12" s="122" t="str">
        <f ca="1">'BingoCardGenerator.com'!LG2</f>
        <v>Word 30</v>
      </c>
      <c r="EY12" s="120" t="str">
        <f ca="1">'BingoCardGenerator.com'!LS2</f>
        <v>Word 2</v>
      </c>
      <c r="EZ12" s="121" t="str">
        <f ca="1">'BingoCardGenerator.com'!LT2</f>
        <v>Word 7</v>
      </c>
      <c r="FA12" s="121" t="str">
        <f ca="1">'BingoCardGenerator.com'!LU2</f>
        <v>Word 13</v>
      </c>
      <c r="FB12" s="121" t="str">
        <f ca="1">'BingoCardGenerator.com'!LV2</f>
        <v>Word 19</v>
      </c>
      <c r="FC12" s="122" t="str">
        <f ca="1">'BingoCardGenerator.com'!LW2</f>
        <v>Word 27</v>
      </c>
      <c r="FD12" s="123"/>
      <c r="FE12" s="120" t="str">
        <f ca="1">'BingoCardGenerator.com'!LY2</f>
        <v>Word 2</v>
      </c>
      <c r="FF12" s="121" t="str">
        <f ca="1">'BingoCardGenerator.com'!LZ2</f>
        <v>Word 10</v>
      </c>
      <c r="FG12" s="121" t="str">
        <f ca="1">'BingoCardGenerator.com'!MA2</f>
        <v>Word 13</v>
      </c>
      <c r="FH12" s="121" t="str">
        <f ca="1">'BingoCardGenerator.com'!MB2</f>
        <v>Word 21</v>
      </c>
      <c r="FI12" s="122" t="str">
        <f ca="1">'BingoCardGenerator.com'!MC2</f>
        <v>Word 29</v>
      </c>
      <c r="FJ12" s="120" t="str">
        <f ca="1">'BingoCardGenerator.com'!MO2</f>
        <v>Word 1</v>
      </c>
      <c r="FK12" s="121" t="str">
        <f ca="1">'BingoCardGenerator.com'!MP2</f>
        <v>Word 9</v>
      </c>
      <c r="FL12" s="121" t="str">
        <f ca="1">'BingoCardGenerator.com'!MQ2</f>
        <v>Word 16</v>
      </c>
      <c r="FM12" s="121" t="str">
        <f ca="1">'BingoCardGenerator.com'!MR2</f>
        <v>Word 21</v>
      </c>
      <c r="FN12" s="122" t="str">
        <f ca="1">'BingoCardGenerator.com'!MS2</f>
        <v>Word 27</v>
      </c>
      <c r="FO12" s="123"/>
      <c r="FP12" s="120" t="str">
        <f ca="1">'BingoCardGenerator.com'!MU2</f>
        <v>Word 5</v>
      </c>
      <c r="FQ12" s="121" t="str">
        <f ca="1">'BingoCardGenerator.com'!MV2</f>
        <v>Word 7</v>
      </c>
      <c r="FR12" s="121" t="str">
        <f ca="1">'BingoCardGenerator.com'!MW2</f>
        <v>Word 13</v>
      </c>
      <c r="FS12" s="121" t="str">
        <f ca="1">'BingoCardGenerator.com'!MX2</f>
        <v>Word 19</v>
      </c>
      <c r="FT12" s="122" t="str">
        <f ca="1">'BingoCardGenerator.com'!MY2</f>
        <v>Word 28</v>
      </c>
      <c r="FU12" s="120" t="str">
        <f ca="1">'BingoCardGenerator.com'!NK2</f>
        <v>Word 3</v>
      </c>
      <c r="FV12" s="121" t="str">
        <f ca="1">'BingoCardGenerator.com'!NL2</f>
        <v>Word 12</v>
      </c>
      <c r="FW12" s="121" t="str">
        <f ca="1">'BingoCardGenerator.com'!NM2</f>
        <v>Word 17</v>
      </c>
      <c r="FX12" s="121" t="str">
        <f ca="1">'BingoCardGenerator.com'!NN2</f>
        <v>Word 20</v>
      </c>
      <c r="FY12" s="122" t="str">
        <f ca="1">'BingoCardGenerator.com'!NO2</f>
        <v>Word 26</v>
      </c>
      <c r="FZ12" s="123"/>
      <c r="GA12" s="120" t="str">
        <f ca="1">'BingoCardGenerator.com'!NQ2</f>
        <v>Word 4</v>
      </c>
      <c r="GB12" s="121" t="str">
        <f ca="1">'BingoCardGenerator.com'!NR2</f>
        <v>Word 10</v>
      </c>
      <c r="GC12" s="121" t="str">
        <f ca="1">'BingoCardGenerator.com'!NS2</f>
        <v>Word 15</v>
      </c>
      <c r="GD12" s="121" t="str">
        <f ca="1">'BingoCardGenerator.com'!NT2</f>
        <v>Word 21</v>
      </c>
      <c r="GE12" s="122" t="str">
        <f ca="1">'BingoCardGenerator.com'!NU2</f>
        <v>Word 25</v>
      </c>
      <c r="GF12" s="120" t="str">
        <f ca="1">'BingoCardGenerator.com'!OG2</f>
        <v>Word 2</v>
      </c>
      <c r="GG12" s="121" t="str">
        <f ca="1">'BingoCardGenerator.com'!OH2</f>
        <v>Word 9</v>
      </c>
      <c r="GH12" s="121" t="str">
        <f ca="1">'BingoCardGenerator.com'!OI2</f>
        <v>Word 16</v>
      </c>
      <c r="GI12" s="121" t="str">
        <f ca="1">'BingoCardGenerator.com'!OJ2</f>
        <v>Word 21</v>
      </c>
      <c r="GJ12" s="122" t="str">
        <f ca="1">'BingoCardGenerator.com'!OK2</f>
        <v>Word 28</v>
      </c>
      <c r="GK12" s="123"/>
      <c r="GL12" s="120" t="str">
        <f ca="1">'BingoCardGenerator.com'!OM2</f>
        <v>Word 2</v>
      </c>
      <c r="GM12" s="121" t="str">
        <f ca="1">'BingoCardGenerator.com'!ON2</f>
        <v>Word 9</v>
      </c>
      <c r="GN12" s="121" t="str">
        <f ca="1">'BingoCardGenerator.com'!OO2</f>
        <v>Word 14</v>
      </c>
      <c r="GO12" s="121" t="str">
        <f ca="1">'BingoCardGenerator.com'!OP2</f>
        <v>Word 21</v>
      </c>
      <c r="GP12" s="122" t="str">
        <f ca="1">'BingoCardGenerator.com'!OQ2</f>
        <v>Word 27</v>
      </c>
      <c r="GQ12" s="120" t="str">
        <f ca="1">'BingoCardGenerator.com'!PC2</f>
        <v>Word 2</v>
      </c>
      <c r="GR12" s="121" t="str">
        <f ca="1">'BingoCardGenerator.com'!PD2</f>
        <v>Word 12</v>
      </c>
      <c r="GS12" s="121" t="str">
        <f ca="1">'BingoCardGenerator.com'!PE2</f>
        <v>Word 14</v>
      </c>
      <c r="GT12" s="121" t="str">
        <f ca="1">'BingoCardGenerator.com'!PF2</f>
        <v>Word 24</v>
      </c>
      <c r="GU12" s="122" t="str">
        <f ca="1">'BingoCardGenerator.com'!PG2</f>
        <v>Word 28</v>
      </c>
      <c r="GV12" s="123"/>
      <c r="GW12" s="120" t="str">
        <f ca="1">'BingoCardGenerator.com'!PI2</f>
        <v>Word 4</v>
      </c>
      <c r="GX12" s="121" t="str">
        <f ca="1">'BingoCardGenerator.com'!PJ2</f>
        <v>Word 12</v>
      </c>
      <c r="GY12" s="121" t="str">
        <f ca="1">'BingoCardGenerator.com'!PK2</f>
        <v>Word 14</v>
      </c>
      <c r="GZ12" s="121" t="str">
        <f ca="1">'BingoCardGenerator.com'!PL2</f>
        <v>Word 22</v>
      </c>
      <c r="HA12" s="122" t="str">
        <f ca="1">'BingoCardGenerator.com'!PM2</f>
        <v>Word 25</v>
      </c>
      <c r="HB12" s="120" t="str">
        <f ca="1">'BingoCardGenerator.com'!PY2</f>
        <v>Word 4</v>
      </c>
      <c r="HC12" s="121" t="str">
        <f ca="1">'BingoCardGenerator.com'!PZ2</f>
        <v>Word 11</v>
      </c>
      <c r="HD12" s="121" t="str">
        <f ca="1">'BingoCardGenerator.com'!QA2</f>
        <v>Word 16</v>
      </c>
      <c r="HE12" s="121" t="str">
        <f ca="1">'BingoCardGenerator.com'!QB2</f>
        <v>Word 23</v>
      </c>
      <c r="HF12" s="122" t="str">
        <f ca="1">'BingoCardGenerator.com'!QC2</f>
        <v>Word 27</v>
      </c>
      <c r="HG12" s="123"/>
      <c r="HH12" s="120" t="str">
        <f ca="1">'BingoCardGenerator.com'!QE2</f>
        <v>Word 5</v>
      </c>
      <c r="HI12" s="121" t="str">
        <f ca="1">'BingoCardGenerator.com'!QF2</f>
        <v>Word 10</v>
      </c>
      <c r="HJ12" s="121" t="str">
        <f ca="1">'BingoCardGenerator.com'!QG2</f>
        <v>Word 14</v>
      </c>
      <c r="HK12" s="121" t="str">
        <f ca="1">'BingoCardGenerator.com'!QH2</f>
        <v>Word 24</v>
      </c>
      <c r="HL12" s="122" t="str">
        <f ca="1">'BingoCardGenerator.com'!QI2</f>
        <v>Word 29</v>
      </c>
      <c r="HM12" s="120" t="str">
        <f ca="1">'BingoCardGenerator.com'!QU2</f>
        <v>Word 5</v>
      </c>
      <c r="HN12" s="121" t="str">
        <f ca="1">'BingoCardGenerator.com'!QV2</f>
        <v>Word 8</v>
      </c>
      <c r="HO12" s="121" t="str">
        <f ca="1">'BingoCardGenerator.com'!QW2</f>
        <v>Word 17</v>
      </c>
      <c r="HP12" s="121" t="str">
        <f ca="1">'BingoCardGenerator.com'!QX2</f>
        <v>Word 22</v>
      </c>
      <c r="HQ12" s="122" t="str">
        <f ca="1">'BingoCardGenerator.com'!QY2</f>
        <v>Word 25</v>
      </c>
      <c r="HR12" s="123"/>
      <c r="HS12" s="120" t="str">
        <f ca="1">'BingoCardGenerator.com'!RA2</f>
        <v>Word 6</v>
      </c>
      <c r="HT12" s="121" t="str">
        <f ca="1">'BingoCardGenerator.com'!RB2</f>
        <v>Word 11</v>
      </c>
      <c r="HU12" s="121" t="str">
        <f ca="1">'BingoCardGenerator.com'!RC2</f>
        <v>Word 17</v>
      </c>
      <c r="HV12" s="121" t="str">
        <f ca="1">'BingoCardGenerator.com'!RD2</f>
        <v>Word 19</v>
      </c>
      <c r="HW12" s="122" t="str">
        <f ca="1">'BingoCardGenerator.com'!RE2</f>
        <v>Word 29</v>
      </c>
      <c r="HX12" s="120" t="str">
        <f ca="1">'BingoCardGenerator.com'!RQ2</f>
        <v>Word 4</v>
      </c>
      <c r="HY12" s="121" t="str">
        <f ca="1">'BingoCardGenerator.com'!RR2</f>
        <v>Word 11</v>
      </c>
      <c r="HZ12" s="121" t="str">
        <f ca="1">'BingoCardGenerator.com'!RS2</f>
        <v>Word 18</v>
      </c>
      <c r="IA12" s="121" t="str">
        <f ca="1">'BingoCardGenerator.com'!RT2</f>
        <v>Word 19</v>
      </c>
      <c r="IB12" s="122" t="str">
        <f ca="1">'BingoCardGenerator.com'!RU2</f>
        <v>Word 28</v>
      </c>
      <c r="IC12" s="123"/>
      <c r="ID12" s="120" t="str">
        <f ca="1">'BingoCardGenerator.com'!RW2</f>
        <v>Word 2</v>
      </c>
      <c r="IE12" s="121" t="str">
        <f ca="1">'BingoCardGenerator.com'!RX2</f>
        <v>Word 7</v>
      </c>
      <c r="IF12" s="121" t="str">
        <f ca="1">'BingoCardGenerator.com'!RY2</f>
        <v>Word 14</v>
      </c>
      <c r="IG12" s="121" t="str">
        <f ca="1">'BingoCardGenerator.com'!RZ2</f>
        <v>Word 20</v>
      </c>
      <c r="IH12" s="122" t="str">
        <f ca="1">'BingoCardGenerator.com'!SA2</f>
        <v>Word 26</v>
      </c>
      <c r="II12" s="120" t="str">
        <f ca="1">'BingoCardGenerator.com'!SM2</f>
        <v>Word 4</v>
      </c>
      <c r="IJ12" s="121" t="str">
        <f ca="1">'BingoCardGenerator.com'!SN2</f>
        <v>Word 7</v>
      </c>
      <c r="IK12" s="121" t="str">
        <f ca="1">'BingoCardGenerator.com'!SO2</f>
        <v>Word 13</v>
      </c>
      <c r="IL12" s="121" t="str">
        <f ca="1">'BingoCardGenerator.com'!SP2</f>
        <v>Word 22</v>
      </c>
      <c r="IM12" s="122" t="str">
        <f ca="1">'BingoCardGenerator.com'!SQ2</f>
        <v>Word 29</v>
      </c>
      <c r="IN12" s="123"/>
      <c r="IO12" s="120" t="str">
        <f ca="1">'BingoCardGenerator.com'!SS2</f>
        <v>Word 5</v>
      </c>
      <c r="IP12" s="121" t="str">
        <f ca="1">'BingoCardGenerator.com'!ST2</f>
        <v>Word 7</v>
      </c>
      <c r="IQ12" s="121" t="str">
        <f ca="1">'BingoCardGenerator.com'!SU2</f>
        <v>Word 18</v>
      </c>
      <c r="IR12" s="121" t="str">
        <f ca="1">'BingoCardGenerator.com'!SV2</f>
        <v>Word 23</v>
      </c>
      <c r="IS12" s="122" t="str">
        <f ca="1">'BingoCardGenerator.com'!SW2</f>
        <v>Word 27</v>
      </c>
      <c r="IT12" s="120" t="str">
        <f ca="1">'BingoCardGenerator.com'!TI2</f>
        <v>Word 1</v>
      </c>
      <c r="IU12" s="121" t="str">
        <f ca="1">'BingoCardGenerator.com'!TJ2</f>
        <v>Word 7</v>
      </c>
      <c r="IV12" s="121" t="str">
        <f ca="1">'BingoCardGenerator.com'!TK2</f>
        <v>Word 18</v>
      </c>
      <c r="IW12" s="121" t="str">
        <f ca="1">'BingoCardGenerator.com'!TL2</f>
        <v>Word 20</v>
      </c>
      <c r="IX12" s="122" t="str">
        <f ca="1">'BingoCardGenerator.com'!TM2</f>
        <v>Word 29</v>
      </c>
      <c r="IY12" s="123"/>
      <c r="IZ12" s="120" t="str">
        <f ca="1">'BingoCardGenerator.com'!TO2</f>
        <v>Word 4</v>
      </c>
      <c r="JA12" s="121" t="str">
        <f ca="1">'BingoCardGenerator.com'!TP2</f>
        <v>Word 7</v>
      </c>
      <c r="JB12" s="121" t="str">
        <f ca="1">'BingoCardGenerator.com'!TQ2</f>
        <v>Word 15</v>
      </c>
      <c r="JC12" s="121" t="str">
        <f ca="1">'BingoCardGenerator.com'!TR2</f>
        <v>Word 19</v>
      </c>
      <c r="JD12" s="122" t="str">
        <f ca="1">'BingoCardGenerator.com'!TS2</f>
        <v>Word 25</v>
      </c>
      <c r="JE12" s="120" t="str">
        <f ca="1">'BingoCardGenerator.com'!UE2</f>
        <v>Word 6</v>
      </c>
      <c r="JF12" s="121" t="str">
        <f ca="1">'BingoCardGenerator.com'!UF2</f>
        <v>Word 9</v>
      </c>
      <c r="JG12" s="121" t="str">
        <f ca="1">'BingoCardGenerator.com'!UG2</f>
        <v>Word 17</v>
      </c>
      <c r="JH12" s="121" t="str">
        <f ca="1">'BingoCardGenerator.com'!UH2</f>
        <v>Word 24</v>
      </c>
      <c r="JI12" s="122" t="str">
        <f ca="1">'BingoCardGenerator.com'!UI2</f>
        <v>Word 26</v>
      </c>
      <c r="JJ12" s="123"/>
      <c r="JK12" s="120" t="str">
        <f ca="1">'BingoCardGenerator.com'!UK2</f>
        <v>Word 2</v>
      </c>
      <c r="JL12" s="121" t="str">
        <f ca="1">'BingoCardGenerator.com'!UL2</f>
        <v>Word 8</v>
      </c>
      <c r="JM12" s="121" t="str">
        <f ca="1">'BingoCardGenerator.com'!UM2</f>
        <v>Word 14</v>
      </c>
      <c r="JN12" s="121" t="str">
        <f ca="1">'BingoCardGenerator.com'!UN2</f>
        <v>Word 21</v>
      </c>
      <c r="JO12" s="122" t="str">
        <f ca="1">'BingoCardGenerator.com'!UO2</f>
        <v>Word 30</v>
      </c>
    </row>
    <row r="13" spans="1:275" s="127" customFormat="1" ht="59.1" customHeight="1">
      <c r="A13" s="119" t="str">
        <f ca="1">'BingoCardGenerator.com'!W3</f>
        <v>Word 1</v>
      </c>
      <c r="B13" s="85" t="str">
        <f ca="1">'BingoCardGenerator.com'!X3</f>
        <v>Word 11</v>
      </c>
      <c r="C13" s="85" t="str">
        <f ca="1">'BingoCardGenerator.com'!Y3</f>
        <v>Word 17</v>
      </c>
      <c r="D13" s="85" t="str">
        <f ca="1">'BingoCardGenerator.com'!Z3</f>
        <v>Word 22</v>
      </c>
      <c r="E13" s="128" t="str">
        <f ca="1">'BingoCardGenerator.com'!AA3</f>
        <v>Word 29</v>
      </c>
      <c r="F13" s="123"/>
      <c r="G13" s="119" t="str">
        <f ca="1">'BingoCardGenerator.com'!AC3</f>
        <v>Word 3</v>
      </c>
      <c r="H13" s="85" t="str">
        <f ca="1">'BingoCardGenerator.com'!AD3</f>
        <v>Word 12</v>
      </c>
      <c r="I13" s="85" t="str">
        <f ca="1">'BingoCardGenerator.com'!AE3</f>
        <v>Word 15</v>
      </c>
      <c r="J13" s="85" t="str">
        <f ca="1">'BingoCardGenerator.com'!AF3</f>
        <v>Word 20</v>
      </c>
      <c r="K13" s="128" t="str">
        <f ca="1">'BingoCardGenerator.com'!AG3</f>
        <v>Word 25</v>
      </c>
      <c r="L13" s="119" t="str">
        <f ca="1">'BingoCardGenerator.com'!AS3</f>
        <v>Word 4</v>
      </c>
      <c r="M13" s="85" t="str">
        <f ca="1">'BingoCardGenerator.com'!AT3</f>
        <v>Word 9</v>
      </c>
      <c r="N13" s="85" t="str">
        <f ca="1">'BingoCardGenerator.com'!AU3</f>
        <v>Word 16</v>
      </c>
      <c r="O13" s="85" t="str">
        <f ca="1">'BingoCardGenerator.com'!AV3</f>
        <v>Word 24</v>
      </c>
      <c r="P13" s="128" t="str">
        <f ca="1">'BingoCardGenerator.com'!AW3</f>
        <v>Word 26</v>
      </c>
      <c r="Q13" s="123"/>
      <c r="R13" s="119" t="str">
        <f ca="1">'BingoCardGenerator.com'!AY3</f>
        <v>Word 5</v>
      </c>
      <c r="S13" s="85" t="str">
        <f ca="1">'BingoCardGenerator.com'!AZ3</f>
        <v>Word 11</v>
      </c>
      <c r="T13" s="85" t="str">
        <f ca="1">'BingoCardGenerator.com'!BA3</f>
        <v>Word 15</v>
      </c>
      <c r="U13" s="85" t="str">
        <f ca="1">'BingoCardGenerator.com'!BB3</f>
        <v>Word 22</v>
      </c>
      <c r="V13" s="128" t="str">
        <f ca="1">'BingoCardGenerator.com'!BC3</f>
        <v>Word 26</v>
      </c>
      <c r="W13" s="119" t="str">
        <f ca="1">'BingoCardGenerator.com'!BO3</f>
        <v>Word 5</v>
      </c>
      <c r="X13" s="85" t="str">
        <f ca="1">'BingoCardGenerator.com'!BP3</f>
        <v>Word 10</v>
      </c>
      <c r="Y13" s="85" t="str">
        <f ca="1">'BingoCardGenerator.com'!BQ3</f>
        <v>Word 16</v>
      </c>
      <c r="Z13" s="85" t="str">
        <f ca="1">'BingoCardGenerator.com'!BR3</f>
        <v>Word 19</v>
      </c>
      <c r="AA13" s="128" t="str">
        <f ca="1">'BingoCardGenerator.com'!BS3</f>
        <v>Word 29</v>
      </c>
      <c r="AB13" s="123"/>
      <c r="AC13" s="119" t="str">
        <f ca="1">'BingoCardGenerator.com'!BU3</f>
        <v>Word 6</v>
      </c>
      <c r="AD13" s="85" t="str">
        <f ca="1">'BingoCardGenerator.com'!BV3</f>
        <v>Word 9</v>
      </c>
      <c r="AE13" s="85" t="str">
        <f ca="1">'BingoCardGenerator.com'!BW3</f>
        <v>Word 15</v>
      </c>
      <c r="AF13" s="85" t="str">
        <f ca="1">'BingoCardGenerator.com'!BX3</f>
        <v>Word 19</v>
      </c>
      <c r="AG13" s="128" t="str">
        <f ca="1">'BingoCardGenerator.com'!BY3</f>
        <v>Word 29</v>
      </c>
      <c r="AH13" s="119" t="str">
        <f ca="1">'BingoCardGenerator.com'!CK3</f>
        <v>Word 5</v>
      </c>
      <c r="AI13" s="85" t="str">
        <f ca="1">'BingoCardGenerator.com'!CL3</f>
        <v>Word 8</v>
      </c>
      <c r="AJ13" s="85" t="str">
        <f ca="1">'BingoCardGenerator.com'!CM3</f>
        <v>Word 15</v>
      </c>
      <c r="AK13" s="85" t="str">
        <f ca="1">'BingoCardGenerator.com'!CN3</f>
        <v>Word 22</v>
      </c>
      <c r="AL13" s="128" t="str">
        <f ca="1">'BingoCardGenerator.com'!CO3</f>
        <v>Word 26</v>
      </c>
      <c r="AM13" s="123"/>
      <c r="AN13" s="119" t="str">
        <f ca="1">'BingoCardGenerator.com'!CQ3</f>
        <v>Word 2</v>
      </c>
      <c r="AO13" s="85" t="str">
        <f ca="1">'BingoCardGenerator.com'!CR3</f>
        <v>Word 8</v>
      </c>
      <c r="AP13" s="85" t="str">
        <f ca="1">'BingoCardGenerator.com'!CS3</f>
        <v>Word 18</v>
      </c>
      <c r="AQ13" s="85" t="str">
        <f ca="1">'BingoCardGenerator.com'!CT3</f>
        <v>Word 23</v>
      </c>
      <c r="AR13" s="128" t="str">
        <f ca="1">'BingoCardGenerator.com'!CU3</f>
        <v>Word 25</v>
      </c>
      <c r="AS13" s="119" t="str">
        <f ca="1">'BingoCardGenerator.com'!DG3</f>
        <v>Word 2</v>
      </c>
      <c r="AT13" s="85" t="str">
        <f ca="1">'BingoCardGenerator.com'!DH3</f>
        <v>Word 9</v>
      </c>
      <c r="AU13" s="85" t="str">
        <f ca="1">'BingoCardGenerator.com'!DI3</f>
        <v>Word 13</v>
      </c>
      <c r="AV13" s="85" t="str">
        <f ca="1">'BingoCardGenerator.com'!DJ3</f>
        <v>Word 24</v>
      </c>
      <c r="AW13" s="128" t="str">
        <f ca="1">'BingoCardGenerator.com'!DK3</f>
        <v>Word 28</v>
      </c>
      <c r="AX13" s="123"/>
      <c r="AY13" s="119" t="str">
        <f ca="1">'BingoCardGenerator.com'!DM3</f>
        <v>Word 2</v>
      </c>
      <c r="AZ13" s="85" t="str">
        <f ca="1">'BingoCardGenerator.com'!DN3</f>
        <v>Word 11</v>
      </c>
      <c r="BA13" s="85" t="str">
        <f ca="1">'BingoCardGenerator.com'!DO3</f>
        <v>Word 15</v>
      </c>
      <c r="BB13" s="85" t="str">
        <f ca="1">'BingoCardGenerator.com'!DP3</f>
        <v>Word 19</v>
      </c>
      <c r="BC13" s="128" t="str">
        <f ca="1">'BingoCardGenerator.com'!DQ3</f>
        <v>Word 25</v>
      </c>
      <c r="BD13" s="119" t="str">
        <f ca="1">'BingoCardGenerator.com'!EC3</f>
        <v>Word 3</v>
      </c>
      <c r="BE13" s="85" t="str">
        <f ca="1">'BingoCardGenerator.com'!ED3</f>
        <v>Word 12</v>
      </c>
      <c r="BF13" s="85" t="str">
        <f ca="1">'BingoCardGenerator.com'!EE3</f>
        <v>Word 16</v>
      </c>
      <c r="BG13" s="85" t="str">
        <f ca="1">'BingoCardGenerator.com'!EF3</f>
        <v>Word 22</v>
      </c>
      <c r="BH13" s="128" t="str">
        <f ca="1">'BingoCardGenerator.com'!EG3</f>
        <v>Word 27</v>
      </c>
      <c r="BI13" s="123"/>
      <c r="BJ13" s="119" t="str">
        <f ca="1">'BingoCardGenerator.com'!EI3</f>
        <v>Word 1</v>
      </c>
      <c r="BK13" s="85" t="str">
        <f ca="1">'BingoCardGenerator.com'!EJ3</f>
        <v>Word 11</v>
      </c>
      <c r="BL13" s="85" t="str">
        <f ca="1">'BingoCardGenerator.com'!EK3</f>
        <v>Word 14</v>
      </c>
      <c r="BM13" s="85" t="str">
        <f ca="1">'BingoCardGenerator.com'!EL3</f>
        <v>Word 22</v>
      </c>
      <c r="BN13" s="128" t="str">
        <f ca="1">'BingoCardGenerator.com'!EM3</f>
        <v>Word 25</v>
      </c>
      <c r="BO13" s="119" t="str">
        <f ca="1">'BingoCardGenerator.com'!EY3</f>
        <v>Word 4</v>
      </c>
      <c r="BP13" s="85" t="str">
        <f ca="1">'BingoCardGenerator.com'!EZ3</f>
        <v>Word 7</v>
      </c>
      <c r="BQ13" s="85" t="str">
        <f ca="1">'BingoCardGenerator.com'!FA3</f>
        <v>Word 15</v>
      </c>
      <c r="BR13" s="85" t="str">
        <f ca="1">'BingoCardGenerator.com'!FB3</f>
        <v>Word 22</v>
      </c>
      <c r="BS13" s="128" t="str">
        <f ca="1">'BingoCardGenerator.com'!FC3</f>
        <v>Word 28</v>
      </c>
      <c r="BT13" s="123"/>
      <c r="BU13" s="119" t="str">
        <f ca="1">'BingoCardGenerator.com'!FE3</f>
        <v>Word 1</v>
      </c>
      <c r="BV13" s="85" t="str">
        <f ca="1">'BingoCardGenerator.com'!FF3</f>
        <v>Word 9</v>
      </c>
      <c r="BW13" s="85" t="str">
        <f ca="1">'BingoCardGenerator.com'!FG3</f>
        <v>Word 14</v>
      </c>
      <c r="BX13" s="85" t="str">
        <f ca="1">'BingoCardGenerator.com'!FH3</f>
        <v>Word 24</v>
      </c>
      <c r="BY13" s="128" t="str">
        <f ca="1">'BingoCardGenerator.com'!FI3</f>
        <v>Word 27</v>
      </c>
      <c r="BZ13" s="119" t="str">
        <f ca="1">'BingoCardGenerator.com'!FU3</f>
        <v>Word 6</v>
      </c>
      <c r="CA13" s="85" t="str">
        <f ca="1">'BingoCardGenerator.com'!FV3</f>
        <v>Word 9</v>
      </c>
      <c r="CB13" s="85" t="str">
        <f ca="1">'BingoCardGenerator.com'!FW3</f>
        <v>Word 15</v>
      </c>
      <c r="CC13" s="85" t="str">
        <f ca="1">'BingoCardGenerator.com'!FX3</f>
        <v>Word 22</v>
      </c>
      <c r="CD13" s="128" t="str">
        <f ca="1">'BingoCardGenerator.com'!FY3</f>
        <v>Word 25</v>
      </c>
      <c r="CE13" s="123"/>
      <c r="CF13" s="119" t="str">
        <f ca="1">'BingoCardGenerator.com'!GA3</f>
        <v>Word 3</v>
      </c>
      <c r="CG13" s="85" t="str">
        <f ca="1">'BingoCardGenerator.com'!GB3</f>
        <v>Word 9</v>
      </c>
      <c r="CH13" s="85" t="str">
        <f ca="1">'BingoCardGenerator.com'!GC3</f>
        <v>Word 14</v>
      </c>
      <c r="CI13" s="85" t="str">
        <f ca="1">'BingoCardGenerator.com'!GD3</f>
        <v>Word 23</v>
      </c>
      <c r="CJ13" s="128" t="str">
        <f ca="1">'BingoCardGenerator.com'!GE3</f>
        <v>Word 26</v>
      </c>
      <c r="CK13" s="119" t="str">
        <f ca="1">'BingoCardGenerator.com'!GQ3</f>
        <v>Word 3</v>
      </c>
      <c r="CL13" s="85" t="str">
        <f ca="1">'BingoCardGenerator.com'!GR3</f>
        <v>Word 10</v>
      </c>
      <c r="CM13" s="85" t="str">
        <f ca="1">'BingoCardGenerator.com'!GS3</f>
        <v>Word 14</v>
      </c>
      <c r="CN13" s="85" t="str">
        <f ca="1">'BingoCardGenerator.com'!GT3</f>
        <v>Word 23</v>
      </c>
      <c r="CO13" s="128" t="str">
        <f ca="1">'BingoCardGenerator.com'!GU3</f>
        <v>Word 27</v>
      </c>
      <c r="CP13" s="123"/>
      <c r="CQ13" s="119" t="str">
        <f ca="1">'BingoCardGenerator.com'!GW3</f>
        <v>Word 3</v>
      </c>
      <c r="CR13" s="85" t="str">
        <f ca="1">'BingoCardGenerator.com'!GX3</f>
        <v>Word 7</v>
      </c>
      <c r="CS13" s="85" t="str">
        <f ca="1">'BingoCardGenerator.com'!GY3</f>
        <v>Word 14</v>
      </c>
      <c r="CT13" s="85" t="str">
        <f ca="1">'BingoCardGenerator.com'!GZ3</f>
        <v>Word 23</v>
      </c>
      <c r="CU13" s="128" t="str">
        <f ca="1">'BingoCardGenerator.com'!HA3</f>
        <v>Word 26</v>
      </c>
      <c r="CV13" s="119" t="str">
        <f ca="1">'BingoCardGenerator.com'!HM3</f>
        <v>Word 3</v>
      </c>
      <c r="CW13" s="85" t="str">
        <f ca="1">'BingoCardGenerator.com'!HN3</f>
        <v>Word 11</v>
      </c>
      <c r="CX13" s="85" t="str">
        <f ca="1">'BingoCardGenerator.com'!HO3</f>
        <v>Word 18</v>
      </c>
      <c r="CY13" s="85" t="str">
        <f ca="1">'BingoCardGenerator.com'!HP3</f>
        <v>Word 20</v>
      </c>
      <c r="CZ13" s="128" t="str">
        <f ca="1">'BingoCardGenerator.com'!HQ3</f>
        <v>Word 26</v>
      </c>
      <c r="DA13" s="123"/>
      <c r="DB13" s="119" t="str">
        <f ca="1">'BingoCardGenerator.com'!HS3</f>
        <v>Word 1</v>
      </c>
      <c r="DC13" s="85" t="str">
        <f ca="1">'BingoCardGenerator.com'!HT3</f>
        <v>Word 10</v>
      </c>
      <c r="DD13" s="85" t="str">
        <f ca="1">'BingoCardGenerator.com'!HU3</f>
        <v>Word 18</v>
      </c>
      <c r="DE13" s="85" t="str">
        <f ca="1">'BingoCardGenerator.com'!HV3</f>
        <v>Word 21</v>
      </c>
      <c r="DF13" s="128" t="str">
        <f ca="1">'BingoCardGenerator.com'!HW3</f>
        <v>Word 28</v>
      </c>
      <c r="DG13" s="119" t="str">
        <f ca="1">'BingoCardGenerator.com'!II3</f>
        <v>Word 1</v>
      </c>
      <c r="DH13" s="85" t="str">
        <f ca="1">'BingoCardGenerator.com'!IJ3</f>
        <v>Word 8</v>
      </c>
      <c r="DI13" s="85" t="str">
        <f ca="1">'BingoCardGenerator.com'!IK3</f>
        <v>Word 13</v>
      </c>
      <c r="DJ13" s="85" t="str">
        <f ca="1">'BingoCardGenerator.com'!IL3</f>
        <v>Word 23</v>
      </c>
      <c r="DK13" s="128" t="str">
        <f ca="1">'BingoCardGenerator.com'!IM3</f>
        <v>Word 28</v>
      </c>
      <c r="DL13" s="123"/>
      <c r="DM13" s="119" t="str">
        <f ca="1">'BingoCardGenerator.com'!IO3</f>
        <v>Word 3</v>
      </c>
      <c r="DN13" s="85" t="str">
        <f ca="1">'BingoCardGenerator.com'!IP3</f>
        <v>Word 10</v>
      </c>
      <c r="DO13" s="85" t="str">
        <f ca="1">'BingoCardGenerator.com'!IQ3</f>
        <v>Word 16</v>
      </c>
      <c r="DP13" s="85" t="str">
        <f ca="1">'BingoCardGenerator.com'!IR3</f>
        <v>Word 19</v>
      </c>
      <c r="DQ13" s="128" t="str">
        <f ca="1">'BingoCardGenerator.com'!IS3</f>
        <v>Word 25</v>
      </c>
      <c r="DR13" s="119" t="str">
        <f ca="1">'BingoCardGenerator.com'!JE3</f>
        <v>Word 1</v>
      </c>
      <c r="DS13" s="85" t="str">
        <f ca="1">'BingoCardGenerator.com'!JF3</f>
        <v>Word 11</v>
      </c>
      <c r="DT13" s="85" t="str">
        <f ca="1">'BingoCardGenerator.com'!JG3</f>
        <v>Word 16</v>
      </c>
      <c r="DU13" s="85" t="str">
        <f ca="1">'BingoCardGenerator.com'!JH3</f>
        <v>Word 23</v>
      </c>
      <c r="DV13" s="128" t="str">
        <f ca="1">'BingoCardGenerator.com'!JI3</f>
        <v>Word 25</v>
      </c>
      <c r="DW13" s="123"/>
      <c r="DX13" s="119" t="str">
        <f ca="1">'BingoCardGenerator.com'!JK3</f>
        <v>Word 1</v>
      </c>
      <c r="DY13" s="85" t="str">
        <f ca="1">'BingoCardGenerator.com'!JL3</f>
        <v>Word 12</v>
      </c>
      <c r="DZ13" s="85" t="str">
        <f ca="1">'BingoCardGenerator.com'!JM3</f>
        <v>Word 16</v>
      </c>
      <c r="EA13" s="85" t="str">
        <f ca="1">'BingoCardGenerator.com'!JN3</f>
        <v>Word 23</v>
      </c>
      <c r="EB13" s="128" t="str">
        <f ca="1">'BingoCardGenerator.com'!JO3</f>
        <v>Word 25</v>
      </c>
      <c r="EC13" s="119" t="str">
        <f ca="1">'BingoCardGenerator.com'!KA3</f>
        <v>Word 4</v>
      </c>
      <c r="ED13" s="85" t="str">
        <f ca="1">'BingoCardGenerator.com'!KB3</f>
        <v>Word 9</v>
      </c>
      <c r="EE13" s="85" t="str">
        <f ca="1">'BingoCardGenerator.com'!KC3</f>
        <v>Word 13</v>
      </c>
      <c r="EF13" s="85" t="str">
        <f ca="1">'BingoCardGenerator.com'!KD3</f>
        <v>Word 24</v>
      </c>
      <c r="EG13" s="128" t="str">
        <f ca="1">'BingoCardGenerator.com'!KE3</f>
        <v>Word 25</v>
      </c>
      <c r="EH13" s="123"/>
      <c r="EI13" s="119" t="str">
        <f ca="1">'BingoCardGenerator.com'!KG3</f>
        <v>Word 1</v>
      </c>
      <c r="EJ13" s="85" t="str">
        <f ca="1">'BingoCardGenerator.com'!KH3</f>
        <v>Word 12</v>
      </c>
      <c r="EK13" s="85" t="str">
        <f ca="1">'BingoCardGenerator.com'!KI3</f>
        <v>Word 16</v>
      </c>
      <c r="EL13" s="85" t="str">
        <f ca="1">'BingoCardGenerator.com'!KJ3</f>
        <v>Word 22</v>
      </c>
      <c r="EM13" s="128" t="str">
        <f ca="1">'BingoCardGenerator.com'!KK3</f>
        <v>Word 29</v>
      </c>
      <c r="EN13" s="119" t="str">
        <f ca="1">'BingoCardGenerator.com'!KW3</f>
        <v>Word 6</v>
      </c>
      <c r="EO13" s="85" t="str">
        <f ca="1">'BingoCardGenerator.com'!KX3</f>
        <v>Word 10</v>
      </c>
      <c r="EP13" s="85" t="str">
        <f ca="1">'BingoCardGenerator.com'!KY3</f>
        <v>Word 18</v>
      </c>
      <c r="EQ13" s="85" t="str">
        <f ca="1">'BingoCardGenerator.com'!KZ3</f>
        <v>Word 24</v>
      </c>
      <c r="ER13" s="128" t="str">
        <f ca="1">'BingoCardGenerator.com'!LA3</f>
        <v>Word 29</v>
      </c>
      <c r="ES13" s="123"/>
      <c r="ET13" s="119" t="str">
        <f ca="1">'BingoCardGenerator.com'!LC3</f>
        <v>Word 6</v>
      </c>
      <c r="EU13" s="85" t="str">
        <f ca="1">'BingoCardGenerator.com'!LD3</f>
        <v>Word 8</v>
      </c>
      <c r="EV13" s="85" t="str">
        <f ca="1">'BingoCardGenerator.com'!LE3</f>
        <v>Word 17</v>
      </c>
      <c r="EW13" s="85" t="str">
        <f ca="1">'BingoCardGenerator.com'!LF3</f>
        <v>Word 21</v>
      </c>
      <c r="EX13" s="128" t="str">
        <f ca="1">'BingoCardGenerator.com'!LG3</f>
        <v>Word 25</v>
      </c>
      <c r="EY13" s="119" t="str">
        <f ca="1">'BingoCardGenerator.com'!LS3</f>
        <v>Word 6</v>
      </c>
      <c r="EZ13" s="85" t="str">
        <f ca="1">'BingoCardGenerator.com'!LT3</f>
        <v>Word 8</v>
      </c>
      <c r="FA13" s="85" t="str">
        <f ca="1">'BingoCardGenerator.com'!LU3</f>
        <v>Word 18</v>
      </c>
      <c r="FB13" s="85" t="str">
        <f ca="1">'BingoCardGenerator.com'!LV3</f>
        <v>Word 24</v>
      </c>
      <c r="FC13" s="128" t="str">
        <f ca="1">'BingoCardGenerator.com'!LW3</f>
        <v>Word 26</v>
      </c>
      <c r="FD13" s="123"/>
      <c r="FE13" s="119" t="str">
        <f ca="1">'BingoCardGenerator.com'!LY3</f>
        <v>Word 4</v>
      </c>
      <c r="FF13" s="85" t="str">
        <f ca="1">'BingoCardGenerator.com'!LZ3</f>
        <v>Word 11</v>
      </c>
      <c r="FG13" s="85" t="str">
        <f ca="1">'BingoCardGenerator.com'!MA3</f>
        <v>Word 15</v>
      </c>
      <c r="FH13" s="85" t="str">
        <f ca="1">'BingoCardGenerator.com'!MB3</f>
        <v>Word 24</v>
      </c>
      <c r="FI13" s="128" t="str">
        <f ca="1">'BingoCardGenerator.com'!MC3</f>
        <v>Word 30</v>
      </c>
      <c r="FJ13" s="119" t="str">
        <f ca="1">'BingoCardGenerator.com'!MO3</f>
        <v>Word 6</v>
      </c>
      <c r="FK13" s="85" t="str">
        <f ca="1">'BingoCardGenerator.com'!MP3</f>
        <v>Word 7</v>
      </c>
      <c r="FL13" s="85" t="str">
        <f ca="1">'BingoCardGenerator.com'!MQ3</f>
        <v>Word 15</v>
      </c>
      <c r="FM13" s="85" t="str">
        <f ca="1">'BingoCardGenerator.com'!MR3</f>
        <v>Word 23</v>
      </c>
      <c r="FN13" s="128" t="str">
        <f ca="1">'BingoCardGenerator.com'!MS3</f>
        <v>Word 29</v>
      </c>
      <c r="FO13" s="123"/>
      <c r="FP13" s="119" t="str">
        <f ca="1">'BingoCardGenerator.com'!MU3</f>
        <v>Word 2</v>
      </c>
      <c r="FQ13" s="85" t="str">
        <f ca="1">'BingoCardGenerator.com'!MV3</f>
        <v>Word 9</v>
      </c>
      <c r="FR13" s="85" t="str">
        <f ca="1">'BingoCardGenerator.com'!MW3</f>
        <v>Word 15</v>
      </c>
      <c r="FS13" s="85" t="str">
        <f ca="1">'BingoCardGenerator.com'!MX3</f>
        <v>Word 22</v>
      </c>
      <c r="FT13" s="128" t="str">
        <f ca="1">'BingoCardGenerator.com'!MY3</f>
        <v>Word 26</v>
      </c>
      <c r="FU13" s="119" t="str">
        <f ca="1">'BingoCardGenerator.com'!NK3</f>
        <v>Word 4</v>
      </c>
      <c r="FV13" s="85" t="str">
        <f ca="1">'BingoCardGenerator.com'!NL3</f>
        <v>Word 11</v>
      </c>
      <c r="FW13" s="85" t="str">
        <f ca="1">'BingoCardGenerator.com'!NM3</f>
        <v>Word 16</v>
      </c>
      <c r="FX13" s="85" t="str">
        <f ca="1">'BingoCardGenerator.com'!NN3</f>
        <v>Word 19</v>
      </c>
      <c r="FY13" s="128" t="str">
        <f ca="1">'BingoCardGenerator.com'!NO3</f>
        <v>Word 29</v>
      </c>
      <c r="FZ13" s="123"/>
      <c r="GA13" s="119" t="str">
        <f ca="1">'BingoCardGenerator.com'!NQ3</f>
        <v>Word 6</v>
      </c>
      <c r="GB13" s="85" t="str">
        <f ca="1">'BingoCardGenerator.com'!NR3</f>
        <v>Word 8</v>
      </c>
      <c r="GC13" s="85" t="str">
        <f ca="1">'BingoCardGenerator.com'!NS3</f>
        <v>Word 13</v>
      </c>
      <c r="GD13" s="85" t="str">
        <f ca="1">'BingoCardGenerator.com'!NT3</f>
        <v>Word 24</v>
      </c>
      <c r="GE13" s="128" t="str">
        <f ca="1">'BingoCardGenerator.com'!NU3</f>
        <v>Word 28</v>
      </c>
      <c r="GF13" s="119" t="str">
        <f ca="1">'BingoCardGenerator.com'!OG3</f>
        <v>Word 3</v>
      </c>
      <c r="GG13" s="85" t="str">
        <f ca="1">'BingoCardGenerator.com'!OH3</f>
        <v>Word 10</v>
      </c>
      <c r="GH13" s="85" t="str">
        <f ca="1">'BingoCardGenerator.com'!OI3</f>
        <v>Word 13</v>
      </c>
      <c r="GI13" s="85" t="str">
        <f ca="1">'BingoCardGenerator.com'!OJ3</f>
        <v>Word 22</v>
      </c>
      <c r="GJ13" s="128" t="str">
        <f ca="1">'BingoCardGenerator.com'!OK3</f>
        <v>Word 29</v>
      </c>
      <c r="GK13" s="123"/>
      <c r="GL13" s="119" t="str">
        <f ca="1">'BingoCardGenerator.com'!OM3</f>
        <v>Word 5</v>
      </c>
      <c r="GM13" s="85" t="str">
        <f ca="1">'BingoCardGenerator.com'!ON3</f>
        <v>Word 7</v>
      </c>
      <c r="GN13" s="85" t="str">
        <f ca="1">'BingoCardGenerator.com'!OO3</f>
        <v>Word 15</v>
      </c>
      <c r="GO13" s="85" t="str">
        <f ca="1">'BingoCardGenerator.com'!OP3</f>
        <v>Word 20</v>
      </c>
      <c r="GP13" s="128" t="str">
        <f ca="1">'BingoCardGenerator.com'!OQ3</f>
        <v>Word 25</v>
      </c>
      <c r="GQ13" s="119" t="str">
        <f ca="1">'BingoCardGenerator.com'!PC3</f>
        <v>Word 6</v>
      </c>
      <c r="GR13" s="85" t="str">
        <f ca="1">'BingoCardGenerator.com'!PD3</f>
        <v>Word 8</v>
      </c>
      <c r="GS13" s="85" t="str">
        <f ca="1">'BingoCardGenerator.com'!PE3</f>
        <v>Word 13</v>
      </c>
      <c r="GT13" s="85" t="str">
        <f ca="1">'BingoCardGenerator.com'!PF3</f>
        <v>Word 22</v>
      </c>
      <c r="GU13" s="128" t="str">
        <f ca="1">'BingoCardGenerator.com'!PG3</f>
        <v>Word 26</v>
      </c>
      <c r="GV13" s="123"/>
      <c r="GW13" s="119" t="str">
        <f ca="1">'BingoCardGenerator.com'!PI3</f>
        <v>Word 5</v>
      </c>
      <c r="GX13" s="85" t="str">
        <f ca="1">'BingoCardGenerator.com'!PJ3</f>
        <v>Word 8</v>
      </c>
      <c r="GY13" s="85" t="str">
        <f ca="1">'BingoCardGenerator.com'!PK3</f>
        <v>Word 17</v>
      </c>
      <c r="GZ13" s="85" t="str">
        <f ca="1">'BingoCardGenerator.com'!PL3</f>
        <v>Word 19</v>
      </c>
      <c r="HA13" s="128" t="str">
        <f ca="1">'BingoCardGenerator.com'!PM3</f>
        <v>Word 29</v>
      </c>
      <c r="HB13" s="119" t="str">
        <f ca="1">'BingoCardGenerator.com'!PY3</f>
        <v>Word 2</v>
      </c>
      <c r="HC13" s="85" t="str">
        <f ca="1">'BingoCardGenerator.com'!PZ3</f>
        <v>Word 9</v>
      </c>
      <c r="HD13" s="85" t="str">
        <f ca="1">'BingoCardGenerator.com'!QA3</f>
        <v>Word 15</v>
      </c>
      <c r="HE13" s="85" t="str">
        <f ca="1">'BingoCardGenerator.com'!QB3</f>
        <v>Word 22</v>
      </c>
      <c r="HF13" s="128" t="str">
        <f ca="1">'BingoCardGenerator.com'!QC3</f>
        <v>Word 25</v>
      </c>
      <c r="HG13" s="123"/>
      <c r="HH13" s="119" t="str">
        <f ca="1">'BingoCardGenerator.com'!QE3</f>
        <v>Word 6</v>
      </c>
      <c r="HI13" s="85" t="str">
        <f ca="1">'BingoCardGenerator.com'!QF3</f>
        <v>Word 9</v>
      </c>
      <c r="HJ13" s="85" t="str">
        <f ca="1">'BingoCardGenerator.com'!QG3</f>
        <v>Word 18</v>
      </c>
      <c r="HK13" s="85" t="str">
        <f ca="1">'BingoCardGenerator.com'!QH3</f>
        <v>Word 21</v>
      </c>
      <c r="HL13" s="128" t="str">
        <f ca="1">'BingoCardGenerator.com'!QI3</f>
        <v>Word 28</v>
      </c>
      <c r="HM13" s="119" t="str">
        <f ca="1">'BingoCardGenerator.com'!QU3</f>
        <v>Word 3</v>
      </c>
      <c r="HN13" s="85" t="str">
        <f ca="1">'BingoCardGenerator.com'!QV3</f>
        <v>Word 12</v>
      </c>
      <c r="HO13" s="85" t="str">
        <f ca="1">'BingoCardGenerator.com'!QW3</f>
        <v>Word 15</v>
      </c>
      <c r="HP13" s="85" t="str">
        <f ca="1">'BingoCardGenerator.com'!QX3</f>
        <v>Word 23</v>
      </c>
      <c r="HQ13" s="128" t="str">
        <f ca="1">'BingoCardGenerator.com'!QY3</f>
        <v>Word 28</v>
      </c>
      <c r="HR13" s="123"/>
      <c r="HS13" s="119" t="str">
        <f ca="1">'BingoCardGenerator.com'!RA3</f>
        <v>Word 5</v>
      </c>
      <c r="HT13" s="85" t="str">
        <f ca="1">'BingoCardGenerator.com'!RB3</f>
        <v>Word 8</v>
      </c>
      <c r="HU13" s="85" t="str">
        <f ca="1">'BingoCardGenerator.com'!RC3</f>
        <v>Word 14</v>
      </c>
      <c r="HV13" s="85" t="str">
        <f ca="1">'BingoCardGenerator.com'!RD3</f>
        <v>Word 24</v>
      </c>
      <c r="HW13" s="128" t="str">
        <f ca="1">'BingoCardGenerator.com'!RE3</f>
        <v>Word 26</v>
      </c>
      <c r="HX13" s="119" t="str">
        <f ca="1">'BingoCardGenerator.com'!RQ3</f>
        <v>Word 3</v>
      </c>
      <c r="HY13" s="85" t="str">
        <f ca="1">'BingoCardGenerator.com'!RR3</f>
        <v>Word 8</v>
      </c>
      <c r="HZ13" s="85" t="str">
        <f ca="1">'BingoCardGenerator.com'!RS3</f>
        <v>Word 13</v>
      </c>
      <c r="IA13" s="85" t="str">
        <f ca="1">'BingoCardGenerator.com'!RT3</f>
        <v>Word 21</v>
      </c>
      <c r="IB13" s="128" t="str">
        <f ca="1">'BingoCardGenerator.com'!RU3</f>
        <v>Word 25</v>
      </c>
      <c r="IC13" s="123"/>
      <c r="ID13" s="119" t="str">
        <f ca="1">'BingoCardGenerator.com'!RW3</f>
        <v>Word 1</v>
      </c>
      <c r="IE13" s="85" t="str">
        <f ca="1">'BingoCardGenerator.com'!RX3</f>
        <v>Word 12</v>
      </c>
      <c r="IF13" s="85" t="str">
        <f ca="1">'BingoCardGenerator.com'!RY3</f>
        <v>Word 17</v>
      </c>
      <c r="IG13" s="85" t="str">
        <f ca="1">'BingoCardGenerator.com'!RZ3</f>
        <v>Word 22</v>
      </c>
      <c r="IH13" s="128" t="str">
        <f ca="1">'BingoCardGenerator.com'!SA3</f>
        <v>Word 30</v>
      </c>
      <c r="II13" s="119" t="str">
        <f ca="1">'BingoCardGenerator.com'!SM3</f>
        <v>Word 6</v>
      </c>
      <c r="IJ13" s="85" t="str">
        <f ca="1">'BingoCardGenerator.com'!SN3</f>
        <v>Word 12</v>
      </c>
      <c r="IK13" s="85" t="str">
        <f ca="1">'BingoCardGenerator.com'!SO3</f>
        <v>Word 15</v>
      </c>
      <c r="IL13" s="85" t="str">
        <f ca="1">'BingoCardGenerator.com'!SP3</f>
        <v>Word 21</v>
      </c>
      <c r="IM13" s="128" t="str">
        <f ca="1">'BingoCardGenerator.com'!SQ3</f>
        <v>Word 25</v>
      </c>
      <c r="IN13" s="123"/>
      <c r="IO13" s="119" t="str">
        <f ca="1">'BingoCardGenerator.com'!SS3</f>
        <v>Word 4</v>
      </c>
      <c r="IP13" s="85" t="str">
        <f ca="1">'BingoCardGenerator.com'!ST3</f>
        <v>Word 9</v>
      </c>
      <c r="IQ13" s="85" t="str">
        <f ca="1">'BingoCardGenerator.com'!SU3</f>
        <v>Word 13</v>
      </c>
      <c r="IR13" s="85" t="str">
        <f ca="1">'BingoCardGenerator.com'!SV3</f>
        <v>Word 19</v>
      </c>
      <c r="IS13" s="128" t="str">
        <f ca="1">'BingoCardGenerator.com'!SW3</f>
        <v>Word 25</v>
      </c>
      <c r="IT13" s="119" t="str">
        <f ca="1">'BingoCardGenerator.com'!TI3</f>
        <v>Word 2</v>
      </c>
      <c r="IU13" s="85" t="str">
        <f ca="1">'BingoCardGenerator.com'!TJ3</f>
        <v>Word 8</v>
      </c>
      <c r="IV13" s="85" t="str">
        <f ca="1">'BingoCardGenerator.com'!TK3</f>
        <v>Word 17</v>
      </c>
      <c r="IW13" s="85" t="str">
        <f ca="1">'BingoCardGenerator.com'!TL3</f>
        <v>Word 19</v>
      </c>
      <c r="IX13" s="128" t="str">
        <f ca="1">'BingoCardGenerator.com'!TM3</f>
        <v>Word 26</v>
      </c>
      <c r="IY13" s="123"/>
      <c r="IZ13" s="119" t="str">
        <f ca="1">'BingoCardGenerator.com'!TO3</f>
        <v>Word 2</v>
      </c>
      <c r="JA13" s="85" t="str">
        <f ca="1">'BingoCardGenerator.com'!TP3</f>
        <v>Word 12</v>
      </c>
      <c r="JB13" s="85" t="str">
        <f ca="1">'BingoCardGenerator.com'!TQ3</f>
        <v>Word 14</v>
      </c>
      <c r="JC13" s="85" t="str">
        <f ca="1">'BingoCardGenerator.com'!TR3</f>
        <v>Word 21</v>
      </c>
      <c r="JD13" s="128" t="str">
        <f ca="1">'BingoCardGenerator.com'!TS3</f>
        <v>Word 27</v>
      </c>
      <c r="JE13" s="119" t="str">
        <f ca="1">'BingoCardGenerator.com'!UE3</f>
        <v>Word 5</v>
      </c>
      <c r="JF13" s="85" t="str">
        <f ca="1">'BingoCardGenerator.com'!UF3</f>
        <v>Word 10</v>
      </c>
      <c r="JG13" s="85" t="str">
        <f ca="1">'BingoCardGenerator.com'!UG3</f>
        <v>Word 14</v>
      </c>
      <c r="JH13" s="85" t="str">
        <f ca="1">'BingoCardGenerator.com'!UH3</f>
        <v>Word 19</v>
      </c>
      <c r="JI13" s="128" t="str">
        <f ca="1">'BingoCardGenerator.com'!UI3</f>
        <v>Word 25</v>
      </c>
      <c r="JJ13" s="123"/>
      <c r="JK13" s="119" t="str">
        <f ca="1">'BingoCardGenerator.com'!UK3</f>
        <v>Word 6</v>
      </c>
      <c r="JL13" s="85" t="str">
        <f ca="1">'BingoCardGenerator.com'!UL3</f>
        <v>Word 12</v>
      </c>
      <c r="JM13" s="85" t="str">
        <f ca="1">'BingoCardGenerator.com'!UM3</f>
        <v>Word 18</v>
      </c>
      <c r="JN13" s="85" t="str">
        <f ca="1">'BingoCardGenerator.com'!UN3</f>
        <v>Word 23</v>
      </c>
      <c r="JO13" s="128" t="str">
        <f ca="1">'BingoCardGenerator.com'!UO3</f>
        <v>Word 29</v>
      </c>
    </row>
    <row r="14" spans="1:275" s="127" customFormat="1" ht="59.1" customHeight="1">
      <c r="A14" s="119" t="str">
        <f ca="1">'BingoCardGenerator.com'!W4</f>
        <v>Word 3</v>
      </c>
      <c r="B14" s="85" t="str">
        <f ca="1">'BingoCardGenerator.com'!X4</f>
        <v>Word 10</v>
      </c>
      <c r="C14" s="85" t="str">
        <f>Instructions!$F$13</f>
        <v>Free</v>
      </c>
      <c r="D14" s="85" t="str">
        <f ca="1">'BingoCardGenerator.com'!Z4</f>
        <v>Word 24</v>
      </c>
      <c r="E14" s="128" t="str">
        <f ca="1">'BingoCardGenerator.com'!AA4</f>
        <v>Word 25</v>
      </c>
      <c r="F14" s="123"/>
      <c r="G14" s="119" t="str">
        <f ca="1">'BingoCardGenerator.com'!AC4</f>
        <v>Word 1</v>
      </c>
      <c r="H14" s="85" t="str">
        <f ca="1">'BingoCardGenerator.com'!AD4</f>
        <v>Word 10</v>
      </c>
      <c r="I14" s="85" t="str">
        <f>Instructions!$F$13</f>
        <v>Free</v>
      </c>
      <c r="J14" s="85" t="str">
        <f ca="1">'BingoCardGenerator.com'!AF4</f>
        <v>Word 24</v>
      </c>
      <c r="K14" s="128" t="str">
        <f ca="1">'BingoCardGenerator.com'!AG4</f>
        <v>Word 30</v>
      </c>
      <c r="L14" s="119" t="str">
        <f ca="1">'BingoCardGenerator.com'!AS4</f>
        <v>Word 1</v>
      </c>
      <c r="M14" s="85" t="str">
        <f ca="1">'BingoCardGenerator.com'!AT4</f>
        <v>Word 12</v>
      </c>
      <c r="N14" s="85" t="str">
        <f>Instructions!$F$13</f>
        <v>Free</v>
      </c>
      <c r="O14" s="85" t="str">
        <f ca="1">'BingoCardGenerator.com'!AV4</f>
        <v>Word 22</v>
      </c>
      <c r="P14" s="128" t="str">
        <f ca="1">'BingoCardGenerator.com'!AW4</f>
        <v>Word 29</v>
      </c>
      <c r="Q14" s="123"/>
      <c r="R14" s="119" t="str">
        <f ca="1">'BingoCardGenerator.com'!AY4</f>
        <v>Word 1</v>
      </c>
      <c r="S14" s="85" t="str">
        <f ca="1">'BingoCardGenerator.com'!AZ4</f>
        <v>Word 7</v>
      </c>
      <c r="T14" s="85" t="str">
        <f>Instructions!$F$13</f>
        <v>Free</v>
      </c>
      <c r="U14" s="85" t="str">
        <f ca="1">'BingoCardGenerator.com'!BB4</f>
        <v>Word 23</v>
      </c>
      <c r="V14" s="128" t="str">
        <f ca="1">'BingoCardGenerator.com'!BC4</f>
        <v>Word 25</v>
      </c>
      <c r="W14" s="119" t="str">
        <f ca="1">'BingoCardGenerator.com'!BO4</f>
        <v>Word 1</v>
      </c>
      <c r="X14" s="85" t="str">
        <f ca="1">'BingoCardGenerator.com'!BP4</f>
        <v>Word 9</v>
      </c>
      <c r="Y14" s="85" t="str">
        <f>Instructions!$F$13</f>
        <v>Free</v>
      </c>
      <c r="Z14" s="85" t="str">
        <f ca="1">'BingoCardGenerator.com'!BR4</f>
        <v>Word 20</v>
      </c>
      <c r="AA14" s="128" t="str">
        <f ca="1">'BingoCardGenerator.com'!BS4</f>
        <v>Word 25</v>
      </c>
      <c r="AB14" s="123"/>
      <c r="AC14" s="119" t="str">
        <f ca="1">'BingoCardGenerator.com'!BU4</f>
        <v>Word 2</v>
      </c>
      <c r="AD14" s="85" t="str">
        <f ca="1">'BingoCardGenerator.com'!BV4</f>
        <v>Word 7</v>
      </c>
      <c r="AE14" s="85" t="str">
        <f>Instructions!$F$13</f>
        <v>Free</v>
      </c>
      <c r="AF14" s="85" t="str">
        <f ca="1">'BingoCardGenerator.com'!BX4</f>
        <v>Word 20</v>
      </c>
      <c r="AG14" s="128" t="str">
        <f ca="1">'BingoCardGenerator.com'!BY4</f>
        <v>Word 26</v>
      </c>
      <c r="AH14" s="119" t="str">
        <f ca="1">'BingoCardGenerator.com'!CK4</f>
        <v>Word 6</v>
      </c>
      <c r="AI14" s="85" t="str">
        <f ca="1">'BingoCardGenerator.com'!CL4</f>
        <v>Word 12</v>
      </c>
      <c r="AJ14" s="85" t="str">
        <f>Instructions!$F$13</f>
        <v>Free</v>
      </c>
      <c r="AK14" s="85" t="str">
        <f ca="1">'BingoCardGenerator.com'!CN4</f>
        <v>Word 21</v>
      </c>
      <c r="AL14" s="128" t="str">
        <f ca="1">'BingoCardGenerator.com'!CO4</f>
        <v>Word 27</v>
      </c>
      <c r="AM14" s="123"/>
      <c r="AN14" s="119" t="str">
        <f ca="1">'BingoCardGenerator.com'!CQ4</f>
        <v>Word 4</v>
      </c>
      <c r="AO14" s="85" t="str">
        <f ca="1">'BingoCardGenerator.com'!CR4</f>
        <v>Word 7</v>
      </c>
      <c r="AP14" s="85" t="str">
        <f>Instructions!$F$13</f>
        <v>Free</v>
      </c>
      <c r="AQ14" s="85" t="str">
        <f ca="1">'BingoCardGenerator.com'!CT4</f>
        <v>Word 20</v>
      </c>
      <c r="AR14" s="128" t="str">
        <f ca="1">'BingoCardGenerator.com'!CU4</f>
        <v>Word 30</v>
      </c>
      <c r="AS14" s="119" t="str">
        <f ca="1">'BingoCardGenerator.com'!DG4</f>
        <v>Word 1</v>
      </c>
      <c r="AT14" s="85" t="str">
        <f ca="1">'BingoCardGenerator.com'!DH4</f>
        <v>Word 8</v>
      </c>
      <c r="AU14" s="85" t="str">
        <f>Instructions!$F$13</f>
        <v>Free</v>
      </c>
      <c r="AV14" s="85" t="str">
        <f ca="1">'BingoCardGenerator.com'!DJ4</f>
        <v>Word 22</v>
      </c>
      <c r="AW14" s="128" t="str">
        <f ca="1">'BingoCardGenerator.com'!DK4</f>
        <v>Word 26</v>
      </c>
      <c r="AX14" s="123"/>
      <c r="AY14" s="119" t="str">
        <f ca="1">'BingoCardGenerator.com'!DM4</f>
        <v>Word 6</v>
      </c>
      <c r="AZ14" s="85" t="str">
        <f ca="1">'BingoCardGenerator.com'!DN4</f>
        <v>Word 9</v>
      </c>
      <c r="BA14" s="85" t="str">
        <f>Instructions!$F$13</f>
        <v>Free</v>
      </c>
      <c r="BB14" s="85" t="str">
        <f ca="1">'BingoCardGenerator.com'!DP4</f>
        <v>Word 20</v>
      </c>
      <c r="BC14" s="128" t="str">
        <f ca="1">'BingoCardGenerator.com'!DQ4</f>
        <v>Word 26</v>
      </c>
      <c r="BD14" s="119" t="str">
        <f ca="1">'BingoCardGenerator.com'!EC4</f>
        <v>Word 4</v>
      </c>
      <c r="BE14" s="85" t="str">
        <f ca="1">'BingoCardGenerator.com'!ED4</f>
        <v>Word 8</v>
      </c>
      <c r="BF14" s="85" t="str">
        <f>Instructions!$F$13</f>
        <v>Free</v>
      </c>
      <c r="BG14" s="85" t="str">
        <f ca="1">'BingoCardGenerator.com'!EF4</f>
        <v>Word 21</v>
      </c>
      <c r="BH14" s="128" t="str">
        <f ca="1">'BingoCardGenerator.com'!EG4</f>
        <v>Word 29</v>
      </c>
      <c r="BI14" s="123"/>
      <c r="BJ14" s="119" t="str">
        <f ca="1">'BingoCardGenerator.com'!EI4</f>
        <v>Word 6</v>
      </c>
      <c r="BK14" s="85" t="str">
        <f ca="1">'BingoCardGenerator.com'!EJ4</f>
        <v>Word 12</v>
      </c>
      <c r="BL14" s="85" t="str">
        <f>Instructions!$F$13</f>
        <v>Free</v>
      </c>
      <c r="BM14" s="85" t="str">
        <f ca="1">'BingoCardGenerator.com'!EL4</f>
        <v>Word 19</v>
      </c>
      <c r="BN14" s="128" t="str">
        <f ca="1">'BingoCardGenerator.com'!EM4</f>
        <v>Word 28</v>
      </c>
      <c r="BO14" s="119" t="str">
        <f ca="1">'BingoCardGenerator.com'!EY4</f>
        <v>Word 1</v>
      </c>
      <c r="BP14" s="85" t="str">
        <f ca="1">'BingoCardGenerator.com'!EZ4</f>
        <v>Word 9</v>
      </c>
      <c r="BQ14" s="85" t="str">
        <f>Instructions!$F$13</f>
        <v>Free</v>
      </c>
      <c r="BR14" s="85" t="str">
        <f ca="1">'BingoCardGenerator.com'!FB4</f>
        <v>Word 20</v>
      </c>
      <c r="BS14" s="128" t="str">
        <f ca="1">'BingoCardGenerator.com'!FC4</f>
        <v>Word 25</v>
      </c>
      <c r="BT14" s="123"/>
      <c r="BU14" s="119" t="str">
        <f ca="1">'BingoCardGenerator.com'!FE4</f>
        <v>Word 3</v>
      </c>
      <c r="BV14" s="85" t="str">
        <f ca="1">'BingoCardGenerator.com'!FF4</f>
        <v>Word 10</v>
      </c>
      <c r="BW14" s="85" t="str">
        <f>Instructions!$F$13</f>
        <v>Free</v>
      </c>
      <c r="BX14" s="85" t="str">
        <f ca="1">'BingoCardGenerator.com'!FH4</f>
        <v>Word 21</v>
      </c>
      <c r="BY14" s="128" t="str">
        <f ca="1">'BingoCardGenerator.com'!FI4</f>
        <v>Word 26</v>
      </c>
      <c r="BZ14" s="119" t="str">
        <f ca="1">'BingoCardGenerator.com'!FU4</f>
        <v>Word 4</v>
      </c>
      <c r="CA14" s="85" t="str">
        <f ca="1">'BingoCardGenerator.com'!FV4</f>
        <v>Word 10</v>
      </c>
      <c r="CB14" s="85" t="str">
        <f>Instructions!$F$13</f>
        <v>Free</v>
      </c>
      <c r="CC14" s="85" t="str">
        <f ca="1">'BingoCardGenerator.com'!FX4</f>
        <v>Word 19</v>
      </c>
      <c r="CD14" s="128" t="str">
        <f ca="1">'BingoCardGenerator.com'!FY4</f>
        <v>Word 27</v>
      </c>
      <c r="CE14" s="123"/>
      <c r="CF14" s="119" t="str">
        <f ca="1">'BingoCardGenerator.com'!GA4</f>
        <v>Word 5</v>
      </c>
      <c r="CG14" s="85" t="str">
        <f ca="1">'BingoCardGenerator.com'!GB4</f>
        <v>Word 7</v>
      </c>
      <c r="CH14" s="85" t="str">
        <f>Instructions!$F$13</f>
        <v>Free</v>
      </c>
      <c r="CI14" s="85" t="str">
        <f ca="1">'BingoCardGenerator.com'!GD4</f>
        <v>Word 24</v>
      </c>
      <c r="CJ14" s="128" t="str">
        <f ca="1">'BingoCardGenerator.com'!GE4</f>
        <v>Word 29</v>
      </c>
      <c r="CK14" s="119" t="str">
        <f ca="1">'BingoCardGenerator.com'!GQ4</f>
        <v>Word 4</v>
      </c>
      <c r="CL14" s="85" t="str">
        <f ca="1">'BingoCardGenerator.com'!GR4</f>
        <v>Word 12</v>
      </c>
      <c r="CM14" s="85" t="str">
        <f>Instructions!$F$13</f>
        <v>Free</v>
      </c>
      <c r="CN14" s="85" t="str">
        <f ca="1">'BingoCardGenerator.com'!GT4</f>
        <v>Word 24</v>
      </c>
      <c r="CO14" s="128" t="str">
        <f ca="1">'BingoCardGenerator.com'!GU4</f>
        <v>Word 26</v>
      </c>
      <c r="CP14" s="123"/>
      <c r="CQ14" s="119" t="str">
        <f ca="1">'BingoCardGenerator.com'!GW4</f>
        <v>Word 2</v>
      </c>
      <c r="CR14" s="85" t="str">
        <f ca="1">'BingoCardGenerator.com'!GX4</f>
        <v>Word 9</v>
      </c>
      <c r="CS14" s="85" t="str">
        <f>Instructions!$F$13</f>
        <v>Free</v>
      </c>
      <c r="CT14" s="85" t="str">
        <f ca="1">'BingoCardGenerator.com'!GZ4</f>
        <v>Word 24</v>
      </c>
      <c r="CU14" s="128" t="str">
        <f ca="1">'BingoCardGenerator.com'!HA4</f>
        <v>Word 29</v>
      </c>
      <c r="CV14" s="119" t="str">
        <f ca="1">'BingoCardGenerator.com'!HM4</f>
        <v>Word 5</v>
      </c>
      <c r="CW14" s="85" t="str">
        <f ca="1">'BingoCardGenerator.com'!HN4</f>
        <v>Word 7</v>
      </c>
      <c r="CX14" s="85" t="str">
        <f>Instructions!$F$13</f>
        <v>Free</v>
      </c>
      <c r="CY14" s="85" t="str">
        <f ca="1">'BingoCardGenerator.com'!HP4</f>
        <v>Word 24</v>
      </c>
      <c r="CZ14" s="128" t="str">
        <f ca="1">'BingoCardGenerator.com'!HQ4</f>
        <v>Word 27</v>
      </c>
      <c r="DA14" s="123"/>
      <c r="DB14" s="119" t="str">
        <f ca="1">'BingoCardGenerator.com'!HS4</f>
        <v>Word 3</v>
      </c>
      <c r="DC14" s="85" t="str">
        <f ca="1">'BingoCardGenerator.com'!HT4</f>
        <v>Word 8</v>
      </c>
      <c r="DD14" s="85" t="str">
        <f>Instructions!$F$13</f>
        <v>Free</v>
      </c>
      <c r="DE14" s="85" t="str">
        <f ca="1">'BingoCardGenerator.com'!HV4</f>
        <v>Word 22</v>
      </c>
      <c r="DF14" s="128" t="str">
        <f ca="1">'BingoCardGenerator.com'!HW4</f>
        <v>Word 27</v>
      </c>
      <c r="DG14" s="119" t="str">
        <f ca="1">'BingoCardGenerator.com'!II4</f>
        <v>Word 6</v>
      </c>
      <c r="DH14" s="85" t="str">
        <f ca="1">'BingoCardGenerator.com'!IJ4</f>
        <v>Word 9</v>
      </c>
      <c r="DI14" s="85" t="str">
        <f>Instructions!$F$13</f>
        <v>Free</v>
      </c>
      <c r="DJ14" s="85" t="str">
        <f ca="1">'BingoCardGenerator.com'!IL4</f>
        <v>Word 24</v>
      </c>
      <c r="DK14" s="128" t="str">
        <f ca="1">'BingoCardGenerator.com'!IM4</f>
        <v>Word 30</v>
      </c>
      <c r="DL14" s="123"/>
      <c r="DM14" s="119" t="str">
        <f ca="1">'BingoCardGenerator.com'!IO4</f>
        <v>Word 2</v>
      </c>
      <c r="DN14" s="85" t="str">
        <f ca="1">'BingoCardGenerator.com'!IP4</f>
        <v>Word 7</v>
      </c>
      <c r="DO14" s="85" t="str">
        <f>Instructions!$F$13</f>
        <v>Free</v>
      </c>
      <c r="DP14" s="85" t="str">
        <f ca="1">'BingoCardGenerator.com'!IR4</f>
        <v>Word 22</v>
      </c>
      <c r="DQ14" s="128" t="str">
        <f ca="1">'BingoCardGenerator.com'!IS4</f>
        <v>Word 29</v>
      </c>
      <c r="DR14" s="119" t="str">
        <f ca="1">'BingoCardGenerator.com'!JE4</f>
        <v>Word 6</v>
      </c>
      <c r="DS14" s="85" t="str">
        <f ca="1">'BingoCardGenerator.com'!JF4</f>
        <v>Word 9</v>
      </c>
      <c r="DT14" s="85" t="str">
        <f>Instructions!$F$13</f>
        <v>Free</v>
      </c>
      <c r="DU14" s="85" t="str">
        <f ca="1">'BingoCardGenerator.com'!JH4</f>
        <v>Word 19</v>
      </c>
      <c r="DV14" s="128" t="str">
        <f ca="1">'BingoCardGenerator.com'!JI4</f>
        <v>Word 27</v>
      </c>
      <c r="DW14" s="123"/>
      <c r="DX14" s="119" t="str">
        <f ca="1">'BingoCardGenerator.com'!JK4</f>
        <v>Word 5</v>
      </c>
      <c r="DY14" s="85" t="str">
        <f ca="1">'BingoCardGenerator.com'!JL4</f>
        <v>Word 10</v>
      </c>
      <c r="DZ14" s="85" t="str">
        <f>Instructions!$F$13</f>
        <v>Free</v>
      </c>
      <c r="EA14" s="85" t="str">
        <f ca="1">'BingoCardGenerator.com'!JN4</f>
        <v>Word 20</v>
      </c>
      <c r="EB14" s="128" t="str">
        <f ca="1">'BingoCardGenerator.com'!JO4</f>
        <v>Word 29</v>
      </c>
      <c r="EC14" s="119" t="str">
        <f ca="1">'BingoCardGenerator.com'!KA4</f>
        <v>Word 1</v>
      </c>
      <c r="ED14" s="85" t="str">
        <f ca="1">'BingoCardGenerator.com'!KB4</f>
        <v>Word 8</v>
      </c>
      <c r="EE14" s="85" t="str">
        <f>Instructions!$F$13</f>
        <v>Free</v>
      </c>
      <c r="EF14" s="85" t="str">
        <f ca="1">'BingoCardGenerator.com'!KD4</f>
        <v>Word 23</v>
      </c>
      <c r="EG14" s="128" t="str">
        <f ca="1">'BingoCardGenerator.com'!KE4</f>
        <v>Word 29</v>
      </c>
      <c r="EH14" s="123"/>
      <c r="EI14" s="119" t="str">
        <f ca="1">'BingoCardGenerator.com'!KG4</f>
        <v>Word 6</v>
      </c>
      <c r="EJ14" s="85" t="str">
        <f ca="1">'BingoCardGenerator.com'!KH4</f>
        <v>Word 8</v>
      </c>
      <c r="EK14" s="85" t="str">
        <f>Instructions!$F$13</f>
        <v>Free</v>
      </c>
      <c r="EL14" s="85" t="str">
        <f ca="1">'BingoCardGenerator.com'!KJ4</f>
        <v>Word 21</v>
      </c>
      <c r="EM14" s="128" t="str">
        <f ca="1">'BingoCardGenerator.com'!KK4</f>
        <v>Word 26</v>
      </c>
      <c r="EN14" s="119" t="str">
        <f ca="1">'BingoCardGenerator.com'!KW4</f>
        <v>Word 5</v>
      </c>
      <c r="EO14" s="85" t="str">
        <f ca="1">'BingoCardGenerator.com'!KX4</f>
        <v>Word 11</v>
      </c>
      <c r="EP14" s="85" t="str">
        <f>Instructions!$F$13</f>
        <v>Free</v>
      </c>
      <c r="EQ14" s="85" t="str">
        <f ca="1">'BingoCardGenerator.com'!KZ4</f>
        <v>Word 20</v>
      </c>
      <c r="ER14" s="128" t="str">
        <f ca="1">'BingoCardGenerator.com'!LA4</f>
        <v>Word 28</v>
      </c>
      <c r="ES14" s="123"/>
      <c r="ET14" s="119" t="str">
        <f ca="1">'BingoCardGenerator.com'!LC4</f>
        <v>Word 4</v>
      </c>
      <c r="EU14" s="85" t="str">
        <f ca="1">'BingoCardGenerator.com'!LD4</f>
        <v>Word 7</v>
      </c>
      <c r="EV14" s="85" t="str">
        <f>Instructions!$F$13</f>
        <v>Free</v>
      </c>
      <c r="EW14" s="85" t="str">
        <f ca="1">'BingoCardGenerator.com'!LF4</f>
        <v>Word 19</v>
      </c>
      <c r="EX14" s="128" t="str">
        <f ca="1">'BingoCardGenerator.com'!LG4</f>
        <v>Word 28</v>
      </c>
      <c r="EY14" s="119" t="str">
        <f ca="1">'BingoCardGenerator.com'!LS4</f>
        <v>Word 4</v>
      </c>
      <c r="EZ14" s="85" t="str">
        <f ca="1">'BingoCardGenerator.com'!LT4</f>
        <v>Word 12</v>
      </c>
      <c r="FA14" s="85" t="str">
        <f>Instructions!$F$13</f>
        <v>Free</v>
      </c>
      <c r="FB14" s="85" t="str">
        <f ca="1">'BingoCardGenerator.com'!LV4</f>
        <v>Word 23</v>
      </c>
      <c r="FC14" s="128" t="str">
        <f ca="1">'BingoCardGenerator.com'!LW4</f>
        <v>Word 29</v>
      </c>
      <c r="FD14" s="123"/>
      <c r="FE14" s="119" t="str">
        <f ca="1">'BingoCardGenerator.com'!LY4</f>
        <v>Word 3</v>
      </c>
      <c r="FF14" s="85" t="str">
        <f ca="1">'BingoCardGenerator.com'!LZ4</f>
        <v>Word 8</v>
      </c>
      <c r="FG14" s="85" t="str">
        <f>Instructions!$F$13</f>
        <v>Free</v>
      </c>
      <c r="FH14" s="85" t="str">
        <f ca="1">'BingoCardGenerator.com'!MB4</f>
        <v>Word 20</v>
      </c>
      <c r="FI14" s="128" t="str">
        <f ca="1">'BingoCardGenerator.com'!MC4</f>
        <v>Word 27</v>
      </c>
      <c r="FJ14" s="119" t="str">
        <f ca="1">'BingoCardGenerator.com'!MO4</f>
        <v>Word 2</v>
      </c>
      <c r="FK14" s="85" t="str">
        <f ca="1">'BingoCardGenerator.com'!MP4</f>
        <v>Word 10</v>
      </c>
      <c r="FL14" s="85" t="str">
        <f>Instructions!$F$13</f>
        <v>Free</v>
      </c>
      <c r="FM14" s="85" t="str">
        <f ca="1">'BingoCardGenerator.com'!MR4</f>
        <v>Word 24</v>
      </c>
      <c r="FN14" s="128" t="str">
        <f ca="1">'BingoCardGenerator.com'!MS4</f>
        <v>Word 26</v>
      </c>
      <c r="FO14" s="123"/>
      <c r="FP14" s="119" t="str">
        <f ca="1">'BingoCardGenerator.com'!MU4</f>
        <v>Word 4</v>
      </c>
      <c r="FQ14" s="85" t="str">
        <f ca="1">'BingoCardGenerator.com'!MV4</f>
        <v>Word 8</v>
      </c>
      <c r="FR14" s="85" t="str">
        <f>Instructions!$F$13</f>
        <v>Free</v>
      </c>
      <c r="FS14" s="85" t="str">
        <f ca="1">'BingoCardGenerator.com'!MX4</f>
        <v>Word 21</v>
      </c>
      <c r="FT14" s="128" t="str">
        <f ca="1">'BingoCardGenerator.com'!MY4</f>
        <v>Word 29</v>
      </c>
      <c r="FU14" s="119" t="str">
        <f ca="1">'BingoCardGenerator.com'!NK4</f>
        <v>Word 6</v>
      </c>
      <c r="FV14" s="85" t="str">
        <f ca="1">'BingoCardGenerator.com'!NL4</f>
        <v>Word 10</v>
      </c>
      <c r="FW14" s="85" t="str">
        <f>Instructions!$F$13</f>
        <v>Free</v>
      </c>
      <c r="FX14" s="85" t="str">
        <f ca="1">'BingoCardGenerator.com'!NN4</f>
        <v>Word 24</v>
      </c>
      <c r="FY14" s="128" t="str">
        <f ca="1">'BingoCardGenerator.com'!NO4</f>
        <v>Word 25</v>
      </c>
      <c r="FZ14" s="123"/>
      <c r="GA14" s="119" t="str">
        <f ca="1">'BingoCardGenerator.com'!NQ4</f>
        <v>Word 2</v>
      </c>
      <c r="GB14" s="85" t="str">
        <f ca="1">'BingoCardGenerator.com'!NR4</f>
        <v>Word 12</v>
      </c>
      <c r="GC14" s="85" t="str">
        <f>Instructions!$F$13</f>
        <v>Free</v>
      </c>
      <c r="GD14" s="85" t="str">
        <f ca="1">'BingoCardGenerator.com'!NT4</f>
        <v>Word 23</v>
      </c>
      <c r="GE14" s="128" t="str">
        <f ca="1">'BingoCardGenerator.com'!NU4</f>
        <v>Word 27</v>
      </c>
      <c r="GF14" s="119" t="str">
        <f ca="1">'BingoCardGenerator.com'!OG4</f>
        <v>Word 4</v>
      </c>
      <c r="GG14" s="85" t="str">
        <f ca="1">'BingoCardGenerator.com'!OH4</f>
        <v>Word 11</v>
      </c>
      <c r="GH14" s="85" t="str">
        <f>Instructions!$F$13</f>
        <v>Free</v>
      </c>
      <c r="GI14" s="85" t="str">
        <f ca="1">'BingoCardGenerator.com'!OJ4</f>
        <v>Word 24</v>
      </c>
      <c r="GJ14" s="128" t="str">
        <f ca="1">'BingoCardGenerator.com'!OK4</f>
        <v>Word 25</v>
      </c>
      <c r="GK14" s="123"/>
      <c r="GL14" s="119" t="str">
        <f ca="1">'BingoCardGenerator.com'!OM4</f>
        <v>Word 1</v>
      </c>
      <c r="GM14" s="85" t="str">
        <f ca="1">'BingoCardGenerator.com'!ON4</f>
        <v>Word 8</v>
      </c>
      <c r="GN14" s="85" t="str">
        <f>Instructions!$F$13</f>
        <v>Free</v>
      </c>
      <c r="GO14" s="85" t="str">
        <f ca="1">'BingoCardGenerator.com'!OP4</f>
        <v>Word 19</v>
      </c>
      <c r="GP14" s="128" t="str">
        <f ca="1">'BingoCardGenerator.com'!OQ4</f>
        <v>Word 28</v>
      </c>
      <c r="GQ14" s="119" t="str">
        <f ca="1">'BingoCardGenerator.com'!PC4</f>
        <v>Word 4</v>
      </c>
      <c r="GR14" s="85" t="str">
        <f ca="1">'BingoCardGenerator.com'!PD4</f>
        <v>Word 11</v>
      </c>
      <c r="GS14" s="86" t="str">
        <f>Instructions!$F$13</f>
        <v>Free</v>
      </c>
      <c r="GT14" s="85" t="str">
        <f ca="1">'BingoCardGenerator.com'!PF4</f>
        <v>Word 23</v>
      </c>
      <c r="GU14" s="128" t="str">
        <f ca="1">'BingoCardGenerator.com'!PG4</f>
        <v>Word 27</v>
      </c>
      <c r="GV14" s="123"/>
      <c r="GW14" s="119" t="str">
        <f ca="1">'BingoCardGenerator.com'!PI4</f>
        <v>Word 3</v>
      </c>
      <c r="GX14" s="85" t="str">
        <f ca="1">'BingoCardGenerator.com'!PJ4</f>
        <v>Word 10</v>
      </c>
      <c r="GY14" s="86" t="str">
        <f>Instructions!$F$13</f>
        <v>Free</v>
      </c>
      <c r="GZ14" s="85" t="str">
        <f ca="1">'BingoCardGenerator.com'!PL4</f>
        <v>Word 21</v>
      </c>
      <c r="HA14" s="128" t="str">
        <f ca="1">'BingoCardGenerator.com'!PM4</f>
        <v>Word 28</v>
      </c>
      <c r="HB14" s="119" t="str">
        <f ca="1">'BingoCardGenerator.com'!PY4</f>
        <v>Word 6</v>
      </c>
      <c r="HC14" s="85" t="str">
        <f ca="1">'BingoCardGenerator.com'!PZ4</f>
        <v>Word 7</v>
      </c>
      <c r="HD14" s="86" t="str">
        <f>Instructions!$F$13</f>
        <v>Free</v>
      </c>
      <c r="HE14" s="85" t="str">
        <f ca="1">'BingoCardGenerator.com'!QB4</f>
        <v>Word 24</v>
      </c>
      <c r="HF14" s="128" t="str">
        <f ca="1">'BingoCardGenerator.com'!QC4</f>
        <v>Word 28</v>
      </c>
      <c r="HG14" s="123"/>
      <c r="HH14" s="119" t="str">
        <f ca="1">'BingoCardGenerator.com'!QE4</f>
        <v>Word 2</v>
      </c>
      <c r="HI14" s="85" t="str">
        <f ca="1">'BingoCardGenerator.com'!QF4</f>
        <v>Word 12</v>
      </c>
      <c r="HJ14" s="86" t="str">
        <f>Instructions!$F$13</f>
        <v>Free</v>
      </c>
      <c r="HK14" s="85" t="str">
        <f ca="1">'BingoCardGenerator.com'!QH4</f>
        <v>Word 19</v>
      </c>
      <c r="HL14" s="128" t="str">
        <f ca="1">'BingoCardGenerator.com'!QI4</f>
        <v>Word 30</v>
      </c>
      <c r="HM14" s="119" t="str">
        <f ca="1">'BingoCardGenerator.com'!QU4</f>
        <v>Word 6</v>
      </c>
      <c r="HN14" s="85" t="str">
        <f ca="1">'BingoCardGenerator.com'!QV4</f>
        <v>Word 9</v>
      </c>
      <c r="HO14" s="86" t="str">
        <f>Instructions!$F$13</f>
        <v>Free</v>
      </c>
      <c r="HP14" s="85" t="str">
        <f ca="1">'BingoCardGenerator.com'!QX4</f>
        <v>Word 19</v>
      </c>
      <c r="HQ14" s="128" t="str">
        <f ca="1">'BingoCardGenerator.com'!QY4</f>
        <v>Word 26</v>
      </c>
      <c r="HR14" s="123"/>
      <c r="HS14" s="119" t="str">
        <f ca="1">'BingoCardGenerator.com'!RA4</f>
        <v>Word 4</v>
      </c>
      <c r="HT14" s="85" t="str">
        <f ca="1">'BingoCardGenerator.com'!RB4</f>
        <v>Word 9</v>
      </c>
      <c r="HU14" s="86" t="str">
        <f>Instructions!$F$13</f>
        <v>Free</v>
      </c>
      <c r="HV14" s="85" t="str">
        <f ca="1">'BingoCardGenerator.com'!RD4</f>
        <v>Word 22</v>
      </c>
      <c r="HW14" s="128" t="str">
        <f ca="1">'BingoCardGenerator.com'!RE4</f>
        <v>Word 30</v>
      </c>
      <c r="HX14" s="119" t="str">
        <f ca="1">'BingoCardGenerator.com'!RQ4</f>
        <v>Word 6</v>
      </c>
      <c r="HY14" s="85" t="str">
        <f ca="1">'BingoCardGenerator.com'!RR4</f>
        <v>Word 9</v>
      </c>
      <c r="HZ14" s="86" t="str">
        <f>Instructions!$F$13</f>
        <v>Free</v>
      </c>
      <c r="IA14" s="85" t="str">
        <f ca="1">'BingoCardGenerator.com'!RT4</f>
        <v>Word 22</v>
      </c>
      <c r="IB14" s="128" t="str">
        <f ca="1">'BingoCardGenerator.com'!RU4</f>
        <v>Word 29</v>
      </c>
      <c r="IC14" s="123"/>
      <c r="ID14" s="119" t="str">
        <f ca="1">'BingoCardGenerator.com'!RW4</f>
        <v>Word 5</v>
      </c>
      <c r="IE14" s="85" t="str">
        <f ca="1">'BingoCardGenerator.com'!RX4</f>
        <v>Word 8</v>
      </c>
      <c r="IF14" s="86" t="str">
        <f>Instructions!$F$13</f>
        <v>Free</v>
      </c>
      <c r="IG14" s="85" t="str">
        <f ca="1">'BingoCardGenerator.com'!RZ4</f>
        <v>Word 19</v>
      </c>
      <c r="IH14" s="128" t="str">
        <f ca="1">'BingoCardGenerator.com'!SA4</f>
        <v>Word 25</v>
      </c>
      <c r="II14" s="119" t="str">
        <f ca="1">'BingoCardGenerator.com'!SM4</f>
        <v>Word 5</v>
      </c>
      <c r="IJ14" s="85" t="str">
        <f ca="1">'BingoCardGenerator.com'!SN4</f>
        <v>Word 9</v>
      </c>
      <c r="IK14" s="86" t="str">
        <f>Instructions!$F$13</f>
        <v>Free</v>
      </c>
      <c r="IL14" s="85" t="str">
        <f ca="1">'BingoCardGenerator.com'!SP4</f>
        <v>Word 24</v>
      </c>
      <c r="IM14" s="128" t="str">
        <f ca="1">'BingoCardGenerator.com'!SQ4</f>
        <v>Word 30</v>
      </c>
      <c r="IN14" s="123"/>
      <c r="IO14" s="119" t="str">
        <f ca="1">'BingoCardGenerator.com'!SS4</f>
        <v>Word 6</v>
      </c>
      <c r="IP14" s="85" t="str">
        <f ca="1">'BingoCardGenerator.com'!ST4</f>
        <v>Word 10</v>
      </c>
      <c r="IQ14" s="86" t="str">
        <f>Instructions!$F$13</f>
        <v>Free</v>
      </c>
      <c r="IR14" s="85" t="str">
        <f ca="1">'BingoCardGenerator.com'!SV4</f>
        <v>Word 22</v>
      </c>
      <c r="IS14" s="128" t="str">
        <f ca="1">'BingoCardGenerator.com'!SW4</f>
        <v>Word 29</v>
      </c>
      <c r="IT14" s="119" t="str">
        <f ca="1">'BingoCardGenerator.com'!TI4</f>
        <v>Word 3</v>
      </c>
      <c r="IU14" s="85" t="str">
        <f ca="1">'BingoCardGenerator.com'!TJ4</f>
        <v>Word 12</v>
      </c>
      <c r="IV14" s="86" t="str">
        <f>Instructions!$F$13</f>
        <v>Free</v>
      </c>
      <c r="IW14" s="85" t="str">
        <f ca="1">'BingoCardGenerator.com'!TL4</f>
        <v>Word 23</v>
      </c>
      <c r="IX14" s="128" t="str">
        <f ca="1">'BingoCardGenerator.com'!TM4</f>
        <v>Word 30</v>
      </c>
      <c r="IY14" s="123"/>
      <c r="IZ14" s="119" t="str">
        <f ca="1">'BingoCardGenerator.com'!TO4</f>
        <v>Word 1</v>
      </c>
      <c r="JA14" s="85" t="str">
        <f ca="1">'BingoCardGenerator.com'!TP4</f>
        <v>Word 9</v>
      </c>
      <c r="JB14" s="86" t="str">
        <f>Instructions!$F$13</f>
        <v>Free</v>
      </c>
      <c r="JC14" s="85" t="str">
        <f ca="1">'BingoCardGenerator.com'!TR4</f>
        <v>Word 20</v>
      </c>
      <c r="JD14" s="128" t="str">
        <f ca="1">'BingoCardGenerator.com'!TS4</f>
        <v>Word 29</v>
      </c>
      <c r="JE14" s="119" t="str">
        <f ca="1">'BingoCardGenerator.com'!UE4</f>
        <v>Word 2</v>
      </c>
      <c r="JF14" s="85" t="str">
        <f ca="1">'BingoCardGenerator.com'!UF4</f>
        <v>Word 12</v>
      </c>
      <c r="JG14" s="86" t="str">
        <f>Instructions!$F$13</f>
        <v>Free</v>
      </c>
      <c r="JH14" s="85" t="str">
        <f ca="1">'BingoCardGenerator.com'!UH4</f>
        <v>Word 23</v>
      </c>
      <c r="JI14" s="128" t="str">
        <f ca="1">'BingoCardGenerator.com'!UI4</f>
        <v>Word 27</v>
      </c>
      <c r="JJ14" s="123"/>
      <c r="JK14" s="119" t="str">
        <f ca="1">'BingoCardGenerator.com'!UK4</f>
        <v>Word 1</v>
      </c>
      <c r="JL14" s="85" t="str">
        <f ca="1">'BingoCardGenerator.com'!UL4</f>
        <v>Word 11</v>
      </c>
      <c r="JM14" s="86" t="str">
        <f>Instructions!$F$13</f>
        <v>Free</v>
      </c>
      <c r="JN14" s="85" t="str">
        <f ca="1">'BingoCardGenerator.com'!UN4</f>
        <v>Word 20</v>
      </c>
      <c r="JO14" s="128" t="str">
        <f ca="1">'BingoCardGenerator.com'!UO4</f>
        <v>Word 28</v>
      </c>
    </row>
    <row r="15" spans="1:275" s="127" customFormat="1" ht="59.1" customHeight="1">
      <c r="A15" s="119" t="str">
        <f ca="1">'BingoCardGenerator.com'!W5</f>
        <v>Word 4</v>
      </c>
      <c r="B15" s="85" t="str">
        <f ca="1">'BingoCardGenerator.com'!X5</f>
        <v>Word 7</v>
      </c>
      <c r="C15" s="85" t="str">
        <f ca="1">'BingoCardGenerator.com'!Y5</f>
        <v>Word 14</v>
      </c>
      <c r="D15" s="85" t="str">
        <f ca="1">'BingoCardGenerator.com'!Z5</f>
        <v>Word 21</v>
      </c>
      <c r="E15" s="128" t="str">
        <f ca="1">'BingoCardGenerator.com'!AA5</f>
        <v>Word 28</v>
      </c>
      <c r="F15" s="123"/>
      <c r="G15" s="119" t="str">
        <f ca="1">'BingoCardGenerator.com'!AC5</f>
        <v>Word 4</v>
      </c>
      <c r="H15" s="85" t="str">
        <f ca="1">'BingoCardGenerator.com'!AD5</f>
        <v>Word 11</v>
      </c>
      <c r="I15" s="85" t="str">
        <f ca="1">'BingoCardGenerator.com'!AE5</f>
        <v>Word 16</v>
      </c>
      <c r="J15" s="85" t="str">
        <f ca="1">'BingoCardGenerator.com'!AF5</f>
        <v>Word 22</v>
      </c>
      <c r="K15" s="128" t="str">
        <f ca="1">'BingoCardGenerator.com'!AG5</f>
        <v>Word 29</v>
      </c>
      <c r="L15" s="119" t="str">
        <f ca="1">'BingoCardGenerator.com'!AS5</f>
        <v>Word 6</v>
      </c>
      <c r="M15" s="85" t="str">
        <f ca="1">'BingoCardGenerator.com'!AT5</f>
        <v>Word 10</v>
      </c>
      <c r="N15" s="85" t="str">
        <f ca="1">'BingoCardGenerator.com'!AU5</f>
        <v>Word 17</v>
      </c>
      <c r="O15" s="85" t="str">
        <f ca="1">'BingoCardGenerator.com'!AV5</f>
        <v>Word 20</v>
      </c>
      <c r="P15" s="128" t="str">
        <f ca="1">'BingoCardGenerator.com'!AW5</f>
        <v>Word 27</v>
      </c>
      <c r="Q15" s="123"/>
      <c r="R15" s="119" t="str">
        <f ca="1">'BingoCardGenerator.com'!AY5</f>
        <v>Word 2</v>
      </c>
      <c r="S15" s="85" t="str">
        <f ca="1">'BingoCardGenerator.com'!AZ5</f>
        <v>Word 9</v>
      </c>
      <c r="T15" s="85" t="str">
        <f ca="1">'BingoCardGenerator.com'!BA5</f>
        <v>Word 17</v>
      </c>
      <c r="U15" s="85" t="str">
        <f ca="1">'BingoCardGenerator.com'!BB5</f>
        <v>Word 20</v>
      </c>
      <c r="V15" s="128" t="str">
        <f ca="1">'BingoCardGenerator.com'!BC5</f>
        <v>Word 27</v>
      </c>
      <c r="W15" s="119" t="str">
        <f ca="1">'BingoCardGenerator.com'!BO5</f>
        <v>Word 2</v>
      </c>
      <c r="X15" s="85" t="str">
        <f ca="1">'BingoCardGenerator.com'!BP5</f>
        <v>Word 7</v>
      </c>
      <c r="Y15" s="85" t="str">
        <f ca="1">'BingoCardGenerator.com'!BQ5</f>
        <v>Word 13</v>
      </c>
      <c r="Z15" s="85" t="str">
        <f ca="1">'BingoCardGenerator.com'!BR5</f>
        <v>Word 21</v>
      </c>
      <c r="AA15" s="128" t="str">
        <f ca="1">'BingoCardGenerator.com'!BS5</f>
        <v>Word 30</v>
      </c>
      <c r="AB15" s="123"/>
      <c r="AC15" s="119" t="str">
        <f ca="1">'BingoCardGenerator.com'!BU5</f>
        <v>Word 1</v>
      </c>
      <c r="AD15" s="85" t="str">
        <f ca="1">'BingoCardGenerator.com'!BV5</f>
        <v>Word 8</v>
      </c>
      <c r="AE15" s="85" t="str">
        <f ca="1">'BingoCardGenerator.com'!BW5</f>
        <v>Word 18</v>
      </c>
      <c r="AF15" s="85" t="str">
        <f ca="1">'BingoCardGenerator.com'!BX5</f>
        <v>Word 24</v>
      </c>
      <c r="AG15" s="128" t="str">
        <f ca="1">'BingoCardGenerator.com'!BY5</f>
        <v>Word 25</v>
      </c>
      <c r="AH15" s="119" t="str">
        <f ca="1">'BingoCardGenerator.com'!CK5</f>
        <v>Word 2</v>
      </c>
      <c r="AI15" s="85" t="str">
        <f ca="1">'BingoCardGenerator.com'!CL5</f>
        <v>Word 9</v>
      </c>
      <c r="AJ15" s="85" t="str">
        <f ca="1">'BingoCardGenerator.com'!CM5</f>
        <v>Word 17</v>
      </c>
      <c r="AK15" s="85" t="str">
        <f ca="1">'BingoCardGenerator.com'!CN5</f>
        <v>Word 24</v>
      </c>
      <c r="AL15" s="128" t="str">
        <f ca="1">'BingoCardGenerator.com'!CO5</f>
        <v>Word 29</v>
      </c>
      <c r="AM15" s="123"/>
      <c r="AN15" s="119" t="str">
        <f ca="1">'BingoCardGenerator.com'!CQ5</f>
        <v>Word 3</v>
      </c>
      <c r="AO15" s="85" t="str">
        <f ca="1">'BingoCardGenerator.com'!CR5</f>
        <v>Word 12</v>
      </c>
      <c r="AP15" s="85" t="str">
        <f ca="1">'BingoCardGenerator.com'!CS5</f>
        <v>Word 13</v>
      </c>
      <c r="AQ15" s="85" t="str">
        <f ca="1">'BingoCardGenerator.com'!CT5</f>
        <v>Word 22</v>
      </c>
      <c r="AR15" s="128" t="str">
        <f ca="1">'BingoCardGenerator.com'!CU5</f>
        <v>Word 28</v>
      </c>
      <c r="AS15" s="119" t="str">
        <f ca="1">'BingoCardGenerator.com'!DG5</f>
        <v>Word 6</v>
      </c>
      <c r="AT15" s="85" t="str">
        <f ca="1">'BingoCardGenerator.com'!DH5</f>
        <v>Word 7</v>
      </c>
      <c r="AU15" s="85" t="str">
        <f ca="1">'BingoCardGenerator.com'!DI5</f>
        <v>Word 16</v>
      </c>
      <c r="AV15" s="85" t="str">
        <f ca="1">'BingoCardGenerator.com'!DJ5</f>
        <v>Word 23</v>
      </c>
      <c r="AW15" s="128" t="str">
        <f ca="1">'BingoCardGenerator.com'!DK5</f>
        <v>Word 30</v>
      </c>
      <c r="AX15" s="123"/>
      <c r="AY15" s="119" t="str">
        <f ca="1">'BingoCardGenerator.com'!DM5</f>
        <v>Word 5</v>
      </c>
      <c r="AZ15" s="85" t="str">
        <f ca="1">'BingoCardGenerator.com'!DN5</f>
        <v>Word 7</v>
      </c>
      <c r="BA15" s="85" t="str">
        <f ca="1">'BingoCardGenerator.com'!DO5</f>
        <v>Word 13</v>
      </c>
      <c r="BB15" s="85" t="str">
        <f ca="1">'BingoCardGenerator.com'!DP5</f>
        <v>Word 22</v>
      </c>
      <c r="BC15" s="128" t="str">
        <f ca="1">'BingoCardGenerator.com'!DQ5</f>
        <v>Word 30</v>
      </c>
      <c r="BD15" s="119" t="str">
        <f ca="1">'BingoCardGenerator.com'!EC5</f>
        <v>Word 1</v>
      </c>
      <c r="BE15" s="85" t="str">
        <f ca="1">'BingoCardGenerator.com'!ED5</f>
        <v>Word 10</v>
      </c>
      <c r="BF15" s="85" t="str">
        <f ca="1">'BingoCardGenerator.com'!EE5</f>
        <v>Word 13</v>
      </c>
      <c r="BG15" s="85" t="str">
        <f ca="1">'BingoCardGenerator.com'!EF5</f>
        <v>Word 23</v>
      </c>
      <c r="BH15" s="128" t="str">
        <f ca="1">'BingoCardGenerator.com'!EG5</f>
        <v>Word 28</v>
      </c>
      <c r="BI15" s="123"/>
      <c r="BJ15" s="119" t="str">
        <f ca="1">'BingoCardGenerator.com'!EI5</f>
        <v>Word 2</v>
      </c>
      <c r="BK15" s="85" t="str">
        <f ca="1">'BingoCardGenerator.com'!EJ5</f>
        <v>Word 8</v>
      </c>
      <c r="BL15" s="85" t="str">
        <f ca="1">'BingoCardGenerator.com'!EK5</f>
        <v>Word 13</v>
      </c>
      <c r="BM15" s="85" t="str">
        <f ca="1">'BingoCardGenerator.com'!EL5</f>
        <v>Word 21</v>
      </c>
      <c r="BN15" s="128" t="str">
        <f ca="1">'BingoCardGenerator.com'!EM5</f>
        <v>Word 27</v>
      </c>
      <c r="BO15" s="119" t="str">
        <f ca="1">'BingoCardGenerator.com'!EY5</f>
        <v>Word 6</v>
      </c>
      <c r="BP15" s="85" t="str">
        <f ca="1">'BingoCardGenerator.com'!EZ5</f>
        <v>Word 10</v>
      </c>
      <c r="BQ15" s="85" t="str">
        <f ca="1">'BingoCardGenerator.com'!FA5</f>
        <v>Word 18</v>
      </c>
      <c r="BR15" s="85" t="str">
        <f ca="1">'BingoCardGenerator.com'!FB5</f>
        <v>Word 24</v>
      </c>
      <c r="BS15" s="128" t="str">
        <f ca="1">'BingoCardGenerator.com'!FC5</f>
        <v>Word 27</v>
      </c>
      <c r="BT15" s="123"/>
      <c r="BU15" s="119" t="str">
        <f ca="1">'BingoCardGenerator.com'!FE5</f>
        <v>Word 2</v>
      </c>
      <c r="BV15" s="85" t="str">
        <f ca="1">'BingoCardGenerator.com'!FF5</f>
        <v>Word 11</v>
      </c>
      <c r="BW15" s="85" t="str">
        <f ca="1">'BingoCardGenerator.com'!FG5</f>
        <v>Word 15</v>
      </c>
      <c r="BX15" s="85" t="str">
        <f ca="1">'BingoCardGenerator.com'!FH5</f>
        <v>Word 22</v>
      </c>
      <c r="BY15" s="128" t="str">
        <f ca="1">'BingoCardGenerator.com'!FI5</f>
        <v>Word 30</v>
      </c>
      <c r="BZ15" s="119" t="str">
        <f ca="1">'BingoCardGenerator.com'!FU5</f>
        <v>Word 2</v>
      </c>
      <c r="CA15" s="85" t="str">
        <f ca="1">'BingoCardGenerator.com'!FV5</f>
        <v>Word 7</v>
      </c>
      <c r="CB15" s="85" t="str">
        <f ca="1">'BingoCardGenerator.com'!FW5</f>
        <v>Word 14</v>
      </c>
      <c r="CC15" s="85" t="str">
        <f ca="1">'BingoCardGenerator.com'!FX5</f>
        <v>Word 21</v>
      </c>
      <c r="CD15" s="128" t="str">
        <f ca="1">'BingoCardGenerator.com'!FY5</f>
        <v>Word 30</v>
      </c>
      <c r="CE15" s="123"/>
      <c r="CF15" s="119" t="str">
        <f ca="1">'BingoCardGenerator.com'!GA5</f>
        <v>Word 6</v>
      </c>
      <c r="CG15" s="85" t="str">
        <f ca="1">'BingoCardGenerator.com'!GB5</f>
        <v>Word 12</v>
      </c>
      <c r="CH15" s="85" t="str">
        <f ca="1">'BingoCardGenerator.com'!GC5</f>
        <v>Word 15</v>
      </c>
      <c r="CI15" s="85" t="str">
        <f ca="1">'BingoCardGenerator.com'!GD5</f>
        <v>Word 20</v>
      </c>
      <c r="CJ15" s="128" t="str">
        <f ca="1">'BingoCardGenerator.com'!GE5</f>
        <v>Word 28</v>
      </c>
      <c r="CK15" s="119" t="str">
        <f ca="1">'BingoCardGenerator.com'!GQ5</f>
        <v>Word 5</v>
      </c>
      <c r="CL15" s="85" t="str">
        <f ca="1">'BingoCardGenerator.com'!GR5</f>
        <v>Word 8</v>
      </c>
      <c r="CM15" s="85" t="str">
        <f ca="1">'BingoCardGenerator.com'!GS5</f>
        <v>Word 13</v>
      </c>
      <c r="CN15" s="85" t="str">
        <f ca="1">'BingoCardGenerator.com'!GT5</f>
        <v>Word 20</v>
      </c>
      <c r="CO15" s="128" t="str">
        <f ca="1">'BingoCardGenerator.com'!GU5</f>
        <v>Word 30</v>
      </c>
      <c r="CP15" s="123"/>
      <c r="CQ15" s="119" t="str">
        <f ca="1">'BingoCardGenerator.com'!GW5</f>
        <v>Word 1</v>
      </c>
      <c r="CR15" s="85" t="str">
        <f ca="1">'BingoCardGenerator.com'!GX5</f>
        <v>Word 12</v>
      </c>
      <c r="CS15" s="85" t="str">
        <f ca="1">'BingoCardGenerator.com'!GY5</f>
        <v>Word 16</v>
      </c>
      <c r="CT15" s="85" t="str">
        <f ca="1">'BingoCardGenerator.com'!GZ5</f>
        <v>Word 20</v>
      </c>
      <c r="CU15" s="128" t="str">
        <f ca="1">'BingoCardGenerator.com'!HA5</f>
        <v>Word 25</v>
      </c>
      <c r="CV15" s="119" t="str">
        <f ca="1">'BingoCardGenerator.com'!HM5</f>
        <v>Word 1</v>
      </c>
      <c r="CW15" s="85" t="str">
        <f ca="1">'BingoCardGenerator.com'!HN5</f>
        <v>Word 8</v>
      </c>
      <c r="CX15" s="85" t="str">
        <f ca="1">'BingoCardGenerator.com'!HO5</f>
        <v>Word 16</v>
      </c>
      <c r="CY15" s="85" t="str">
        <f ca="1">'BingoCardGenerator.com'!HP5</f>
        <v>Word 19</v>
      </c>
      <c r="CZ15" s="128" t="str">
        <f ca="1">'BingoCardGenerator.com'!HQ5</f>
        <v>Word 28</v>
      </c>
      <c r="DA15" s="123"/>
      <c r="DB15" s="119" t="str">
        <f ca="1">'BingoCardGenerator.com'!HS5</f>
        <v>Word 6</v>
      </c>
      <c r="DC15" s="85" t="str">
        <f ca="1">'BingoCardGenerator.com'!HT5</f>
        <v>Word 7</v>
      </c>
      <c r="DD15" s="85" t="str">
        <f ca="1">'BingoCardGenerator.com'!HU5</f>
        <v>Word 13</v>
      </c>
      <c r="DE15" s="85" t="str">
        <f ca="1">'BingoCardGenerator.com'!HV5</f>
        <v>Word 23</v>
      </c>
      <c r="DF15" s="128" t="str">
        <f ca="1">'BingoCardGenerator.com'!HW5</f>
        <v>Word 30</v>
      </c>
      <c r="DG15" s="119" t="str">
        <f ca="1">'BingoCardGenerator.com'!II5</f>
        <v>Word 5</v>
      </c>
      <c r="DH15" s="85" t="str">
        <f ca="1">'BingoCardGenerator.com'!IJ5</f>
        <v>Word 12</v>
      </c>
      <c r="DI15" s="85" t="str">
        <f ca="1">'BingoCardGenerator.com'!IK5</f>
        <v>Word 15</v>
      </c>
      <c r="DJ15" s="85" t="str">
        <f ca="1">'BingoCardGenerator.com'!IL5</f>
        <v>Word 20</v>
      </c>
      <c r="DK15" s="128" t="str">
        <f ca="1">'BingoCardGenerator.com'!IM5</f>
        <v>Word 27</v>
      </c>
      <c r="DL15" s="123"/>
      <c r="DM15" s="119" t="str">
        <f ca="1">'BingoCardGenerator.com'!IO5</f>
        <v>Word 4</v>
      </c>
      <c r="DN15" s="85" t="str">
        <f ca="1">'BingoCardGenerator.com'!IP5</f>
        <v>Word 8</v>
      </c>
      <c r="DO15" s="85" t="str">
        <f ca="1">'BingoCardGenerator.com'!IQ5</f>
        <v>Word 17</v>
      </c>
      <c r="DP15" s="85" t="str">
        <f ca="1">'BingoCardGenerator.com'!IR5</f>
        <v>Word 23</v>
      </c>
      <c r="DQ15" s="128" t="str">
        <f ca="1">'BingoCardGenerator.com'!IS5</f>
        <v>Word 27</v>
      </c>
      <c r="DR15" s="119" t="str">
        <f ca="1">'BingoCardGenerator.com'!JE5</f>
        <v>Word 2</v>
      </c>
      <c r="DS15" s="85" t="str">
        <f ca="1">'BingoCardGenerator.com'!JF5</f>
        <v>Word 12</v>
      </c>
      <c r="DT15" s="85" t="str">
        <f ca="1">'BingoCardGenerator.com'!JG5</f>
        <v>Word 14</v>
      </c>
      <c r="DU15" s="85" t="str">
        <f ca="1">'BingoCardGenerator.com'!JH5</f>
        <v>Word 21</v>
      </c>
      <c r="DV15" s="128" t="str">
        <f ca="1">'BingoCardGenerator.com'!JI5</f>
        <v>Word 30</v>
      </c>
      <c r="DW15" s="123"/>
      <c r="DX15" s="119" t="str">
        <f ca="1">'BingoCardGenerator.com'!JK5</f>
        <v>Word 3</v>
      </c>
      <c r="DY15" s="85" t="str">
        <f ca="1">'BingoCardGenerator.com'!JL5</f>
        <v>Word 7</v>
      </c>
      <c r="DZ15" s="85" t="str">
        <f ca="1">'BingoCardGenerator.com'!JM5</f>
        <v>Word 17</v>
      </c>
      <c r="EA15" s="85" t="str">
        <f ca="1">'BingoCardGenerator.com'!JN5</f>
        <v>Word 22</v>
      </c>
      <c r="EB15" s="128" t="str">
        <f ca="1">'BingoCardGenerator.com'!JO5</f>
        <v>Word 27</v>
      </c>
      <c r="EC15" s="119" t="str">
        <f ca="1">'BingoCardGenerator.com'!KA5</f>
        <v>Word 5</v>
      </c>
      <c r="ED15" s="85" t="str">
        <f ca="1">'BingoCardGenerator.com'!KB5</f>
        <v>Word 12</v>
      </c>
      <c r="EE15" s="85" t="str">
        <f ca="1">'BingoCardGenerator.com'!KC5</f>
        <v>Word 15</v>
      </c>
      <c r="EF15" s="85" t="str">
        <f ca="1">'BingoCardGenerator.com'!KD5</f>
        <v>Word 19</v>
      </c>
      <c r="EG15" s="128" t="str">
        <f ca="1">'BingoCardGenerator.com'!KE5</f>
        <v>Word 30</v>
      </c>
      <c r="EH15" s="123"/>
      <c r="EI15" s="119" t="str">
        <f ca="1">'BingoCardGenerator.com'!KG5</f>
        <v>Word 4</v>
      </c>
      <c r="EJ15" s="85" t="str">
        <f ca="1">'BingoCardGenerator.com'!KH5</f>
        <v>Word 9</v>
      </c>
      <c r="EK15" s="85" t="str">
        <f ca="1">'BingoCardGenerator.com'!KI5</f>
        <v>Word 18</v>
      </c>
      <c r="EL15" s="85" t="str">
        <f ca="1">'BingoCardGenerator.com'!KJ5</f>
        <v>Word 23</v>
      </c>
      <c r="EM15" s="128" t="str">
        <f ca="1">'BingoCardGenerator.com'!KK5</f>
        <v>Word 25</v>
      </c>
      <c r="EN15" s="119" t="str">
        <f ca="1">'BingoCardGenerator.com'!KW5</f>
        <v>Word 4</v>
      </c>
      <c r="EO15" s="85" t="str">
        <f ca="1">'BingoCardGenerator.com'!KX5</f>
        <v>Word 7</v>
      </c>
      <c r="EP15" s="85" t="str">
        <f ca="1">'BingoCardGenerator.com'!KY5</f>
        <v>Word 13</v>
      </c>
      <c r="EQ15" s="85" t="str">
        <f ca="1">'BingoCardGenerator.com'!KZ5</f>
        <v>Word 19</v>
      </c>
      <c r="ER15" s="128" t="str">
        <f ca="1">'BingoCardGenerator.com'!LA5</f>
        <v>Word 26</v>
      </c>
      <c r="ES15" s="123"/>
      <c r="ET15" s="119" t="str">
        <f ca="1">'BingoCardGenerator.com'!LC5</f>
        <v>Word 3</v>
      </c>
      <c r="EU15" s="85" t="str">
        <f ca="1">'BingoCardGenerator.com'!LD5</f>
        <v>Word 10</v>
      </c>
      <c r="EV15" s="85" t="str">
        <f ca="1">'BingoCardGenerator.com'!LE5</f>
        <v>Word 16</v>
      </c>
      <c r="EW15" s="85" t="str">
        <f ca="1">'BingoCardGenerator.com'!LF5</f>
        <v>Word 22</v>
      </c>
      <c r="EX15" s="128" t="str">
        <f ca="1">'BingoCardGenerator.com'!LG5</f>
        <v>Word 27</v>
      </c>
      <c r="EY15" s="119" t="str">
        <f ca="1">'BingoCardGenerator.com'!LS5</f>
        <v>Word 3</v>
      </c>
      <c r="EZ15" s="85" t="str">
        <f ca="1">'BingoCardGenerator.com'!LT5</f>
        <v>Word 10</v>
      </c>
      <c r="FA15" s="85" t="str">
        <f ca="1">'BingoCardGenerator.com'!LU5</f>
        <v>Word 16</v>
      </c>
      <c r="FB15" s="85" t="str">
        <f ca="1">'BingoCardGenerator.com'!LV5</f>
        <v>Word 21</v>
      </c>
      <c r="FC15" s="128" t="str">
        <f ca="1">'BingoCardGenerator.com'!LW5</f>
        <v>Word 25</v>
      </c>
      <c r="FD15" s="123"/>
      <c r="FE15" s="119" t="str">
        <f ca="1">'BingoCardGenerator.com'!LY5</f>
        <v>Word 6</v>
      </c>
      <c r="FF15" s="85" t="str">
        <f ca="1">'BingoCardGenerator.com'!LZ5</f>
        <v>Word 12</v>
      </c>
      <c r="FG15" s="85" t="str">
        <f ca="1">'BingoCardGenerator.com'!MA5</f>
        <v>Word 17</v>
      </c>
      <c r="FH15" s="85" t="str">
        <f ca="1">'BingoCardGenerator.com'!MB5</f>
        <v>Word 23</v>
      </c>
      <c r="FI15" s="128" t="str">
        <f ca="1">'BingoCardGenerator.com'!MC5</f>
        <v>Word 28</v>
      </c>
      <c r="FJ15" s="119" t="str">
        <f ca="1">'BingoCardGenerator.com'!MO5</f>
        <v>Word 3</v>
      </c>
      <c r="FK15" s="85" t="str">
        <f ca="1">'BingoCardGenerator.com'!MP5</f>
        <v>Word 11</v>
      </c>
      <c r="FL15" s="85" t="str">
        <f ca="1">'BingoCardGenerator.com'!MQ5</f>
        <v>Word 17</v>
      </c>
      <c r="FM15" s="85" t="str">
        <f ca="1">'BingoCardGenerator.com'!MR5</f>
        <v>Word 20</v>
      </c>
      <c r="FN15" s="128" t="str">
        <f ca="1">'BingoCardGenerator.com'!MS5</f>
        <v>Word 28</v>
      </c>
      <c r="FO15" s="123"/>
      <c r="FP15" s="119" t="str">
        <f ca="1">'BingoCardGenerator.com'!MU5</f>
        <v>Word 3</v>
      </c>
      <c r="FQ15" s="85" t="str">
        <f ca="1">'BingoCardGenerator.com'!MV5</f>
        <v>Word 12</v>
      </c>
      <c r="FR15" s="85" t="str">
        <f ca="1">'BingoCardGenerator.com'!MW5</f>
        <v>Word 16</v>
      </c>
      <c r="FS15" s="85" t="str">
        <f ca="1">'BingoCardGenerator.com'!MX5</f>
        <v>Word 24</v>
      </c>
      <c r="FT15" s="128" t="str">
        <f ca="1">'BingoCardGenerator.com'!MY5</f>
        <v>Word 30</v>
      </c>
      <c r="FU15" s="119" t="str">
        <f ca="1">'BingoCardGenerator.com'!NK5</f>
        <v>Word 1</v>
      </c>
      <c r="FV15" s="85" t="str">
        <f ca="1">'BingoCardGenerator.com'!NL5</f>
        <v>Word 9</v>
      </c>
      <c r="FW15" s="85" t="str">
        <f ca="1">'BingoCardGenerator.com'!NM5</f>
        <v>Word 15</v>
      </c>
      <c r="FX15" s="85" t="str">
        <f ca="1">'BingoCardGenerator.com'!NN5</f>
        <v>Word 21</v>
      </c>
      <c r="FY15" s="128" t="str">
        <f ca="1">'BingoCardGenerator.com'!NO5</f>
        <v>Word 27</v>
      </c>
      <c r="FZ15" s="123"/>
      <c r="GA15" s="119" t="str">
        <f ca="1">'BingoCardGenerator.com'!NQ5</f>
        <v>Word 3</v>
      </c>
      <c r="GB15" s="85" t="str">
        <f ca="1">'BingoCardGenerator.com'!NR5</f>
        <v>Word 9</v>
      </c>
      <c r="GC15" s="85" t="str">
        <f ca="1">'BingoCardGenerator.com'!NS5</f>
        <v>Word 18</v>
      </c>
      <c r="GD15" s="85" t="str">
        <f ca="1">'BingoCardGenerator.com'!NT5</f>
        <v>Word 22</v>
      </c>
      <c r="GE15" s="128" t="str">
        <f ca="1">'BingoCardGenerator.com'!NU5</f>
        <v>Word 29</v>
      </c>
      <c r="GF15" s="119" t="str">
        <f ca="1">'BingoCardGenerator.com'!OG5</f>
        <v>Word 1</v>
      </c>
      <c r="GG15" s="85" t="str">
        <f ca="1">'BingoCardGenerator.com'!OH5</f>
        <v>Word 12</v>
      </c>
      <c r="GH15" s="85" t="str">
        <f ca="1">'BingoCardGenerator.com'!OI5</f>
        <v>Word 17</v>
      </c>
      <c r="GI15" s="85" t="str">
        <f ca="1">'BingoCardGenerator.com'!OJ5</f>
        <v>Word 23</v>
      </c>
      <c r="GJ15" s="128" t="str">
        <f ca="1">'BingoCardGenerator.com'!OK5</f>
        <v>Word 30</v>
      </c>
      <c r="GK15" s="123"/>
      <c r="GL15" s="119" t="str">
        <f ca="1">'BingoCardGenerator.com'!OM5</f>
        <v>Word 6</v>
      </c>
      <c r="GM15" s="85" t="str">
        <f ca="1">'BingoCardGenerator.com'!ON5</f>
        <v>Word 11</v>
      </c>
      <c r="GN15" s="85" t="str">
        <f ca="1">'BingoCardGenerator.com'!OO5</f>
        <v>Word 18</v>
      </c>
      <c r="GO15" s="85" t="str">
        <f ca="1">'BingoCardGenerator.com'!OP5</f>
        <v>Word 24</v>
      </c>
      <c r="GP15" s="128" t="str">
        <f ca="1">'BingoCardGenerator.com'!OQ5</f>
        <v>Word 29</v>
      </c>
      <c r="GQ15" s="119" t="str">
        <f ca="1">'BingoCardGenerator.com'!PC5</f>
        <v>Word 3</v>
      </c>
      <c r="GR15" s="85" t="str">
        <f ca="1">'BingoCardGenerator.com'!PD5</f>
        <v>Word 10</v>
      </c>
      <c r="GS15" s="85" t="str">
        <f ca="1">'BingoCardGenerator.com'!PE5</f>
        <v>Word 16</v>
      </c>
      <c r="GT15" s="85" t="str">
        <f ca="1">'BingoCardGenerator.com'!PF5</f>
        <v>Word 20</v>
      </c>
      <c r="GU15" s="128" t="str">
        <f ca="1">'BingoCardGenerator.com'!PG5</f>
        <v>Word 25</v>
      </c>
      <c r="GV15" s="123"/>
      <c r="GW15" s="119" t="str">
        <f ca="1">'BingoCardGenerator.com'!PI5</f>
        <v>Word 1</v>
      </c>
      <c r="GX15" s="85" t="str">
        <f ca="1">'BingoCardGenerator.com'!PJ5</f>
        <v>Word 11</v>
      </c>
      <c r="GY15" s="85" t="str">
        <f ca="1">'BingoCardGenerator.com'!PK5</f>
        <v>Word 13</v>
      </c>
      <c r="GZ15" s="85" t="str">
        <f ca="1">'BingoCardGenerator.com'!PL5</f>
        <v>Word 24</v>
      </c>
      <c r="HA15" s="128" t="str">
        <f ca="1">'BingoCardGenerator.com'!PM5</f>
        <v>Word 26</v>
      </c>
      <c r="HB15" s="119" t="str">
        <f ca="1">'BingoCardGenerator.com'!PY5</f>
        <v>Word 3</v>
      </c>
      <c r="HC15" s="85" t="str">
        <f ca="1">'BingoCardGenerator.com'!PZ5</f>
        <v>Word 8</v>
      </c>
      <c r="HD15" s="85" t="str">
        <f ca="1">'BingoCardGenerator.com'!QA5</f>
        <v>Word 17</v>
      </c>
      <c r="HE15" s="85" t="str">
        <f ca="1">'BingoCardGenerator.com'!QB5</f>
        <v>Word 21</v>
      </c>
      <c r="HF15" s="128" t="str">
        <f ca="1">'BingoCardGenerator.com'!QC5</f>
        <v>Word 30</v>
      </c>
      <c r="HG15" s="123"/>
      <c r="HH15" s="119" t="str">
        <f ca="1">'BingoCardGenerator.com'!QE5</f>
        <v>Word 4</v>
      </c>
      <c r="HI15" s="85" t="str">
        <f ca="1">'BingoCardGenerator.com'!QF5</f>
        <v>Word 11</v>
      </c>
      <c r="HJ15" s="85" t="str">
        <f ca="1">'BingoCardGenerator.com'!QG5</f>
        <v>Word 13</v>
      </c>
      <c r="HK15" s="85" t="str">
        <f ca="1">'BingoCardGenerator.com'!QH5</f>
        <v>Word 23</v>
      </c>
      <c r="HL15" s="128" t="str">
        <f ca="1">'BingoCardGenerator.com'!QI5</f>
        <v>Word 25</v>
      </c>
      <c r="HM15" s="119" t="str">
        <f ca="1">'BingoCardGenerator.com'!QU5</f>
        <v>Word 4</v>
      </c>
      <c r="HN15" s="85" t="str">
        <f ca="1">'BingoCardGenerator.com'!QV5</f>
        <v>Word 7</v>
      </c>
      <c r="HO15" s="85" t="str">
        <f ca="1">'BingoCardGenerator.com'!QW5</f>
        <v>Word 16</v>
      </c>
      <c r="HP15" s="85" t="str">
        <f ca="1">'BingoCardGenerator.com'!QX5</f>
        <v>Word 24</v>
      </c>
      <c r="HQ15" s="128" t="str">
        <f ca="1">'BingoCardGenerator.com'!QY5</f>
        <v>Word 30</v>
      </c>
      <c r="HR15" s="123"/>
      <c r="HS15" s="119" t="str">
        <f ca="1">'BingoCardGenerator.com'!RA5</f>
        <v>Word 3</v>
      </c>
      <c r="HT15" s="85" t="str">
        <f ca="1">'BingoCardGenerator.com'!RB5</f>
        <v>Word 7</v>
      </c>
      <c r="HU15" s="85" t="str">
        <f ca="1">'BingoCardGenerator.com'!RC5</f>
        <v>Word 13</v>
      </c>
      <c r="HV15" s="85" t="str">
        <f ca="1">'BingoCardGenerator.com'!RD5</f>
        <v>Word 21</v>
      </c>
      <c r="HW15" s="128" t="str">
        <f ca="1">'BingoCardGenerator.com'!RE5</f>
        <v>Word 27</v>
      </c>
      <c r="HX15" s="119" t="str">
        <f ca="1">'BingoCardGenerator.com'!RQ5</f>
        <v>Word 5</v>
      </c>
      <c r="HY15" s="85" t="str">
        <f ca="1">'BingoCardGenerator.com'!RR5</f>
        <v>Word 10</v>
      </c>
      <c r="HZ15" s="85" t="str">
        <f ca="1">'BingoCardGenerator.com'!RS5</f>
        <v>Word 14</v>
      </c>
      <c r="IA15" s="85" t="str">
        <f ca="1">'BingoCardGenerator.com'!RT5</f>
        <v>Word 24</v>
      </c>
      <c r="IB15" s="128" t="str">
        <f ca="1">'BingoCardGenerator.com'!RU5</f>
        <v>Word 26</v>
      </c>
      <c r="IC15" s="123"/>
      <c r="ID15" s="119" t="str">
        <f ca="1">'BingoCardGenerator.com'!RW5</f>
        <v>Word 4</v>
      </c>
      <c r="IE15" s="85" t="str">
        <f ca="1">'BingoCardGenerator.com'!RX5</f>
        <v>Word 10</v>
      </c>
      <c r="IF15" s="85" t="str">
        <f ca="1">'BingoCardGenerator.com'!RY5</f>
        <v>Word 16</v>
      </c>
      <c r="IG15" s="85" t="str">
        <f ca="1">'BingoCardGenerator.com'!RZ5</f>
        <v>Word 24</v>
      </c>
      <c r="IH15" s="128" t="str">
        <f ca="1">'BingoCardGenerator.com'!SA5</f>
        <v>Word 28</v>
      </c>
      <c r="II15" s="119" t="str">
        <f ca="1">'BingoCardGenerator.com'!SM5</f>
        <v>Word 2</v>
      </c>
      <c r="IJ15" s="85" t="str">
        <f ca="1">'BingoCardGenerator.com'!SN5</f>
        <v>Word 10</v>
      </c>
      <c r="IK15" s="85" t="str">
        <f ca="1">'BingoCardGenerator.com'!SO5</f>
        <v>Word 17</v>
      </c>
      <c r="IL15" s="85" t="str">
        <f ca="1">'BingoCardGenerator.com'!SP5</f>
        <v>Word 20</v>
      </c>
      <c r="IM15" s="128" t="str">
        <f ca="1">'BingoCardGenerator.com'!SQ5</f>
        <v>Word 27</v>
      </c>
      <c r="IN15" s="123"/>
      <c r="IO15" s="119" t="str">
        <f ca="1">'BingoCardGenerator.com'!SS5</f>
        <v>Word 3</v>
      </c>
      <c r="IP15" s="85" t="str">
        <f ca="1">'BingoCardGenerator.com'!ST5</f>
        <v>Word 12</v>
      </c>
      <c r="IQ15" s="85" t="str">
        <f ca="1">'BingoCardGenerator.com'!SU5</f>
        <v>Word 16</v>
      </c>
      <c r="IR15" s="85" t="str">
        <f ca="1">'BingoCardGenerator.com'!SV5</f>
        <v>Word 21</v>
      </c>
      <c r="IS15" s="128" t="str">
        <f ca="1">'BingoCardGenerator.com'!SW5</f>
        <v>Word 26</v>
      </c>
      <c r="IT15" s="119" t="str">
        <f ca="1">'BingoCardGenerator.com'!TI5</f>
        <v>Word 4</v>
      </c>
      <c r="IU15" s="85" t="str">
        <f ca="1">'BingoCardGenerator.com'!TJ5</f>
        <v>Word 9</v>
      </c>
      <c r="IV15" s="85" t="str">
        <f ca="1">'BingoCardGenerator.com'!TK5</f>
        <v>Word 13</v>
      </c>
      <c r="IW15" s="85" t="str">
        <f ca="1">'BingoCardGenerator.com'!TL5</f>
        <v>Word 24</v>
      </c>
      <c r="IX15" s="128" t="str">
        <f ca="1">'BingoCardGenerator.com'!TM5</f>
        <v>Word 27</v>
      </c>
      <c r="IY15" s="123"/>
      <c r="IZ15" s="119" t="str">
        <f ca="1">'BingoCardGenerator.com'!TO5</f>
        <v>Word 6</v>
      </c>
      <c r="JA15" s="85" t="str">
        <f ca="1">'BingoCardGenerator.com'!TP5</f>
        <v>Word 8</v>
      </c>
      <c r="JB15" s="85" t="str">
        <f ca="1">'BingoCardGenerator.com'!TQ5</f>
        <v>Word 13</v>
      </c>
      <c r="JC15" s="85" t="str">
        <f ca="1">'BingoCardGenerator.com'!TR5</f>
        <v>Word 22</v>
      </c>
      <c r="JD15" s="128" t="str">
        <f ca="1">'BingoCardGenerator.com'!TS5</f>
        <v>Word 28</v>
      </c>
      <c r="JE15" s="119" t="str">
        <f ca="1">'BingoCardGenerator.com'!UE5</f>
        <v>Word 1</v>
      </c>
      <c r="JF15" s="85" t="str">
        <f ca="1">'BingoCardGenerator.com'!UF5</f>
        <v>Word 7</v>
      </c>
      <c r="JG15" s="85" t="str">
        <f ca="1">'BingoCardGenerator.com'!UG5</f>
        <v>Word 15</v>
      </c>
      <c r="JH15" s="85" t="str">
        <f ca="1">'BingoCardGenerator.com'!UH5</f>
        <v>Word 22</v>
      </c>
      <c r="JI15" s="128" t="str">
        <f ca="1">'BingoCardGenerator.com'!UI5</f>
        <v>Word 29</v>
      </c>
      <c r="JJ15" s="123"/>
      <c r="JK15" s="119" t="str">
        <f ca="1">'BingoCardGenerator.com'!UK5</f>
        <v>Word 5</v>
      </c>
      <c r="JL15" s="85" t="str">
        <f ca="1">'BingoCardGenerator.com'!UL5</f>
        <v>Word 7</v>
      </c>
      <c r="JM15" s="85" t="str">
        <f ca="1">'BingoCardGenerator.com'!UM5</f>
        <v>Word 17</v>
      </c>
      <c r="JN15" s="85" t="str">
        <f ca="1">'BingoCardGenerator.com'!UN5</f>
        <v>Word 22</v>
      </c>
      <c r="JO15" s="128" t="str">
        <f ca="1">'BingoCardGenerator.com'!UO5</f>
        <v>Word 25</v>
      </c>
    </row>
    <row r="16" spans="1:275" s="127" customFormat="1" ht="59.1" customHeight="1" thickBot="1">
      <c r="A16" s="129" t="str">
        <f ca="1">'BingoCardGenerator.com'!W6</f>
        <v>Word 6</v>
      </c>
      <c r="B16" s="130" t="str">
        <f ca="1">'BingoCardGenerator.com'!X6</f>
        <v>Word 8</v>
      </c>
      <c r="C16" s="130" t="str">
        <f ca="1">'BingoCardGenerator.com'!Y6</f>
        <v>Word 16</v>
      </c>
      <c r="D16" s="130" t="str">
        <f ca="1">'BingoCardGenerator.com'!Z6</f>
        <v>Word 20</v>
      </c>
      <c r="E16" s="131" t="str">
        <f ca="1">'BingoCardGenerator.com'!AA6</f>
        <v>Word 27</v>
      </c>
      <c r="F16" s="123"/>
      <c r="G16" s="129" t="str">
        <f ca="1">'BingoCardGenerator.com'!AC6</f>
        <v>Word 2</v>
      </c>
      <c r="H16" s="130" t="str">
        <f ca="1">'BingoCardGenerator.com'!AD6</f>
        <v>Word 9</v>
      </c>
      <c r="I16" s="130" t="str">
        <f ca="1">'BingoCardGenerator.com'!AE6</f>
        <v>Word 13</v>
      </c>
      <c r="J16" s="130" t="str">
        <f ca="1">'BingoCardGenerator.com'!AF6</f>
        <v>Word 23</v>
      </c>
      <c r="K16" s="131" t="str">
        <f ca="1">'BingoCardGenerator.com'!AG6</f>
        <v>Word 26</v>
      </c>
      <c r="L16" s="129" t="str">
        <f ca="1">'BingoCardGenerator.com'!AS6</f>
        <v>Word 2</v>
      </c>
      <c r="M16" s="130" t="str">
        <f ca="1">'BingoCardGenerator.com'!AT6</f>
        <v>Word 8</v>
      </c>
      <c r="N16" s="130" t="str">
        <f ca="1">'BingoCardGenerator.com'!AU6</f>
        <v>Word 14</v>
      </c>
      <c r="O16" s="130" t="str">
        <f ca="1">'BingoCardGenerator.com'!AV6</f>
        <v>Word 21</v>
      </c>
      <c r="P16" s="131" t="str">
        <f ca="1">'BingoCardGenerator.com'!AW6</f>
        <v>Word 25</v>
      </c>
      <c r="Q16" s="123"/>
      <c r="R16" s="129" t="str">
        <f ca="1">'BingoCardGenerator.com'!AY6</f>
        <v>Word 3</v>
      </c>
      <c r="S16" s="130" t="str">
        <f ca="1">'BingoCardGenerator.com'!AZ6</f>
        <v>Word 10</v>
      </c>
      <c r="T16" s="130" t="str">
        <f ca="1">'BingoCardGenerator.com'!BA6</f>
        <v>Word 18</v>
      </c>
      <c r="U16" s="130" t="str">
        <f ca="1">'BingoCardGenerator.com'!BB6</f>
        <v>Word 24</v>
      </c>
      <c r="V16" s="131" t="str">
        <f ca="1">'BingoCardGenerator.com'!BC6</f>
        <v>Word 29</v>
      </c>
      <c r="W16" s="129" t="str">
        <f ca="1">'BingoCardGenerator.com'!BO6</f>
        <v>Word 3</v>
      </c>
      <c r="X16" s="130" t="str">
        <f ca="1">'BingoCardGenerator.com'!BP6</f>
        <v>Word 12</v>
      </c>
      <c r="Y16" s="130" t="str">
        <f ca="1">'BingoCardGenerator.com'!BQ6</f>
        <v>Word 18</v>
      </c>
      <c r="Z16" s="130" t="str">
        <f ca="1">'BingoCardGenerator.com'!BR6</f>
        <v>Word 24</v>
      </c>
      <c r="AA16" s="131" t="str">
        <f ca="1">'BingoCardGenerator.com'!BS6</f>
        <v>Word 26</v>
      </c>
      <c r="AB16" s="123"/>
      <c r="AC16" s="129" t="str">
        <f ca="1">'BingoCardGenerator.com'!BU6</f>
        <v>Word 3</v>
      </c>
      <c r="AD16" s="130" t="str">
        <f ca="1">'BingoCardGenerator.com'!BV6</f>
        <v>Word 12</v>
      </c>
      <c r="AE16" s="130" t="str">
        <f ca="1">'BingoCardGenerator.com'!BW6</f>
        <v>Word 16</v>
      </c>
      <c r="AF16" s="130" t="str">
        <f ca="1">'BingoCardGenerator.com'!BX6</f>
        <v>Word 21</v>
      </c>
      <c r="AG16" s="131" t="str">
        <f ca="1">'BingoCardGenerator.com'!BY6</f>
        <v>Word 27</v>
      </c>
      <c r="AH16" s="129" t="str">
        <f ca="1">'BingoCardGenerator.com'!CK6</f>
        <v>Word 1</v>
      </c>
      <c r="AI16" s="130" t="str">
        <f ca="1">'BingoCardGenerator.com'!CL6</f>
        <v>Word 11</v>
      </c>
      <c r="AJ16" s="130" t="str">
        <f ca="1">'BingoCardGenerator.com'!CM6</f>
        <v>Word 13</v>
      </c>
      <c r="AK16" s="130" t="str">
        <f ca="1">'BingoCardGenerator.com'!CN6</f>
        <v>Word 23</v>
      </c>
      <c r="AL16" s="131" t="str">
        <f ca="1">'BingoCardGenerator.com'!CO6</f>
        <v>Word 28</v>
      </c>
      <c r="AM16" s="123"/>
      <c r="AN16" s="129" t="str">
        <f ca="1">'BingoCardGenerator.com'!CQ6</f>
        <v>Word 5</v>
      </c>
      <c r="AO16" s="130" t="str">
        <f ca="1">'BingoCardGenerator.com'!CR6</f>
        <v>Word 10</v>
      </c>
      <c r="AP16" s="130" t="str">
        <f ca="1">'BingoCardGenerator.com'!CS6</f>
        <v>Word 17</v>
      </c>
      <c r="AQ16" s="130" t="str">
        <f ca="1">'BingoCardGenerator.com'!CT6</f>
        <v>Word 21</v>
      </c>
      <c r="AR16" s="131" t="str">
        <f ca="1">'BingoCardGenerator.com'!CU6</f>
        <v>Word 29</v>
      </c>
      <c r="AS16" s="129" t="str">
        <f ca="1">'BingoCardGenerator.com'!DG6</f>
        <v>Word 4</v>
      </c>
      <c r="AT16" s="130" t="str">
        <f ca="1">'BingoCardGenerator.com'!DH6</f>
        <v>Word 12</v>
      </c>
      <c r="AU16" s="130" t="str">
        <f ca="1">'BingoCardGenerator.com'!DI6</f>
        <v>Word 17</v>
      </c>
      <c r="AV16" s="130" t="str">
        <f ca="1">'BingoCardGenerator.com'!DJ6</f>
        <v>Word 20</v>
      </c>
      <c r="AW16" s="131" t="str">
        <f ca="1">'BingoCardGenerator.com'!DK6</f>
        <v>Word 27</v>
      </c>
      <c r="AX16" s="123"/>
      <c r="AY16" s="129" t="str">
        <f ca="1">'BingoCardGenerator.com'!DM6</f>
        <v>Word 3</v>
      </c>
      <c r="AZ16" s="130" t="str">
        <f ca="1">'BingoCardGenerator.com'!DN6</f>
        <v>Word 10</v>
      </c>
      <c r="BA16" s="130" t="str">
        <f ca="1">'BingoCardGenerator.com'!DO6</f>
        <v>Word 18</v>
      </c>
      <c r="BB16" s="130" t="str">
        <f ca="1">'BingoCardGenerator.com'!DP6</f>
        <v>Word 21</v>
      </c>
      <c r="BC16" s="131" t="str">
        <f ca="1">'BingoCardGenerator.com'!DQ6</f>
        <v>Word 27</v>
      </c>
      <c r="BD16" s="129" t="str">
        <f ca="1">'BingoCardGenerator.com'!EC6</f>
        <v>Word 5</v>
      </c>
      <c r="BE16" s="130" t="str">
        <f ca="1">'BingoCardGenerator.com'!ED6</f>
        <v>Word 9</v>
      </c>
      <c r="BF16" s="130" t="str">
        <f ca="1">'BingoCardGenerator.com'!EE6</f>
        <v>Word 18</v>
      </c>
      <c r="BG16" s="130" t="str">
        <f ca="1">'BingoCardGenerator.com'!EF6</f>
        <v>Word 24</v>
      </c>
      <c r="BH16" s="131" t="str">
        <f ca="1">'BingoCardGenerator.com'!EG6</f>
        <v>Word 26</v>
      </c>
      <c r="BI16" s="123"/>
      <c r="BJ16" s="129" t="str">
        <f ca="1">'BingoCardGenerator.com'!EI6</f>
        <v>Word 5</v>
      </c>
      <c r="BK16" s="130" t="str">
        <f ca="1">'BingoCardGenerator.com'!EJ6</f>
        <v>Word 9</v>
      </c>
      <c r="BL16" s="130" t="str">
        <f ca="1">'BingoCardGenerator.com'!EK6</f>
        <v>Word 16</v>
      </c>
      <c r="BM16" s="130" t="str">
        <f ca="1">'BingoCardGenerator.com'!EL6</f>
        <v>Word 20</v>
      </c>
      <c r="BN16" s="131" t="str">
        <f ca="1">'BingoCardGenerator.com'!EM6</f>
        <v>Word 30</v>
      </c>
      <c r="BO16" s="129" t="str">
        <f ca="1">'BingoCardGenerator.com'!EY6</f>
        <v>Word 3</v>
      </c>
      <c r="BP16" s="130" t="str">
        <f ca="1">'BingoCardGenerator.com'!EZ6</f>
        <v>Word 11</v>
      </c>
      <c r="BQ16" s="130" t="str">
        <f ca="1">'BingoCardGenerator.com'!FA6</f>
        <v>Word 16</v>
      </c>
      <c r="BR16" s="130" t="str">
        <f ca="1">'BingoCardGenerator.com'!FB6</f>
        <v>Word 19</v>
      </c>
      <c r="BS16" s="131" t="str">
        <f ca="1">'BingoCardGenerator.com'!FC6</f>
        <v>Word 26</v>
      </c>
      <c r="BT16" s="123"/>
      <c r="BU16" s="129" t="str">
        <f ca="1">'BingoCardGenerator.com'!FE6</f>
        <v>Word 5</v>
      </c>
      <c r="BV16" s="130" t="str">
        <f ca="1">'BingoCardGenerator.com'!FF6</f>
        <v>Word 12</v>
      </c>
      <c r="BW16" s="130" t="str">
        <f ca="1">'BingoCardGenerator.com'!FG6</f>
        <v>Word 13</v>
      </c>
      <c r="BX16" s="130" t="str">
        <f ca="1">'BingoCardGenerator.com'!FH6</f>
        <v>Word 23</v>
      </c>
      <c r="BY16" s="131" t="str">
        <f ca="1">'BingoCardGenerator.com'!FI6</f>
        <v>Word 29</v>
      </c>
      <c r="BZ16" s="129" t="str">
        <f ca="1">'BingoCardGenerator.com'!FU6</f>
        <v>Word 3</v>
      </c>
      <c r="CA16" s="130" t="str">
        <f ca="1">'BingoCardGenerator.com'!FV6</f>
        <v>Word 8</v>
      </c>
      <c r="CB16" s="130" t="str">
        <f ca="1">'BingoCardGenerator.com'!FW6</f>
        <v>Word 13</v>
      </c>
      <c r="CC16" s="130" t="str">
        <f ca="1">'BingoCardGenerator.com'!FX6</f>
        <v>Word 24</v>
      </c>
      <c r="CD16" s="131" t="str">
        <f ca="1">'BingoCardGenerator.com'!FY6</f>
        <v>Word 29</v>
      </c>
      <c r="CE16" s="123"/>
      <c r="CF16" s="129" t="str">
        <f ca="1">'BingoCardGenerator.com'!GA6</f>
        <v>Word 2</v>
      </c>
      <c r="CG16" s="130" t="str">
        <f ca="1">'BingoCardGenerator.com'!GB6</f>
        <v>Word 8</v>
      </c>
      <c r="CH16" s="130" t="str">
        <f ca="1">'BingoCardGenerator.com'!GC6</f>
        <v>Word 18</v>
      </c>
      <c r="CI16" s="130" t="str">
        <f ca="1">'BingoCardGenerator.com'!GD6</f>
        <v>Word 22</v>
      </c>
      <c r="CJ16" s="131" t="str">
        <f ca="1">'BingoCardGenerator.com'!GE6</f>
        <v>Word 25</v>
      </c>
      <c r="CK16" s="129" t="str">
        <f ca="1">'BingoCardGenerator.com'!GQ6</f>
        <v>Word 1</v>
      </c>
      <c r="CL16" s="130" t="str">
        <f ca="1">'BingoCardGenerator.com'!GR6</f>
        <v>Word 11</v>
      </c>
      <c r="CM16" s="130" t="str">
        <f ca="1">'BingoCardGenerator.com'!GS6</f>
        <v>Word 15</v>
      </c>
      <c r="CN16" s="130" t="str">
        <f ca="1">'BingoCardGenerator.com'!GT6</f>
        <v>Word 21</v>
      </c>
      <c r="CO16" s="131" t="str">
        <f ca="1">'BingoCardGenerator.com'!GU6</f>
        <v>Word 29</v>
      </c>
      <c r="CP16" s="123"/>
      <c r="CQ16" s="129" t="str">
        <f ca="1">'BingoCardGenerator.com'!GW6</f>
        <v>Word 5</v>
      </c>
      <c r="CR16" s="130" t="str">
        <f ca="1">'BingoCardGenerator.com'!GX6</f>
        <v>Word 10</v>
      </c>
      <c r="CS16" s="130" t="str">
        <f ca="1">'BingoCardGenerator.com'!GY6</f>
        <v>Word 15</v>
      </c>
      <c r="CT16" s="130" t="str">
        <f ca="1">'BingoCardGenerator.com'!GZ6</f>
        <v>Word 19</v>
      </c>
      <c r="CU16" s="131" t="str">
        <f ca="1">'BingoCardGenerator.com'!HA6</f>
        <v>Word 30</v>
      </c>
      <c r="CV16" s="129" t="str">
        <f ca="1">'BingoCardGenerator.com'!HM6</f>
        <v>Word 6</v>
      </c>
      <c r="CW16" s="130" t="str">
        <f ca="1">'BingoCardGenerator.com'!HN6</f>
        <v>Word 9</v>
      </c>
      <c r="CX16" s="130" t="str">
        <f ca="1">'BingoCardGenerator.com'!HO6</f>
        <v>Word 17</v>
      </c>
      <c r="CY16" s="130" t="str">
        <f ca="1">'BingoCardGenerator.com'!HP6</f>
        <v>Word 22</v>
      </c>
      <c r="CZ16" s="131" t="str">
        <f ca="1">'BingoCardGenerator.com'!HQ6</f>
        <v>Word 29</v>
      </c>
      <c r="DA16" s="123"/>
      <c r="DB16" s="129" t="str">
        <f ca="1">'BingoCardGenerator.com'!HS6</f>
        <v>Word 5</v>
      </c>
      <c r="DC16" s="130" t="str">
        <f ca="1">'BingoCardGenerator.com'!HT6</f>
        <v>Word 11</v>
      </c>
      <c r="DD16" s="130" t="str">
        <f ca="1">'BingoCardGenerator.com'!HU6</f>
        <v>Word 17</v>
      </c>
      <c r="DE16" s="130" t="str">
        <f ca="1">'BingoCardGenerator.com'!HV6</f>
        <v>Word 20</v>
      </c>
      <c r="DF16" s="131" t="str">
        <f ca="1">'BingoCardGenerator.com'!HW6</f>
        <v>Word 29</v>
      </c>
      <c r="DG16" s="129" t="str">
        <f ca="1">'BingoCardGenerator.com'!II6</f>
        <v>Word 4</v>
      </c>
      <c r="DH16" s="130" t="str">
        <f ca="1">'BingoCardGenerator.com'!IJ6</f>
        <v>Word 10</v>
      </c>
      <c r="DI16" s="130" t="str">
        <f ca="1">'BingoCardGenerator.com'!IK6</f>
        <v>Word 17</v>
      </c>
      <c r="DJ16" s="130" t="str">
        <f ca="1">'BingoCardGenerator.com'!IL6</f>
        <v>Word 21</v>
      </c>
      <c r="DK16" s="131" t="str">
        <f ca="1">'BingoCardGenerator.com'!IM6</f>
        <v>Word 26</v>
      </c>
      <c r="DL16" s="123"/>
      <c r="DM16" s="129" t="str">
        <f ca="1">'BingoCardGenerator.com'!IO6</f>
        <v>Word 1</v>
      </c>
      <c r="DN16" s="130" t="str">
        <f ca="1">'BingoCardGenerator.com'!IP6</f>
        <v>Word 11</v>
      </c>
      <c r="DO16" s="130" t="str">
        <f ca="1">'BingoCardGenerator.com'!IQ6</f>
        <v>Word 15</v>
      </c>
      <c r="DP16" s="130" t="str">
        <f ca="1">'BingoCardGenerator.com'!IR6</f>
        <v>Word 21</v>
      </c>
      <c r="DQ16" s="131" t="str">
        <f ca="1">'BingoCardGenerator.com'!IS6</f>
        <v>Word 26</v>
      </c>
      <c r="DR16" s="129" t="str">
        <f ca="1">'BingoCardGenerator.com'!JE6</f>
        <v>Word 4</v>
      </c>
      <c r="DS16" s="130" t="str">
        <f ca="1">'BingoCardGenerator.com'!JF6</f>
        <v>Word 8</v>
      </c>
      <c r="DT16" s="130" t="str">
        <f ca="1">'BingoCardGenerator.com'!JG6</f>
        <v>Word 13</v>
      </c>
      <c r="DU16" s="130" t="str">
        <f ca="1">'BingoCardGenerator.com'!JH6</f>
        <v>Word 22</v>
      </c>
      <c r="DV16" s="131" t="str">
        <f ca="1">'BingoCardGenerator.com'!JI6</f>
        <v>Word 26</v>
      </c>
      <c r="DW16" s="123"/>
      <c r="DX16" s="129" t="str">
        <f ca="1">'BingoCardGenerator.com'!JK6</f>
        <v>Word 2</v>
      </c>
      <c r="DY16" s="130" t="str">
        <f ca="1">'BingoCardGenerator.com'!JL6</f>
        <v>Word 9</v>
      </c>
      <c r="DZ16" s="130" t="str">
        <f ca="1">'BingoCardGenerator.com'!JM6</f>
        <v>Word 18</v>
      </c>
      <c r="EA16" s="130" t="str">
        <f ca="1">'BingoCardGenerator.com'!JN6</f>
        <v>Word 21</v>
      </c>
      <c r="EB16" s="131" t="str">
        <f ca="1">'BingoCardGenerator.com'!JO6</f>
        <v>Word 26</v>
      </c>
      <c r="EC16" s="129" t="str">
        <f ca="1">'BingoCardGenerator.com'!KA6</f>
        <v>Word 6</v>
      </c>
      <c r="ED16" s="130" t="str">
        <f ca="1">'BingoCardGenerator.com'!KB6</f>
        <v>Word 11</v>
      </c>
      <c r="EE16" s="130" t="str">
        <f ca="1">'BingoCardGenerator.com'!KC6</f>
        <v>Word 16</v>
      </c>
      <c r="EF16" s="130" t="str">
        <f ca="1">'BingoCardGenerator.com'!KD6</f>
        <v>Word 21</v>
      </c>
      <c r="EG16" s="131" t="str">
        <f ca="1">'BingoCardGenerator.com'!KE6</f>
        <v>Word 26</v>
      </c>
      <c r="EH16" s="123"/>
      <c r="EI16" s="129" t="str">
        <f ca="1">'BingoCardGenerator.com'!KG6</f>
        <v>Word 3</v>
      </c>
      <c r="EJ16" s="130" t="str">
        <f ca="1">'BingoCardGenerator.com'!KH6</f>
        <v>Word 7</v>
      </c>
      <c r="EK16" s="130" t="str">
        <f ca="1">'BingoCardGenerator.com'!KI6</f>
        <v>Word 17</v>
      </c>
      <c r="EL16" s="130" t="str">
        <f ca="1">'BingoCardGenerator.com'!KJ6</f>
        <v>Word 19</v>
      </c>
      <c r="EM16" s="131" t="str">
        <f ca="1">'BingoCardGenerator.com'!KK6</f>
        <v>Word 27</v>
      </c>
      <c r="EN16" s="129" t="str">
        <f ca="1">'BingoCardGenerator.com'!KW6</f>
        <v>Word 2</v>
      </c>
      <c r="EO16" s="130" t="str">
        <f ca="1">'BingoCardGenerator.com'!KX6</f>
        <v>Word 8</v>
      </c>
      <c r="EP16" s="130" t="str">
        <f ca="1">'BingoCardGenerator.com'!KY6</f>
        <v>Word 15</v>
      </c>
      <c r="EQ16" s="130" t="str">
        <f ca="1">'BingoCardGenerator.com'!KZ6</f>
        <v>Word 22</v>
      </c>
      <c r="ER16" s="131" t="str">
        <f ca="1">'BingoCardGenerator.com'!LA6</f>
        <v>Word 25</v>
      </c>
      <c r="ES16" s="123"/>
      <c r="ET16" s="129" t="str">
        <f ca="1">'BingoCardGenerator.com'!LC6</f>
        <v>Word 5</v>
      </c>
      <c r="EU16" s="130" t="str">
        <f ca="1">'BingoCardGenerator.com'!LD6</f>
        <v>Word 9</v>
      </c>
      <c r="EV16" s="130" t="str">
        <f ca="1">'BingoCardGenerator.com'!LE6</f>
        <v>Word 15</v>
      </c>
      <c r="EW16" s="130" t="str">
        <f ca="1">'BingoCardGenerator.com'!LF6</f>
        <v>Word 20</v>
      </c>
      <c r="EX16" s="131" t="str">
        <f ca="1">'BingoCardGenerator.com'!LG6</f>
        <v>Word 26</v>
      </c>
      <c r="EY16" s="129" t="str">
        <f ca="1">'BingoCardGenerator.com'!LS6</f>
        <v>Word 5</v>
      </c>
      <c r="EZ16" s="130" t="str">
        <f ca="1">'BingoCardGenerator.com'!LT6</f>
        <v>Word 11</v>
      </c>
      <c r="FA16" s="130" t="str">
        <f ca="1">'BingoCardGenerator.com'!LU6</f>
        <v>Word 14</v>
      </c>
      <c r="FB16" s="130" t="str">
        <f ca="1">'BingoCardGenerator.com'!LV6</f>
        <v>Word 20</v>
      </c>
      <c r="FC16" s="131" t="str">
        <f ca="1">'BingoCardGenerator.com'!LW6</f>
        <v>Word 30</v>
      </c>
      <c r="FD16" s="123"/>
      <c r="FE16" s="129" t="str">
        <f ca="1">'BingoCardGenerator.com'!LY6</f>
        <v>Word 5</v>
      </c>
      <c r="FF16" s="130" t="str">
        <f ca="1">'BingoCardGenerator.com'!LZ6</f>
        <v>Word 7</v>
      </c>
      <c r="FG16" s="130" t="str">
        <f ca="1">'BingoCardGenerator.com'!MA6</f>
        <v>Word 16</v>
      </c>
      <c r="FH16" s="130" t="str">
        <f ca="1">'BingoCardGenerator.com'!MB6</f>
        <v>Word 19</v>
      </c>
      <c r="FI16" s="131" t="str">
        <f ca="1">'BingoCardGenerator.com'!MC6</f>
        <v>Word 26</v>
      </c>
      <c r="FJ16" s="129" t="str">
        <f ca="1">'BingoCardGenerator.com'!MO6</f>
        <v>Word 5</v>
      </c>
      <c r="FK16" s="130" t="str">
        <f ca="1">'BingoCardGenerator.com'!MP6</f>
        <v>Word 12</v>
      </c>
      <c r="FL16" s="130" t="str">
        <f ca="1">'BingoCardGenerator.com'!MQ6</f>
        <v>Word 13</v>
      </c>
      <c r="FM16" s="130" t="str">
        <f ca="1">'BingoCardGenerator.com'!MR6</f>
        <v>Word 19</v>
      </c>
      <c r="FN16" s="131" t="str">
        <f ca="1">'BingoCardGenerator.com'!MS6</f>
        <v>Word 30</v>
      </c>
      <c r="FO16" s="123"/>
      <c r="FP16" s="129" t="str">
        <f ca="1">'BingoCardGenerator.com'!MU6</f>
        <v>Word 1</v>
      </c>
      <c r="FQ16" s="130" t="str">
        <f ca="1">'BingoCardGenerator.com'!MV6</f>
        <v>Word 10</v>
      </c>
      <c r="FR16" s="130" t="str">
        <f ca="1">'BingoCardGenerator.com'!MW6</f>
        <v>Word 14</v>
      </c>
      <c r="FS16" s="130" t="str">
        <f ca="1">'BingoCardGenerator.com'!MX6</f>
        <v>Word 20</v>
      </c>
      <c r="FT16" s="131" t="str">
        <f ca="1">'BingoCardGenerator.com'!MY6</f>
        <v>Word 25</v>
      </c>
      <c r="FU16" s="129" t="str">
        <f ca="1">'BingoCardGenerator.com'!NK6</f>
        <v>Word 5</v>
      </c>
      <c r="FV16" s="130" t="str">
        <f ca="1">'BingoCardGenerator.com'!NL6</f>
        <v>Word 7</v>
      </c>
      <c r="FW16" s="130" t="str">
        <f ca="1">'BingoCardGenerator.com'!NM6</f>
        <v>Word 18</v>
      </c>
      <c r="FX16" s="130" t="str">
        <f ca="1">'BingoCardGenerator.com'!NN6</f>
        <v>Word 22</v>
      </c>
      <c r="FY16" s="131" t="str">
        <f ca="1">'BingoCardGenerator.com'!NO6</f>
        <v>Word 30</v>
      </c>
      <c r="FZ16" s="123"/>
      <c r="GA16" s="129" t="str">
        <f ca="1">'BingoCardGenerator.com'!NQ6</f>
        <v>Word 1</v>
      </c>
      <c r="GB16" s="130" t="str">
        <f ca="1">'BingoCardGenerator.com'!NR6</f>
        <v>Word 11</v>
      </c>
      <c r="GC16" s="130" t="str">
        <f ca="1">'BingoCardGenerator.com'!NS6</f>
        <v>Word 16</v>
      </c>
      <c r="GD16" s="130" t="str">
        <f ca="1">'BingoCardGenerator.com'!NT6</f>
        <v>Word 19</v>
      </c>
      <c r="GE16" s="131" t="str">
        <f ca="1">'BingoCardGenerator.com'!NU6</f>
        <v>Word 26</v>
      </c>
      <c r="GF16" s="129" t="str">
        <f ca="1">'BingoCardGenerator.com'!OG6</f>
        <v>Word 6</v>
      </c>
      <c r="GG16" s="130" t="str">
        <f ca="1">'BingoCardGenerator.com'!OH6</f>
        <v>Word 7</v>
      </c>
      <c r="GH16" s="130" t="str">
        <f ca="1">'BingoCardGenerator.com'!OI6</f>
        <v>Word 18</v>
      </c>
      <c r="GI16" s="130" t="str">
        <f ca="1">'BingoCardGenerator.com'!OJ6</f>
        <v>Word 20</v>
      </c>
      <c r="GJ16" s="131" t="str">
        <f ca="1">'BingoCardGenerator.com'!OK6</f>
        <v>Word 26</v>
      </c>
      <c r="GK16" s="123"/>
      <c r="GL16" s="129" t="str">
        <f ca="1">'BingoCardGenerator.com'!OM6</f>
        <v>Word 3</v>
      </c>
      <c r="GM16" s="130" t="str">
        <f ca="1">'BingoCardGenerator.com'!ON6</f>
        <v>Word 10</v>
      </c>
      <c r="GN16" s="130" t="str">
        <f ca="1">'BingoCardGenerator.com'!OO6</f>
        <v>Word 13</v>
      </c>
      <c r="GO16" s="130" t="str">
        <f ca="1">'BingoCardGenerator.com'!OP6</f>
        <v>Word 23</v>
      </c>
      <c r="GP16" s="131" t="str">
        <f ca="1">'BingoCardGenerator.com'!OQ6</f>
        <v>Word 30</v>
      </c>
      <c r="GQ16" s="129" t="str">
        <f ca="1">'BingoCardGenerator.com'!PC6</f>
        <v>Word 1</v>
      </c>
      <c r="GR16" s="130" t="str">
        <f ca="1">'BingoCardGenerator.com'!PD6</f>
        <v>Word 9</v>
      </c>
      <c r="GS16" s="130" t="str">
        <f ca="1">'BingoCardGenerator.com'!PE6</f>
        <v>Word 18</v>
      </c>
      <c r="GT16" s="130" t="str">
        <f ca="1">'BingoCardGenerator.com'!PF6</f>
        <v>Word 21</v>
      </c>
      <c r="GU16" s="131" t="str">
        <f ca="1">'BingoCardGenerator.com'!PG6</f>
        <v>Word 29</v>
      </c>
      <c r="GV16" s="123"/>
      <c r="GW16" s="129" t="str">
        <f ca="1">'BingoCardGenerator.com'!PI6</f>
        <v>Word 6</v>
      </c>
      <c r="GX16" s="130" t="str">
        <f ca="1">'BingoCardGenerator.com'!PJ6</f>
        <v>Word 9</v>
      </c>
      <c r="GY16" s="130" t="str">
        <f ca="1">'BingoCardGenerator.com'!PK6</f>
        <v>Word 16</v>
      </c>
      <c r="GZ16" s="130" t="str">
        <f ca="1">'BingoCardGenerator.com'!PL6</f>
        <v>Word 20</v>
      </c>
      <c r="HA16" s="131" t="str">
        <f ca="1">'BingoCardGenerator.com'!PM6</f>
        <v>Word 30</v>
      </c>
      <c r="HB16" s="129" t="str">
        <f ca="1">'BingoCardGenerator.com'!PY6</f>
        <v>Word 5</v>
      </c>
      <c r="HC16" s="130" t="str">
        <f ca="1">'BingoCardGenerator.com'!PZ6</f>
        <v>Word 10</v>
      </c>
      <c r="HD16" s="130" t="str">
        <f ca="1">'BingoCardGenerator.com'!QA6</f>
        <v>Word 14</v>
      </c>
      <c r="HE16" s="130" t="str">
        <f ca="1">'BingoCardGenerator.com'!QB6</f>
        <v>Word 20</v>
      </c>
      <c r="HF16" s="131" t="str">
        <f ca="1">'BingoCardGenerator.com'!QC6</f>
        <v>Word 26</v>
      </c>
      <c r="HG16" s="123"/>
      <c r="HH16" s="129" t="str">
        <f ca="1">'BingoCardGenerator.com'!QE6</f>
        <v>Word 3</v>
      </c>
      <c r="HI16" s="130" t="str">
        <f ca="1">'BingoCardGenerator.com'!QF6</f>
        <v>Word 8</v>
      </c>
      <c r="HJ16" s="130" t="str">
        <f ca="1">'BingoCardGenerator.com'!QG6</f>
        <v>Word 17</v>
      </c>
      <c r="HK16" s="130" t="str">
        <f ca="1">'BingoCardGenerator.com'!QH6</f>
        <v>Word 20</v>
      </c>
      <c r="HL16" s="131" t="str">
        <f ca="1">'BingoCardGenerator.com'!QI6</f>
        <v>Word 26</v>
      </c>
      <c r="HM16" s="129" t="str">
        <f ca="1">'BingoCardGenerator.com'!QU6</f>
        <v>Word 1</v>
      </c>
      <c r="HN16" s="130" t="str">
        <f ca="1">'BingoCardGenerator.com'!QV6</f>
        <v>Word 11</v>
      </c>
      <c r="HO16" s="130" t="str">
        <f ca="1">'BingoCardGenerator.com'!QW6</f>
        <v>Word 18</v>
      </c>
      <c r="HP16" s="130" t="str">
        <f ca="1">'BingoCardGenerator.com'!QX6</f>
        <v>Word 21</v>
      </c>
      <c r="HQ16" s="131" t="str">
        <f ca="1">'BingoCardGenerator.com'!QY6</f>
        <v>Word 29</v>
      </c>
      <c r="HR16" s="123"/>
      <c r="HS16" s="129" t="str">
        <f ca="1">'BingoCardGenerator.com'!RA6</f>
        <v>Word 2</v>
      </c>
      <c r="HT16" s="130" t="str">
        <f ca="1">'BingoCardGenerator.com'!RB6</f>
        <v>Word 10</v>
      </c>
      <c r="HU16" s="130" t="str">
        <f ca="1">'BingoCardGenerator.com'!RC6</f>
        <v>Word 15</v>
      </c>
      <c r="HV16" s="130" t="str">
        <f ca="1">'BingoCardGenerator.com'!RD6</f>
        <v>Word 20</v>
      </c>
      <c r="HW16" s="131" t="str">
        <f ca="1">'BingoCardGenerator.com'!RE6</f>
        <v>Word 25</v>
      </c>
      <c r="HX16" s="129" t="str">
        <f ca="1">'BingoCardGenerator.com'!RQ6</f>
        <v>Word 2</v>
      </c>
      <c r="HY16" s="130" t="str">
        <f ca="1">'BingoCardGenerator.com'!RR6</f>
        <v>Word 7</v>
      </c>
      <c r="HZ16" s="130" t="str">
        <f ca="1">'BingoCardGenerator.com'!RS6</f>
        <v>Word 15</v>
      </c>
      <c r="IA16" s="130" t="str">
        <f ca="1">'BingoCardGenerator.com'!RT6</f>
        <v>Word 20</v>
      </c>
      <c r="IB16" s="131" t="str">
        <f ca="1">'BingoCardGenerator.com'!RU6</f>
        <v>Word 30</v>
      </c>
      <c r="IC16" s="123"/>
      <c r="ID16" s="129" t="str">
        <f ca="1">'BingoCardGenerator.com'!RW6</f>
        <v>Word 6</v>
      </c>
      <c r="IE16" s="130" t="str">
        <f ca="1">'BingoCardGenerator.com'!RX6</f>
        <v>Word 11</v>
      </c>
      <c r="IF16" s="130" t="str">
        <f ca="1">'BingoCardGenerator.com'!RY6</f>
        <v>Word 13</v>
      </c>
      <c r="IG16" s="130" t="str">
        <f ca="1">'BingoCardGenerator.com'!RZ6</f>
        <v>Word 21</v>
      </c>
      <c r="IH16" s="131" t="str">
        <f ca="1">'BingoCardGenerator.com'!SA6</f>
        <v>Word 27</v>
      </c>
      <c r="II16" s="129" t="str">
        <f ca="1">'BingoCardGenerator.com'!SM6</f>
        <v>Word 3</v>
      </c>
      <c r="IJ16" s="130" t="str">
        <f ca="1">'BingoCardGenerator.com'!SN6</f>
        <v>Word 11</v>
      </c>
      <c r="IK16" s="130" t="str">
        <f ca="1">'BingoCardGenerator.com'!SO6</f>
        <v>Word 18</v>
      </c>
      <c r="IL16" s="130" t="str">
        <f ca="1">'BingoCardGenerator.com'!SP6</f>
        <v>Word 19</v>
      </c>
      <c r="IM16" s="131" t="str">
        <f ca="1">'BingoCardGenerator.com'!SQ6</f>
        <v>Word 28</v>
      </c>
      <c r="IN16" s="123"/>
      <c r="IO16" s="129" t="str">
        <f ca="1">'BingoCardGenerator.com'!SS6</f>
        <v>Word 2</v>
      </c>
      <c r="IP16" s="130" t="str">
        <f ca="1">'BingoCardGenerator.com'!ST6</f>
        <v>Word 8</v>
      </c>
      <c r="IQ16" s="130" t="str">
        <f ca="1">'BingoCardGenerator.com'!SU6</f>
        <v>Word 14</v>
      </c>
      <c r="IR16" s="130" t="str">
        <f ca="1">'BingoCardGenerator.com'!SV6</f>
        <v>Word 24</v>
      </c>
      <c r="IS16" s="131" t="str">
        <f ca="1">'BingoCardGenerator.com'!SW6</f>
        <v>Word 28</v>
      </c>
      <c r="IT16" s="129" t="str">
        <f ca="1">'BingoCardGenerator.com'!TI6</f>
        <v>Word 6</v>
      </c>
      <c r="IU16" s="130" t="str">
        <f ca="1">'BingoCardGenerator.com'!TJ6</f>
        <v>Word 11</v>
      </c>
      <c r="IV16" s="130" t="str">
        <f ca="1">'BingoCardGenerator.com'!TK6</f>
        <v>Word 15</v>
      </c>
      <c r="IW16" s="130" t="str">
        <f ca="1">'BingoCardGenerator.com'!TL6</f>
        <v>Word 22</v>
      </c>
      <c r="IX16" s="131" t="str">
        <f ca="1">'BingoCardGenerator.com'!TM6</f>
        <v>Word 28</v>
      </c>
      <c r="IY16" s="123"/>
      <c r="IZ16" s="129" t="str">
        <f ca="1">'BingoCardGenerator.com'!TO6</f>
        <v>Word 3</v>
      </c>
      <c r="JA16" s="130" t="str">
        <f ca="1">'BingoCardGenerator.com'!TP6</f>
        <v>Word 11</v>
      </c>
      <c r="JB16" s="130" t="str">
        <f ca="1">'BingoCardGenerator.com'!TQ6</f>
        <v>Word 17</v>
      </c>
      <c r="JC16" s="130" t="str">
        <f ca="1">'BingoCardGenerator.com'!TR6</f>
        <v>Word 23</v>
      </c>
      <c r="JD16" s="131" t="str">
        <f ca="1">'BingoCardGenerator.com'!TS6</f>
        <v>Word 30</v>
      </c>
      <c r="JE16" s="129" t="str">
        <f ca="1">'BingoCardGenerator.com'!UE6</f>
        <v>Word 3</v>
      </c>
      <c r="JF16" s="130" t="str">
        <f ca="1">'BingoCardGenerator.com'!UF6</f>
        <v>Word 8</v>
      </c>
      <c r="JG16" s="130" t="str">
        <f ca="1">'BingoCardGenerator.com'!UG6</f>
        <v>Word 13</v>
      </c>
      <c r="JH16" s="130" t="str">
        <f ca="1">'BingoCardGenerator.com'!UH6</f>
        <v>Word 21</v>
      </c>
      <c r="JI16" s="131" t="str">
        <f ca="1">'BingoCardGenerator.com'!UI6</f>
        <v>Word 30</v>
      </c>
      <c r="JJ16" s="123"/>
      <c r="JK16" s="129" t="str">
        <f ca="1">'BingoCardGenerator.com'!UK6</f>
        <v>Word 4</v>
      </c>
      <c r="JL16" s="130" t="str">
        <f ca="1">'BingoCardGenerator.com'!UL6</f>
        <v>Word 10</v>
      </c>
      <c r="JM16" s="130" t="str">
        <f ca="1">'BingoCardGenerator.com'!UM6</f>
        <v>Word 15</v>
      </c>
      <c r="JN16" s="130" t="str">
        <f ca="1">'BingoCardGenerator.com'!UN6</f>
        <v>Word 24</v>
      </c>
      <c r="JO16" s="131" t="str">
        <f ca="1">'BingoCardGenerator.com'!UO6</f>
        <v>Word 26</v>
      </c>
    </row>
    <row r="17" spans="1:275" s="89" customFormat="1" ht="24" customHeight="1">
      <c r="A17" s="63"/>
      <c r="B17" s="87"/>
      <c r="C17" s="65">
        <f>'BingoCardGenerator.com'!N$37</f>
        <v>3</v>
      </c>
      <c r="D17" s="87"/>
      <c r="E17" s="63"/>
      <c r="F17" s="88"/>
      <c r="G17" s="63"/>
      <c r="H17" s="87"/>
      <c r="I17" s="65">
        <f>'BingoCardGenerator.com'!T$37</f>
        <v>4</v>
      </c>
      <c r="J17" s="87"/>
      <c r="K17" s="63"/>
      <c r="L17" s="63"/>
      <c r="M17" s="87"/>
      <c r="N17" s="65">
        <f>'BingoCardGenerator.com'!AJ$37</f>
        <v>7</v>
      </c>
      <c r="O17" s="87"/>
      <c r="P17" s="63"/>
      <c r="Q17" s="88"/>
      <c r="R17" s="63"/>
      <c r="S17" s="87"/>
      <c r="T17" s="65">
        <f>'BingoCardGenerator.com'!AP$37</f>
        <v>8</v>
      </c>
      <c r="U17" s="87"/>
      <c r="V17" s="63"/>
      <c r="W17" s="63"/>
      <c r="X17" s="87"/>
      <c r="Y17" s="65">
        <f>'BingoCardGenerator.com'!BF$37</f>
        <v>11</v>
      </c>
      <c r="Z17" s="87"/>
      <c r="AA17" s="63"/>
      <c r="AB17" s="88"/>
      <c r="AC17" s="63"/>
      <c r="AD17" s="87"/>
      <c r="AE17" s="65">
        <f>'BingoCardGenerator.com'!BL$37</f>
        <v>12</v>
      </c>
      <c r="AF17" s="87"/>
      <c r="AG17" s="63"/>
      <c r="AH17" s="63"/>
      <c r="AI17" s="87"/>
      <c r="AJ17" s="65">
        <f>'BingoCardGenerator.com'!CB$37</f>
        <v>15</v>
      </c>
      <c r="AK17" s="87"/>
      <c r="AL17" s="63"/>
      <c r="AM17" s="88"/>
      <c r="AN17" s="63"/>
      <c r="AO17" s="87"/>
      <c r="AP17" s="65">
        <f>'BingoCardGenerator.com'!CH$37</f>
        <v>16</v>
      </c>
      <c r="AQ17" s="87"/>
      <c r="AR17" s="63"/>
      <c r="AS17" s="63"/>
      <c r="AT17" s="87"/>
      <c r="AU17" s="65">
        <f>'BingoCardGenerator.com'!CX$37</f>
        <v>19</v>
      </c>
      <c r="AV17" s="87"/>
      <c r="AW17" s="63"/>
      <c r="AX17" s="88"/>
      <c r="AY17" s="63"/>
      <c r="AZ17" s="87"/>
      <c r="BA17" s="65">
        <f>'BingoCardGenerator.com'!DD$37</f>
        <v>20</v>
      </c>
      <c r="BB17" s="87"/>
      <c r="BC17" s="63"/>
      <c r="BD17" s="63"/>
      <c r="BE17" s="87"/>
      <c r="BF17" s="65">
        <f>'BingoCardGenerator.com'!DT$37</f>
        <v>23</v>
      </c>
      <c r="BG17" s="87"/>
      <c r="BH17" s="63"/>
      <c r="BI17" s="88"/>
      <c r="BJ17" s="63"/>
      <c r="BK17" s="87"/>
      <c r="BL17" s="65">
        <f>'BingoCardGenerator.com'!DZ$37</f>
        <v>24</v>
      </c>
      <c r="BM17" s="87"/>
      <c r="BN17" s="63"/>
      <c r="BO17" s="63"/>
      <c r="BP17" s="87"/>
      <c r="BQ17" s="65">
        <f>'BingoCardGenerator.com'!EP$37</f>
        <v>27</v>
      </c>
      <c r="BR17" s="87"/>
      <c r="BS17" s="63"/>
      <c r="BT17" s="88"/>
      <c r="BU17" s="63"/>
      <c r="BV17" s="87"/>
      <c r="BW17" s="65">
        <f>'BingoCardGenerator.com'!EV$37</f>
        <v>28</v>
      </c>
      <c r="BX17" s="87"/>
      <c r="BY17" s="63"/>
      <c r="BZ17" s="63"/>
      <c r="CA17" s="87"/>
      <c r="CB17" s="65">
        <f>'BingoCardGenerator.com'!FL$37</f>
        <v>31</v>
      </c>
      <c r="CC17" s="87"/>
      <c r="CD17" s="63"/>
      <c r="CE17" s="88"/>
      <c r="CF17" s="63"/>
      <c r="CG17" s="87"/>
      <c r="CH17" s="65">
        <f>'BingoCardGenerator.com'!FR$37</f>
        <v>32</v>
      </c>
      <c r="CI17" s="87"/>
      <c r="CJ17" s="63"/>
      <c r="CK17" s="63"/>
      <c r="CL17" s="87"/>
      <c r="CM17" s="65">
        <f>'BingoCardGenerator.com'!GH$37</f>
        <v>35</v>
      </c>
      <c r="CN17" s="87"/>
      <c r="CO17" s="63"/>
      <c r="CP17" s="88"/>
      <c r="CQ17" s="63"/>
      <c r="CR17" s="87"/>
      <c r="CS17" s="65">
        <f>'BingoCardGenerator.com'!GN$37</f>
        <v>36</v>
      </c>
      <c r="CT17" s="87"/>
      <c r="CU17" s="63"/>
      <c r="CV17" s="63"/>
      <c r="CW17" s="87"/>
      <c r="CX17" s="65">
        <f>'BingoCardGenerator.com'!HD$37</f>
        <v>39</v>
      </c>
      <c r="CY17" s="87"/>
      <c r="CZ17" s="63"/>
      <c r="DA17" s="88"/>
      <c r="DB17" s="63"/>
      <c r="DC17" s="87"/>
      <c r="DD17" s="65">
        <f>'BingoCardGenerator.com'!HJ$37</f>
        <v>40</v>
      </c>
      <c r="DE17" s="87"/>
      <c r="DF17" s="63"/>
      <c r="DG17" s="63"/>
      <c r="DH17" s="87"/>
      <c r="DI17" s="65">
        <f>'BingoCardGenerator.com'!HZ$37</f>
        <v>43</v>
      </c>
      <c r="DJ17" s="87"/>
      <c r="DK17" s="63"/>
      <c r="DL17" s="88"/>
      <c r="DM17" s="63"/>
      <c r="DN17" s="87"/>
      <c r="DO17" s="65">
        <f>'BingoCardGenerator.com'!IF$37</f>
        <v>44</v>
      </c>
      <c r="DP17" s="87"/>
      <c r="DQ17" s="63"/>
      <c r="DR17" s="63"/>
      <c r="DS17" s="87"/>
      <c r="DT17" s="65">
        <f>'BingoCardGenerator.com'!IV$37</f>
        <v>47</v>
      </c>
      <c r="DU17" s="87"/>
      <c r="DV17" s="63"/>
      <c r="DW17" s="88"/>
      <c r="DX17" s="63"/>
      <c r="DY17" s="87"/>
      <c r="DZ17" s="65">
        <f>'BingoCardGenerator.com'!JB$37</f>
        <v>48</v>
      </c>
      <c r="EA17" s="87"/>
      <c r="EB17" s="63"/>
      <c r="EC17" s="63"/>
      <c r="ED17" s="87"/>
      <c r="EE17" s="65">
        <f>'BingoCardGenerator.com'!JR$37</f>
        <v>51</v>
      </c>
      <c r="EF17" s="87"/>
      <c r="EG17" s="63"/>
      <c r="EH17" s="88"/>
      <c r="EI17" s="63"/>
      <c r="EJ17" s="87"/>
      <c r="EK17" s="65">
        <f>'BingoCardGenerator.com'!JX$37</f>
        <v>52</v>
      </c>
      <c r="EL17" s="87"/>
      <c r="EM17" s="63"/>
      <c r="EN17" s="63"/>
      <c r="EO17" s="87"/>
      <c r="EP17" s="65">
        <f>'BingoCardGenerator.com'!KN$37</f>
        <v>55</v>
      </c>
      <c r="EQ17" s="87"/>
      <c r="ER17" s="63"/>
      <c r="ES17" s="88"/>
      <c r="ET17" s="63"/>
      <c r="EU17" s="87"/>
      <c r="EV17" s="65">
        <f>'BingoCardGenerator.com'!KT$37</f>
        <v>56</v>
      </c>
      <c r="EW17" s="87"/>
      <c r="EX17" s="63"/>
      <c r="EY17" s="63"/>
      <c r="EZ17" s="87"/>
      <c r="FA17" s="65">
        <f>'BingoCardGenerator.com'!LJ$37</f>
        <v>59</v>
      </c>
      <c r="FB17" s="87"/>
      <c r="FC17" s="63"/>
      <c r="FD17" s="88"/>
      <c r="FE17" s="63"/>
      <c r="FF17" s="87"/>
      <c r="FG17" s="65">
        <f>'BingoCardGenerator.com'!LP$37</f>
        <v>60</v>
      </c>
      <c r="FH17" s="87"/>
      <c r="FI17" s="63"/>
      <c r="FJ17" s="63"/>
      <c r="FK17" s="87"/>
      <c r="FL17" s="65">
        <f>'BingoCardGenerator.com'!MF$37</f>
        <v>63</v>
      </c>
      <c r="FM17" s="87"/>
      <c r="FN17" s="63"/>
      <c r="FO17" s="88"/>
      <c r="FP17" s="63"/>
      <c r="FQ17" s="87"/>
      <c r="FR17" s="65">
        <f>'BingoCardGenerator.com'!ML$37</f>
        <v>64</v>
      </c>
      <c r="FS17" s="87"/>
      <c r="FT17" s="63"/>
      <c r="FU17" s="63"/>
      <c r="FV17" s="87"/>
      <c r="FW17" s="65">
        <f>'BingoCardGenerator.com'!NB$37</f>
        <v>67</v>
      </c>
      <c r="FX17" s="87"/>
      <c r="FY17" s="63"/>
      <c r="FZ17" s="88"/>
      <c r="GA17" s="63"/>
      <c r="GB17" s="87"/>
      <c r="GC17" s="65">
        <f>'BingoCardGenerator.com'!NH$37</f>
        <v>68</v>
      </c>
      <c r="GD17" s="87"/>
      <c r="GE17" s="63"/>
      <c r="GF17" s="63"/>
      <c r="GG17" s="87"/>
      <c r="GH17" s="65">
        <f>'BingoCardGenerator.com'!NX$37</f>
        <v>71</v>
      </c>
      <c r="GI17" s="87"/>
      <c r="GJ17" s="63"/>
      <c r="GK17" s="88"/>
      <c r="GL17" s="63"/>
      <c r="GM17" s="87"/>
      <c r="GN17" s="65">
        <f>'BingoCardGenerator.com'!OD$37</f>
        <v>72</v>
      </c>
      <c r="GO17" s="87"/>
      <c r="GP17" s="63"/>
      <c r="GQ17" s="63"/>
      <c r="GR17" s="87"/>
      <c r="GS17" s="65">
        <f>'BingoCardGenerator.com'!OT$37</f>
        <v>75</v>
      </c>
      <c r="GT17" s="87"/>
      <c r="GU17" s="63"/>
      <c r="GV17" s="88"/>
      <c r="GW17" s="63"/>
      <c r="GX17" s="87"/>
      <c r="GY17" s="65">
        <f>'BingoCardGenerator.com'!OZ$37</f>
        <v>76</v>
      </c>
      <c r="GZ17" s="87"/>
      <c r="HA17" s="63"/>
      <c r="HB17" s="63"/>
      <c r="HC17" s="87"/>
      <c r="HD17" s="65">
        <f>'BingoCardGenerator.com'!PP$37</f>
        <v>79</v>
      </c>
      <c r="HE17" s="87"/>
      <c r="HF17" s="63"/>
      <c r="HG17" s="88"/>
      <c r="HH17" s="63"/>
      <c r="HI17" s="87"/>
      <c r="HJ17" s="65">
        <f>'BingoCardGenerator.com'!PV$37</f>
        <v>80</v>
      </c>
      <c r="HK17" s="87"/>
      <c r="HL17" s="63"/>
      <c r="HM17" s="63"/>
      <c r="HN17" s="87"/>
      <c r="HO17" s="65">
        <f>'BingoCardGenerator.com'!QL$37</f>
        <v>83</v>
      </c>
      <c r="HP17" s="87"/>
      <c r="HQ17" s="63"/>
      <c r="HR17" s="88"/>
      <c r="HS17" s="63"/>
      <c r="HT17" s="87"/>
      <c r="HU17" s="65">
        <f>'BingoCardGenerator.com'!QR$37</f>
        <v>84</v>
      </c>
      <c r="HV17" s="87"/>
      <c r="HW17" s="63"/>
      <c r="HX17" s="63"/>
      <c r="HY17" s="87"/>
      <c r="HZ17" s="65">
        <f>'BingoCardGenerator.com'!RH$37</f>
        <v>87</v>
      </c>
      <c r="IA17" s="87"/>
      <c r="IB17" s="63"/>
      <c r="IC17" s="88"/>
      <c r="ID17" s="63"/>
      <c r="IE17" s="87"/>
      <c r="IF17" s="65">
        <f>'BingoCardGenerator.com'!RN$37</f>
        <v>88</v>
      </c>
      <c r="IG17" s="87"/>
      <c r="IH17" s="63"/>
      <c r="II17" s="63"/>
      <c r="IJ17" s="87"/>
      <c r="IK17" s="65">
        <f>'BingoCardGenerator.com'!SD$37</f>
        <v>91</v>
      </c>
      <c r="IL17" s="87"/>
      <c r="IM17" s="63"/>
      <c r="IN17" s="88"/>
      <c r="IO17" s="63"/>
      <c r="IP17" s="87"/>
      <c r="IQ17" s="65">
        <f>'BingoCardGenerator.com'!SJ$37</f>
        <v>92</v>
      </c>
      <c r="IR17" s="87"/>
      <c r="IS17" s="63"/>
      <c r="IT17" s="63"/>
      <c r="IU17" s="87"/>
      <c r="IV17" s="65">
        <f>'BingoCardGenerator.com'!SZ$37</f>
        <v>95</v>
      </c>
      <c r="IW17" s="87"/>
      <c r="IX17" s="63"/>
      <c r="IY17" s="88"/>
      <c r="IZ17" s="63"/>
      <c r="JA17" s="87"/>
      <c r="JB17" s="65">
        <f>'BingoCardGenerator.com'!TF$37</f>
        <v>96</v>
      </c>
      <c r="JC17" s="87"/>
      <c r="JD17" s="63"/>
      <c r="JE17" s="63"/>
      <c r="JF17" s="87"/>
      <c r="JG17" s="65">
        <f>'BingoCardGenerator.com'!TV$37</f>
        <v>99</v>
      </c>
      <c r="JH17" s="87"/>
      <c r="JI17" s="63"/>
      <c r="JJ17" s="88"/>
      <c r="JK17" s="63"/>
      <c r="JL17" s="87"/>
      <c r="JM17" s="65">
        <f>'BingoCardGenerator.com'!UB$37</f>
        <v>100</v>
      </c>
      <c r="JN17" s="87"/>
      <c r="JO17" s="63"/>
    </row>
    <row r="18" spans="1:275" s="94" customFormat="1" ht="24" customHeight="1">
      <c r="A18" s="90">
        <f>IF('Word List'!$H$1=TRUE,C17,"")</f>
        <v>3</v>
      </c>
      <c r="B18" s="91"/>
      <c r="C18" s="92" t="str">
        <f>IF('Word List'!$D$1=TRUE,Instructions!$D$17,"")</f>
        <v>Write the description here</v>
      </c>
      <c r="D18" s="91"/>
      <c r="E18" s="93">
        <f>IF('Word List'!$H$1=TRUE,C17,"")</f>
        <v>3</v>
      </c>
      <c r="F18" s="91"/>
      <c r="G18" s="90">
        <f>IF('Word List'!$H$1=TRUE,I17,"")</f>
        <v>4</v>
      </c>
      <c r="H18" s="91"/>
      <c r="I18" s="92" t="str">
        <f>IF('Word List'!$D$1=TRUE,Instructions!$D$17,"")</f>
        <v>Write the description here</v>
      </c>
      <c r="J18" s="91"/>
      <c r="K18" s="93">
        <f>IF('Word List'!$H$1=TRUE,I17,"")</f>
        <v>4</v>
      </c>
      <c r="L18" s="90">
        <f>IF('Word List'!$H$1=TRUE,N17,"")</f>
        <v>7</v>
      </c>
      <c r="M18" s="91"/>
      <c r="N18" s="92" t="str">
        <f>IF('Word List'!$D$1=TRUE,Instructions!$D$17,"")</f>
        <v>Write the description here</v>
      </c>
      <c r="O18" s="91"/>
      <c r="P18" s="93">
        <f>IF('Word List'!$H$1=TRUE,N17,"")</f>
        <v>7</v>
      </c>
      <c r="Q18" s="91"/>
      <c r="R18" s="90">
        <f>IF('Word List'!$H$1=TRUE,T17,"")</f>
        <v>8</v>
      </c>
      <c r="S18" s="91"/>
      <c r="T18" s="92" t="str">
        <f>IF('Word List'!$D$1=TRUE,Instructions!$D$17,"")</f>
        <v>Write the description here</v>
      </c>
      <c r="U18" s="91"/>
      <c r="V18" s="93">
        <f>IF('Word List'!$H$1=TRUE,T17,"")</f>
        <v>8</v>
      </c>
      <c r="W18" s="90">
        <f>IF('Word List'!$H$1=TRUE,Y17,"")</f>
        <v>11</v>
      </c>
      <c r="X18" s="91"/>
      <c r="Y18" s="92" t="str">
        <f>IF('Word List'!$D$1=TRUE,Instructions!$D$17,"")</f>
        <v>Write the description here</v>
      </c>
      <c r="Z18" s="91"/>
      <c r="AA18" s="93">
        <f>IF('Word List'!$H$1=TRUE,Y17,"")</f>
        <v>11</v>
      </c>
      <c r="AB18" s="91"/>
      <c r="AC18" s="90">
        <f>IF('Word List'!$H$1=TRUE,AE17,"")</f>
        <v>12</v>
      </c>
      <c r="AD18" s="91"/>
      <c r="AE18" s="92" t="str">
        <f>IF('Word List'!$D$1=TRUE,Instructions!$D$17,"")</f>
        <v>Write the description here</v>
      </c>
      <c r="AF18" s="91"/>
      <c r="AG18" s="93">
        <f>IF('Word List'!$H$1=TRUE,AE17,"")</f>
        <v>12</v>
      </c>
      <c r="AH18" s="90">
        <f>IF('Word List'!$H$1=TRUE,AJ17,"")</f>
        <v>15</v>
      </c>
      <c r="AI18" s="91"/>
      <c r="AJ18" s="92" t="str">
        <f>IF('Word List'!$D$1=TRUE,Instructions!$D$17,"")</f>
        <v>Write the description here</v>
      </c>
      <c r="AK18" s="91"/>
      <c r="AL18" s="93">
        <f>IF('Word List'!$H$1=TRUE,AJ17,"")</f>
        <v>15</v>
      </c>
      <c r="AM18" s="91"/>
      <c r="AN18" s="90">
        <f>IF('Word List'!$H$1=TRUE,AP17,"")</f>
        <v>16</v>
      </c>
      <c r="AO18" s="91"/>
      <c r="AP18" s="92" t="str">
        <f>IF('Word List'!$D$1=TRUE,Instructions!$D$17,"")</f>
        <v>Write the description here</v>
      </c>
      <c r="AQ18" s="91"/>
      <c r="AR18" s="93">
        <f>IF('Word List'!$H$1=TRUE,AP17,"")</f>
        <v>16</v>
      </c>
      <c r="AS18" s="90">
        <f>IF('Word List'!$H$1=TRUE,AU17,"")</f>
        <v>19</v>
      </c>
      <c r="AT18" s="91"/>
      <c r="AU18" s="92" t="str">
        <f>IF('Word List'!$D$1=TRUE,Instructions!$D$17,"")</f>
        <v>Write the description here</v>
      </c>
      <c r="AV18" s="91"/>
      <c r="AW18" s="93">
        <f>IF('Word List'!$H$1=TRUE,AU17,"")</f>
        <v>19</v>
      </c>
      <c r="AX18" s="91"/>
      <c r="AY18" s="90">
        <f>IF('Word List'!$H$1=TRUE,BA17,"")</f>
        <v>20</v>
      </c>
      <c r="AZ18" s="91"/>
      <c r="BA18" s="92" t="str">
        <f>IF('Word List'!$D$1=TRUE,Instructions!$D$17,"")</f>
        <v>Write the description here</v>
      </c>
      <c r="BB18" s="91"/>
      <c r="BC18" s="93">
        <f>IF('Word List'!$H$1=TRUE,BA17,"")</f>
        <v>20</v>
      </c>
      <c r="BD18" s="90">
        <f>IF('Word List'!$H$1=TRUE,BF17,"")</f>
        <v>23</v>
      </c>
      <c r="BE18" s="91"/>
      <c r="BF18" s="92" t="str">
        <f>IF('Word List'!$D$1=TRUE,Instructions!$D$17,"")</f>
        <v>Write the description here</v>
      </c>
      <c r="BG18" s="91"/>
      <c r="BH18" s="93">
        <f>IF('Word List'!$H$1=TRUE,BF17,"")</f>
        <v>23</v>
      </c>
      <c r="BI18" s="91"/>
      <c r="BJ18" s="90">
        <f>IF('Word List'!$H$1=TRUE,BL17,"")</f>
        <v>24</v>
      </c>
      <c r="BK18" s="91"/>
      <c r="BL18" s="92" t="str">
        <f>IF('Word List'!$D$1=TRUE,Instructions!$D$17,"")</f>
        <v>Write the description here</v>
      </c>
      <c r="BM18" s="91"/>
      <c r="BN18" s="93">
        <f>IF('Word List'!$H$1=TRUE,BL17,"")</f>
        <v>24</v>
      </c>
      <c r="BO18" s="90">
        <f>IF('Word List'!$H$1=TRUE,BQ17,"")</f>
        <v>27</v>
      </c>
      <c r="BP18" s="91"/>
      <c r="BQ18" s="92" t="str">
        <f>IF('Word List'!$D$1=TRUE,Instructions!$D$17,"")</f>
        <v>Write the description here</v>
      </c>
      <c r="BR18" s="91"/>
      <c r="BS18" s="93">
        <f>IF('Word List'!$H$1=TRUE,BQ17,"")</f>
        <v>27</v>
      </c>
      <c r="BT18" s="91"/>
      <c r="BU18" s="90">
        <f>IF('Word List'!$H$1=TRUE,BW17,"")</f>
        <v>28</v>
      </c>
      <c r="BV18" s="91"/>
      <c r="BW18" s="92" t="str">
        <f>IF('Word List'!$D$1=TRUE,Instructions!$D$17,"")</f>
        <v>Write the description here</v>
      </c>
      <c r="BX18" s="91"/>
      <c r="BY18" s="93">
        <f>IF('Word List'!$H$1=TRUE,BW17,"")</f>
        <v>28</v>
      </c>
      <c r="BZ18" s="90">
        <f>IF('Word List'!$H$1=TRUE,CB17,"")</f>
        <v>31</v>
      </c>
      <c r="CA18" s="91"/>
      <c r="CB18" s="92" t="str">
        <f>IF('Word List'!$D$1=TRUE,Instructions!$D$17,"")</f>
        <v>Write the description here</v>
      </c>
      <c r="CC18" s="91"/>
      <c r="CD18" s="93">
        <f>IF('Word List'!$H$1=TRUE,CB17,"")</f>
        <v>31</v>
      </c>
      <c r="CE18" s="91"/>
      <c r="CF18" s="90">
        <f>IF('Word List'!$H$1=TRUE,CH17,"")</f>
        <v>32</v>
      </c>
      <c r="CG18" s="91"/>
      <c r="CH18" s="92" t="str">
        <f>IF('Word List'!$D$1=TRUE,Instructions!$D$17,"")</f>
        <v>Write the description here</v>
      </c>
      <c r="CI18" s="91"/>
      <c r="CJ18" s="93">
        <f>IF('Word List'!$H$1=TRUE,CH17,"")</f>
        <v>32</v>
      </c>
      <c r="CK18" s="90">
        <f>IF('Word List'!$H$1=TRUE,CM17,"")</f>
        <v>35</v>
      </c>
      <c r="CL18" s="91"/>
      <c r="CM18" s="92" t="str">
        <f>IF('Word List'!$D$1=TRUE,Instructions!$D$17,"")</f>
        <v>Write the description here</v>
      </c>
      <c r="CN18" s="91"/>
      <c r="CO18" s="93">
        <f>IF('Word List'!$H$1=TRUE,CM17,"")</f>
        <v>35</v>
      </c>
      <c r="CP18" s="91"/>
      <c r="CQ18" s="90">
        <f>IF('Word List'!$H$1=TRUE,CS17,"")</f>
        <v>36</v>
      </c>
      <c r="CR18" s="91"/>
      <c r="CS18" s="92" t="str">
        <f>IF('Word List'!$D$1=TRUE,Instructions!$D$17,"")</f>
        <v>Write the description here</v>
      </c>
      <c r="CT18" s="91"/>
      <c r="CU18" s="93">
        <f>IF('Word List'!$H$1=TRUE,CS17,"")</f>
        <v>36</v>
      </c>
      <c r="CV18" s="90">
        <f>IF('Word List'!$H$1=TRUE,CX17,"")</f>
        <v>39</v>
      </c>
      <c r="CW18" s="91"/>
      <c r="CX18" s="92" t="str">
        <f>IF('Word List'!$D$1=TRUE,Instructions!$D$17,"")</f>
        <v>Write the description here</v>
      </c>
      <c r="CY18" s="91"/>
      <c r="CZ18" s="93">
        <f>IF('Word List'!$H$1=TRUE,CX17,"")</f>
        <v>39</v>
      </c>
      <c r="DA18" s="91"/>
      <c r="DB18" s="90">
        <f>IF('Word List'!$H$1=TRUE,DD17,"")</f>
        <v>40</v>
      </c>
      <c r="DC18" s="91"/>
      <c r="DD18" s="92" t="str">
        <f>IF('Word List'!$D$1=TRUE,Instructions!$D$17,"")</f>
        <v>Write the description here</v>
      </c>
      <c r="DE18" s="91"/>
      <c r="DF18" s="93">
        <f>IF('Word List'!$H$1=TRUE,DD17,"")</f>
        <v>40</v>
      </c>
      <c r="DG18" s="90">
        <f>IF('Word List'!$H$1=TRUE,DI17,"")</f>
        <v>43</v>
      </c>
      <c r="DH18" s="91"/>
      <c r="DI18" s="92" t="str">
        <f>IF('Word List'!$D$1=TRUE,Instructions!$D$17,"")</f>
        <v>Write the description here</v>
      </c>
      <c r="DJ18" s="91"/>
      <c r="DK18" s="93">
        <f>IF('Word List'!$H$1=TRUE,DI17,"")</f>
        <v>43</v>
      </c>
      <c r="DL18" s="91"/>
      <c r="DM18" s="90">
        <f>IF('Word List'!$H$1=TRUE,DO17,"")</f>
        <v>44</v>
      </c>
      <c r="DN18" s="91"/>
      <c r="DO18" s="92" t="str">
        <f>IF('Word List'!$D$1=TRUE,Instructions!$D$17,"")</f>
        <v>Write the description here</v>
      </c>
      <c r="DP18" s="91"/>
      <c r="DQ18" s="93">
        <f>IF('Word List'!$H$1=TRUE,DO17,"")</f>
        <v>44</v>
      </c>
      <c r="DR18" s="90">
        <f>IF('Word List'!$H$1=TRUE,DT17,"")</f>
        <v>47</v>
      </c>
      <c r="DS18" s="91"/>
      <c r="DT18" s="92" t="str">
        <f>IF('Word List'!$D$1=TRUE,Instructions!$D$17,"")</f>
        <v>Write the description here</v>
      </c>
      <c r="DU18" s="91"/>
      <c r="DV18" s="93">
        <f>IF('Word List'!$H$1=TRUE,DT17,"")</f>
        <v>47</v>
      </c>
      <c r="DW18" s="91"/>
      <c r="DX18" s="90">
        <f>IF('Word List'!$H$1=TRUE,DZ17,"")</f>
        <v>48</v>
      </c>
      <c r="DY18" s="91"/>
      <c r="DZ18" s="92" t="str">
        <f>IF('Word List'!$D$1=TRUE,Instructions!$D$17,"")</f>
        <v>Write the description here</v>
      </c>
      <c r="EA18" s="91"/>
      <c r="EB18" s="93">
        <f>IF('Word List'!$H$1=TRUE,DZ17,"")</f>
        <v>48</v>
      </c>
      <c r="EC18" s="90">
        <f>IF('Word List'!$H$1=TRUE,EE17,"")</f>
        <v>51</v>
      </c>
      <c r="ED18" s="91"/>
      <c r="EE18" s="92" t="str">
        <f>IF('Word List'!$D$1=TRUE,Instructions!$D$17,"")</f>
        <v>Write the description here</v>
      </c>
      <c r="EF18" s="91"/>
      <c r="EG18" s="93">
        <f>IF('Word List'!$H$1=TRUE,EE17,"")</f>
        <v>51</v>
      </c>
      <c r="EH18" s="91"/>
      <c r="EI18" s="90">
        <f>IF('Word List'!$H$1=TRUE,EK17,"")</f>
        <v>52</v>
      </c>
      <c r="EJ18" s="91"/>
      <c r="EK18" s="92" t="str">
        <f>IF('Word List'!$D$1=TRUE,Instructions!$D$17,"")</f>
        <v>Write the description here</v>
      </c>
      <c r="EL18" s="91"/>
      <c r="EM18" s="93">
        <f>IF('Word List'!$H$1=TRUE,EK17,"")</f>
        <v>52</v>
      </c>
      <c r="EN18" s="90">
        <f>IF('Word List'!$H$1=TRUE,EP17,"")</f>
        <v>55</v>
      </c>
      <c r="EO18" s="91"/>
      <c r="EP18" s="92" t="str">
        <f>IF('Word List'!$D$1=TRUE,Instructions!$D$17,"")</f>
        <v>Write the description here</v>
      </c>
      <c r="EQ18" s="91"/>
      <c r="ER18" s="93">
        <f>IF('Word List'!$H$1=TRUE,EP17,"")</f>
        <v>55</v>
      </c>
      <c r="ES18" s="91"/>
      <c r="ET18" s="90">
        <f>IF('Word List'!$H$1=TRUE,EV17,"")</f>
        <v>56</v>
      </c>
      <c r="EU18" s="91"/>
      <c r="EV18" s="92" t="str">
        <f>IF('Word List'!$D$1=TRUE,Instructions!$D$17,"")</f>
        <v>Write the description here</v>
      </c>
      <c r="EW18" s="91"/>
      <c r="EX18" s="93">
        <f>IF('Word List'!$H$1=TRUE,EV17,"")</f>
        <v>56</v>
      </c>
      <c r="EY18" s="90">
        <f>IF('Word List'!$H$1=TRUE,FA17,"")</f>
        <v>59</v>
      </c>
      <c r="EZ18" s="91"/>
      <c r="FA18" s="92" t="str">
        <f>IF('Word List'!$D$1=TRUE,Instructions!$D$17,"")</f>
        <v>Write the description here</v>
      </c>
      <c r="FB18" s="91"/>
      <c r="FC18" s="93">
        <f>IF('Word List'!$H$1=TRUE,FA17,"")</f>
        <v>59</v>
      </c>
      <c r="FD18" s="91"/>
      <c r="FE18" s="90">
        <f>IF('Word List'!$H$1=TRUE,FG17,"")</f>
        <v>60</v>
      </c>
      <c r="FF18" s="91"/>
      <c r="FG18" s="92" t="str">
        <f>IF('Word List'!$D$1=TRUE,Instructions!$D$17,"")</f>
        <v>Write the description here</v>
      </c>
      <c r="FH18" s="91"/>
      <c r="FI18" s="93">
        <f>IF('Word List'!$H$1=TRUE,FG17,"")</f>
        <v>60</v>
      </c>
      <c r="FJ18" s="90">
        <f>IF('Word List'!$H$1=TRUE,FL17,"")</f>
        <v>63</v>
      </c>
      <c r="FK18" s="91"/>
      <c r="FL18" s="92" t="str">
        <f>IF('Word List'!$D$1=TRUE,Instructions!$D$17,"")</f>
        <v>Write the description here</v>
      </c>
      <c r="FM18" s="91"/>
      <c r="FN18" s="93">
        <f>IF('Word List'!$H$1=TRUE,FL17,"")</f>
        <v>63</v>
      </c>
      <c r="FO18" s="91"/>
      <c r="FP18" s="90">
        <f>IF('Word List'!$H$1=TRUE,FR17,"")</f>
        <v>64</v>
      </c>
      <c r="FQ18" s="91"/>
      <c r="FR18" s="92" t="str">
        <f>IF('Word List'!$D$1=TRUE,Instructions!$D$17,"")</f>
        <v>Write the description here</v>
      </c>
      <c r="FS18" s="91"/>
      <c r="FT18" s="93">
        <f>IF('Word List'!$H$1=TRUE,FR17,"")</f>
        <v>64</v>
      </c>
      <c r="FU18" s="90">
        <f>IF('Word List'!$H$1=TRUE,FW17,"")</f>
        <v>67</v>
      </c>
      <c r="FV18" s="91"/>
      <c r="FW18" s="92" t="str">
        <f>IF('Word List'!$D$1=TRUE,Instructions!$D$17,"")</f>
        <v>Write the description here</v>
      </c>
      <c r="FX18" s="91"/>
      <c r="FY18" s="93">
        <f>IF('Word List'!$H$1=TRUE,FW17,"")</f>
        <v>67</v>
      </c>
      <c r="FZ18" s="91"/>
      <c r="GA18" s="90">
        <f>IF('Word List'!$H$1=TRUE,GC17,"")</f>
        <v>68</v>
      </c>
      <c r="GB18" s="91"/>
      <c r="GC18" s="92" t="str">
        <f>IF('Word List'!$D$1=TRUE,Instructions!$D$17,"")</f>
        <v>Write the description here</v>
      </c>
      <c r="GD18" s="91"/>
      <c r="GE18" s="93">
        <f>IF('Word List'!$H$1=TRUE,GC17,"")</f>
        <v>68</v>
      </c>
      <c r="GF18" s="90">
        <f>IF('Word List'!$H$1=TRUE,GH17,"")</f>
        <v>71</v>
      </c>
      <c r="GG18" s="91"/>
      <c r="GH18" s="92" t="str">
        <f>IF('Word List'!$D$1=TRUE,Instructions!$D$17,"")</f>
        <v>Write the description here</v>
      </c>
      <c r="GI18" s="91"/>
      <c r="GJ18" s="93">
        <f>IF('Word List'!$H$1=TRUE,GH17,"")</f>
        <v>71</v>
      </c>
      <c r="GK18" s="91"/>
      <c r="GL18" s="90">
        <f>IF('Word List'!$H$1=TRUE,GN17,"")</f>
        <v>72</v>
      </c>
      <c r="GM18" s="91"/>
      <c r="GN18" s="92" t="str">
        <f>IF('Word List'!$D$1=TRUE,Instructions!$D$17,"")</f>
        <v>Write the description here</v>
      </c>
      <c r="GO18" s="91"/>
      <c r="GP18" s="93">
        <f>IF('Word List'!$H$1=TRUE,GN17,"")</f>
        <v>72</v>
      </c>
      <c r="GQ18" s="90">
        <f>IF('Word List'!$H$1=TRUE,GS17,"")</f>
        <v>75</v>
      </c>
      <c r="GR18" s="91"/>
      <c r="GS18" s="92" t="str">
        <f>IF('Word List'!$D$1=TRUE,Instructions!$D$17,"")</f>
        <v>Write the description here</v>
      </c>
      <c r="GT18" s="91"/>
      <c r="GU18" s="93">
        <f>IF('Word List'!$H$1=TRUE,GS17,"")</f>
        <v>75</v>
      </c>
      <c r="GV18" s="91"/>
      <c r="GW18" s="90">
        <f>IF('Word List'!$H$1=TRUE,GY17,"")</f>
        <v>76</v>
      </c>
      <c r="GX18" s="91"/>
      <c r="GY18" s="92" t="str">
        <f>IF('Word List'!$D$1=TRUE,Instructions!$D$17,"")</f>
        <v>Write the description here</v>
      </c>
      <c r="GZ18" s="91"/>
      <c r="HA18" s="93">
        <f>IF('Word List'!$H$1=TRUE,GY17,"")</f>
        <v>76</v>
      </c>
      <c r="HB18" s="90">
        <f>IF('Word List'!$H$1=TRUE,HD17,"")</f>
        <v>79</v>
      </c>
      <c r="HC18" s="91"/>
      <c r="HD18" s="92" t="str">
        <f>IF('Word List'!$D$1=TRUE,Instructions!$D$17,"")</f>
        <v>Write the description here</v>
      </c>
      <c r="HE18" s="91"/>
      <c r="HF18" s="93">
        <f>IF('Word List'!$H$1=TRUE,HD17,"")</f>
        <v>79</v>
      </c>
      <c r="HG18" s="91"/>
      <c r="HH18" s="90">
        <f>IF('Word List'!$H$1=TRUE,HJ17,"")</f>
        <v>80</v>
      </c>
      <c r="HI18" s="91"/>
      <c r="HJ18" s="92" t="str">
        <f>IF('Word List'!$D$1=TRUE,Instructions!$D$17,"")</f>
        <v>Write the description here</v>
      </c>
      <c r="HK18" s="91"/>
      <c r="HL18" s="93">
        <f>IF('Word List'!$H$1=TRUE,HJ17,"")</f>
        <v>80</v>
      </c>
      <c r="HM18" s="90">
        <f>IF('Word List'!$H$1=TRUE,HO17,"")</f>
        <v>83</v>
      </c>
      <c r="HN18" s="91"/>
      <c r="HO18" s="92" t="str">
        <f>IF('Word List'!$D$1=TRUE,Instructions!$D$17,"")</f>
        <v>Write the description here</v>
      </c>
      <c r="HP18" s="91"/>
      <c r="HQ18" s="93">
        <f>IF('Word List'!$H$1=TRUE,HO17,"")</f>
        <v>83</v>
      </c>
      <c r="HR18" s="91"/>
      <c r="HS18" s="90">
        <f>IF('Word List'!$H$1=TRUE,HU17,"")</f>
        <v>84</v>
      </c>
      <c r="HT18" s="91"/>
      <c r="HU18" s="92" t="str">
        <f>IF('Word List'!$D$1=TRUE,Instructions!$D$17,"")</f>
        <v>Write the description here</v>
      </c>
      <c r="HV18" s="91"/>
      <c r="HW18" s="93">
        <f>IF('Word List'!$H$1=TRUE,HU17,"")</f>
        <v>84</v>
      </c>
      <c r="HX18" s="90">
        <f>IF('Word List'!$H$1=TRUE,HZ17,"")</f>
        <v>87</v>
      </c>
      <c r="HY18" s="91"/>
      <c r="HZ18" s="92" t="str">
        <f>IF('Word List'!$D$1=TRUE,Instructions!$D$17,"")</f>
        <v>Write the description here</v>
      </c>
      <c r="IA18" s="91"/>
      <c r="IB18" s="93">
        <f>IF('Word List'!$H$1=TRUE,HZ17,"")</f>
        <v>87</v>
      </c>
      <c r="IC18" s="91"/>
      <c r="ID18" s="90">
        <f>IF('Word List'!$H$1=TRUE,IF17,"")</f>
        <v>88</v>
      </c>
      <c r="IE18" s="91"/>
      <c r="IF18" s="92" t="str">
        <f>IF('Word List'!$D$1=TRUE,Instructions!$D$17,"")</f>
        <v>Write the description here</v>
      </c>
      <c r="IG18" s="91"/>
      <c r="IH18" s="93">
        <f>IF('Word List'!$H$1=TRUE,IF17,"")</f>
        <v>88</v>
      </c>
      <c r="II18" s="90">
        <f>IF('Word List'!$H$1=TRUE,IK17,"")</f>
        <v>91</v>
      </c>
      <c r="IJ18" s="91"/>
      <c r="IK18" s="92" t="str">
        <f>IF('Word List'!$D$1=TRUE,Instructions!$D$17,"")</f>
        <v>Write the description here</v>
      </c>
      <c r="IL18" s="91"/>
      <c r="IM18" s="93">
        <f>IF('Word List'!$H$1=TRUE,IK17,"")</f>
        <v>91</v>
      </c>
      <c r="IN18" s="91"/>
      <c r="IO18" s="90">
        <f>IF('Word List'!$H$1=TRUE,IQ17,"")</f>
        <v>92</v>
      </c>
      <c r="IP18" s="91"/>
      <c r="IQ18" s="92" t="str">
        <f>IF('Word List'!$D$1=TRUE,Instructions!$D$17,"")</f>
        <v>Write the description here</v>
      </c>
      <c r="IR18" s="91"/>
      <c r="IS18" s="93">
        <f>IF('Word List'!$H$1=TRUE,IQ17,"")</f>
        <v>92</v>
      </c>
      <c r="IT18" s="90">
        <f>IF('Word List'!$H$1=TRUE,IV17,"")</f>
        <v>95</v>
      </c>
      <c r="IU18" s="91"/>
      <c r="IV18" s="92" t="str">
        <f>IF('Word List'!$D$1=TRUE,Instructions!$D$17,"")</f>
        <v>Write the description here</v>
      </c>
      <c r="IW18" s="91"/>
      <c r="IX18" s="93">
        <f>IF('Word List'!$H$1=TRUE,IV17,"")</f>
        <v>95</v>
      </c>
      <c r="IY18" s="91"/>
      <c r="IZ18" s="90">
        <f>IF('Word List'!$H$1=TRUE,JB17,"")</f>
        <v>96</v>
      </c>
      <c r="JA18" s="91"/>
      <c r="JB18" s="92" t="str">
        <f>IF('Word List'!$D$1=TRUE,Instructions!$D$17,"")</f>
        <v>Write the description here</v>
      </c>
      <c r="JC18" s="91"/>
      <c r="JD18" s="93">
        <f>IF('Word List'!$H$1=TRUE,JB17,"")</f>
        <v>96</v>
      </c>
      <c r="JE18" s="90">
        <f>IF('Word List'!$H$1=TRUE,JG17,"")</f>
        <v>99</v>
      </c>
      <c r="JF18" s="91"/>
      <c r="JG18" s="92" t="str">
        <f>IF('Word List'!$D$1=TRUE,Instructions!$D$17,"")</f>
        <v>Write the description here</v>
      </c>
      <c r="JH18" s="91"/>
      <c r="JI18" s="93">
        <f>IF('Word List'!$H$1=TRUE,JG17,"")</f>
        <v>99</v>
      </c>
      <c r="JJ18" s="91"/>
      <c r="JK18" s="90">
        <f>IF('Word List'!$H$1=TRUE,JM17,"")</f>
        <v>100</v>
      </c>
      <c r="JL18" s="91"/>
      <c r="JM18" s="92" t="str">
        <f>IF('Word List'!$D$1=TRUE,Instructions!$D$17,"")</f>
        <v>Write the description here</v>
      </c>
      <c r="JN18" s="91"/>
      <c r="JO18" s="93">
        <f>IF('Word List'!$H$1=TRUE,JM17,"")</f>
        <v>100</v>
      </c>
    </row>
  </sheetData>
  <sheetProtection algorithmName="SHA-512" hashValue="m/DIh5tq8tmeVqPnZPqa6oUVnm2YnJDeo2o96THB5pu01ERWhAUwWQshv5xdBDYU0NQVKzIQShQs9auQvGLwSQ==" saltValue="D43TCRPK1bAaf4VeqnjRiA==" spinCount="100000" sheet="1" objects="1" scenarios="1" formatCells="0" formatColumns="0" formatRows="0" selectLockedCells="1"/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UD12"/>
  <sheetViews>
    <sheetView zoomScale="75" zoomScaleNormal="75" zoomScalePageLayoutView="200" workbookViewId="0" topLeftCell="A1">
      <selection activeCell="K2" sqref="K2"/>
    </sheetView>
  </sheetViews>
  <sheetFormatPr defaultColWidth="10.57421875" defaultRowHeight="16.5"/>
  <cols>
    <col min="1" max="5" width="13.421875" style="79" customWidth="1"/>
    <col min="6" max="6" width="3.140625" style="79" customWidth="1"/>
    <col min="7" max="16" width="13.421875" style="79" customWidth="1"/>
    <col min="17" max="17" width="3.140625" style="79" customWidth="1"/>
    <col min="18" max="27" width="13.421875" style="79" customWidth="1"/>
    <col min="28" max="28" width="3.140625" style="79" customWidth="1"/>
    <col min="29" max="38" width="13.421875" style="79" customWidth="1"/>
    <col min="39" max="39" width="3.140625" style="79" customWidth="1"/>
    <col min="40" max="49" width="13.421875" style="79" customWidth="1"/>
    <col min="50" max="50" width="3.140625" style="79" customWidth="1"/>
    <col min="51" max="60" width="13.421875" style="79" customWidth="1"/>
    <col min="61" max="61" width="3.140625" style="79" customWidth="1"/>
    <col min="62" max="71" width="13.421875" style="79" customWidth="1"/>
    <col min="72" max="72" width="3.140625" style="79" customWidth="1"/>
    <col min="73" max="82" width="13.421875" style="79" customWidth="1"/>
    <col min="83" max="83" width="3.140625" style="79" customWidth="1"/>
    <col min="84" max="93" width="13.421875" style="79" customWidth="1"/>
    <col min="94" max="94" width="3.140625" style="79" customWidth="1"/>
    <col min="95" max="104" width="13.421875" style="79" customWidth="1"/>
    <col min="105" max="105" width="3.140625" style="79" customWidth="1"/>
    <col min="106" max="115" width="13.421875" style="79" customWidth="1"/>
    <col min="116" max="116" width="3.140625" style="79" customWidth="1"/>
    <col min="117" max="126" width="13.421875" style="79" customWidth="1"/>
    <col min="127" max="127" width="3.140625" style="79" customWidth="1"/>
    <col min="128" max="137" width="13.421875" style="79" customWidth="1"/>
    <col min="138" max="138" width="3.140625" style="79" customWidth="1"/>
    <col min="139" max="148" width="13.421875" style="79" customWidth="1"/>
    <col min="149" max="149" width="3.140625" style="79" customWidth="1"/>
    <col min="150" max="159" width="13.421875" style="79" customWidth="1"/>
    <col min="160" max="160" width="3.140625" style="79" customWidth="1"/>
    <col min="161" max="170" width="13.421875" style="79" customWidth="1"/>
    <col min="171" max="171" width="3.140625" style="79" customWidth="1"/>
    <col min="172" max="181" width="13.421875" style="79" customWidth="1"/>
    <col min="182" max="182" width="3.140625" style="79" customWidth="1"/>
    <col min="183" max="192" width="13.421875" style="79" customWidth="1"/>
    <col min="193" max="193" width="3.140625" style="79" customWidth="1"/>
    <col min="194" max="203" width="13.421875" style="79" customWidth="1"/>
    <col min="204" max="204" width="3.140625" style="79" customWidth="1"/>
    <col min="205" max="214" width="13.421875" style="79" customWidth="1"/>
    <col min="215" max="215" width="3.140625" style="79" customWidth="1"/>
    <col min="216" max="225" width="13.421875" style="79" customWidth="1"/>
    <col min="226" max="226" width="3.140625" style="79" customWidth="1"/>
    <col min="227" max="236" width="13.421875" style="79" customWidth="1"/>
    <col min="237" max="237" width="3.140625" style="79" customWidth="1"/>
    <col min="238" max="247" width="13.421875" style="79" customWidth="1"/>
    <col min="248" max="248" width="3.140625" style="79" customWidth="1"/>
    <col min="249" max="258" width="13.421875" style="79" customWidth="1"/>
    <col min="259" max="259" width="3.140625" style="79" customWidth="1"/>
    <col min="260" max="269" width="13.421875" style="79" customWidth="1"/>
    <col min="270" max="270" width="3.140625" style="79" customWidth="1"/>
    <col min="271" max="280" width="13.421875" style="79" customWidth="1"/>
    <col min="281" max="281" width="3.140625" style="79" customWidth="1"/>
    <col min="282" max="291" width="13.421875" style="79" customWidth="1"/>
    <col min="292" max="292" width="3.140625" style="79" customWidth="1"/>
    <col min="293" max="302" width="13.421875" style="79" customWidth="1"/>
    <col min="303" max="303" width="3.140625" style="79" customWidth="1"/>
    <col min="304" max="313" width="13.421875" style="79" customWidth="1"/>
    <col min="314" max="314" width="3.140625" style="79" customWidth="1"/>
    <col min="315" max="324" width="13.421875" style="79" customWidth="1"/>
    <col min="325" max="325" width="3.140625" style="79" customWidth="1"/>
    <col min="326" max="335" width="13.421875" style="79" customWidth="1"/>
    <col min="336" max="336" width="3.140625" style="79" customWidth="1"/>
    <col min="337" max="346" width="13.421875" style="79" customWidth="1"/>
    <col min="347" max="347" width="3.140625" style="79" customWidth="1"/>
    <col min="348" max="357" width="13.421875" style="79" customWidth="1"/>
    <col min="358" max="358" width="3.140625" style="79" customWidth="1"/>
    <col min="359" max="368" width="13.421875" style="79" customWidth="1"/>
    <col min="369" max="369" width="3.140625" style="79" customWidth="1"/>
    <col min="370" max="379" width="13.421875" style="79" customWidth="1"/>
    <col min="380" max="380" width="3.140625" style="79" customWidth="1"/>
    <col min="381" max="390" width="13.421875" style="79" customWidth="1"/>
    <col min="391" max="391" width="3.140625" style="79" customWidth="1"/>
    <col min="392" max="401" width="13.421875" style="79" customWidth="1"/>
    <col min="402" max="402" width="3.140625" style="79" customWidth="1"/>
    <col min="403" max="412" width="13.421875" style="79" customWidth="1"/>
    <col min="413" max="413" width="3.140625" style="79" customWidth="1"/>
    <col min="414" max="423" width="13.421875" style="79" customWidth="1"/>
    <col min="424" max="424" width="3.140625" style="79" customWidth="1"/>
    <col min="425" max="434" width="13.421875" style="79" customWidth="1"/>
    <col min="435" max="435" width="3.140625" style="79" customWidth="1"/>
    <col min="436" max="445" width="13.421875" style="79" customWidth="1"/>
    <col min="446" max="446" width="3.140625" style="79" customWidth="1"/>
    <col min="447" max="456" width="13.421875" style="79" customWidth="1"/>
    <col min="457" max="457" width="3.140625" style="79" customWidth="1"/>
    <col min="458" max="467" width="13.421875" style="79" customWidth="1"/>
    <col min="468" max="468" width="3.140625" style="79" customWidth="1"/>
    <col min="469" max="478" width="13.421875" style="79" customWidth="1"/>
    <col min="479" max="479" width="3.140625" style="79" customWidth="1"/>
    <col min="480" max="489" width="13.421875" style="79" customWidth="1"/>
    <col min="490" max="490" width="3.140625" style="79" customWidth="1"/>
    <col min="491" max="500" width="13.421875" style="79" customWidth="1"/>
    <col min="501" max="501" width="3.140625" style="79" customWidth="1"/>
    <col min="502" max="511" width="13.421875" style="79" customWidth="1"/>
    <col min="512" max="512" width="3.140625" style="79" customWidth="1"/>
    <col min="513" max="522" width="13.421875" style="79" customWidth="1"/>
    <col min="523" max="523" width="3.140625" style="79" customWidth="1"/>
    <col min="524" max="533" width="13.421875" style="79" customWidth="1"/>
    <col min="534" max="534" width="3.140625" style="79" customWidth="1"/>
    <col min="535" max="544" width="13.421875" style="79" customWidth="1"/>
    <col min="545" max="545" width="3.140625" style="79" customWidth="1"/>
    <col min="546" max="550" width="13.421875" style="79" customWidth="1"/>
    <col min="551" max="16384" width="10.57421875" style="79" customWidth="1"/>
  </cols>
  <sheetData>
    <row r="1" spans="1:550" s="166" customFormat="1" ht="32.1" customHeight="1">
      <c r="A1" s="162">
        <f>IF('Word List'!$H$1=TRUE,C2,"")</f>
        <v>1</v>
      </c>
      <c r="B1" s="163"/>
      <c r="C1" s="163"/>
      <c r="D1" s="164"/>
      <c r="E1" s="165">
        <f>IF('Word List'!$H$1=TRUE,C2,"")</f>
        <v>1</v>
      </c>
      <c r="F1" s="163"/>
      <c r="G1" s="162">
        <f>IF('Word List'!$H$1=TRUE,I2,"")</f>
        <v>2</v>
      </c>
      <c r="H1" s="163"/>
      <c r="I1" s="163"/>
      <c r="J1" s="163"/>
      <c r="K1" s="165">
        <f>IF('Word List'!$H$1=TRUE,I2,"")</f>
        <v>2</v>
      </c>
      <c r="L1" s="162">
        <f>IF('Word List'!$H$1=TRUE,N2,"")</f>
        <v>3</v>
      </c>
      <c r="M1" s="163"/>
      <c r="N1" s="163"/>
      <c r="O1" s="164"/>
      <c r="P1" s="165">
        <f>IF('Word List'!$H$1=TRUE,N2,"")</f>
        <v>3</v>
      </c>
      <c r="Q1" s="163"/>
      <c r="R1" s="162">
        <f>IF('Word List'!$H$1=TRUE,T2,"")</f>
        <v>4</v>
      </c>
      <c r="S1" s="163"/>
      <c r="T1" s="163"/>
      <c r="U1" s="163"/>
      <c r="V1" s="165">
        <f>IF('Word List'!$H$1=TRUE,T2,"")</f>
        <v>4</v>
      </c>
      <c r="W1" s="162">
        <f>IF('Word List'!$H$1=TRUE,Y2,"")</f>
        <v>5</v>
      </c>
      <c r="X1" s="163"/>
      <c r="Y1" s="163"/>
      <c r="Z1" s="164"/>
      <c r="AA1" s="165">
        <f>IF('Word List'!$H$1=TRUE,Y2,"")</f>
        <v>5</v>
      </c>
      <c r="AB1" s="163"/>
      <c r="AC1" s="162">
        <f>IF('Word List'!$H$1=TRUE,AE2,"")</f>
        <v>6</v>
      </c>
      <c r="AD1" s="163"/>
      <c r="AE1" s="163"/>
      <c r="AF1" s="163"/>
      <c r="AG1" s="165">
        <f>IF('Word List'!$H$1=TRUE,AE2,"")</f>
        <v>6</v>
      </c>
      <c r="AH1" s="162">
        <f>IF('Word List'!$H$1=TRUE,AJ2,"")</f>
        <v>7</v>
      </c>
      <c r="AI1" s="163"/>
      <c r="AJ1" s="163"/>
      <c r="AK1" s="164"/>
      <c r="AL1" s="165">
        <f>IF('Word List'!$H$1=TRUE,AJ2,"")</f>
        <v>7</v>
      </c>
      <c r="AM1" s="163"/>
      <c r="AN1" s="162">
        <f>IF('Word List'!$H$1=TRUE,AP2,"")</f>
        <v>8</v>
      </c>
      <c r="AO1" s="163"/>
      <c r="AP1" s="163"/>
      <c r="AQ1" s="163"/>
      <c r="AR1" s="165">
        <f>IF('Word List'!$H$1=TRUE,AP2,"")</f>
        <v>8</v>
      </c>
      <c r="AS1" s="162">
        <f>IF('Word List'!$H$1=TRUE,AU2,"")</f>
        <v>9</v>
      </c>
      <c r="AT1" s="163"/>
      <c r="AU1" s="163"/>
      <c r="AV1" s="164"/>
      <c r="AW1" s="165">
        <f>IF('Word List'!$H$1=TRUE,AU2,"")</f>
        <v>9</v>
      </c>
      <c r="AX1" s="163"/>
      <c r="AY1" s="162">
        <f>IF('Word List'!$H$1=TRUE,BA2,"")</f>
        <v>10</v>
      </c>
      <c r="AZ1" s="163"/>
      <c r="BA1" s="163"/>
      <c r="BB1" s="163"/>
      <c r="BC1" s="165">
        <f>IF('Word List'!$H$1=TRUE,BA2,"")</f>
        <v>10</v>
      </c>
      <c r="BD1" s="162">
        <f>IF('Word List'!$H$1=TRUE,BF2,"")</f>
        <v>11</v>
      </c>
      <c r="BE1" s="163"/>
      <c r="BF1" s="163"/>
      <c r="BG1" s="164"/>
      <c r="BH1" s="165">
        <f>IF('Word List'!$H$1=TRUE,BF2,"")</f>
        <v>11</v>
      </c>
      <c r="BI1" s="163"/>
      <c r="BJ1" s="162">
        <f>IF('Word List'!$H$1=TRUE,BL2,"")</f>
        <v>12</v>
      </c>
      <c r="BK1" s="163"/>
      <c r="BL1" s="163"/>
      <c r="BM1" s="163"/>
      <c r="BN1" s="165">
        <f>IF('Word List'!$H$1=TRUE,BL2,"")</f>
        <v>12</v>
      </c>
      <c r="BO1" s="162">
        <f>IF('Word List'!$H$1=TRUE,BQ2,"")</f>
        <v>13</v>
      </c>
      <c r="BP1" s="163"/>
      <c r="BQ1" s="163"/>
      <c r="BR1" s="164"/>
      <c r="BS1" s="165">
        <f>IF('Word List'!$H$1=TRUE,BQ2,"")</f>
        <v>13</v>
      </c>
      <c r="BT1" s="163"/>
      <c r="BU1" s="162">
        <f>IF('Word List'!$H$1=TRUE,BW2,"")</f>
        <v>14</v>
      </c>
      <c r="BV1" s="163"/>
      <c r="BW1" s="163"/>
      <c r="BX1" s="163"/>
      <c r="BY1" s="165">
        <f>IF('Word List'!$H$1=TRUE,BW2,"")</f>
        <v>14</v>
      </c>
      <c r="BZ1" s="162">
        <f>IF('Word List'!$H$1=TRUE,CB2,"")</f>
        <v>15</v>
      </c>
      <c r="CA1" s="163"/>
      <c r="CB1" s="163"/>
      <c r="CC1" s="164"/>
      <c r="CD1" s="165">
        <f>IF('Word List'!$H$1=TRUE,CB2,"")</f>
        <v>15</v>
      </c>
      <c r="CE1" s="163"/>
      <c r="CF1" s="162">
        <f>IF('Word List'!$H$1=TRUE,CH2,"")</f>
        <v>16</v>
      </c>
      <c r="CG1" s="163"/>
      <c r="CH1" s="163"/>
      <c r="CI1" s="163"/>
      <c r="CJ1" s="165">
        <f>IF('Word List'!$H$1=TRUE,CH2,"")</f>
        <v>16</v>
      </c>
      <c r="CK1" s="162">
        <f>IF('Word List'!$H$1=TRUE,CM2,"")</f>
        <v>17</v>
      </c>
      <c r="CL1" s="163"/>
      <c r="CM1" s="163"/>
      <c r="CN1" s="164"/>
      <c r="CO1" s="165">
        <f>IF('Word List'!$H$1=TRUE,CM2,"")</f>
        <v>17</v>
      </c>
      <c r="CP1" s="163"/>
      <c r="CQ1" s="162">
        <f>IF('Word List'!$H$1=TRUE,CS2,"")</f>
        <v>18</v>
      </c>
      <c r="CR1" s="163"/>
      <c r="CS1" s="163"/>
      <c r="CT1" s="163"/>
      <c r="CU1" s="165">
        <f>IF('Word List'!$H$1=TRUE,CS2,"")</f>
        <v>18</v>
      </c>
      <c r="CV1" s="162">
        <f>IF('Word List'!$H$1=TRUE,CX2,"")</f>
        <v>19</v>
      </c>
      <c r="CW1" s="163"/>
      <c r="CX1" s="163"/>
      <c r="CY1" s="164"/>
      <c r="CZ1" s="165">
        <f>IF('Word List'!$H$1=TRUE,CX2,"")</f>
        <v>19</v>
      </c>
      <c r="DA1" s="163"/>
      <c r="DB1" s="162">
        <f>IF('Word List'!$H$1=TRUE,DD2,"")</f>
        <v>20</v>
      </c>
      <c r="DC1" s="163"/>
      <c r="DD1" s="163"/>
      <c r="DE1" s="163"/>
      <c r="DF1" s="165">
        <f>IF('Word List'!$H$1=TRUE,DD2,"")</f>
        <v>20</v>
      </c>
      <c r="DG1" s="162">
        <f>IF('Word List'!$H$1=TRUE,DI2,"")</f>
        <v>21</v>
      </c>
      <c r="DH1" s="163"/>
      <c r="DI1" s="163"/>
      <c r="DJ1" s="164"/>
      <c r="DK1" s="165">
        <f>IF('Word List'!$H$1=TRUE,DI2,"")</f>
        <v>21</v>
      </c>
      <c r="DL1" s="163"/>
      <c r="DM1" s="162">
        <f>IF('Word List'!$H$1=TRUE,DO2,"")</f>
        <v>22</v>
      </c>
      <c r="DN1" s="163"/>
      <c r="DO1" s="163"/>
      <c r="DP1" s="163"/>
      <c r="DQ1" s="165">
        <f>IF('Word List'!$H$1=TRUE,DO2,"")</f>
        <v>22</v>
      </c>
      <c r="DR1" s="162">
        <f>IF('Word List'!$H$1=TRUE,DT2,"")</f>
        <v>23</v>
      </c>
      <c r="DS1" s="163"/>
      <c r="DT1" s="163"/>
      <c r="DU1" s="164"/>
      <c r="DV1" s="165">
        <f>IF('Word List'!$H$1=TRUE,DT2,"")</f>
        <v>23</v>
      </c>
      <c r="DW1" s="163"/>
      <c r="DX1" s="162">
        <f>IF('Word List'!$H$1=TRUE,DZ2,"")</f>
        <v>24</v>
      </c>
      <c r="DY1" s="163"/>
      <c r="DZ1" s="163"/>
      <c r="EA1" s="163"/>
      <c r="EB1" s="165">
        <f>IF('Word List'!$H$1=TRUE,DZ2,"")</f>
        <v>24</v>
      </c>
      <c r="EC1" s="162">
        <f>IF('Word List'!$H$1=TRUE,EE2,"")</f>
        <v>25</v>
      </c>
      <c r="ED1" s="163"/>
      <c r="EE1" s="163"/>
      <c r="EF1" s="164"/>
      <c r="EG1" s="165">
        <f>IF('Word List'!$H$1=TRUE,EE2,"")</f>
        <v>25</v>
      </c>
      <c r="EH1" s="163"/>
      <c r="EI1" s="162">
        <f>IF('Word List'!$H$1=TRUE,EK2,"")</f>
        <v>26</v>
      </c>
      <c r="EJ1" s="163"/>
      <c r="EK1" s="163"/>
      <c r="EL1" s="163"/>
      <c r="EM1" s="165">
        <f>IF('Word List'!$H$1=TRUE,EK2,"")</f>
        <v>26</v>
      </c>
      <c r="EN1" s="162">
        <f>IF('Word List'!$H$1=TRUE,EP2,"")</f>
        <v>27</v>
      </c>
      <c r="EO1" s="163"/>
      <c r="EP1" s="163"/>
      <c r="EQ1" s="164"/>
      <c r="ER1" s="165">
        <f>IF('Word List'!$H$1=TRUE,EP2,"")</f>
        <v>27</v>
      </c>
      <c r="ES1" s="163"/>
      <c r="ET1" s="162">
        <f>IF('Word List'!$H$1=TRUE,EV2,"")</f>
        <v>28</v>
      </c>
      <c r="EU1" s="163"/>
      <c r="EV1" s="163"/>
      <c r="EW1" s="163"/>
      <c r="EX1" s="165">
        <f>IF('Word List'!$H$1=TRUE,EV2,"")</f>
        <v>28</v>
      </c>
      <c r="EY1" s="162">
        <f>IF('Word List'!$H$1=TRUE,FA2,"")</f>
        <v>29</v>
      </c>
      <c r="EZ1" s="163"/>
      <c r="FA1" s="163"/>
      <c r="FB1" s="164"/>
      <c r="FC1" s="165">
        <f>IF('Word List'!$H$1=TRUE,FA2,"")</f>
        <v>29</v>
      </c>
      <c r="FD1" s="163"/>
      <c r="FE1" s="162">
        <f>IF('Word List'!$H$1=TRUE,FG2,"")</f>
        <v>30</v>
      </c>
      <c r="FF1" s="163"/>
      <c r="FG1" s="163"/>
      <c r="FH1" s="163"/>
      <c r="FI1" s="165">
        <f>IF('Word List'!$H$1=TRUE,FG2,"")</f>
        <v>30</v>
      </c>
      <c r="FJ1" s="162">
        <f>IF('Word List'!$H$1=TRUE,FL2,"")</f>
        <v>31</v>
      </c>
      <c r="FK1" s="163"/>
      <c r="FL1" s="163"/>
      <c r="FM1" s="164"/>
      <c r="FN1" s="165">
        <f>IF('Word List'!$H$1=TRUE,FL2,"")</f>
        <v>31</v>
      </c>
      <c r="FO1" s="163"/>
      <c r="FP1" s="162">
        <f>IF('Word List'!$H$1=TRUE,FR2,"")</f>
        <v>32</v>
      </c>
      <c r="FQ1" s="163"/>
      <c r="FR1" s="163"/>
      <c r="FS1" s="163"/>
      <c r="FT1" s="165">
        <f>IF('Word List'!$H$1=TRUE,FR2,"")</f>
        <v>32</v>
      </c>
      <c r="FU1" s="162">
        <f>IF('Word List'!$H$1=TRUE,FW2,"")</f>
        <v>33</v>
      </c>
      <c r="FV1" s="163"/>
      <c r="FW1" s="163"/>
      <c r="FX1" s="164"/>
      <c r="FY1" s="165">
        <f>IF('Word List'!$H$1=TRUE,FW2,"")</f>
        <v>33</v>
      </c>
      <c r="FZ1" s="163"/>
      <c r="GA1" s="162">
        <f>IF('Word List'!$H$1=TRUE,GC2,"")</f>
        <v>34</v>
      </c>
      <c r="GB1" s="163"/>
      <c r="GC1" s="163"/>
      <c r="GD1" s="163"/>
      <c r="GE1" s="165">
        <f>IF('Word List'!$H$1=TRUE,GC2,"")</f>
        <v>34</v>
      </c>
      <c r="GF1" s="162">
        <f>IF('Word List'!$H$1=TRUE,GH2,"")</f>
        <v>35</v>
      </c>
      <c r="GG1" s="163"/>
      <c r="GH1" s="163"/>
      <c r="GI1" s="164"/>
      <c r="GJ1" s="165">
        <f>IF('Word List'!$H$1=TRUE,GH2,"")</f>
        <v>35</v>
      </c>
      <c r="GK1" s="163"/>
      <c r="GL1" s="162">
        <f>IF('Word List'!$H$1=TRUE,GN2,"")</f>
        <v>36</v>
      </c>
      <c r="GM1" s="163"/>
      <c r="GN1" s="163"/>
      <c r="GO1" s="163"/>
      <c r="GP1" s="165">
        <f>IF('Word List'!$H$1=TRUE,GN2,"")</f>
        <v>36</v>
      </c>
      <c r="GQ1" s="162">
        <f>IF('Word List'!$H$1=TRUE,GS2,"")</f>
        <v>37</v>
      </c>
      <c r="GR1" s="163"/>
      <c r="GS1" s="163"/>
      <c r="GT1" s="164"/>
      <c r="GU1" s="165">
        <f>IF('Word List'!$H$1=TRUE,GS2,"")</f>
        <v>37</v>
      </c>
      <c r="GV1" s="163"/>
      <c r="GW1" s="162">
        <f>IF('Word List'!$H$1=TRUE,GY2,"")</f>
        <v>38</v>
      </c>
      <c r="GX1" s="163"/>
      <c r="GY1" s="163"/>
      <c r="GZ1" s="163"/>
      <c r="HA1" s="165">
        <f>IF('Word List'!$H$1=TRUE,GY2,"")</f>
        <v>38</v>
      </c>
      <c r="HB1" s="162">
        <f>IF('Word List'!$H$1=TRUE,HD2,"")</f>
        <v>39</v>
      </c>
      <c r="HC1" s="163"/>
      <c r="HD1" s="163"/>
      <c r="HE1" s="164"/>
      <c r="HF1" s="165">
        <f>IF('Word List'!$H$1=TRUE,HD2,"")</f>
        <v>39</v>
      </c>
      <c r="HG1" s="163"/>
      <c r="HH1" s="162">
        <f>IF('Word List'!$H$1=TRUE,HJ2,"")</f>
        <v>40</v>
      </c>
      <c r="HI1" s="163"/>
      <c r="HJ1" s="163"/>
      <c r="HK1" s="163"/>
      <c r="HL1" s="165">
        <f>IF('Word List'!$H$1=TRUE,HJ2,"")</f>
        <v>40</v>
      </c>
      <c r="HM1" s="162">
        <f>IF('Word List'!$H$1=TRUE,HO2,"")</f>
        <v>41</v>
      </c>
      <c r="HN1" s="163"/>
      <c r="HO1" s="163"/>
      <c r="HP1" s="164"/>
      <c r="HQ1" s="165">
        <f>IF('Word List'!$H$1=TRUE,HO2,"")</f>
        <v>41</v>
      </c>
      <c r="HR1" s="163"/>
      <c r="HS1" s="162">
        <f>IF('Word List'!$H$1=TRUE,HU2,"")</f>
        <v>42</v>
      </c>
      <c r="HT1" s="163"/>
      <c r="HU1" s="163"/>
      <c r="HV1" s="163"/>
      <c r="HW1" s="165">
        <f>IF('Word List'!$H$1=TRUE,HU2,"")</f>
        <v>42</v>
      </c>
      <c r="HX1" s="162">
        <f>IF('Word List'!$H$1=TRUE,HZ2,"")</f>
        <v>43</v>
      </c>
      <c r="HY1" s="163"/>
      <c r="HZ1" s="163"/>
      <c r="IA1" s="164"/>
      <c r="IB1" s="165">
        <f>IF('Word List'!$H$1=TRUE,HZ2,"")</f>
        <v>43</v>
      </c>
      <c r="IC1" s="163"/>
      <c r="ID1" s="162">
        <f>IF('Word List'!$H$1=TRUE,IF2,"")</f>
        <v>44</v>
      </c>
      <c r="IE1" s="163"/>
      <c r="IF1" s="163"/>
      <c r="IG1" s="163"/>
      <c r="IH1" s="165">
        <f>IF('Word List'!$H$1=TRUE,IF2,"")</f>
        <v>44</v>
      </c>
      <c r="II1" s="162">
        <f>IF('Word List'!$H$1=TRUE,IK2,"")</f>
        <v>45</v>
      </c>
      <c r="IJ1" s="163"/>
      <c r="IK1" s="163"/>
      <c r="IL1" s="164"/>
      <c r="IM1" s="165">
        <f>IF('Word List'!$H$1=TRUE,IK2,"")</f>
        <v>45</v>
      </c>
      <c r="IN1" s="163"/>
      <c r="IO1" s="162">
        <f>IF('Word List'!$H$1=TRUE,IQ2,"")</f>
        <v>46</v>
      </c>
      <c r="IP1" s="163"/>
      <c r="IQ1" s="163"/>
      <c r="IR1" s="163"/>
      <c r="IS1" s="165">
        <f>IF('Word List'!$H$1=TRUE,IQ2,"")</f>
        <v>46</v>
      </c>
      <c r="IT1" s="162">
        <f>IF('Word List'!$H$1=TRUE,IV2,"")</f>
        <v>47</v>
      </c>
      <c r="IU1" s="163"/>
      <c r="IV1" s="163"/>
      <c r="IW1" s="164"/>
      <c r="IX1" s="165">
        <f>IF('Word List'!$H$1=TRUE,IV2,"")</f>
        <v>47</v>
      </c>
      <c r="IY1" s="163"/>
      <c r="IZ1" s="162">
        <f>IF('Word List'!$H$1=TRUE,JB2,"")</f>
        <v>48</v>
      </c>
      <c r="JA1" s="163"/>
      <c r="JB1" s="163"/>
      <c r="JC1" s="163"/>
      <c r="JD1" s="165">
        <f>IF('Word List'!$H$1=TRUE,JB2,"")</f>
        <v>48</v>
      </c>
      <c r="JE1" s="162">
        <f>IF('Word List'!$H$1=TRUE,JG2,"")</f>
        <v>49</v>
      </c>
      <c r="JF1" s="163"/>
      <c r="JG1" s="163"/>
      <c r="JH1" s="164"/>
      <c r="JI1" s="165">
        <f>IF('Word List'!$H$1=TRUE,JG2,"")</f>
        <v>49</v>
      </c>
      <c r="JJ1" s="163"/>
      <c r="JK1" s="162">
        <f>IF('Word List'!$H$1=TRUE,JM2,"")</f>
        <v>50</v>
      </c>
      <c r="JL1" s="163"/>
      <c r="JM1" s="163"/>
      <c r="JN1" s="163"/>
      <c r="JO1" s="165">
        <f>IF('Word List'!$H$1=TRUE,JM2,"")</f>
        <v>50</v>
      </c>
      <c r="JP1" s="162">
        <f>IF('Word List'!$H$1=TRUE,JR2,"")</f>
        <v>51</v>
      </c>
      <c r="JQ1" s="163"/>
      <c r="JR1" s="163"/>
      <c r="JS1" s="164"/>
      <c r="JT1" s="165">
        <f>IF('Word List'!$H$1=TRUE,JR2,"")</f>
        <v>51</v>
      </c>
      <c r="JU1" s="163"/>
      <c r="JV1" s="162">
        <f>IF('Word List'!$H$1=TRUE,JX2,"")</f>
        <v>52</v>
      </c>
      <c r="JW1" s="163"/>
      <c r="JX1" s="163"/>
      <c r="JY1" s="163"/>
      <c r="JZ1" s="165">
        <f>IF('Word List'!$H$1=TRUE,JX2,"")</f>
        <v>52</v>
      </c>
      <c r="KA1" s="162">
        <f>IF('Word List'!$H$1=TRUE,KC2,"")</f>
        <v>53</v>
      </c>
      <c r="KB1" s="163"/>
      <c r="KC1" s="163"/>
      <c r="KD1" s="164"/>
      <c r="KE1" s="165">
        <f>IF('Word List'!$H$1=TRUE,KC2,"")</f>
        <v>53</v>
      </c>
      <c r="KF1" s="163"/>
      <c r="KG1" s="162">
        <f>IF('Word List'!$H$1=TRUE,KI2,"")</f>
        <v>54</v>
      </c>
      <c r="KH1" s="163"/>
      <c r="KI1" s="163"/>
      <c r="KJ1" s="163"/>
      <c r="KK1" s="165">
        <f>IF('Word List'!$H$1=TRUE,KI2,"")</f>
        <v>54</v>
      </c>
      <c r="KL1" s="162">
        <f>IF('Word List'!$H$1=TRUE,KN2,"")</f>
        <v>55</v>
      </c>
      <c r="KM1" s="163"/>
      <c r="KN1" s="163"/>
      <c r="KO1" s="164"/>
      <c r="KP1" s="165">
        <f>IF('Word List'!$H$1=TRUE,KN2,"")</f>
        <v>55</v>
      </c>
      <c r="KQ1" s="163"/>
      <c r="KR1" s="162">
        <f>IF('Word List'!$H$1=TRUE,KT2,"")</f>
        <v>56</v>
      </c>
      <c r="KS1" s="163"/>
      <c r="KT1" s="163"/>
      <c r="KU1" s="163"/>
      <c r="KV1" s="165">
        <f>IF('Word List'!$H$1=TRUE,KT2,"")</f>
        <v>56</v>
      </c>
      <c r="KW1" s="162">
        <f>IF('Word List'!$H$1=TRUE,KY2,"")</f>
        <v>57</v>
      </c>
      <c r="KX1" s="163"/>
      <c r="KY1" s="163"/>
      <c r="KZ1" s="164"/>
      <c r="LA1" s="165">
        <f>IF('Word List'!$H$1=TRUE,KY2,"")</f>
        <v>57</v>
      </c>
      <c r="LB1" s="163"/>
      <c r="LC1" s="162">
        <f>IF('Word List'!$H$1=TRUE,LE2,"")</f>
        <v>58</v>
      </c>
      <c r="LD1" s="163"/>
      <c r="LE1" s="163"/>
      <c r="LF1" s="163"/>
      <c r="LG1" s="165">
        <f>IF('Word List'!$H$1=TRUE,LE2,"")</f>
        <v>58</v>
      </c>
      <c r="LH1" s="162">
        <f>IF('Word List'!$H$1=TRUE,LJ2,"")</f>
        <v>59</v>
      </c>
      <c r="LI1" s="163"/>
      <c r="LJ1" s="163"/>
      <c r="LK1" s="164"/>
      <c r="LL1" s="165">
        <f>IF('Word List'!$H$1=TRUE,LJ2,"")</f>
        <v>59</v>
      </c>
      <c r="LM1" s="163"/>
      <c r="LN1" s="162">
        <f>IF('Word List'!$H$1=TRUE,LP2,"")</f>
        <v>60</v>
      </c>
      <c r="LO1" s="163"/>
      <c r="LP1" s="163"/>
      <c r="LQ1" s="163"/>
      <c r="LR1" s="165">
        <f>IF('Word List'!$H$1=TRUE,LP2,"")</f>
        <v>60</v>
      </c>
      <c r="LS1" s="162">
        <f>IF('Word List'!$H$1=TRUE,LU2,"")</f>
        <v>61</v>
      </c>
      <c r="LT1" s="163"/>
      <c r="LU1" s="163"/>
      <c r="LV1" s="164"/>
      <c r="LW1" s="165">
        <f>IF('Word List'!$H$1=TRUE,LU2,"")</f>
        <v>61</v>
      </c>
      <c r="LX1" s="163"/>
      <c r="LY1" s="162">
        <f>IF('Word List'!$H$1=TRUE,MA2,"")</f>
        <v>62</v>
      </c>
      <c r="LZ1" s="163"/>
      <c r="MA1" s="163"/>
      <c r="MB1" s="163"/>
      <c r="MC1" s="165">
        <f>IF('Word List'!$H$1=TRUE,MA2,"")</f>
        <v>62</v>
      </c>
      <c r="MD1" s="162">
        <f>IF('Word List'!$H$1=TRUE,MF2,"")</f>
        <v>63</v>
      </c>
      <c r="ME1" s="163"/>
      <c r="MF1" s="163"/>
      <c r="MG1" s="164"/>
      <c r="MH1" s="165">
        <f>IF('Word List'!$H$1=TRUE,MF2,"")</f>
        <v>63</v>
      </c>
      <c r="MI1" s="163"/>
      <c r="MJ1" s="162">
        <f>IF('Word List'!$H$1=TRUE,ML2,"")</f>
        <v>64</v>
      </c>
      <c r="MK1" s="163"/>
      <c r="ML1" s="163"/>
      <c r="MM1" s="163"/>
      <c r="MN1" s="165">
        <f>IF('Word List'!$H$1=TRUE,ML2,"")</f>
        <v>64</v>
      </c>
      <c r="MO1" s="162">
        <f>IF('Word List'!$H$1=TRUE,MQ2,"")</f>
        <v>65</v>
      </c>
      <c r="MP1" s="163"/>
      <c r="MQ1" s="163"/>
      <c r="MR1" s="164"/>
      <c r="MS1" s="165">
        <f>IF('Word List'!$H$1=TRUE,MQ2,"")</f>
        <v>65</v>
      </c>
      <c r="MT1" s="163"/>
      <c r="MU1" s="162">
        <f>IF('Word List'!$H$1=TRUE,MW2,"")</f>
        <v>66</v>
      </c>
      <c r="MV1" s="163"/>
      <c r="MW1" s="163"/>
      <c r="MX1" s="163"/>
      <c r="MY1" s="165">
        <f>IF('Word List'!$H$1=TRUE,MW2,"")</f>
        <v>66</v>
      </c>
      <c r="MZ1" s="162">
        <f>IF('Word List'!$H$1=TRUE,NB2,"")</f>
        <v>67</v>
      </c>
      <c r="NA1" s="163"/>
      <c r="NB1" s="163"/>
      <c r="NC1" s="164"/>
      <c r="ND1" s="165">
        <f>IF('Word List'!$H$1=TRUE,NB2,"")</f>
        <v>67</v>
      </c>
      <c r="NE1" s="163"/>
      <c r="NF1" s="162">
        <f>IF('Word List'!$H$1=TRUE,NH2,"")</f>
        <v>68</v>
      </c>
      <c r="NG1" s="163"/>
      <c r="NH1" s="163"/>
      <c r="NI1" s="163"/>
      <c r="NJ1" s="165">
        <f>IF('Word List'!$H$1=TRUE,NH2,"")</f>
        <v>68</v>
      </c>
      <c r="NK1" s="162">
        <f>IF('Word List'!$H$1=TRUE,NM2,"")</f>
        <v>69</v>
      </c>
      <c r="NL1" s="163"/>
      <c r="NM1" s="163"/>
      <c r="NN1" s="164"/>
      <c r="NO1" s="165">
        <f>IF('Word List'!$H$1=TRUE,NM2,"")</f>
        <v>69</v>
      </c>
      <c r="NP1" s="163"/>
      <c r="NQ1" s="162">
        <f>IF('Word List'!$H$1=TRUE,NS2,"")</f>
        <v>70</v>
      </c>
      <c r="NR1" s="163"/>
      <c r="NS1" s="163"/>
      <c r="NT1" s="163"/>
      <c r="NU1" s="165">
        <f>IF('Word List'!$H$1=TRUE,NS2,"")</f>
        <v>70</v>
      </c>
      <c r="NV1" s="162">
        <f>IF('Word List'!$H$1=TRUE,NX2,"")</f>
        <v>71</v>
      </c>
      <c r="NW1" s="163"/>
      <c r="NX1" s="163"/>
      <c r="NY1" s="164"/>
      <c r="NZ1" s="165">
        <f>IF('Word List'!$H$1=TRUE,NX2,"")</f>
        <v>71</v>
      </c>
      <c r="OA1" s="163"/>
      <c r="OB1" s="162">
        <f>IF('Word List'!$H$1=TRUE,OD2,"")</f>
        <v>72</v>
      </c>
      <c r="OC1" s="163"/>
      <c r="OD1" s="163"/>
      <c r="OE1" s="163"/>
      <c r="OF1" s="165">
        <f>IF('Word List'!$H$1=TRUE,OD2,"")</f>
        <v>72</v>
      </c>
      <c r="OG1" s="162">
        <f>IF('Word List'!$H$1=TRUE,OI2,"")</f>
        <v>73</v>
      </c>
      <c r="OH1" s="163"/>
      <c r="OI1" s="163"/>
      <c r="OJ1" s="164"/>
      <c r="OK1" s="165">
        <f>IF('Word List'!$H$1=TRUE,OI2,"")</f>
        <v>73</v>
      </c>
      <c r="OL1" s="163"/>
      <c r="OM1" s="162">
        <f>IF('Word List'!$H$1=TRUE,OO2,"")</f>
        <v>74</v>
      </c>
      <c r="ON1" s="163"/>
      <c r="OO1" s="163"/>
      <c r="OP1" s="163"/>
      <c r="OQ1" s="165">
        <f>IF('Word List'!$H$1=TRUE,OO2,"")</f>
        <v>74</v>
      </c>
      <c r="OR1" s="162">
        <f>IF('Word List'!$H$1=TRUE,OT2,"")</f>
        <v>75</v>
      </c>
      <c r="OS1" s="163"/>
      <c r="OT1" s="163"/>
      <c r="OU1" s="164"/>
      <c r="OV1" s="165">
        <f>IF('Word List'!$H$1=TRUE,OT2,"")</f>
        <v>75</v>
      </c>
      <c r="OW1" s="163"/>
      <c r="OX1" s="162">
        <f>IF('Word List'!$H$1=TRUE,OZ2,"")</f>
        <v>76</v>
      </c>
      <c r="OY1" s="163"/>
      <c r="OZ1" s="163"/>
      <c r="PA1" s="163"/>
      <c r="PB1" s="165">
        <f>IF('Word List'!$H$1=TRUE,OZ2,"")</f>
        <v>76</v>
      </c>
      <c r="PC1" s="162">
        <f>IF('Word List'!$H$1=TRUE,PE2,"")</f>
        <v>77</v>
      </c>
      <c r="PD1" s="163"/>
      <c r="PE1" s="163"/>
      <c r="PF1" s="164"/>
      <c r="PG1" s="165">
        <f>IF('Word List'!$H$1=TRUE,PE2,"")</f>
        <v>77</v>
      </c>
      <c r="PH1" s="163"/>
      <c r="PI1" s="162">
        <f>IF('Word List'!$H$1=TRUE,PK2,"")</f>
        <v>78</v>
      </c>
      <c r="PJ1" s="163"/>
      <c r="PK1" s="163"/>
      <c r="PL1" s="163"/>
      <c r="PM1" s="165">
        <f>IF('Word List'!$H$1=TRUE,PK2,"")</f>
        <v>78</v>
      </c>
      <c r="PN1" s="162">
        <f>IF('Word List'!$H$1=TRUE,PP2,"")</f>
        <v>79</v>
      </c>
      <c r="PO1" s="163"/>
      <c r="PP1" s="163"/>
      <c r="PQ1" s="164"/>
      <c r="PR1" s="165">
        <f>IF('Word List'!$H$1=TRUE,PP2,"")</f>
        <v>79</v>
      </c>
      <c r="PS1" s="163"/>
      <c r="PT1" s="162">
        <f>IF('Word List'!$H$1=TRUE,PV2,"")</f>
        <v>80</v>
      </c>
      <c r="PU1" s="163"/>
      <c r="PV1" s="163"/>
      <c r="PW1" s="163"/>
      <c r="PX1" s="165">
        <f>IF('Word List'!$H$1=TRUE,PV2,"")</f>
        <v>80</v>
      </c>
      <c r="PY1" s="162">
        <f>IF('Word List'!$H$1=TRUE,QA2,"")</f>
        <v>81</v>
      </c>
      <c r="PZ1" s="163"/>
      <c r="QA1" s="163"/>
      <c r="QB1" s="164"/>
      <c r="QC1" s="165">
        <f>IF('Word List'!$H$1=TRUE,QA2,"")</f>
        <v>81</v>
      </c>
      <c r="QD1" s="163"/>
      <c r="QE1" s="162">
        <f>IF('Word List'!$H$1=TRUE,QG2,"")</f>
        <v>82</v>
      </c>
      <c r="QF1" s="163"/>
      <c r="QG1" s="163"/>
      <c r="QH1" s="163"/>
      <c r="QI1" s="165">
        <f>IF('Word List'!$H$1=TRUE,QG2,"")</f>
        <v>82</v>
      </c>
      <c r="QJ1" s="162">
        <f>IF('Word List'!$H$1=TRUE,QL2,"")</f>
        <v>83</v>
      </c>
      <c r="QK1" s="163"/>
      <c r="QL1" s="163"/>
      <c r="QM1" s="164"/>
      <c r="QN1" s="165">
        <f>IF('Word List'!$H$1=TRUE,QL2,"")</f>
        <v>83</v>
      </c>
      <c r="QO1" s="163"/>
      <c r="QP1" s="162">
        <f>IF('Word List'!$H$1=TRUE,QR2,"")</f>
        <v>84</v>
      </c>
      <c r="QQ1" s="163"/>
      <c r="QR1" s="163"/>
      <c r="QS1" s="163"/>
      <c r="QT1" s="165">
        <f>IF('Word List'!$H$1=TRUE,QR2,"")</f>
        <v>84</v>
      </c>
      <c r="QU1" s="162">
        <f>IF('Word List'!$H$1=TRUE,QW2,"")</f>
        <v>85</v>
      </c>
      <c r="QV1" s="163"/>
      <c r="QW1" s="163"/>
      <c r="QX1" s="164"/>
      <c r="QY1" s="165">
        <f>IF('Word List'!$H$1=TRUE,QW2,"")</f>
        <v>85</v>
      </c>
      <c r="QZ1" s="163"/>
      <c r="RA1" s="162">
        <f>IF('Word List'!$H$1=TRUE,RC2,"")</f>
        <v>86</v>
      </c>
      <c r="RB1" s="163"/>
      <c r="RC1" s="163"/>
      <c r="RD1" s="163"/>
      <c r="RE1" s="165">
        <f>IF('Word List'!$H$1=TRUE,RC2,"")</f>
        <v>86</v>
      </c>
      <c r="RF1" s="162">
        <f>IF('Word List'!$H$1=TRUE,RH2,"")</f>
        <v>87</v>
      </c>
      <c r="RG1" s="163"/>
      <c r="RH1" s="163"/>
      <c r="RI1" s="164"/>
      <c r="RJ1" s="165">
        <f>IF('Word List'!$H$1=TRUE,RH2,"")</f>
        <v>87</v>
      </c>
      <c r="RK1" s="163"/>
      <c r="RL1" s="162">
        <f>IF('Word List'!$H$1=TRUE,RN2,"")</f>
        <v>88</v>
      </c>
      <c r="RM1" s="163"/>
      <c r="RN1" s="163"/>
      <c r="RO1" s="163"/>
      <c r="RP1" s="165">
        <f>IF('Word List'!$H$1=TRUE,RN2,"")</f>
        <v>88</v>
      </c>
      <c r="RQ1" s="162">
        <f>IF('Word List'!$H$1=TRUE,RS2,"")</f>
        <v>89</v>
      </c>
      <c r="RR1" s="163"/>
      <c r="RS1" s="163"/>
      <c r="RT1" s="164"/>
      <c r="RU1" s="165">
        <f>IF('Word List'!$H$1=TRUE,RS2,"")</f>
        <v>89</v>
      </c>
      <c r="RV1" s="163"/>
      <c r="RW1" s="162">
        <f>IF('Word List'!$H$1=TRUE,RY2,"")</f>
        <v>90</v>
      </c>
      <c r="RX1" s="163"/>
      <c r="RY1" s="163"/>
      <c r="RZ1" s="163"/>
      <c r="SA1" s="165">
        <f>IF('Word List'!$H$1=TRUE,RY2,"")</f>
        <v>90</v>
      </c>
      <c r="SB1" s="162">
        <f>IF('Word List'!$H$1=TRUE,SD2,"")</f>
        <v>91</v>
      </c>
      <c r="SC1" s="163"/>
      <c r="SD1" s="163"/>
      <c r="SE1" s="164"/>
      <c r="SF1" s="165">
        <f>IF('Word List'!$H$1=TRUE,SD2,"")</f>
        <v>91</v>
      </c>
      <c r="SG1" s="163"/>
      <c r="SH1" s="162">
        <f>IF('Word List'!$H$1=TRUE,SJ2,"")</f>
        <v>92</v>
      </c>
      <c r="SI1" s="163"/>
      <c r="SJ1" s="163"/>
      <c r="SK1" s="163"/>
      <c r="SL1" s="165">
        <f>IF('Word List'!$H$1=TRUE,SJ2,"")</f>
        <v>92</v>
      </c>
      <c r="SM1" s="162">
        <f>IF('Word List'!$H$1=TRUE,SO2,"")</f>
        <v>93</v>
      </c>
      <c r="SN1" s="163"/>
      <c r="SO1" s="163"/>
      <c r="SP1" s="164"/>
      <c r="SQ1" s="165">
        <f>IF('Word List'!$H$1=TRUE,SO2,"")</f>
        <v>93</v>
      </c>
      <c r="SR1" s="163"/>
      <c r="SS1" s="162">
        <f>IF('Word List'!$H$1=TRUE,SU2,"")</f>
        <v>94</v>
      </c>
      <c r="ST1" s="163"/>
      <c r="SU1" s="163"/>
      <c r="SV1" s="163"/>
      <c r="SW1" s="165">
        <f>IF('Word List'!$H$1=TRUE,SU2,"")</f>
        <v>94</v>
      </c>
      <c r="SX1" s="162">
        <f>IF('Word List'!$H$1=TRUE,SZ2,"")</f>
        <v>95</v>
      </c>
      <c r="SY1" s="163"/>
      <c r="SZ1" s="163"/>
      <c r="TA1" s="164"/>
      <c r="TB1" s="165">
        <f>IF('Word List'!$H$1=TRUE,SZ2,"")</f>
        <v>95</v>
      </c>
      <c r="TC1" s="163"/>
      <c r="TD1" s="162">
        <f>IF('Word List'!$H$1=TRUE,TF2,"")</f>
        <v>96</v>
      </c>
      <c r="TE1" s="163"/>
      <c r="TF1" s="163"/>
      <c r="TG1" s="163"/>
      <c r="TH1" s="165">
        <f>IF('Word List'!$H$1=TRUE,TF2,"")</f>
        <v>96</v>
      </c>
      <c r="TI1" s="162">
        <f>IF('Word List'!$H$1=TRUE,TK2,"")</f>
        <v>97</v>
      </c>
      <c r="TJ1" s="163"/>
      <c r="TK1" s="163"/>
      <c r="TL1" s="164"/>
      <c r="TM1" s="165">
        <f>IF('Word List'!$H$1=TRUE,TK2,"")</f>
        <v>97</v>
      </c>
      <c r="TN1" s="163"/>
      <c r="TO1" s="162">
        <f>IF('Word List'!$H$1=TRUE,TQ2,"")</f>
        <v>98</v>
      </c>
      <c r="TP1" s="163"/>
      <c r="TQ1" s="163"/>
      <c r="TR1" s="163"/>
      <c r="TS1" s="165">
        <f>IF('Word List'!$H$1=TRUE,TQ2,"")</f>
        <v>98</v>
      </c>
      <c r="TT1" s="162">
        <f>IF('Word List'!$H$1=TRUE,TV2,"")</f>
        <v>99</v>
      </c>
      <c r="TU1" s="163"/>
      <c r="TV1" s="163"/>
      <c r="TW1" s="164"/>
      <c r="TX1" s="165">
        <f>IF('Word List'!$H$1=TRUE,TV2,"")</f>
        <v>99</v>
      </c>
      <c r="TY1" s="163"/>
      <c r="TZ1" s="162">
        <f>IF('Word List'!$H$1=TRUE,UB2,"")</f>
        <v>100</v>
      </c>
      <c r="UA1" s="163"/>
      <c r="UB1" s="163"/>
      <c r="UC1" s="163"/>
      <c r="UD1" s="165">
        <f>IF('Word List'!$H$1=TRUE,UB2,"")</f>
        <v>100</v>
      </c>
    </row>
    <row r="2" spans="1:550" s="67" customFormat="1" ht="23.1" customHeight="1">
      <c r="A2" s="63"/>
      <c r="B2" s="64"/>
      <c r="C2" s="65">
        <f>'BingoCardGenerator.com'!C$37</f>
        <v>1</v>
      </c>
      <c r="D2" s="64"/>
      <c r="E2" s="63"/>
      <c r="F2" s="66"/>
      <c r="G2" s="63"/>
      <c r="H2" s="64"/>
      <c r="I2" s="65">
        <f>'BingoCardGenerator.com'!I$37</f>
        <v>2</v>
      </c>
      <c r="J2" s="64"/>
      <c r="K2" s="63"/>
      <c r="L2" s="63"/>
      <c r="M2" s="64"/>
      <c r="N2" s="65">
        <f>'BingoCardGenerator.com'!N$37</f>
        <v>3</v>
      </c>
      <c r="O2" s="64"/>
      <c r="P2" s="63"/>
      <c r="Q2" s="66"/>
      <c r="R2" s="63"/>
      <c r="S2" s="64"/>
      <c r="T2" s="65">
        <f>'BingoCardGenerator.com'!T$37</f>
        <v>4</v>
      </c>
      <c r="U2" s="64"/>
      <c r="V2" s="63"/>
      <c r="W2" s="63"/>
      <c r="X2" s="64"/>
      <c r="Y2" s="65">
        <f>'BingoCardGenerator.com'!Y$37</f>
        <v>5</v>
      </c>
      <c r="Z2" s="64"/>
      <c r="AA2" s="63"/>
      <c r="AB2" s="66"/>
      <c r="AC2" s="63"/>
      <c r="AD2" s="64"/>
      <c r="AE2" s="65">
        <f>'BingoCardGenerator.com'!AE$37</f>
        <v>6</v>
      </c>
      <c r="AF2" s="64"/>
      <c r="AG2" s="63"/>
      <c r="AH2" s="63"/>
      <c r="AI2" s="64"/>
      <c r="AJ2" s="65">
        <f>'BingoCardGenerator.com'!AJ$37</f>
        <v>7</v>
      </c>
      <c r="AK2" s="64"/>
      <c r="AL2" s="63"/>
      <c r="AM2" s="66"/>
      <c r="AN2" s="63"/>
      <c r="AO2" s="64"/>
      <c r="AP2" s="65">
        <f>'BingoCardGenerator.com'!AP$37</f>
        <v>8</v>
      </c>
      <c r="AQ2" s="64"/>
      <c r="AR2" s="63"/>
      <c r="AS2" s="63"/>
      <c r="AT2" s="64"/>
      <c r="AU2" s="65">
        <f>'BingoCardGenerator.com'!AU$37</f>
        <v>9</v>
      </c>
      <c r="AV2" s="64"/>
      <c r="AW2" s="63"/>
      <c r="AX2" s="66"/>
      <c r="AY2" s="63"/>
      <c r="AZ2" s="64"/>
      <c r="BA2" s="65">
        <f>'BingoCardGenerator.com'!BA$37</f>
        <v>10</v>
      </c>
      <c r="BB2" s="64"/>
      <c r="BC2" s="63"/>
      <c r="BD2" s="63"/>
      <c r="BE2" s="64"/>
      <c r="BF2" s="65">
        <f>'BingoCardGenerator.com'!BF$37</f>
        <v>11</v>
      </c>
      <c r="BG2" s="64"/>
      <c r="BH2" s="63"/>
      <c r="BI2" s="66"/>
      <c r="BJ2" s="63"/>
      <c r="BK2" s="64"/>
      <c r="BL2" s="65">
        <f>'BingoCardGenerator.com'!BL$37</f>
        <v>12</v>
      </c>
      <c r="BM2" s="64"/>
      <c r="BN2" s="63"/>
      <c r="BO2" s="63"/>
      <c r="BP2" s="64"/>
      <c r="BQ2" s="65">
        <f>'BingoCardGenerator.com'!BQ$37</f>
        <v>13</v>
      </c>
      <c r="BR2" s="64"/>
      <c r="BS2" s="63"/>
      <c r="BT2" s="66"/>
      <c r="BU2" s="63"/>
      <c r="BV2" s="64"/>
      <c r="BW2" s="65">
        <f>'BingoCardGenerator.com'!BW$37</f>
        <v>14</v>
      </c>
      <c r="BX2" s="64"/>
      <c r="BY2" s="63"/>
      <c r="BZ2" s="63"/>
      <c r="CA2" s="64"/>
      <c r="CB2" s="65">
        <f>'BingoCardGenerator.com'!CB$37</f>
        <v>15</v>
      </c>
      <c r="CC2" s="64"/>
      <c r="CD2" s="63"/>
      <c r="CE2" s="66"/>
      <c r="CF2" s="63"/>
      <c r="CG2" s="64"/>
      <c r="CH2" s="65">
        <f>'BingoCardGenerator.com'!CH$37</f>
        <v>16</v>
      </c>
      <c r="CI2" s="64"/>
      <c r="CJ2" s="63"/>
      <c r="CK2" s="63"/>
      <c r="CL2" s="64"/>
      <c r="CM2" s="65">
        <f>'BingoCardGenerator.com'!CM$37</f>
        <v>17</v>
      </c>
      <c r="CN2" s="64"/>
      <c r="CO2" s="63"/>
      <c r="CP2" s="66"/>
      <c r="CQ2" s="63"/>
      <c r="CR2" s="64"/>
      <c r="CS2" s="65">
        <f>'BingoCardGenerator.com'!CS$37</f>
        <v>18</v>
      </c>
      <c r="CT2" s="64"/>
      <c r="CU2" s="63"/>
      <c r="CV2" s="63"/>
      <c r="CW2" s="64"/>
      <c r="CX2" s="65">
        <f>'BingoCardGenerator.com'!CX$37</f>
        <v>19</v>
      </c>
      <c r="CY2" s="64"/>
      <c r="CZ2" s="63"/>
      <c r="DA2" s="66"/>
      <c r="DB2" s="63"/>
      <c r="DC2" s="64"/>
      <c r="DD2" s="65">
        <f>'BingoCardGenerator.com'!DD$37</f>
        <v>20</v>
      </c>
      <c r="DE2" s="64"/>
      <c r="DF2" s="63"/>
      <c r="DG2" s="63"/>
      <c r="DH2" s="64"/>
      <c r="DI2" s="65">
        <f>'BingoCardGenerator.com'!DI$37</f>
        <v>21</v>
      </c>
      <c r="DJ2" s="64"/>
      <c r="DK2" s="63"/>
      <c r="DL2" s="66"/>
      <c r="DM2" s="63"/>
      <c r="DN2" s="64"/>
      <c r="DO2" s="65">
        <f>'BingoCardGenerator.com'!DO$37</f>
        <v>22</v>
      </c>
      <c r="DP2" s="64"/>
      <c r="DQ2" s="63"/>
      <c r="DR2" s="63"/>
      <c r="DS2" s="64"/>
      <c r="DT2" s="65">
        <f>'BingoCardGenerator.com'!DT$37</f>
        <v>23</v>
      </c>
      <c r="DU2" s="64"/>
      <c r="DV2" s="63"/>
      <c r="DW2" s="66"/>
      <c r="DX2" s="63"/>
      <c r="DY2" s="64"/>
      <c r="DZ2" s="65">
        <f>'BingoCardGenerator.com'!DZ$37</f>
        <v>24</v>
      </c>
      <c r="EA2" s="64"/>
      <c r="EB2" s="63"/>
      <c r="EC2" s="63"/>
      <c r="ED2" s="64"/>
      <c r="EE2" s="65">
        <f>'BingoCardGenerator.com'!EE$37</f>
        <v>25</v>
      </c>
      <c r="EF2" s="64"/>
      <c r="EG2" s="63"/>
      <c r="EH2" s="66"/>
      <c r="EI2" s="63"/>
      <c r="EJ2" s="64"/>
      <c r="EK2" s="65">
        <f>'BingoCardGenerator.com'!EK$37</f>
        <v>26</v>
      </c>
      <c r="EL2" s="64"/>
      <c r="EM2" s="63"/>
      <c r="EN2" s="63"/>
      <c r="EO2" s="64"/>
      <c r="EP2" s="65">
        <f>'BingoCardGenerator.com'!EP$37</f>
        <v>27</v>
      </c>
      <c r="EQ2" s="64"/>
      <c r="ER2" s="63"/>
      <c r="ES2" s="66"/>
      <c r="ET2" s="63"/>
      <c r="EU2" s="64"/>
      <c r="EV2" s="65">
        <f>'BingoCardGenerator.com'!EV$37</f>
        <v>28</v>
      </c>
      <c r="EW2" s="64"/>
      <c r="EX2" s="63"/>
      <c r="EY2" s="63"/>
      <c r="EZ2" s="64"/>
      <c r="FA2" s="65">
        <f>'BingoCardGenerator.com'!FA$37</f>
        <v>29</v>
      </c>
      <c r="FB2" s="64"/>
      <c r="FC2" s="63"/>
      <c r="FD2" s="66"/>
      <c r="FE2" s="63"/>
      <c r="FF2" s="64"/>
      <c r="FG2" s="65">
        <f>'BingoCardGenerator.com'!FG$37</f>
        <v>30</v>
      </c>
      <c r="FH2" s="64"/>
      <c r="FI2" s="63"/>
      <c r="FJ2" s="63"/>
      <c r="FK2" s="64"/>
      <c r="FL2" s="65">
        <f>'BingoCardGenerator.com'!FL$37</f>
        <v>31</v>
      </c>
      <c r="FM2" s="64"/>
      <c r="FN2" s="63"/>
      <c r="FO2" s="66"/>
      <c r="FP2" s="63"/>
      <c r="FQ2" s="64"/>
      <c r="FR2" s="65">
        <f>'BingoCardGenerator.com'!FR$37</f>
        <v>32</v>
      </c>
      <c r="FS2" s="64"/>
      <c r="FT2" s="63"/>
      <c r="FU2" s="63"/>
      <c r="FV2" s="64"/>
      <c r="FW2" s="65">
        <f>'BingoCardGenerator.com'!FW$37</f>
        <v>33</v>
      </c>
      <c r="FX2" s="64"/>
      <c r="FY2" s="63"/>
      <c r="FZ2" s="66"/>
      <c r="GA2" s="63"/>
      <c r="GB2" s="64"/>
      <c r="GC2" s="65">
        <f>'BingoCardGenerator.com'!GC$37</f>
        <v>34</v>
      </c>
      <c r="GD2" s="64"/>
      <c r="GE2" s="63"/>
      <c r="GF2" s="63"/>
      <c r="GG2" s="64"/>
      <c r="GH2" s="65">
        <f>'BingoCardGenerator.com'!GH$37</f>
        <v>35</v>
      </c>
      <c r="GI2" s="64"/>
      <c r="GJ2" s="63"/>
      <c r="GK2" s="66"/>
      <c r="GL2" s="63"/>
      <c r="GM2" s="64"/>
      <c r="GN2" s="65">
        <f>'BingoCardGenerator.com'!GN$37</f>
        <v>36</v>
      </c>
      <c r="GO2" s="64"/>
      <c r="GP2" s="63"/>
      <c r="GQ2" s="63"/>
      <c r="GR2" s="64"/>
      <c r="GS2" s="65">
        <f>'BingoCardGenerator.com'!GS$37</f>
        <v>37</v>
      </c>
      <c r="GT2" s="64"/>
      <c r="GU2" s="63"/>
      <c r="GV2" s="66"/>
      <c r="GW2" s="63"/>
      <c r="GX2" s="64"/>
      <c r="GY2" s="65">
        <f>'BingoCardGenerator.com'!GY$37</f>
        <v>38</v>
      </c>
      <c r="GZ2" s="64"/>
      <c r="HA2" s="63"/>
      <c r="HB2" s="63"/>
      <c r="HC2" s="64"/>
      <c r="HD2" s="65">
        <f>'BingoCardGenerator.com'!HD$37</f>
        <v>39</v>
      </c>
      <c r="HE2" s="64"/>
      <c r="HF2" s="63"/>
      <c r="HG2" s="66"/>
      <c r="HH2" s="63"/>
      <c r="HI2" s="64"/>
      <c r="HJ2" s="65">
        <f>'BingoCardGenerator.com'!HJ$37</f>
        <v>40</v>
      </c>
      <c r="HK2" s="64"/>
      <c r="HL2" s="63"/>
      <c r="HM2" s="63"/>
      <c r="HN2" s="64"/>
      <c r="HO2" s="65">
        <f>'BingoCardGenerator.com'!HO$37</f>
        <v>41</v>
      </c>
      <c r="HP2" s="64"/>
      <c r="HQ2" s="63"/>
      <c r="HR2" s="66"/>
      <c r="HS2" s="63"/>
      <c r="HT2" s="64"/>
      <c r="HU2" s="65">
        <f>'BingoCardGenerator.com'!HU$37</f>
        <v>42</v>
      </c>
      <c r="HV2" s="64"/>
      <c r="HW2" s="63"/>
      <c r="HX2" s="63"/>
      <c r="HY2" s="64"/>
      <c r="HZ2" s="65">
        <f>'BingoCardGenerator.com'!HZ$37</f>
        <v>43</v>
      </c>
      <c r="IA2" s="64"/>
      <c r="IB2" s="63"/>
      <c r="IC2" s="66"/>
      <c r="ID2" s="63"/>
      <c r="IE2" s="64"/>
      <c r="IF2" s="65">
        <f>'BingoCardGenerator.com'!IF$37</f>
        <v>44</v>
      </c>
      <c r="IG2" s="64"/>
      <c r="IH2" s="63"/>
      <c r="II2" s="63"/>
      <c r="IJ2" s="64"/>
      <c r="IK2" s="65">
        <f>'BingoCardGenerator.com'!IK$37</f>
        <v>45</v>
      </c>
      <c r="IL2" s="64"/>
      <c r="IM2" s="63"/>
      <c r="IN2" s="66"/>
      <c r="IO2" s="63"/>
      <c r="IP2" s="64"/>
      <c r="IQ2" s="65">
        <f>'BingoCardGenerator.com'!IQ$37</f>
        <v>46</v>
      </c>
      <c r="IR2" s="64"/>
      <c r="IS2" s="63"/>
      <c r="IT2" s="63"/>
      <c r="IU2" s="64"/>
      <c r="IV2" s="65">
        <f>'BingoCardGenerator.com'!IV$37</f>
        <v>47</v>
      </c>
      <c r="IW2" s="64"/>
      <c r="IX2" s="63"/>
      <c r="IY2" s="66"/>
      <c r="IZ2" s="63"/>
      <c r="JA2" s="64"/>
      <c r="JB2" s="65">
        <f>'BingoCardGenerator.com'!JB$37</f>
        <v>48</v>
      </c>
      <c r="JC2" s="64"/>
      <c r="JD2" s="63"/>
      <c r="JE2" s="63"/>
      <c r="JF2" s="64"/>
      <c r="JG2" s="65">
        <f>'BingoCardGenerator.com'!JG$37</f>
        <v>49</v>
      </c>
      <c r="JH2" s="64"/>
      <c r="JI2" s="63"/>
      <c r="JJ2" s="66"/>
      <c r="JK2" s="63"/>
      <c r="JL2" s="64"/>
      <c r="JM2" s="65">
        <f>'BingoCardGenerator.com'!JM$37</f>
        <v>50</v>
      </c>
      <c r="JN2" s="64"/>
      <c r="JO2" s="63"/>
      <c r="JP2" s="63"/>
      <c r="JQ2" s="64"/>
      <c r="JR2" s="65">
        <f>'BingoCardGenerator.com'!JR$37</f>
        <v>51</v>
      </c>
      <c r="JS2" s="64"/>
      <c r="JT2" s="63"/>
      <c r="JU2" s="66"/>
      <c r="JV2" s="63"/>
      <c r="JW2" s="64"/>
      <c r="JX2" s="65">
        <f>'BingoCardGenerator.com'!JX$37</f>
        <v>52</v>
      </c>
      <c r="JY2" s="64"/>
      <c r="JZ2" s="63"/>
      <c r="KA2" s="63"/>
      <c r="KB2" s="64"/>
      <c r="KC2" s="65">
        <f>'BingoCardGenerator.com'!KC$37</f>
        <v>53</v>
      </c>
      <c r="KD2" s="64"/>
      <c r="KE2" s="63"/>
      <c r="KF2" s="66"/>
      <c r="KG2" s="63"/>
      <c r="KH2" s="64"/>
      <c r="KI2" s="65">
        <f>'BingoCardGenerator.com'!KI$37</f>
        <v>54</v>
      </c>
      <c r="KJ2" s="64"/>
      <c r="KK2" s="63"/>
      <c r="KL2" s="63"/>
      <c r="KM2" s="64"/>
      <c r="KN2" s="65">
        <f>'BingoCardGenerator.com'!KN$37</f>
        <v>55</v>
      </c>
      <c r="KO2" s="64"/>
      <c r="KP2" s="63"/>
      <c r="KQ2" s="66"/>
      <c r="KR2" s="63"/>
      <c r="KS2" s="64"/>
      <c r="KT2" s="65">
        <f>'BingoCardGenerator.com'!KT$37</f>
        <v>56</v>
      </c>
      <c r="KU2" s="64"/>
      <c r="KV2" s="63"/>
      <c r="KW2" s="63"/>
      <c r="KX2" s="64"/>
      <c r="KY2" s="65">
        <f>'BingoCardGenerator.com'!KY$37</f>
        <v>57</v>
      </c>
      <c r="KZ2" s="64"/>
      <c r="LA2" s="63"/>
      <c r="LB2" s="66"/>
      <c r="LC2" s="63"/>
      <c r="LD2" s="64"/>
      <c r="LE2" s="65">
        <f>'BingoCardGenerator.com'!LE$37</f>
        <v>58</v>
      </c>
      <c r="LF2" s="64"/>
      <c r="LG2" s="63"/>
      <c r="LH2" s="63"/>
      <c r="LI2" s="64"/>
      <c r="LJ2" s="65">
        <f>'BingoCardGenerator.com'!LJ$37</f>
        <v>59</v>
      </c>
      <c r="LK2" s="64"/>
      <c r="LL2" s="63"/>
      <c r="LM2" s="66"/>
      <c r="LN2" s="63"/>
      <c r="LO2" s="64"/>
      <c r="LP2" s="65">
        <f>'BingoCardGenerator.com'!LP$37</f>
        <v>60</v>
      </c>
      <c r="LQ2" s="64"/>
      <c r="LR2" s="63"/>
      <c r="LS2" s="63"/>
      <c r="LT2" s="64"/>
      <c r="LU2" s="65">
        <f>'BingoCardGenerator.com'!LU$37</f>
        <v>61</v>
      </c>
      <c r="LV2" s="64"/>
      <c r="LW2" s="63"/>
      <c r="LX2" s="66"/>
      <c r="LY2" s="63"/>
      <c r="LZ2" s="64"/>
      <c r="MA2" s="65">
        <f>'BingoCardGenerator.com'!MA$37</f>
        <v>62</v>
      </c>
      <c r="MB2" s="64"/>
      <c r="MC2" s="63"/>
      <c r="MD2" s="63"/>
      <c r="ME2" s="64"/>
      <c r="MF2" s="65">
        <f>'BingoCardGenerator.com'!MF$37</f>
        <v>63</v>
      </c>
      <c r="MG2" s="64"/>
      <c r="MH2" s="63"/>
      <c r="MI2" s="66"/>
      <c r="MJ2" s="63"/>
      <c r="MK2" s="64"/>
      <c r="ML2" s="65">
        <f>'BingoCardGenerator.com'!ML$37</f>
        <v>64</v>
      </c>
      <c r="MM2" s="64"/>
      <c r="MN2" s="63"/>
      <c r="MO2" s="63"/>
      <c r="MP2" s="64"/>
      <c r="MQ2" s="65">
        <f>'BingoCardGenerator.com'!MQ$37</f>
        <v>65</v>
      </c>
      <c r="MR2" s="64"/>
      <c r="MS2" s="63"/>
      <c r="MT2" s="66"/>
      <c r="MU2" s="63"/>
      <c r="MV2" s="64"/>
      <c r="MW2" s="65">
        <f>'BingoCardGenerator.com'!MW$37</f>
        <v>66</v>
      </c>
      <c r="MX2" s="64"/>
      <c r="MY2" s="63"/>
      <c r="MZ2" s="63"/>
      <c r="NA2" s="64"/>
      <c r="NB2" s="65">
        <f>'BingoCardGenerator.com'!NB$37</f>
        <v>67</v>
      </c>
      <c r="NC2" s="64"/>
      <c r="ND2" s="63"/>
      <c r="NE2" s="66"/>
      <c r="NF2" s="63"/>
      <c r="NG2" s="64"/>
      <c r="NH2" s="65">
        <f>'BingoCardGenerator.com'!NH$37</f>
        <v>68</v>
      </c>
      <c r="NI2" s="64"/>
      <c r="NJ2" s="63"/>
      <c r="NK2" s="63"/>
      <c r="NL2" s="64"/>
      <c r="NM2" s="65">
        <f>'BingoCardGenerator.com'!NM$37</f>
        <v>69</v>
      </c>
      <c r="NN2" s="64"/>
      <c r="NO2" s="63"/>
      <c r="NP2" s="66"/>
      <c r="NQ2" s="63"/>
      <c r="NR2" s="64"/>
      <c r="NS2" s="65">
        <f>'BingoCardGenerator.com'!NS$37</f>
        <v>70</v>
      </c>
      <c r="NT2" s="64"/>
      <c r="NU2" s="63"/>
      <c r="NV2" s="63"/>
      <c r="NW2" s="64"/>
      <c r="NX2" s="65">
        <f>'BingoCardGenerator.com'!NX$37</f>
        <v>71</v>
      </c>
      <c r="NY2" s="64"/>
      <c r="NZ2" s="63"/>
      <c r="OA2" s="66"/>
      <c r="OB2" s="63"/>
      <c r="OC2" s="64"/>
      <c r="OD2" s="65">
        <f>'BingoCardGenerator.com'!OD$37</f>
        <v>72</v>
      </c>
      <c r="OE2" s="64"/>
      <c r="OF2" s="63"/>
      <c r="OG2" s="63"/>
      <c r="OH2" s="64"/>
      <c r="OI2" s="65">
        <f>'BingoCardGenerator.com'!OI$37</f>
        <v>73</v>
      </c>
      <c r="OJ2" s="64"/>
      <c r="OK2" s="63"/>
      <c r="OL2" s="66"/>
      <c r="OM2" s="63"/>
      <c r="ON2" s="64"/>
      <c r="OO2" s="65">
        <f>'BingoCardGenerator.com'!OO$37</f>
        <v>74</v>
      </c>
      <c r="OP2" s="64"/>
      <c r="OQ2" s="63"/>
      <c r="OR2" s="63"/>
      <c r="OS2" s="64"/>
      <c r="OT2" s="65">
        <f>'BingoCardGenerator.com'!OT$37</f>
        <v>75</v>
      </c>
      <c r="OU2" s="64"/>
      <c r="OV2" s="63"/>
      <c r="OW2" s="66"/>
      <c r="OX2" s="63"/>
      <c r="OY2" s="64"/>
      <c r="OZ2" s="65">
        <f>'BingoCardGenerator.com'!OZ$37</f>
        <v>76</v>
      </c>
      <c r="PA2" s="64"/>
      <c r="PB2" s="63"/>
      <c r="PC2" s="63"/>
      <c r="PD2" s="64"/>
      <c r="PE2" s="65">
        <f>'BingoCardGenerator.com'!PE$37</f>
        <v>77</v>
      </c>
      <c r="PF2" s="64"/>
      <c r="PG2" s="63"/>
      <c r="PH2" s="66"/>
      <c r="PI2" s="63"/>
      <c r="PJ2" s="64"/>
      <c r="PK2" s="65">
        <f>'BingoCardGenerator.com'!PK$37</f>
        <v>78</v>
      </c>
      <c r="PL2" s="64"/>
      <c r="PM2" s="63"/>
      <c r="PN2" s="63"/>
      <c r="PO2" s="64"/>
      <c r="PP2" s="65">
        <f>'BingoCardGenerator.com'!PP$37</f>
        <v>79</v>
      </c>
      <c r="PQ2" s="64"/>
      <c r="PR2" s="63"/>
      <c r="PS2" s="66"/>
      <c r="PT2" s="63"/>
      <c r="PU2" s="64"/>
      <c r="PV2" s="65">
        <f>'BingoCardGenerator.com'!PV$37</f>
        <v>80</v>
      </c>
      <c r="PW2" s="64"/>
      <c r="PX2" s="63"/>
      <c r="PY2" s="63"/>
      <c r="PZ2" s="64"/>
      <c r="QA2" s="65">
        <f>'BingoCardGenerator.com'!QA$37</f>
        <v>81</v>
      </c>
      <c r="QB2" s="64"/>
      <c r="QC2" s="63"/>
      <c r="QD2" s="66"/>
      <c r="QE2" s="63"/>
      <c r="QF2" s="64"/>
      <c r="QG2" s="65">
        <f>'BingoCardGenerator.com'!QG$37</f>
        <v>82</v>
      </c>
      <c r="QH2" s="64"/>
      <c r="QI2" s="63"/>
      <c r="QJ2" s="63"/>
      <c r="QK2" s="64"/>
      <c r="QL2" s="65">
        <f>'BingoCardGenerator.com'!QL$37</f>
        <v>83</v>
      </c>
      <c r="QM2" s="64"/>
      <c r="QN2" s="63"/>
      <c r="QO2" s="66"/>
      <c r="QP2" s="63"/>
      <c r="QQ2" s="64"/>
      <c r="QR2" s="65">
        <f>'BingoCardGenerator.com'!QR$37</f>
        <v>84</v>
      </c>
      <c r="QS2" s="64"/>
      <c r="QT2" s="63"/>
      <c r="QU2" s="63"/>
      <c r="QV2" s="64"/>
      <c r="QW2" s="65">
        <f>'BingoCardGenerator.com'!QW$37</f>
        <v>85</v>
      </c>
      <c r="QX2" s="64"/>
      <c r="QY2" s="63"/>
      <c r="QZ2" s="66"/>
      <c r="RA2" s="63"/>
      <c r="RB2" s="64"/>
      <c r="RC2" s="65">
        <f>'BingoCardGenerator.com'!RC$37</f>
        <v>86</v>
      </c>
      <c r="RD2" s="64"/>
      <c r="RE2" s="63"/>
      <c r="RF2" s="63"/>
      <c r="RG2" s="64"/>
      <c r="RH2" s="65">
        <f>'BingoCardGenerator.com'!RH$37</f>
        <v>87</v>
      </c>
      <c r="RI2" s="64"/>
      <c r="RJ2" s="63"/>
      <c r="RK2" s="66"/>
      <c r="RL2" s="63"/>
      <c r="RM2" s="64"/>
      <c r="RN2" s="65">
        <f>'BingoCardGenerator.com'!RN$37</f>
        <v>88</v>
      </c>
      <c r="RO2" s="64"/>
      <c r="RP2" s="63"/>
      <c r="RQ2" s="63"/>
      <c r="RR2" s="64"/>
      <c r="RS2" s="65">
        <f>'BingoCardGenerator.com'!RS$37</f>
        <v>89</v>
      </c>
      <c r="RT2" s="64"/>
      <c r="RU2" s="63"/>
      <c r="RV2" s="66"/>
      <c r="RW2" s="63"/>
      <c r="RX2" s="64"/>
      <c r="RY2" s="65">
        <f>'BingoCardGenerator.com'!RY$37</f>
        <v>90</v>
      </c>
      <c r="RZ2" s="64"/>
      <c r="SA2" s="63"/>
      <c r="SB2" s="63"/>
      <c r="SC2" s="64"/>
      <c r="SD2" s="65">
        <f>'BingoCardGenerator.com'!SD$37</f>
        <v>91</v>
      </c>
      <c r="SE2" s="64"/>
      <c r="SF2" s="63"/>
      <c r="SG2" s="66"/>
      <c r="SH2" s="63"/>
      <c r="SI2" s="64"/>
      <c r="SJ2" s="65">
        <f>'BingoCardGenerator.com'!SJ$37</f>
        <v>92</v>
      </c>
      <c r="SK2" s="64"/>
      <c r="SL2" s="63"/>
      <c r="SM2" s="63"/>
      <c r="SN2" s="64"/>
      <c r="SO2" s="65">
        <f>'BingoCardGenerator.com'!SO$37</f>
        <v>93</v>
      </c>
      <c r="SP2" s="64"/>
      <c r="SQ2" s="63"/>
      <c r="SR2" s="66"/>
      <c r="SS2" s="63"/>
      <c r="ST2" s="64"/>
      <c r="SU2" s="65">
        <f>'BingoCardGenerator.com'!SU$37</f>
        <v>94</v>
      </c>
      <c r="SV2" s="64"/>
      <c r="SW2" s="63"/>
      <c r="SX2" s="63"/>
      <c r="SY2" s="64"/>
      <c r="SZ2" s="65">
        <f>'BingoCardGenerator.com'!SZ$37</f>
        <v>95</v>
      </c>
      <c r="TA2" s="64"/>
      <c r="TB2" s="63"/>
      <c r="TC2" s="66"/>
      <c r="TD2" s="63"/>
      <c r="TE2" s="64"/>
      <c r="TF2" s="65">
        <f>'BingoCardGenerator.com'!TF$37</f>
        <v>96</v>
      </c>
      <c r="TG2" s="64"/>
      <c r="TH2" s="63"/>
      <c r="TI2" s="63"/>
      <c r="TJ2" s="64"/>
      <c r="TK2" s="65">
        <f>'BingoCardGenerator.com'!TK$37</f>
        <v>97</v>
      </c>
      <c r="TL2" s="64"/>
      <c r="TM2" s="63"/>
      <c r="TN2" s="66"/>
      <c r="TO2" s="63"/>
      <c r="TP2" s="64"/>
      <c r="TQ2" s="65">
        <f>'BingoCardGenerator.com'!TQ$37</f>
        <v>98</v>
      </c>
      <c r="TR2" s="64"/>
      <c r="TS2" s="63"/>
      <c r="TT2" s="63"/>
      <c r="TU2" s="64"/>
      <c r="TV2" s="65">
        <f>'BingoCardGenerator.com'!TV$37</f>
        <v>99</v>
      </c>
      <c r="TW2" s="64"/>
      <c r="TX2" s="63"/>
      <c r="TY2" s="66"/>
      <c r="TZ2" s="63"/>
      <c r="UA2" s="64"/>
      <c r="UB2" s="65">
        <f>'BingoCardGenerator.com'!UB$37</f>
        <v>100</v>
      </c>
      <c r="UC2" s="64"/>
      <c r="UD2" s="63"/>
    </row>
    <row r="3" spans="1:550" s="69" customFormat="1" ht="39.95" customHeight="1" thickBot="1">
      <c r="A3" s="68"/>
      <c r="B3" s="68"/>
      <c r="C3" s="68" t="str">
        <f>IF('Word List'!$A$1=TRUE,Instructions!$D$8,"")</f>
        <v xml:space="preserve">Write the title here    </v>
      </c>
      <c r="D3" s="68"/>
      <c r="E3" s="68"/>
      <c r="F3" s="68"/>
      <c r="G3" s="68"/>
      <c r="H3" s="68"/>
      <c r="I3" s="68" t="str">
        <f>IF('Word List'!$A$1=TRUE,Instructions!$D$8,"")</f>
        <v xml:space="preserve">Write the title here    </v>
      </c>
      <c r="J3" s="68"/>
      <c r="K3" s="68"/>
      <c r="L3" s="68"/>
      <c r="M3" s="68"/>
      <c r="N3" s="68" t="str">
        <f>IF('Word List'!$A$1=TRUE,Instructions!$D$8,"")</f>
        <v xml:space="preserve">Write the title here    </v>
      </c>
      <c r="O3" s="68"/>
      <c r="P3" s="68"/>
      <c r="Q3" s="68"/>
      <c r="R3" s="68"/>
      <c r="S3" s="68"/>
      <c r="T3" s="68" t="str">
        <f>IF('Word List'!$A$1=TRUE,Instructions!$D$8,"")</f>
        <v xml:space="preserve">Write the title here    </v>
      </c>
      <c r="U3" s="68"/>
      <c r="V3" s="68"/>
      <c r="W3" s="68"/>
      <c r="X3" s="68"/>
      <c r="Y3" s="68" t="str">
        <f>IF('Word List'!$A$1=TRUE,Instructions!$D$8,"")</f>
        <v xml:space="preserve">Write the title here    </v>
      </c>
      <c r="Z3" s="68"/>
      <c r="AA3" s="68"/>
      <c r="AB3" s="68"/>
      <c r="AC3" s="68"/>
      <c r="AD3" s="68"/>
      <c r="AE3" s="68" t="str">
        <f>IF('Word List'!$A$1=TRUE,Instructions!$D$8,"")</f>
        <v xml:space="preserve">Write the title here    </v>
      </c>
      <c r="AF3" s="68"/>
      <c r="AG3" s="68"/>
      <c r="AH3" s="68"/>
      <c r="AI3" s="68"/>
      <c r="AJ3" s="68" t="str">
        <f>IF('Word List'!$A$1=TRUE,Instructions!$D$8,"")</f>
        <v xml:space="preserve">Write the title here    </v>
      </c>
      <c r="AK3" s="68"/>
      <c r="AL3" s="68"/>
      <c r="AM3" s="68"/>
      <c r="AN3" s="68"/>
      <c r="AO3" s="68"/>
      <c r="AP3" s="68" t="str">
        <f>IF('Word List'!$A$1=TRUE,Instructions!$D$8,"")</f>
        <v xml:space="preserve">Write the title here    </v>
      </c>
      <c r="AQ3" s="68"/>
      <c r="AR3" s="68"/>
      <c r="AS3" s="68"/>
      <c r="AT3" s="68"/>
      <c r="AU3" s="68" t="str">
        <f>IF('Word List'!$A$1=TRUE,Instructions!$D$8,"")</f>
        <v xml:space="preserve">Write the title here    </v>
      </c>
      <c r="AV3" s="68"/>
      <c r="AW3" s="68"/>
      <c r="AX3" s="68"/>
      <c r="AY3" s="68"/>
      <c r="AZ3" s="68"/>
      <c r="BA3" s="68" t="str">
        <f>IF('Word List'!$A$1=TRUE,Instructions!$D$8,"")</f>
        <v xml:space="preserve">Write the title here    </v>
      </c>
      <c r="BB3" s="68"/>
      <c r="BC3" s="68"/>
      <c r="BD3" s="68"/>
      <c r="BE3" s="68"/>
      <c r="BF3" s="68" t="str">
        <f>IF('Word List'!$A$1=TRUE,Instructions!$D$8,"")</f>
        <v xml:space="preserve">Write the title here    </v>
      </c>
      <c r="BG3" s="68"/>
      <c r="BH3" s="68"/>
      <c r="BI3" s="68"/>
      <c r="BJ3" s="68"/>
      <c r="BK3" s="68"/>
      <c r="BL3" s="68" t="str">
        <f>IF('Word List'!$A$1=TRUE,Instructions!$D$8,"")</f>
        <v xml:space="preserve">Write the title here    </v>
      </c>
      <c r="BM3" s="68"/>
      <c r="BN3" s="68"/>
      <c r="BO3" s="68"/>
      <c r="BP3" s="68"/>
      <c r="BQ3" s="68" t="str">
        <f>IF('Word List'!$A$1=TRUE,Instructions!$D$8,"")</f>
        <v xml:space="preserve">Write the title here    </v>
      </c>
      <c r="BR3" s="68"/>
      <c r="BS3" s="68"/>
      <c r="BT3" s="68"/>
      <c r="BU3" s="68"/>
      <c r="BV3" s="68"/>
      <c r="BW3" s="68" t="str">
        <f>IF('Word List'!$A$1=TRUE,Instructions!$D$8,"")</f>
        <v xml:space="preserve">Write the title here    </v>
      </c>
      <c r="BX3" s="68"/>
      <c r="BY3" s="68"/>
      <c r="BZ3" s="68"/>
      <c r="CA3" s="68"/>
      <c r="CB3" s="68" t="str">
        <f>IF('Word List'!$A$1=TRUE,Instructions!$D$8,"")</f>
        <v xml:space="preserve">Write the title here    </v>
      </c>
      <c r="CC3" s="68"/>
      <c r="CD3" s="68"/>
      <c r="CE3" s="68"/>
      <c r="CF3" s="68"/>
      <c r="CG3" s="68"/>
      <c r="CH3" s="68" t="str">
        <f>IF('Word List'!$A$1=TRUE,Instructions!$D$8,"")</f>
        <v xml:space="preserve">Write the title here    </v>
      </c>
      <c r="CI3" s="68"/>
      <c r="CJ3" s="68"/>
      <c r="CK3" s="68"/>
      <c r="CL3" s="68"/>
      <c r="CM3" s="68" t="str">
        <f>IF('Word List'!$A$1=TRUE,Instructions!$D$8,"")</f>
        <v xml:space="preserve">Write the title here    </v>
      </c>
      <c r="CN3" s="68"/>
      <c r="CO3" s="68"/>
      <c r="CP3" s="68"/>
      <c r="CQ3" s="68"/>
      <c r="CR3" s="68"/>
      <c r="CS3" s="68" t="str">
        <f>IF('Word List'!$A$1=TRUE,Instructions!$D$8,"")</f>
        <v xml:space="preserve">Write the title here    </v>
      </c>
      <c r="CT3" s="68"/>
      <c r="CU3" s="68"/>
      <c r="CV3" s="68"/>
      <c r="CW3" s="68"/>
      <c r="CX3" s="68" t="str">
        <f>IF('Word List'!$A$1=TRUE,Instructions!$D$8,"")</f>
        <v xml:space="preserve">Write the title here    </v>
      </c>
      <c r="CY3" s="68"/>
      <c r="CZ3" s="68"/>
      <c r="DA3" s="68"/>
      <c r="DB3" s="68"/>
      <c r="DC3" s="68"/>
      <c r="DD3" s="68" t="str">
        <f>IF('Word List'!$A$1=TRUE,Instructions!$D$8,"")</f>
        <v xml:space="preserve">Write the title here    </v>
      </c>
      <c r="DE3" s="68"/>
      <c r="DF3" s="68"/>
      <c r="DG3" s="68"/>
      <c r="DH3" s="68"/>
      <c r="DI3" s="68" t="str">
        <f>IF('Word List'!$A$1=TRUE,Instructions!$D$8,"")</f>
        <v xml:space="preserve">Write the title here    </v>
      </c>
      <c r="DJ3" s="68"/>
      <c r="DK3" s="68"/>
      <c r="DL3" s="68"/>
      <c r="DM3" s="68"/>
      <c r="DN3" s="68"/>
      <c r="DO3" s="68" t="str">
        <f>IF('Word List'!$A$1=TRUE,Instructions!$D$8,"")</f>
        <v xml:space="preserve">Write the title here    </v>
      </c>
      <c r="DP3" s="68"/>
      <c r="DQ3" s="68"/>
      <c r="DR3" s="68"/>
      <c r="DS3" s="68"/>
      <c r="DT3" s="68" t="str">
        <f>IF('Word List'!$A$1=TRUE,Instructions!$D$8,"")</f>
        <v xml:space="preserve">Write the title here    </v>
      </c>
      <c r="DU3" s="68"/>
      <c r="DV3" s="68"/>
      <c r="DW3" s="68"/>
      <c r="DX3" s="68"/>
      <c r="DY3" s="68"/>
      <c r="DZ3" s="68" t="str">
        <f>IF('Word List'!$A$1=TRUE,Instructions!$D$8,"")</f>
        <v xml:space="preserve">Write the title here    </v>
      </c>
      <c r="EA3" s="68"/>
      <c r="EB3" s="68"/>
      <c r="EC3" s="68"/>
      <c r="ED3" s="68"/>
      <c r="EE3" s="68" t="str">
        <f>IF('Word List'!$A$1=TRUE,Instructions!$D$8,"")</f>
        <v xml:space="preserve">Write the title here    </v>
      </c>
      <c r="EF3" s="68"/>
      <c r="EG3" s="68"/>
      <c r="EH3" s="68"/>
      <c r="EI3" s="68"/>
      <c r="EJ3" s="68"/>
      <c r="EK3" s="68" t="str">
        <f>IF('Word List'!$A$1=TRUE,Instructions!$D$8,"")</f>
        <v xml:space="preserve">Write the title here    </v>
      </c>
      <c r="EL3" s="68"/>
      <c r="EM3" s="68"/>
      <c r="EN3" s="68"/>
      <c r="EO3" s="68"/>
      <c r="EP3" s="68" t="str">
        <f>IF('Word List'!$A$1=TRUE,Instructions!$D$8,"")</f>
        <v xml:space="preserve">Write the title here    </v>
      </c>
      <c r="EQ3" s="68"/>
      <c r="ER3" s="68"/>
      <c r="ES3" s="68"/>
      <c r="ET3" s="68"/>
      <c r="EU3" s="68"/>
      <c r="EV3" s="68" t="str">
        <f>IF('Word List'!$A$1=TRUE,Instructions!$D$8,"")</f>
        <v xml:space="preserve">Write the title here    </v>
      </c>
      <c r="EW3" s="68"/>
      <c r="EX3" s="68"/>
      <c r="EY3" s="68"/>
      <c r="EZ3" s="68"/>
      <c r="FA3" s="68" t="str">
        <f>IF('Word List'!$A$1=TRUE,Instructions!$D$8,"")</f>
        <v xml:space="preserve">Write the title here    </v>
      </c>
      <c r="FB3" s="68"/>
      <c r="FC3" s="68"/>
      <c r="FD3" s="68"/>
      <c r="FE3" s="68"/>
      <c r="FF3" s="68"/>
      <c r="FG3" s="68" t="str">
        <f>IF('Word List'!$A$1=TRUE,Instructions!$D$8,"")</f>
        <v xml:space="preserve">Write the title here    </v>
      </c>
      <c r="FH3" s="68"/>
      <c r="FI3" s="68"/>
      <c r="FJ3" s="68"/>
      <c r="FK3" s="68"/>
      <c r="FL3" s="68" t="str">
        <f>IF('Word List'!$A$1=TRUE,Instructions!$D$8,"")</f>
        <v xml:space="preserve">Write the title here    </v>
      </c>
      <c r="FM3" s="68"/>
      <c r="FN3" s="68"/>
      <c r="FO3" s="68"/>
      <c r="FP3" s="68"/>
      <c r="FQ3" s="68"/>
      <c r="FR3" s="68" t="str">
        <f>IF('Word List'!$A$1=TRUE,Instructions!$D$8,"")</f>
        <v xml:space="preserve">Write the title here    </v>
      </c>
      <c r="FS3" s="68"/>
      <c r="FT3" s="68"/>
      <c r="FU3" s="68"/>
      <c r="FV3" s="68"/>
      <c r="FW3" s="68" t="str">
        <f>IF('Word List'!$A$1=TRUE,Instructions!$D$8,"")</f>
        <v xml:space="preserve">Write the title here    </v>
      </c>
      <c r="FX3" s="68"/>
      <c r="FY3" s="68"/>
      <c r="FZ3" s="68"/>
      <c r="GA3" s="68"/>
      <c r="GB3" s="68"/>
      <c r="GC3" s="68" t="str">
        <f>IF('Word List'!$A$1=TRUE,Instructions!$D$8,"")</f>
        <v xml:space="preserve">Write the title here    </v>
      </c>
      <c r="GD3" s="68"/>
      <c r="GE3" s="68"/>
      <c r="GF3" s="68"/>
      <c r="GG3" s="68"/>
      <c r="GH3" s="68" t="str">
        <f>IF('Word List'!$A$1=TRUE,Instructions!$D$8,"")</f>
        <v xml:space="preserve">Write the title here    </v>
      </c>
      <c r="GI3" s="68"/>
      <c r="GJ3" s="68"/>
      <c r="GK3" s="68"/>
      <c r="GL3" s="68"/>
      <c r="GM3" s="68"/>
      <c r="GN3" s="68" t="str">
        <f>IF('Word List'!$A$1=TRUE,Instructions!$D$8,"")</f>
        <v xml:space="preserve">Write the title here    </v>
      </c>
      <c r="GO3" s="68"/>
      <c r="GP3" s="68"/>
      <c r="GQ3" s="68"/>
      <c r="GR3" s="68"/>
      <c r="GS3" s="68" t="str">
        <f>IF('Word List'!$A$1=TRUE,Instructions!$D$8,"")</f>
        <v xml:space="preserve">Write the title here    </v>
      </c>
      <c r="GT3" s="68"/>
      <c r="GU3" s="68"/>
      <c r="GV3" s="68"/>
      <c r="GW3" s="68"/>
      <c r="GX3" s="68"/>
      <c r="GY3" s="68" t="str">
        <f>IF('Word List'!$A$1=TRUE,Instructions!$D$8,"")</f>
        <v xml:space="preserve">Write the title here    </v>
      </c>
      <c r="GZ3" s="68"/>
      <c r="HA3" s="68"/>
      <c r="HB3" s="68"/>
      <c r="HC3" s="68"/>
      <c r="HD3" s="68" t="str">
        <f>IF('Word List'!$A$1=TRUE,Instructions!$D$8,"")</f>
        <v xml:space="preserve">Write the title here    </v>
      </c>
      <c r="HE3" s="68"/>
      <c r="HF3" s="68"/>
      <c r="HG3" s="68"/>
      <c r="HH3" s="68"/>
      <c r="HI3" s="68"/>
      <c r="HJ3" s="68" t="str">
        <f>IF('Word List'!$A$1=TRUE,Instructions!$D$8,"")</f>
        <v xml:space="preserve">Write the title here    </v>
      </c>
      <c r="HK3" s="68"/>
      <c r="HL3" s="68"/>
      <c r="HM3" s="68"/>
      <c r="HN3" s="68"/>
      <c r="HO3" s="68" t="str">
        <f>IF('Word List'!$A$1=TRUE,Instructions!$D$8,"")</f>
        <v xml:space="preserve">Write the title here    </v>
      </c>
      <c r="HP3" s="68"/>
      <c r="HQ3" s="68"/>
      <c r="HR3" s="68"/>
      <c r="HS3" s="68"/>
      <c r="HT3" s="68"/>
      <c r="HU3" s="68" t="str">
        <f>IF('Word List'!$A$1=TRUE,Instructions!$D$8,"")</f>
        <v xml:space="preserve">Write the title here    </v>
      </c>
      <c r="HV3" s="68"/>
      <c r="HW3" s="68"/>
      <c r="HX3" s="68"/>
      <c r="HY3" s="68"/>
      <c r="HZ3" s="68" t="str">
        <f>IF('Word List'!$A$1=TRUE,Instructions!$D$8,"")</f>
        <v xml:space="preserve">Write the title here    </v>
      </c>
      <c r="IA3" s="68"/>
      <c r="IB3" s="68"/>
      <c r="IC3" s="68"/>
      <c r="ID3" s="68"/>
      <c r="IE3" s="68"/>
      <c r="IF3" s="68" t="str">
        <f>IF('Word List'!$A$1=TRUE,Instructions!$D$8,"")</f>
        <v xml:space="preserve">Write the title here    </v>
      </c>
      <c r="IG3" s="68"/>
      <c r="IH3" s="68"/>
      <c r="II3" s="68"/>
      <c r="IJ3" s="68"/>
      <c r="IK3" s="68" t="str">
        <f>IF('Word List'!$A$1=TRUE,Instructions!$D$8,"")</f>
        <v xml:space="preserve">Write the title here    </v>
      </c>
      <c r="IL3" s="68"/>
      <c r="IM3" s="68"/>
      <c r="IN3" s="68"/>
      <c r="IO3" s="68"/>
      <c r="IP3" s="68"/>
      <c r="IQ3" s="68" t="str">
        <f>IF('Word List'!$A$1=TRUE,Instructions!$D$8,"")</f>
        <v xml:space="preserve">Write the title here    </v>
      </c>
      <c r="IR3" s="68"/>
      <c r="IS3" s="68"/>
      <c r="IT3" s="68"/>
      <c r="IU3" s="68"/>
      <c r="IV3" s="68" t="str">
        <f>IF('Word List'!$A$1=TRUE,Instructions!$D$8,"")</f>
        <v xml:space="preserve">Write the title here    </v>
      </c>
      <c r="IW3" s="68"/>
      <c r="IX3" s="68"/>
      <c r="IY3" s="68"/>
      <c r="IZ3" s="68"/>
      <c r="JA3" s="68"/>
      <c r="JB3" s="68" t="str">
        <f>IF('Word List'!$A$1=TRUE,Instructions!$D$8,"")</f>
        <v xml:space="preserve">Write the title here    </v>
      </c>
      <c r="JC3" s="68"/>
      <c r="JD3" s="68"/>
      <c r="JE3" s="68"/>
      <c r="JF3" s="68"/>
      <c r="JG3" s="68" t="str">
        <f>IF('Word List'!$A$1=TRUE,Instructions!$D$8,"")</f>
        <v xml:space="preserve">Write the title here    </v>
      </c>
      <c r="JH3" s="68"/>
      <c r="JI3" s="68"/>
      <c r="JJ3" s="68"/>
      <c r="JK3" s="68"/>
      <c r="JL3" s="68"/>
      <c r="JM3" s="68" t="str">
        <f>IF('Word List'!$A$1=TRUE,Instructions!$D$8,"")</f>
        <v xml:space="preserve">Write the title here    </v>
      </c>
      <c r="JN3" s="68"/>
      <c r="JO3" s="68"/>
      <c r="JP3" s="68"/>
      <c r="JQ3" s="68"/>
      <c r="JR3" s="68" t="str">
        <f>IF('Word List'!$A$1=TRUE,Instructions!$D$8,"")</f>
        <v xml:space="preserve">Write the title here    </v>
      </c>
      <c r="JS3" s="68"/>
      <c r="JT3" s="68"/>
      <c r="JU3" s="68"/>
      <c r="JV3" s="68"/>
      <c r="JW3" s="68"/>
      <c r="JX3" s="68" t="str">
        <f>IF('Word List'!$A$1=TRUE,Instructions!$D$8,"")</f>
        <v xml:space="preserve">Write the title here    </v>
      </c>
      <c r="JY3" s="68"/>
      <c r="JZ3" s="68"/>
      <c r="KA3" s="68"/>
      <c r="KB3" s="68"/>
      <c r="KC3" s="68" t="str">
        <f>IF('Word List'!$A$1=TRUE,Instructions!$D$8,"")</f>
        <v xml:space="preserve">Write the title here    </v>
      </c>
      <c r="KD3" s="68"/>
      <c r="KE3" s="68"/>
      <c r="KF3" s="68"/>
      <c r="KG3" s="68"/>
      <c r="KH3" s="68"/>
      <c r="KI3" s="68" t="str">
        <f>IF('Word List'!$A$1=TRUE,Instructions!$D$8,"")</f>
        <v xml:space="preserve">Write the title here    </v>
      </c>
      <c r="KJ3" s="68"/>
      <c r="KK3" s="68"/>
      <c r="KL3" s="68"/>
      <c r="KM3" s="68"/>
      <c r="KN3" s="68" t="str">
        <f>IF('Word List'!$A$1=TRUE,Instructions!$D$8,"")</f>
        <v xml:space="preserve">Write the title here    </v>
      </c>
      <c r="KO3" s="68"/>
      <c r="KP3" s="68"/>
      <c r="KQ3" s="68"/>
      <c r="KR3" s="68"/>
      <c r="KS3" s="68"/>
      <c r="KT3" s="68" t="str">
        <f>IF('Word List'!$A$1=TRUE,Instructions!$D$8,"")</f>
        <v xml:space="preserve">Write the title here    </v>
      </c>
      <c r="KU3" s="68"/>
      <c r="KV3" s="68"/>
      <c r="KW3" s="68"/>
      <c r="KX3" s="68"/>
      <c r="KY3" s="68" t="str">
        <f>IF('Word List'!$A$1=TRUE,Instructions!$D$8,"")</f>
        <v xml:space="preserve">Write the title here    </v>
      </c>
      <c r="KZ3" s="68"/>
      <c r="LA3" s="68"/>
      <c r="LB3" s="68"/>
      <c r="LC3" s="68"/>
      <c r="LD3" s="68"/>
      <c r="LE3" s="68" t="str">
        <f>IF('Word List'!$A$1=TRUE,Instructions!$D$8,"")</f>
        <v xml:space="preserve">Write the title here    </v>
      </c>
      <c r="LF3" s="68"/>
      <c r="LG3" s="68"/>
      <c r="LH3" s="68"/>
      <c r="LI3" s="68"/>
      <c r="LJ3" s="68" t="str">
        <f>IF('Word List'!$A$1=TRUE,Instructions!$D$8,"")</f>
        <v xml:space="preserve">Write the title here    </v>
      </c>
      <c r="LK3" s="68"/>
      <c r="LL3" s="68"/>
      <c r="LM3" s="68"/>
      <c r="LN3" s="68"/>
      <c r="LO3" s="68"/>
      <c r="LP3" s="68" t="str">
        <f>IF('Word List'!$A$1=TRUE,Instructions!$D$8,"")</f>
        <v xml:space="preserve">Write the title here    </v>
      </c>
      <c r="LQ3" s="68"/>
      <c r="LR3" s="68"/>
      <c r="LS3" s="68"/>
      <c r="LT3" s="68"/>
      <c r="LU3" s="68" t="str">
        <f>IF('Word List'!$A$1=TRUE,Instructions!$D$8,"")</f>
        <v xml:space="preserve">Write the title here    </v>
      </c>
      <c r="LV3" s="68"/>
      <c r="LW3" s="68"/>
      <c r="LX3" s="68"/>
      <c r="LY3" s="68"/>
      <c r="LZ3" s="68"/>
      <c r="MA3" s="68" t="str">
        <f>IF('Word List'!$A$1=TRUE,Instructions!$D$8,"")</f>
        <v xml:space="preserve">Write the title here    </v>
      </c>
      <c r="MB3" s="68"/>
      <c r="MC3" s="68"/>
      <c r="MD3" s="68"/>
      <c r="ME3" s="68"/>
      <c r="MF3" s="68" t="str">
        <f>IF('Word List'!$A$1=TRUE,Instructions!$D$8,"")</f>
        <v xml:space="preserve">Write the title here    </v>
      </c>
      <c r="MG3" s="68"/>
      <c r="MH3" s="68"/>
      <c r="MI3" s="68"/>
      <c r="MJ3" s="68"/>
      <c r="MK3" s="68"/>
      <c r="ML3" s="68" t="str">
        <f>IF('Word List'!$A$1=TRUE,Instructions!$D$8,"")</f>
        <v xml:space="preserve">Write the title here    </v>
      </c>
      <c r="MM3" s="68"/>
      <c r="MN3" s="68"/>
      <c r="MO3" s="68"/>
      <c r="MP3" s="68"/>
      <c r="MQ3" s="68" t="str">
        <f>IF('Word List'!$A$1=TRUE,Instructions!$D$8,"")</f>
        <v xml:space="preserve">Write the title here    </v>
      </c>
      <c r="MR3" s="68"/>
      <c r="MS3" s="68"/>
      <c r="MT3" s="68"/>
      <c r="MU3" s="68"/>
      <c r="MV3" s="68"/>
      <c r="MW3" s="68" t="str">
        <f>IF('Word List'!$A$1=TRUE,Instructions!$D$8,"")</f>
        <v xml:space="preserve">Write the title here    </v>
      </c>
      <c r="MX3" s="68"/>
      <c r="MY3" s="68"/>
      <c r="MZ3" s="68"/>
      <c r="NA3" s="68"/>
      <c r="NB3" s="68" t="str">
        <f>IF('Word List'!$A$1=TRUE,Instructions!$D$8,"")</f>
        <v xml:space="preserve">Write the title here    </v>
      </c>
      <c r="NC3" s="68"/>
      <c r="ND3" s="68"/>
      <c r="NE3" s="68"/>
      <c r="NF3" s="68"/>
      <c r="NG3" s="68"/>
      <c r="NH3" s="68" t="str">
        <f>IF('Word List'!$A$1=TRUE,Instructions!$D$8,"")</f>
        <v xml:space="preserve">Write the title here    </v>
      </c>
      <c r="NI3" s="68"/>
      <c r="NJ3" s="68"/>
      <c r="NK3" s="68"/>
      <c r="NL3" s="68"/>
      <c r="NM3" s="68" t="str">
        <f>IF('Word List'!$A$1=TRUE,Instructions!$D$8,"")</f>
        <v xml:space="preserve">Write the title here    </v>
      </c>
      <c r="NN3" s="68"/>
      <c r="NO3" s="68"/>
      <c r="NP3" s="68"/>
      <c r="NQ3" s="68"/>
      <c r="NR3" s="68"/>
      <c r="NS3" s="68" t="str">
        <f>IF('Word List'!$A$1=TRUE,Instructions!$D$8,"")</f>
        <v xml:space="preserve">Write the title here    </v>
      </c>
      <c r="NT3" s="68"/>
      <c r="NU3" s="68"/>
      <c r="NV3" s="68"/>
      <c r="NW3" s="68"/>
      <c r="NX3" s="68" t="str">
        <f>IF('Word List'!$A$1=TRUE,Instructions!$D$8,"")</f>
        <v xml:space="preserve">Write the title here    </v>
      </c>
      <c r="NY3" s="68"/>
      <c r="NZ3" s="68"/>
      <c r="OA3" s="68"/>
      <c r="OB3" s="68"/>
      <c r="OC3" s="68"/>
      <c r="OD3" s="68" t="str">
        <f>IF('Word List'!$A$1=TRUE,Instructions!$D$8,"")</f>
        <v xml:space="preserve">Write the title here    </v>
      </c>
      <c r="OE3" s="68"/>
      <c r="OF3" s="68"/>
      <c r="OG3" s="68"/>
      <c r="OH3" s="68"/>
      <c r="OI3" s="68" t="str">
        <f>IF('Word List'!$A$1=TRUE,Instructions!$D$8,"")</f>
        <v xml:space="preserve">Write the title here    </v>
      </c>
      <c r="OJ3" s="68"/>
      <c r="OK3" s="68"/>
      <c r="OL3" s="68"/>
      <c r="OM3" s="68"/>
      <c r="ON3" s="68"/>
      <c r="OO3" s="68" t="str">
        <f>IF('Word List'!$A$1=TRUE,Instructions!$D$8,"")</f>
        <v xml:space="preserve">Write the title here    </v>
      </c>
      <c r="OP3" s="68"/>
      <c r="OQ3" s="68"/>
      <c r="OR3" s="68"/>
      <c r="OS3" s="68"/>
      <c r="OT3" s="68" t="str">
        <f>IF('Word List'!$A$1=TRUE,Instructions!$D$8,"")</f>
        <v xml:space="preserve">Write the title here    </v>
      </c>
      <c r="OU3" s="68"/>
      <c r="OV3" s="68"/>
      <c r="OW3" s="68"/>
      <c r="OX3" s="68"/>
      <c r="OY3" s="68"/>
      <c r="OZ3" s="68" t="str">
        <f>IF('Word List'!$A$1=TRUE,Instructions!$D$8,"")</f>
        <v xml:space="preserve">Write the title here    </v>
      </c>
      <c r="PA3" s="68"/>
      <c r="PB3" s="68"/>
      <c r="PC3" s="68"/>
      <c r="PD3" s="68"/>
      <c r="PE3" s="68" t="str">
        <f>IF('Word List'!$A$1=TRUE,Instructions!$D$8,"")</f>
        <v xml:space="preserve">Write the title here    </v>
      </c>
      <c r="PF3" s="68"/>
      <c r="PG3" s="68"/>
      <c r="PH3" s="68"/>
      <c r="PI3" s="68"/>
      <c r="PJ3" s="68"/>
      <c r="PK3" s="68" t="str">
        <f>IF('Word List'!$A$1=TRUE,Instructions!$D$8,"")</f>
        <v xml:space="preserve">Write the title here    </v>
      </c>
      <c r="PL3" s="68"/>
      <c r="PM3" s="68"/>
      <c r="PN3" s="68"/>
      <c r="PO3" s="68"/>
      <c r="PP3" s="68" t="str">
        <f>IF('Word List'!$A$1=TRUE,Instructions!$D$8,"")</f>
        <v xml:space="preserve">Write the title here    </v>
      </c>
      <c r="PQ3" s="68"/>
      <c r="PR3" s="68"/>
      <c r="PS3" s="68"/>
      <c r="PT3" s="68"/>
      <c r="PU3" s="68"/>
      <c r="PV3" s="68" t="str">
        <f>IF('Word List'!$A$1=TRUE,Instructions!$D$8,"")</f>
        <v xml:space="preserve">Write the title here    </v>
      </c>
      <c r="PW3" s="68"/>
      <c r="PX3" s="68"/>
      <c r="PY3" s="68"/>
      <c r="PZ3" s="68"/>
      <c r="QA3" s="68" t="str">
        <f>IF('Word List'!$A$1=TRUE,Instructions!$D$8,"")</f>
        <v xml:space="preserve">Write the title here    </v>
      </c>
      <c r="QB3" s="68"/>
      <c r="QC3" s="68"/>
      <c r="QD3" s="68"/>
      <c r="QE3" s="68"/>
      <c r="QF3" s="68"/>
      <c r="QG3" s="68" t="str">
        <f>IF('Word List'!$A$1=TRUE,Instructions!$D$8,"")</f>
        <v xml:space="preserve">Write the title here    </v>
      </c>
      <c r="QH3" s="68"/>
      <c r="QI3" s="68"/>
      <c r="QJ3" s="68"/>
      <c r="QK3" s="68"/>
      <c r="QL3" s="68" t="str">
        <f>IF('Word List'!$A$1=TRUE,Instructions!$D$8,"")</f>
        <v xml:space="preserve">Write the title here    </v>
      </c>
      <c r="QM3" s="68"/>
      <c r="QN3" s="68"/>
      <c r="QO3" s="68"/>
      <c r="QP3" s="68"/>
      <c r="QQ3" s="68"/>
      <c r="QR3" s="68" t="str">
        <f>IF('Word List'!$A$1=TRUE,Instructions!$D$8,"")</f>
        <v xml:space="preserve">Write the title here    </v>
      </c>
      <c r="QS3" s="68"/>
      <c r="QT3" s="68"/>
      <c r="QU3" s="68"/>
      <c r="QV3" s="68"/>
      <c r="QW3" s="68" t="str">
        <f>IF('Word List'!$A$1=TRUE,Instructions!$D$8,"")</f>
        <v xml:space="preserve">Write the title here    </v>
      </c>
      <c r="QX3" s="68"/>
      <c r="QY3" s="68"/>
      <c r="QZ3" s="68"/>
      <c r="RA3" s="68"/>
      <c r="RB3" s="68"/>
      <c r="RC3" s="68" t="str">
        <f>IF('Word List'!$A$1=TRUE,Instructions!$D$8,"")</f>
        <v xml:space="preserve">Write the title here    </v>
      </c>
      <c r="RD3" s="68"/>
      <c r="RE3" s="68"/>
      <c r="RF3" s="68"/>
      <c r="RG3" s="68"/>
      <c r="RH3" s="68" t="str">
        <f>IF('Word List'!$A$1=TRUE,Instructions!$D$8,"")</f>
        <v xml:space="preserve">Write the title here    </v>
      </c>
      <c r="RI3" s="68"/>
      <c r="RJ3" s="68"/>
      <c r="RK3" s="68"/>
      <c r="RL3" s="68"/>
      <c r="RM3" s="68"/>
      <c r="RN3" s="68" t="str">
        <f>IF('Word List'!$A$1=TRUE,Instructions!$D$8,"")</f>
        <v xml:space="preserve">Write the title here    </v>
      </c>
      <c r="RO3" s="68"/>
      <c r="RP3" s="68"/>
      <c r="RQ3" s="68"/>
      <c r="RR3" s="68"/>
      <c r="RS3" s="68" t="str">
        <f>IF('Word List'!$A$1=TRUE,Instructions!$D$8,"")</f>
        <v xml:space="preserve">Write the title here    </v>
      </c>
      <c r="RT3" s="68"/>
      <c r="RU3" s="68"/>
      <c r="RV3" s="68"/>
      <c r="RW3" s="68"/>
      <c r="RX3" s="68"/>
      <c r="RY3" s="68" t="str">
        <f>IF('Word List'!$A$1=TRUE,Instructions!$D$8,"")</f>
        <v xml:space="preserve">Write the title here    </v>
      </c>
      <c r="RZ3" s="68"/>
      <c r="SA3" s="68"/>
      <c r="SB3" s="68"/>
      <c r="SC3" s="68"/>
      <c r="SD3" s="68" t="str">
        <f>IF('Word List'!$A$1=TRUE,Instructions!$D$8,"")</f>
        <v xml:space="preserve">Write the title here    </v>
      </c>
      <c r="SE3" s="68"/>
      <c r="SF3" s="68"/>
      <c r="SG3" s="68"/>
      <c r="SH3" s="68"/>
      <c r="SI3" s="68"/>
      <c r="SJ3" s="68" t="str">
        <f>IF('Word List'!$A$1=TRUE,Instructions!$D$8,"")</f>
        <v xml:space="preserve">Write the title here    </v>
      </c>
      <c r="SK3" s="68"/>
      <c r="SL3" s="68"/>
      <c r="SM3" s="68"/>
      <c r="SN3" s="68"/>
      <c r="SO3" s="68" t="str">
        <f>IF('Word List'!$A$1=TRUE,Instructions!$D$8,"")</f>
        <v xml:space="preserve">Write the title here    </v>
      </c>
      <c r="SP3" s="68"/>
      <c r="SQ3" s="68"/>
      <c r="SR3" s="68"/>
      <c r="SS3" s="68"/>
      <c r="ST3" s="68"/>
      <c r="SU3" s="68" t="str">
        <f>IF('Word List'!$A$1=TRUE,Instructions!$D$8,"")</f>
        <v xml:space="preserve">Write the title here    </v>
      </c>
      <c r="SV3" s="68"/>
      <c r="SW3" s="68"/>
      <c r="SX3" s="68"/>
      <c r="SY3" s="68"/>
      <c r="SZ3" s="68" t="str">
        <f>IF('Word List'!$A$1=TRUE,Instructions!$D$8,"")</f>
        <v xml:space="preserve">Write the title here    </v>
      </c>
      <c r="TA3" s="68"/>
      <c r="TB3" s="68"/>
      <c r="TC3" s="68"/>
      <c r="TD3" s="68"/>
      <c r="TE3" s="68"/>
      <c r="TF3" s="68" t="str">
        <f>IF('Word List'!$A$1=TRUE,Instructions!$D$8,"")</f>
        <v xml:space="preserve">Write the title here    </v>
      </c>
      <c r="TG3" s="68"/>
      <c r="TH3" s="68"/>
      <c r="TI3" s="68"/>
      <c r="TJ3" s="68"/>
      <c r="TK3" s="68" t="str">
        <f>IF('Word List'!$A$1=TRUE,Instructions!$D$8,"")</f>
        <v xml:space="preserve">Write the title here    </v>
      </c>
      <c r="TL3" s="68"/>
      <c r="TM3" s="68"/>
      <c r="TN3" s="68"/>
      <c r="TO3" s="68"/>
      <c r="TP3" s="68"/>
      <c r="TQ3" s="68" t="str">
        <f>IF('Word List'!$A$1=TRUE,Instructions!$D$8,"")</f>
        <v xml:space="preserve">Write the title here    </v>
      </c>
      <c r="TR3" s="68"/>
      <c r="TS3" s="68"/>
      <c r="TT3" s="68"/>
      <c r="TU3" s="68"/>
      <c r="TV3" s="68" t="str">
        <f>IF('Word List'!$A$1=TRUE,Instructions!$D$8,"")</f>
        <v xml:space="preserve">Write the title here    </v>
      </c>
      <c r="TW3" s="68"/>
      <c r="TX3" s="68"/>
      <c r="TY3" s="68"/>
      <c r="TZ3" s="68"/>
      <c r="UA3" s="68"/>
      <c r="UB3" s="68" t="str">
        <f>IF('Word List'!$A$1=TRUE,Instructions!$D$8,"")</f>
        <v xml:space="preserve">Write the title here    </v>
      </c>
      <c r="UC3" s="68"/>
      <c r="UD3" s="68"/>
    </row>
    <row r="4" spans="1:550" s="175" customFormat="1" ht="60" customHeight="1" thickBot="1">
      <c r="A4" s="171" t="str">
        <f>Instructions!$D$10</f>
        <v>B</v>
      </c>
      <c r="B4" s="172" t="str">
        <f>Instructions!$E$10</f>
        <v>I</v>
      </c>
      <c r="C4" s="172" t="str">
        <f>Instructions!$F$10</f>
        <v>N</v>
      </c>
      <c r="D4" s="172" t="str">
        <f>Instructions!$G$10</f>
        <v>G</v>
      </c>
      <c r="E4" s="173" t="str">
        <f>Instructions!$H$10</f>
        <v>O</v>
      </c>
      <c r="F4" s="174"/>
      <c r="G4" s="171" t="str">
        <f>Instructions!$D$10</f>
        <v>B</v>
      </c>
      <c r="H4" s="172" t="str">
        <f>Instructions!$E$10</f>
        <v>I</v>
      </c>
      <c r="I4" s="172" t="str">
        <f>Instructions!$F$10</f>
        <v>N</v>
      </c>
      <c r="J4" s="172" t="str">
        <f>Instructions!$G$10</f>
        <v>G</v>
      </c>
      <c r="K4" s="173" t="str">
        <f>Instructions!$H$10</f>
        <v>O</v>
      </c>
      <c r="L4" s="171" t="str">
        <f>Instructions!$D$10</f>
        <v>B</v>
      </c>
      <c r="M4" s="172" t="str">
        <f>Instructions!$E$10</f>
        <v>I</v>
      </c>
      <c r="N4" s="172" t="str">
        <f>Instructions!$F$10</f>
        <v>N</v>
      </c>
      <c r="O4" s="172" t="str">
        <f>Instructions!$G$10</f>
        <v>G</v>
      </c>
      <c r="P4" s="173" t="str">
        <f>Instructions!$H$10</f>
        <v>O</v>
      </c>
      <c r="Q4" s="174"/>
      <c r="R4" s="171" t="str">
        <f>Instructions!$D$10</f>
        <v>B</v>
      </c>
      <c r="S4" s="172" t="str">
        <f>Instructions!$E$10</f>
        <v>I</v>
      </c>
      <c r="T4" s="172" t="str">
        <f>Instructions!$F$10</f>
        <v>N</v>
      </c>
      <c r="U4" s="172" t="str">
        <f>Instructions!$G$10</f>
        <v>G</v>
      </c>
      <c r="V4" s="173" t="str">
        <f>Instructions!$H$10</f>
        <v>O</v>
      </c>
      <c r="W4" s="171" t="str">
        <f>Instructions!$D$10</f>
        <v>B</v>
      </c>
      <c r="X4" s="172" t="str">
        <f>Instructions!$E$10</f>
        <v>I</v>
      </c>
      <c r="Y4" s="172" t="str">
        <f>Instructions!$F$10</f>
        <v>N</v>
      </c>
      <c r="Z4" s="172" t="str">
        <f>Instructions!$G$10</f>
        <v>G</v>
      </c>
      <c r="AA4" s="173" t="str">
        <f>Instructions!$H$10</f>
        <v>O</v>
      </c>
      <c r="AB4" s="174"/>
      <c r="AC4" s="171" t="str">
        <f>Instructions!$D$10</f>
        <v>B</v>
      </c>
      <c r="AD4" s="172" t="str">
        <f>Instructions!$E$10</f>
        <v>I</v>
      </c>
      <c r="AE4" s="172" t="str">
        <f>Instructions!$F$10</f>
        <v>N</v>
      </c>
      <c r="AF4" s="172" t="str">
        <f>Instructions!$G$10</f>
        <v>G</v>
      </c>
      <c r="AG4" s="173" t="str">
        <f>Instructions!$H$10</f>
        <v>O</v>
      </c>
      <c r="AH4" s="171" t="str">
        <f>Instructions!$D$10</f>
        <v>B</v>
      </c>
      <c r="AI4" s="172" t="str">
        <f>Instructions!$E$10</f>
        <v>I</v>
      </c>
      <c r="AJ4" s="172" t="str">
        <f>Instructions!$F$10</f>
        <v>N</v>
      </c>
      <c r="AK4" s="172" t="str">
        <f>Instructions!$G$10</f>
        <v>G</v>
      </c>
      <c r="AL4" s="173" t="str">
        <f>Instructions!$H$10</f>
        <v>O</v>
      </c>
      <c r="AM4" s="174"/>
      <c r="AN4" s="171" t="str">
        <f>Instructions!$D$10</f>
        <v>B</v>
      </c>
      <c r="AO4" s="172" t="str">
        <f>Instructions!$E$10</f>
        <v>I</v>
      </c>
      <c r="AP4" s="172" t="str">
        <f>Instructions!$F$10</f>
        <v>N</v>
      </c>
      <c r="AQ4" s="172" t="str">
        <f>Instructions!$G$10</f>
        <v>G</v>
      </c>
      <c r="AR4" s="173" t="str">
        <f>Instructions!$H$10</f>
        <v>O</v>
      </c>
      <c r="AS4" s="171" t="str">
        <f>Instructions!$D$10</f>
        <v>B</v>
      </c>
      <c r="AT4" s="172" t="str">
        <f>Instructions!$E$10</f>
        <v>I</v>
      </c>
      <c r="AU4" s="172" t="str">
        <f>Instructions!$F$10</f>
        <v>N</v>
      </c>
      <c r="AV4" s="172" t="str">
        <f>Instructions!$G$10</f>
        <v>G</v>
      </c>
      <c r="AW4" s="173" t="str">
        <f>Instructions!$H$10</f>
        <v>O</v>
      </c>
      <c r="AX4" s="174"/>
      <c r="AY4" s="171" t="str">
        <f>Instructions!$D$10</f>
        <v>B</v>
      </c>
      <c r="AZ4" s="172" t="str">
        <f>Instructions!$E$10</f>
        <v>I</v>
      </c>
      <c r="BA4" s="172" t="str">
        <f>Instructions!$F$10</f>
        <v>N</v>
      </c>
      <c r="BB4" s="172" t="str">
        <f>Instructions!$G$10</f>
        <v>G</v>
      </c>
      <c r="BC4" s="173" t="str">
        <f>Instructions!$H$10</f>
        <v>O</v>
      </c>
      <c r="BD4" s="171" t="str">
        <f>Instructions!$D$10</f>
        <v>B</v>
      </c>
      <c r="BE4" s="172" t="str">
        <f>Instructions!$E$10</f>
        <v>I</v>
      </c>
      <c r="BF4" s="172" t="str">
        <f>Instructions!$F$10</f>
        <v>N</v>
      </c>
      <c r="BG4" s="172" t="str">
        <f>Instructions!$G$10</f>
        <v>G</v>
      </c>
      <c r="BH4" s="173" t="str">
        <f>Instructions!$H$10</f>
        <v>O</v>
      </c>
      <c r="BI4" s="174"/>
      <c r="BJ4" s="171" t="str">
        <f>Instructions!$D$10</f>
        <v>B</v>
      </c>
      <c r="BK4" s="172" t="str">
        <f>Instructions!$E$10</f>
        <v>I</v>
      </c>
      <c r="BL4" s="172" t="str">
        <f>Instructions!$F$10</f>
        <v>N</v>
      </c>
      <c r="BM4" s="172" t="str">
        <f>Instructions!$G$10</f>
        <v>G</v>
      </c>
      <c r="BN4" s="173" t="str">
        <f>Instructions!$H$10</f>
        <v>O</v>
      </c>
      <c r="BO4" s="171" t="str">
        <f>Instructions!$D$10</f>
        <v>B</v>
      </c>
      <c r="BP4" s="172" t="str">
        <f>Instructions!$E$10</f>
        <v>I</v>
      </c>
      <c r="BQ4" s="172" t="str">
        <f>Instructions!$F$10</f>
        <v>N</v>
      </c>
      <c r="BR4" s="172" t="str">
        <f>Instructions!$G$10</f>
        <v>G</v>
      </c>
      <c r="BS4" s="173" t="str">
        <f>Instructions!$H$10</f>
        <v>O</v>
      </c>
      <c r="BT4" s="174"/>
      <c r="BU4" s="171" t="str">
        <f>Instructions!$D$10</f>
        <v>B</v>
      </c>
      <c r="BV4" s="172" t="str">
        <f>Instructions!$E$10</f>
        <v>I</v>
      </c>
      <c r="BW4" s="172" t="str">
        <f>Instructions!$F$10</f>
        <v>N</v>
      </c>
      <c r="BX4" s="172" t="str">
        <f>Instructions!$G$10</f>
        <v>G</v>
      </c>
      <c r="BY4" s="173" t="str">
        <f>Instructions!$H$10</f>
        <v>O</v>
      </c>
      <c r="BZ4" s="171" t="str">
        <f>Instructions!$D$10</f>
        <v>B</v>
      </c>
      <c r="CA4" s="172" t="str">
        <f>Instructions!$E$10</f>
        <v>I</v>
      </c>
      <c r="CB4" s="172" t="str">
        <f>Instructions!$F$10</f>
        <v>N</v>
      </c>
      <c r="CC4" s="172" t="str">
        <f>Instructions!$G$10</f>
        <v>G</v>
      </c>
      <c r="CD4" s="173" t="str">
        <f>Instructions!$H$10</f>
        <v>O</v>
      </c>
      <c r="CE4" s="174"/>
      <c r="CF4" s="171" t="str">
        <f>Instructions!$D$10</f>
        <v>B</v>
      </c>
      <c r="CG4" s="172" t="str">
        <f>Instructions!$E$10</f>
        <v>I</v>
      </c>
      <c r="CH4" s="172" t="str">
        <f>Instructions!$F$10</f>
        <v>N</v>
      </c>
      <c r="CI4" s="172" t="str">
        <f>Instructions!$G$10</f>
        <v>G</v>
      </c>
      <c r="CJ4" s="173" t="str">
        <f>Instructions!$H$10</f>
        <v>O</v>
      </c>
      <c r="CK4" s="171" t="str">
        <f>Instructions!$D$10</f>
        <v>B</v>
      </c>
      <c r="CL4" s="172" t="str">
        <f>Instructions!$E$10</f>
        <v>I</v>
      </c>
      <c r="CM4" s="172" t="str">
        <f>Instructions!$F$10</f>
        <v>N</v>
      </c>
      <c r="CN4" s="172" t="str">
        <f>Instructions!$G$10</f>
        <v>G</v>
      </c>
      <c r="CO4" s="173" t="str">
        <f>Instructions!$H$10</f>
        <v>O</v>
      </c>
      <c r="CP4" s="174"/>
      <c r="CQ4" s="171" t="str">
        <f>Instructions!$D$10</f>
        <v>B</v>
      </c>
      <c r="CR4" s="172" t="str">
        <f>Instructions!$E$10</f>
        <v>I</v>
      </c>
      <c r="CS4" s="172" t="str">
        <f>Instructions!$F$10</f>
        <v>N</v>
      </c>
      <c r="CT4" s="172" t="str">
        <f>Instructions!$G$10</f>
        <v>G</v>
      </c>
      <c r="CU4" s="173" t="str">
        <f>Instructions!$H$10</f>
        <v>O</v>
      </c>
      <c r="CV4" s="171" t="str">
        <f>Instructions!$D$10</f>
        <v>B</v>
      </c>
      <c r="CW4" s="172" t="str">
        <f>Instructions!$E$10</f>
        <v>I</v>
      </c>
      <c r="CX4" s="172" t="str">
        <f>Instructions!$F$10</f>
        <v>N</v>
      </c>
      <c r="CY4" s="172" t="str">
        <f>Instructions!$G$10</f>
        <v>G</v>
      </c>
      <c r="CZ4" s="173" t="str">
        <f>Instructions!$H$10</f>
        <v>O</v>
      </c>
      <c r="DA4" s="174"/>
      <c r="DB4" s="171" t="str">
        <f>Instructions!$D$10</f>
        <v>B</v>
      </c>
      <c r="DC4" s="172" t="str">
        <f>Instructions!$E$10</f>
        <v>I</v>
      </c>
      <c r="DD4" s="172" t="str">
        <f>Instructions!$F$10</f>
        <v>N</v>
      </c>
      <c r="DE4" s="172" t="str">
        <f>Instructions!$G$10</f>
        <v>G</v>
      </c>
      <c r="DF4" s="173" t="str">
        <f>Instructions!$H$10</f>
        <v>O</v>
      </c>
      <c r="DG4" s="171" t="str">
        <f>Instructions!$D$10</f>
        <v>B</v>
      </c>
      <c r="DH4" s="172" t="str">
        <f>Instructions!$E$10</f>
        <v>I</v>
      </c>
      <c r="DI4" s="172" t="str">
        <f>Instructions!$F$10</f>
        <v>N</v>
      </c>
      <c r="DJ4" s="172" t="str">
        <f>Instructions!$G$10</f>
        <v>G</v>
      </c>
      <c r="DK4" s="173" t="str">
        <f>Instructions!$H$10</f>
        <v>O</v>
      </c>
      <c r="DL4" s="174"/>
      <c r="DM4" s="171" t="str">
        <f>Instructions!$D$10</f>
        <v>B</v>
      </c>
      <c r="DN4" s="172" t="str">
        <f>Instructions!$E$10</f>
        <v>I</v>
      </c>
      <c r="DO4" s="172" t="str">
        <f>Instructions!$F$10</f>
        <v>N</v>
      </c>
      <c r="DP4" s="172" t="str">
        <f>Instructions!$G$10</f>
        <v>G</v>
      </c>
      <c r="DQ4" s="173" t="str">
        <f>Instructions!$H$10</f>
        <v>O</v>
      </c>
      <c r="DR4" s="171" t="str">
        <f>Instructions!$D$10</f>
        <v>B</v>
      </c>
      <c r="DS4" s="172" t="str">
        <f>Instructions!$E$10</f>
        <v>I</v>
      </c>
      <c r="DT4" s="172" t="str">
        <f>Instructions!$F$10</f>
        <v>N</v>
      </c>
      <c r="DU4" s="172" t="str">
        <f>Instructions!$G$10</f>
        <v>G</v>
      </c>
      <c r="DV4" s="173" t="str">
        <f>Instructions!$H$10</f>
        <v>O</v>
      </c>
      <c r="DW4" s="174"/>
      <c r="DX4" s="171" t="str">
        <f>Instructions!$D$10</f>
        <v>B</v>
      </c>
      <c r="DY4" s="172" t="str">
        <f>Instructions!$E$10</f>
        <v>I</v>
      </c>
      <c r="DZ4" s="172" t="str">
        <f>Instructions!$F$10</f>
        <v>N</v>
      </c>
      <c r="EA4" s="172" t="str">
        <f>Instructions!$G$10</f>
        <v>G</v>
      </c>
      <c r="EB4" s="173" t="str">
        <f>Instructions!$H$10</f>
        <v>O</v>
      </c>
      <c r="EC4" s="171" t="str">
        <f>Instructions!$D$10</f>
        <v>B</v>
      </c>
      <c r="ED4" s="172" t="str">
        <f>Instructions!$E$10</f>
        <v>I</v>
      </c>
      <c r="EE4" s="172" t="str">
        <f>Instructions!$F$10</f>
        <v>N</v>
      </c>
      <c r="EF4" s="172" t="str">
        <f>Instructions!$G$10</f>
        <v>G</v>
      </c>
      <c r="EG4" s="173" t="str">
        <f>Instructions!$H$10</f>
        <v>O</v>
      </c>
      <c r="EH4" s="174"/>
      <c r="EI4" s="171" t="str">
        <f>Instructions!$D$10</f>
        <v>B</v>
      </c>
      <c r="EJ4" s="172" t="str">
        <f>Instructions!$E$10</f>
        <v>I</v>
      </c>
      <c r="EK4" s="172" t="str">
        <f>Instructions!$F$10</f>
        <v>N</v>
      </c>
      <c r="EL4" s="172" t="str">
        <f>Instructions!$G$10</f>
        <v>G</v>
      </c>
      <c r="EM4" s="173" t="str">
        <f>Instructions!$H$10</f>
        <v>O</v>
      </c>
      <c r="EN4" s="171" t="str">
        <f>Instructions!$D$10</f>
        <v>B</v>
      </c>
      <c r="EO4" s="172" t="str">
        <f>Instructions!$E$10</f>
        <v>I</v>
      </c>
      <c r="EP4" s="172" t="str">
        <f>Instructions!$F$10</f>
        <v>N</v>
      </c>
      <c r="EQ4" s="172" t="str">
        <f>Instructions!$G$10</f>
        <v>G</v>
      </c>
      <c r="ER4" s="173" t="str">
        <f>Instructions!$H$10</f>
        <v>O</v>
      </c>
      <c r="ES4" s="174"/>
      <c r="ET4" s="171" t="str">
        <f>Instructions!$D$10</f>
        <v>B</v>
      </c>
      <c r="EU4" s="172" t="str">
        <f>Instructions!$E$10</f>
        <v>I</v>
      </c>
      <c r="EV4" s="172" t="str">
        <f>Instructions!$F$10</f>
        <v>N</v>
      </c>
      <c r="EW4" s="172" t="str">
        <f>Instructions!$G$10</f>
        <v>G</v>
      </c>
      <c r="EX4" s="173" t="str">
        <f>Instructions!$H$10</f>
        <v>O</v>
      </c>
      <c r="EY4" s="171" t="str">
        <f>Instructions!$D$10</f>
        <v>B</v>
      </c>
      <c r="EZ4" s="172" t="str">
        <f>Instructions!$E$10</f>
        <v>I</v>
      </c>
      <c r="FA4" s="172" t="str">
        <f>Instructions!$F$10</f>
        <v>N</v>
      </c>
      <c r="FB4" s="172" t="str">
        <f>Instructions!$G$10</f>
        <v>G</v>
      </c>
      <c r="FC4" s="173" t="str">
        <f>Instructions!$H$10</f>
        <v>O</v>
      </c>
      <c r="FD4" s="174"/>
      <c r="FE4" s="171" t="str">
        <f>Instructions!$D$10</f>
        <v>B</v>
      </c>
      <c r="FF4" s="172" t="str">
        <f>Instructions!$E$10</f>
        <v>I</v>
      </c>
      <c r="FG4" s="172" t="str">
        <f>Instructions!$F$10</f>
        <v>N</v>
      </c>
      <c r="FH4" s="172" t="str">
        <f>Instructions!$G$10</f>
        <v>G</v>
      </c>
      <c r="FI4" s="173" t="str">
        <f>Instructions!$H$10</f>
        <v>O</v>
      </c>
      <c r="FJ4" s="171" t="str">
        <f>Instructions!$D$10</f>
        <v>B</v>
      </c>
      <c r="FK4" s="172" t="str">
        <f>Instructions!$E$10</f>
        <v>I</v>
      </c>
      <c r="FL4" s="172" t="str">
        <f>Instructions!$F$10</f>
        <v>N</v>
      </c>
      <c r="FM4" s="172" t="str">
        <f>Instructions!$G$10</f>
        <v>G</v>
      </c>
      <c r="FN4" s="173" t="str">
        <f>Instructions!$H$10</f>
        <v>O</v>
      </c>
      <c r="FO4" s="174"/>
      <c r="FP4" s="171" t="str">
        <f>Instructions!$D$10</f>
        <v>B</v>
      </c>
      <c r="FQ4" s="172" t="str">
        <f>Instructions!$E$10</f>
        <v>I</v>
      </c>
      <c r="FR4" s="172" t="str">
        <f>Instructions!$F$10</f>
        <v>N</v>
      </c>
      <c r="FS4" s="172" t="str">
        <f>Instructions!$G$10</f>
        <v>G</v>
      </c>
      <c r="FT4" s="173" t="str">
        <f>Instructions!$H$10</f>
        <v>O</v>
      </c>
      <c r="FU4" s="171" t="str">
        <f>Instructions!$D$10</f>
        <v>B</v>
      </c>
      <c r="FV4" s="172" t="str">
        <f>Instructions!$E$10</f>
        <v>I</v>
      </c>
      <c r="FW4" s="172" t="str">
        <f>Instructions!$F$10</f>
        <v>N</v>
      </c>
      <c r="FX4" s="172" t="str">
        <f>Instructions!$G$10</f>
        <v>G</v>
      </c>
      <c r="FY4" s="173" t="str">
        <f>Instructions!$H$10</f>
        <v>O</v>
      </c>
      <c r="FZ4" s="174"/>
      <c r="GA4" s="171" t="str">
        <f>Instructions!$D$10</f>
        <v>B</v>
      </c>
      <c r="GB4" s="172" t="str">
        <f>Instructions!$E$10</f>
        <v>I</v>
      </c>
      <c r="GC4" s="172" t="str">
        <f>Instructions!$F$10</f>
        <v>N</v>
      </c>
      <c r="GD4" s="172" t="str">
        <f>Instructions!$G$10</f>
        <v>G</v>
      </c>
      <c r="GE4" s="173" t="str">
        <f>Instructions!$H$10</f>
        <v>O</v>
      </c>
      <c r="GF4" s="171" t="str">
        <f>Instructions!$D$10</f>
        <v>B</v>
      </c>
      <c r="GG4" s="172" t="str">
        <f>Instructions!$E$10</f>
        <v>I</v>
      </c>
      <c r="GH4" s="172" t="str">
        <f>Instructions!$F$10</f>
        <v>N</v>
      </c>
      <c r="GI4" s="172" t="str">
        <f>Instructions!$G$10</f>
        <v>G</v>
      </c>
      <c r="GJ4" s="173" t="str">
        <f>Instructions!$H$10</f>
        <v>O</v>
      </c>
      <c r="GK4" s="174"/>
      <c r="GL4" s="171" t="str">
        <f>Instructions!$D$10</f>
        <v>B</v>
      </c>
      <c r="GM4" s="172" t="str">
        <f>Instructions!$E$10</f>
        <v>I</v>
      </c>
      <c r="GN4" s="172" t="str">
        <f>Instructions!$F$10</f>
        <v>N</v>
      </c>
      <c r="GO4" s="172" t="str">
        <f>Instructions!$G$10</f>
        <v>G</v>
      </c>
      <c r="GP4" s="173" t="str">
        <f>Instructions!$H$10</f>
        <v>O</v>
      </c>
      <c r="GQ4" s="171" t="str">
        <f>Instructions!$D$10</f>
        <v>B</v>
      </c>
      <c r="GR4" s="172" t="str">
        <f>Instructions!$E$10</f>
        <v>I</v>
      </c>
      <c r="GS4" s="172" t="str">
        <f>Instructions!$F$10</f>
        <v>N</v>
      </c>
      <c r="GT4" s="172" t="str">
        <f>Instructions!$G$10</f>
        <v>G</v>
      </c>
      <c r="GU4" s="173" t="str">
        <f>Instructions!$H$10</f>
        <v>O</v>
      </c>
      <c r="GV4" s="174"/>
      <c r="GW4" s="171" t="str">
        <f>Instructions!$D$10</f>
        <v>B</v>
      </c>
      <c r="GX4" s="172" t="str">
        <f>Instructions!$E$10</f>
        <v>I</v>
      </c>
      <c r="GY4" s="172" t="str">
        <f>Instructions!$F$10</f>
        <v>N</v>
      </c>
      <c r="GZ4" s="172" t="str">
        <f>Instructions!$G$10</f>
        <v>G</v>
      </c>
      <c r="HA4" s="173" t="str">
        <f>Instructions!$H$10</f>
        <v>O</v>
      </c>
      <c r="HB4" s="171" t="str">
        <f>Instructions!$D$10</f>
        <v>B</v>
      </c>
      <c r="HC4" s="172" t="str">
        <f>Instructions!$E$10</f>
        <v>I</v>
      </c>
      <c r="HD4" s="172" t="str">
        <f>Instructions!$F$10</f>
        <v>N</v>
      </c>
      <c r="HE4" s="172" t="str">
        <f>Instructions!$G$10</f>
        <v>G</v>
      </c>
      <c r="HF4" s="173" t="str">
        <f>Instructions!$H$10</f>
        <v>O</v>
      </c>
      <c r="HG4" s="174"/>
      <c r="HH4" s="171" t="str">
        <f>Instructions!$D$10</f>
        <v>B</v>
      </c>
      <c r="HI4" s="172" t="str">
        <f>Instructions!$E$10</f>
        <v>I</v>
      </c>
      <c r="HJ4" s="172" t="str">
        <f>Instructions!$F$10</f>
        <v>N</v>
      </c>
      <c r="HK4" s="172" t="str">
        <f>Instructions!$G$10</f>
        <v>G</v>
      </c>
      <c r="HL4" s="173" t="str">
        <f>Instructions!$H$10</f>
        <v>O</v>
      </c>
      <c r="HM4" s="171" t="str">
        <f>Instructions!$D$10</f>
        <v>B</v>
      </c>
      <c r="HN4" s="172" t="str">
        <f>Instructions!$E$10</f>
        <v>I</v>
      </c>
      <c r="HO4" s="172" t="str">
        <f>Instructions!$F$10</f>
        <v>N</v>
      </c>
      <c r="HP4" s="172" t="str">
        <f>Instructions!$G$10</f>
        <v>G</v>
      </c>
      <c r="HQ4" s="173" t="str">
        <f>Instructions!$H$10</f>
        <v>O</v>
      </c>
      <c r="HR4" s="174"/>
      <c r="HS4" s="171" t="str">
        <f>Instructions!$D$10</f>
        <v>B</v>
      </c>
      <c r="HT4" s="172" t="str">
        <f>Instructions!$E$10</f>
        <v>I</v>
      </c>
      <c r="HU4" s="172" t="str">
        <f>Instructions!$F$10</f>
        <v>N</v>
      </c>
      <c r="HV4" s="172" t="str">
        <f>Instructions!$G$10</f>
        <v>G</v>
      </c>
      <c r="HW4" s="173" t="str">
        <f>Instructions!$H$10</f>
        <v>O</v>
      </c>
      <c r="HX4" s="171" t="str">
        <f>Instructions!$D$10</f>
        <v>B</v>
      </c>
      <c r="HY4" s="172" t="str">
        <f>Instructions!$E$10</f>
        <v>I</v>
      </c>
      <c r="HZ4" s="172" t="str">
        <f>Instructions!$F$10</f>
        <v>N</v>
      </c>
      <c r="IA4" s="172" t="str">
        <f>Instructions!$G$10</f>
        <v>G</v>
      </c>
      <c r="IB4" s="173" t="str">
        <f>Instructions!$H$10</f>
        <v>O</v>
      </c>
      <c r="IC4" s="174"/>
      <c r="ID4" s="171" t="str">
        <f>Instructions!$D$10</f>
        <v>B</v>
      </c>
      <c r="IE4" s="172" t="str">
        <f>Instructions!$E$10</f>
        <v>I</v>
      </c>
      <c r="IF4" s="172" t="str">
        <f>Instructions!$F$10</f>
        <v>N</v>
      </c>
      <c r="IG4" s="172" t="str">
        <f>Instructions!$G$10</f>
        <v>G</v>
      </c>
      <c r="IH4" s="173" t="str">
        <f>Instructions!$H$10</f>
        <v>O</v>
      </c>
      <c r="II4" s="171" t="str">
        <f>Instructions!$D$10</f>
        <v>B</v>
      </c>
      <c r="IJ4" s="172" t="str">
        <f>Instructions!$E$10</f>
        <v>I</v>
      </c>
      <c r="IK4" s="172" t="str">
        <f>Instructions!$F$10</f>
        <v>N</v>
      </c>
      <c r="IL4" s="172" t="str">
        <f>Instructions!$G$10</f>
        <v>G</v>
      </c>
      <c r="IM4" s="173" t="str">
        <f>Instructions!$H$10</f>
        <v>O</v>
      </c>
      <c r="IN4" s="174"/>
      <c r="IO4" s="171" t="str">
        <f>Instructions!$D$10</f>
        <v>B</v>
      </c>
      <c r="IP4" s="172" t="str">
        <f>Instructions!$E$10</f>
        <v>I</v>
      </c>
      <c r="IQ4" s="172" t="str">
        <f>Instructions!$F$10</f>
        <v>N</v>
      </c>
      <c r="IR4" s="172" t="str">
        <f>Instructions!$G$10</f>
        <v>G</v>
      </c>
      <c r="IS4" s="173" t="str">
        <f>Instructions!$H$10</f>
        <v>O</v>
      </c>
      <c r="IT4" s="171" t="str">
        <f>Instructions!$D$10</f>
        <v>B</v>
      </c>
      <c r="IU4" s="172" t="str">
        <f>Instructions!$E$10</f>
        <v>I</v>
      </c>
      <c r="IV4" s="172" t="str">
        <f>Instructions!$F$10</f>
        <v>N</v>
      </c>
      <c r="IW4" s="172" t="str">
        <f>Instructions!$G$10</f>
        <v>G</v>
      </c>
      <c r="IX4" s="173" t="str">
        <f>Instructions!$H$10</f>
        <v>O</v>
      </c>
      <c r="IY4" s="174"/>
      <c r="IZ4" s="171" t="str">
        <f>Instructions!$D$10</f>
        <v>B</v>
      </c>
      <c r="JA4" s="172" t="str">
        <f>Instructions!$E$10</f>
        <v>I</v>
      </c>
      <c r="JB4" s="172" t="str">
        <f>Instructions!$F$10</f>
        <v>N</v>
      </c>
      <c r="JC4" s="172" t="str">
        <f>Instructions!$G$10</f>
        <v>G</v>
      </c>
      <c r="JD4" s="173" t="str">
        <f>Instructions!$H$10</f>
        <v>O</v>
      </c>
      <c r="JE4" s="171" t="str">
        <f>Instructions!$D$10</f>
        <v>B</v>
      </c>
      <c r="JF4" s="172" t="str">
        <f>Instructions!$E$10</f>
        <v>I</v>
      </c>
      <c r="JG4" s="172" t="str">
        <f>Instructions!$F$10</f>
        <v>N</v>
      </c>
      <c r="JH4" s="172" t="str">
        <f>Instructions!$G$10</f>
        <v>G</v>
      </c>
      <c r="JI4" s="173" t="str">
        <f>Instructions!$H$10</f>
        <v>O</v>
      </c>
      <c r="JJ4" s="174"/>
      <c r="JK4" s="171" t="str">
        <f>Instructions!$D$10</f>
        <v>B</v>
      </c>
      <c r="JL4" s="172" t="str">
        <f>Instructions!$E$10</f>
        <v>I</v>
      </c>
      <c r="JM4" s="172" t="str">
        <f>Instructions!$F$10</f>
        <v>N</v>
      </c>
      <c r="JN4" s="172" t="str">
        <f>Instructions!$G$10</f>
        <v>G</v>
      </c>
      <c r="JO4" s="173" t="str">
        <f>Instructions!$H$10</f>
        <v>O</v>
      </c>
      <c r="JP4" s="171" t="str">
        <f>Instructions!$D$10</f>
        <v>B</v>
      </c>
      <c r="JQ4" s="172" t="str">
        <f>Instructions!$E$10</f>
        <v>I</v>
      </c>
      <c r="JR4" s="172" t="str">
        <f>Instructions!$F$10</f>
        <v>N</v>
      </c>
      <c r="JS4" s="172" t="str">
        <f>Instructions!$G$10</f>
        <v>G</v>
      </c>
      <c r="JT4" s="173" t="str">
        <f>Instructions!$H$10</f>
        <v>O</v>
      </c>
      <c r="JU4" s="174"/>
      <c r="JV4" s="171" t="str">
        <f>Instructions!$D$10</f>
        <v>B</v>
      </c>
      <c r="JW4" s="172" t="str">
        <f>Instructions!$E$10</f>
        <v>I</v>
      </c>
      <c r="JX4" s="172" t="str">
        <f>Instructions!$F$10</f>
        <v>N</v>
      </c>
      <c r="JY4" s="172" t="str">
        <f>Instructions!$G$10</f>
        <v>G</v>
      </c>
      <c r="JZ4" s="173" t="str">
        <f>Instructions!$H$10</f>
        <v>O</v>
      </c>
      <c r="KA4" s="171" t="str">
        <f>Instructions!$D$10</f>
        <v>B</v>
      </c>
      <c r="KB4" s="172" t="str">
        <f>Instructions!$E$10</f>
        <v>I</v>
      </c>
      <c r="KC4" s="172" t="str">
        <f>Instructions!$F$10</f>
        <v>N</v>
      </c>
      <c r="KD4" s="172" t="str">
        <f>Instructions!$G$10</f>
        <v>G</v>
      </c>
      <c r="KE4" s="173" t="str">
        <f>Instructions!$H$10</f>
        <v>O</v>
      </c>
      <c r="KF4" s="174"/>
      <c r="KG4" s="171" t="str">
        <f>Instructions!$D$10</f>
        <v>B</v>
      </c>
      <c r="KH4" s="172" t="str">
        <f>Instructions!$E$10</f>
        <v>I</v>
      </c>
      <c r="KI4" s="172" t="str">
        <f>Instructions!$F$10</f>
        <v>N</v>
      </c>
      <c r="KJ4" s="172" t="str">
        <f>Instructions!$G$10</f>
        <v>G</v>
      </c>
      <c r="KK4" s="173" t="str">
        <f>Instructions!$H$10</f>
        <v>O</v>
      </c>
      <c r="KL4" s="171" t="str">
        <f>Instructions!$D$10</f>
        <v>B</v>
      </c>
      <c r="KM4" s="172" t="str">
        <f>Instructions!$E$10</f>
        <v>I</v>
      </c>
      <c r="KN4" s="172" t="str">
        <f>Instructions!$F$10</f>
        <v>N</v>
      </c>
      <c r="KO4" s="172" t="str">
        <f>Instructions!$G$10</f>
        <v>G</v>
      </c>
      <c r="KP4" s="173" t="str">
        <f>Instructions!$H$10</f>
        <v>O</v>
      </c>
      <c r="KQ4" s="174"/>
      <c r="KR4" s="171" t="str">
        <f>Instructions!$D$10</f>
        <v>B</v>
      </c>
      <c r="KS4" s="172" t="str">
        <f>Instructions!$E$10</f>
        <v>I</v>
      </c>
      <c r="KT4" s="172" t="str">
        <f>Instructions!$F$10</f>
        <v>N</v>
      </c>
      <c r="KU4" s="172" t="str">
        <f>Instructions!$G$10</f>
        <v>G</v>
      </c>
      <c r="KV4" s="173" t="str">
        <f>Instructions!$H$10</f>
        <v>O</v>
      </c>
      <c r="KW4" s="171" t="str">
        <f>Instructions!$D$10</f>
        <v>B</v>
      </c>
      <c r="KX4" s="172" t="str">
        <f>Instructions!$E$10</f>
        <v>I</v>
      </c>
      <c r="KY4" s="172" t="str">
        <f>Instructions!$F$10</f>
        <v>N</v>
      </c>
      <c r="KZ4" s="172" t="str">
        <f>Instructions!$G$10</f>
        <v>G</v>
      </c>
      <c r="LA4" s="173" t="str">
        <f>Instructions!$H$10</f>
        <v>O</v>
      </c>
      <c r="LB4" s="174"/>
      <c r="LC4" s="171" t="str">
        <f>Instructions!$D$10</f>
        <v>B</v>
      </c>
      <c r="LD4" s="172" t="str">
        <f>Instructions!$E$10</f>
        <v>I</v>
      </c>
      <c r="LE4" s="172" t="str">
        <f>Instructions!$F$10</f>
        <v>N</v>
      </c>
      <c r="LF4" s="172" t="str">
        <f>Instructions!$G$10</f>
        <v>G</v>
      </c>
      <c r="LG4" s="173" t="str">
        <f>Instructions!$H$10</f>
        <v>O</v>
      </c>
      <c r="LH4" s="171" t="str">
        <f>Instructions!$D$10</f>
        <v>B</v>
      </c>
      <c r="LI4" s="172" t="str">
        <f>Instructions!$E$10</f>
        <v>I</v>
      </c>
      <c r="LJ4" s="172" t="str">
        <f>Instructions!$F$10</f>
        <v>N</v>
      </c>
      <c r="LK4" s="172" t="str">
        <f>Instructions!$G$10</f>
        <v>G</v>
      </c>
      <c r="LL4" s="173" t="str">
        <f>Instructions!$H$10</f>
        <v>O</v>
      </c>
      <c r="LM4" s="174"/>
      <c r="LN4" s="171" t="str">
        <f>Instructions!$D$10</f>
        <v>B</v>
      </c>
      <c r="LO4" s="172" t="str">
        <f>Instructions!$E$10</f>
        <v>I</v>
      </c>
      <c r="LP4" s="172" t="str">
        <f>Instructions!$F$10</f>
        <v>N</v>
      </c>
      <c r="LQ4" s="172" t="str">
        <f>Instructions!$G$10</f>
        <v>G</v>
      </c>
      <c r="LR4" s="173" t="str">
        <f>Instructions!$H$10</f>
        <v>O</v>
      </c>
      <c r="LS4" s="171" t="str">
        <f>Instructions!$D$10</f>
        <v>B</v>
      </c>
      <c r="LT4" s="172" t="str">
        <f>Instructions!$E$10</f>
        <v>I</v>
      </c>
      <c r="LU4" s="172" t="str">
        <f>Instructions!$F$10</f>
        <v>N</v>
      </c>
      <c r="LV4" s="172" t="str">
        <f>Instructions!$G$10</f>
        <v>G</v>
      </c>
      <c r="LW4" s="173" t="str">
        <f>Instructions!$H$10</f>
        <v>O</v>
      </c>
      <c r="LX4" s="174"/>
      <c r="LY4" s="171" t="str">
        <f>Instructions!$D$10</f>
        <v>B</v>
      </c>
      <c r="LZ4" s="172" t="str">
        <f>Instructions!$E$10</f>
        <v>I</v>
      </c>
      <c r="MA4" s="172" t="str">
        <f>Instructions!$F$10</f>
        <v>N</v>
      </c>
      <c r="MB4" s="172" t="str">
        <f>Instructions!$G$10</f>
        <v>G</v>
      </c>
      <c r="MC4" s="173" t="str">
        <f>Instructions!$H$10</f>
        <v>O</v>
      </c>
      <c r="MD4" s="171" t="str">
        <f>Instructions!$D$10</f>
        <v>B</v>
      </c>
      <c r="ME4" s="172" t="str">
        <f>Instructions!$E$10</f>
        <v>I</v>
      </c>
      <c r="MF4" s="172" t="str">
        <f>Instructions!$F$10</f>
        <v>N</v>
      </c>
      <c r="MG4" s="172" t="str">
        <f>Instructions!$G$10</f>
        <v>G</v>
      </c>
      <c r="MH4" s="173" t="str">
        <f>Instructions!$H$10</f>
        <v>O</v>
      </c>
      <c r="MI4" s="174"/>
      <c r="MJ4" s="171" t="str">
        <f>Instructions!$D$10</f>
        <v>B</v>
      </c>
      <c r="MK4" s="172" t="str">
        <f>Instructions!$E$10</f>
        <v>I</v>
      </c>
      <c r="ML4" s="172" t="str">
        <f>Instructions!$F$10</f>
        <v>N</v>
      </c>
      <c r="MM4" s="172" t="str">
        <f>Instructions!$G$10</f>
        <v>G</v>
      </c>
      <c r="MN4" s="173" t="str">
        <f>Instructions!$H$10</f>
        <v>O</v>
      </c>
      <c r="MO4" s="171" t="str">
        <f>Instructions!$D$10</f>
        <v>B</v>
      </c>
      <c r="MP4" s="172" t="str">
        <f>Instructions!$E$10</f>
        <v>I</v>
      </c>
      <c r="MQ4" s="172" t="str">
        <f>Instructions!$F$10</f>
        <v>N</v>
      </c>
      <c r="MR4" s="172" t="str">
        <f>Instructions!$G$10</f>
        <v>G</v>
      </c>
      <c r="MS4" s="173" t="str">
        <f>Instructions!$H$10</f>
        <v>O</v>
      </c>
      <c r="MT4" s="174"/>
      <c r="MU4" s="171" t="str">
        <f>Instructions!$D$10</f>
        <v>B</v>
      </c>
      <c r="MV4" s="172" t="str">
        <f>Instructions!$E$10</f>
        <v>I</v>
      </c>
      <c r="MW4" s="172" t="str">
        <f>Instructions!$F$10</f>
        <v>N</v>
      </c>
      <c r="MX4" s="172" t="str">
        <f>Instructions!$G$10</f>
        <v>G</v>
      </c>
      <c r="MY4" s="173" t="str">
        <f>Instructions!$H$10</f>
        <v>O</v>
      </c>
      <c r="MZ4" s="171" t="str">
        <f>Instructions!$D$10</f>
        <v>B</v>
      </c>
      <c r="NA4" s="172" t="str">
        <f>Instructions!$E$10</f>
        <v>I</v>
      </c>
      <c r="NB4" s="172" t="str">
        <f>Instructions!$F$10</f>
        <v>N</v>
      </c>
      <c r="NC4" s="172" t="str">
        <f>Instructions!$G$10</f>
        <v>G</v>
      </c>
      <c r="ND4" s="173" t="str">
        <f>Instructions!$H$10</f>
        <v>O</v>
      </c>
      <c r="NE4" s="174"/>
      <c r="NF4" s="171" t="str">
        <f>Instructions!$D$10</f>
        <v>B</v>
      </c>
      <c r="NG4" s="172" t="str">
        <f>Instructions!$E$10</f>
        <v>I</v>
      </c>
      <c r="NH4" s="172" t="str">
        <f>Instructions!$F$10</f>
        <v>N</v>
      </c>
      <c r="NI4" s="172" t="str">
        <f>Instructions!$G$10</f>
        <v>G</v>
      </c>
      <c r="NJ4" s="173" t="str">
        <f>Instructions!$H$10</f>
        <v>O</v>
      </c>
      <c r="NK4" s="171" t="str">
        <f>Instructions!$D$10</f>
        <v>B</v>
      </c>
      <c r="NL4" s="172" t="str">
        <f>Instructions!$E$10</f>
        <v>I</v>
      </c>
      <c r="NM4" s="172" t="str">
        <f>Instructions!$F$10</f>
        <v>N</v>
      </c>
      <c r="NN4" s="172" t="str">
        <f>Instructions!$G$10</f>
        <v>G</v>
      </c>
      <c r="NO4" s="173" t="str">
        <f>Instructions!$H$10</f>
        <v>O</v>
      </c>
      <c r="NP4" s="174"/>
      <c r="NQ4" s="171" t="str">
        <f>Instructions!$D$10</f>
        <v>B</v>
      </c>
      <c r="NR4" s="172" t="str">
        <f>Instructions!$E$10</f>
        <v>I</v>
      </c>
      <c r="NS4" s="172" t="str">
        <f>Instructions!$F$10</f>
        <v>N</v>
      </c>
      <c r="NT4" s="172" t="str">
        <f>Instructions!$G$10</f>
        <v>G</v>
      </c>
      <c r="NU4" s="173" t="str">
        <f>Instructions!$H$10</f>
        <v>O</v>
      </c>
      <c r="NV4" s="171" t="str">
        <f>Instructions!$D$10</f>
        <v>B</v>
      </c>
      <c r="NW4" s="172" t="str">
        <f>Instructions!$E$10</f>
        <v>I</v>
      </c>
      <c r="NX4" s="172" t="str">
        <f>Instructions!$F$10</f>
        <v>N</v>
      </c>
      <c r="NY4" s="172" t="str">
        <f>Instructions!$G$10</f>
        <v>G</v>
      </c>
      <c r="NZ4" s="173" t="str">
        <f>Instructions!$H$10</f>
        <v>O</v>
      </c>
      <c r="OA4" s="174"/>
      <c r="OB4" s="171" t="str">
        <f>Instructions!$D$10</f>
        <v>B</v>
      </c>
      <c r="OC4" s="172" t="str">
        <f>Instructions!$E$10</f>
        <v>I</v>
      </c>
      <c r="OD4" s="172" t="str">
        <f>Instructions!$F$10</f>
        <v>N</v>
      </c>
      <c r="OE4" s="172" t="str">
        <f>Instructions!$G$10</f>
        <v>G</v>
      </c>
      <c r="OF4" s="173" t="str">
        <f>Instructions!$H$10</f>
        <v>O</v>
      </c>
      <c r="OG4" s="171" t="str">
        <f>Instructions!$D$10</f>
        <v>B</v>
      </c>
      <c r="OH4" s="172" t="str">
        <f>Instructions!$E$10</f>
        <v>I</v>
      </c>
      <c r="OI4" s="172" t="str">
        <f>Instructions!$F$10</f>
        <v>N</v>
      </c>
      <c r="OJ4" s="172" t="str">
        <f>Instructions!$G$10</f>
        <v>G</v>
      </c>
      <c r="OK4" s="173" t="str">
        <f>Instructions!$H$10</f>
        <v>O</v>
      </c>
      <c r="OL4" s="174"/>
      <c r="OM4" s="171" t="str">
        <f>Instructions!$D$10</f>
        <v>B</v>
      </c>
      <c r="ON4" s="172" t="str">
        <f>Instructions!$E$10</f>
        <v>I</v>
      </c>
      <c r="OO4" s="172" t="str">
        <f>Instructions!$F$10</f>
        <v>N</v>
      </c>
      <c r="OP4" s="172" t="str">
        <f>Instructions!$G$10</f>
        <v>G</v>
      </c>
      <c r="OQ4" s="173" t="str">
        <f>Instructions!$H$10</f>
        <v>O</v>
      </c>
      <c r="OR4" s="171" t="str">
        <f>Instructions!$D$10</f>
        <v>B</v>
      </c>
      <c r="OS4" s="172" t="str">
        <f>Instructions!$E$10</f>
        <v>I</v>
      </c>
      <c r="OT4" s="172" t="str">
        <f>Instructions!$F$10</f>
        <v>N</v>
      </c>
      <c r="OU4" s="172" t="str">
        <f>Instructions!$G$10</f>
        <v>G</v>
      </c>
      <c r="OV4" s="173" t="str">
        <f>Instructions!$H$10</f>
        <v>O</v>
      </c>
      <c r="OW4" s="174"/>
      <c r="OX4" s="171" t="str">
        <f>Instructions!$D$10</f>
        <v>B</v>
      </c>
      <c r="OY4" s="172" t="str">
        <f>Instructions!$E$10</f>
        <v>I</v>
      </c>
      <c r="OZ4" s="172" t="str">
        <f>Instructions!$F$10</f>
        <v>N</v>
      </c>
      <c r="PA4" s="172" t="str">
        <f>Instructions!$G$10</f>
        <v>G</v>
      </c>
      <c r="PB4" s="173" t="str">
        <f>Instructions!$H$10</f>
        <v>O</v>
      </c>
      <c r="PC4" s="171" t="str">
        <f>Instructions!$D$10</f>
        <v>B</v>
      </c>
      <c r="PD4" s="172" t="str">
        <f>Instructions!$E$10</f>
        <v>I</v>
      </c>
      <c r="PE4" s="172" t="str">
        <f>Instructions!$F$10</f>
        <v>N</v>
      </c>
      <c r="PF4" s="172" t="str">
        <f>Instructions!$G$10</f>
        <v>G</v>
      </c>
      <c r="PG4" s="173" t="str">
        <f>Instructions!$H$10</f>
        <v>O</v>
      </c>
      <c r="PH4" s="174"/>
      <c r="PI4" s="171" t="str">
        <f>Instructions!$D$10</f>
        <v>B</v>
      </c>
      <c r="PJ4" s="172" t="str">
        <f>Instructions!$E$10</f>
        <v>I</v>
      </c>
      <c r="PK4" s="172" t="str">
        <f>Instructions!$F$10</f>
        <v>N</v>
      </c>
      <c r="PL4" s="172" t="str">
        <f>Instructions!$G$10</f>
        <v>G</v>
      </c>
      <c r="PM4" s="173" t="str">
        <f>Instructions!$H$10</f>
        <v>O</v>
      </c>
      <c r="PN4" s="171" t="str">
        <f>Instructions!$D$10</f>
        <v>B</v>
      </c>
      <c r="PO4" s="172" t="str">
        <f>Instructions!$E$10</f>
        <v>I</v>
      </c>
      <c r="PP4" s="172" t="str">
        <f>Instructions!$F$10</f>
        <v>N</v>
      </c>
      <c r="PQ4" s="172" t="str">
        <f>Instructions!$G$10</f>
        <v>G</v>
      </c>
      <c r="PR4" s="173" t="str">
        <f>Instructions!$H$10</f>
        <v>O</v>
      </c>
      <c r="PS4" s="174"/>
      <c r="PT4" s="171" t="str">
        <f>Instructions!$D$10</f>
        <v>B</v>
      </c>
      <c r="PU4" s="172" t="str">
        <f>Instructions!$E$10</f>
        <v>I</v>
      </c>
      <c r="PV4" s="172" t="str">
        <f>Instructions!$F$10</f>
        <v>N</v>
      </c>
      <c r="PW4" s="172" t="str">
        <f>Instructions!$G$10</f>
        <v>G</v>
      </c>
      <c r="PX4" s="173" t="str">
        <f>Instructions!$H$10</f>
        <v>O</v>
      </c>
      <c r="PY4" s="171" t="str">
        <f>Instructions!$D$10</f>
        <v>B</v>
      </c>
      <c r="PZ4" s="172" t="str">
        <f>Instructions!$E$10</f>
        <v>I</v>
      </c>
      <c r="QA4" s="172" t="str">
        <f>Instructions!$F$10</f>
        <v>N</v>
      </c>
      <c r="QB4" s="172" t="str">
        <f>Instructions!$G$10</f>
        <v>G</v>
      </c>
      <c r="QC4" s="173" t="str">
        <f>Instructions!$H$10</f>
        <v>O</v>
      </c>
      <c r="QD4" s="174"/>
      <c r="QE4" s="171" t="str">
        <f>Instructions!$D$10</f>
        <v>B</v>
      </c>
      <c r="QF4" s="172" t="str">
        <f>Instructions!$E$10</f>
        <v>I</v>
      </c>
      <c r="QG4" s="172" t="str">
        <f>Instructions!$F$10</f>
        <v>N</v>
      </c>
      <c r="QH4" s="172" t="str">
        <f>Instructions!$G$10</f>
        <v>G</v>
      </c>
      <c r="QI4" s="173" t="str">
        <f>Instructions!$H$10</f>
        <v>O</v>
      </c>
      <c r="QJ4" s="171" t="str">
        <f>Instructions!$D$10</f>
        <v>B</v>
      </c>
      <c r="QK4" s="172" t="str">
        <f>Instructions!$E$10</f>
        <v>I</v>
      </c>
      <c r="QL4" s="172" t="str">
        <f>Instructions!$F$10</f>
        <v>N</v>
      </c>
      <c r="QM4" s="172" t="str">
        <f>Instructions!$G$10</f>
        <v>G</v>
      </c>
      <c r="QN4" s="173" t="str">
        <f>Instructions!$H$10</f>
        <v>O</v>
      </c>
      <c r="QO4" s="174"/>
      <c r="QP4" s="171" t="str">
        <f>Instructions!$D$10</f>
        <v>B</v>
      </c>
      <c r="QQ4" s="172" t="str">
        <f>Instructions!$E$10</f>
        <v>I</v>
      </c>
      <c r="QR4" s="172" t="str">
        <f>Instructions!$F$10</f>
        <v>N</v>
      </c>
      <c r="QS4" s="172" t="str">
        <f>Instructions!$G$10</f>
        <v>G</v>
      </c>
      <c r="QT4" s="173" t="str">
        <f>Instructions!$H$10</f>
        <v>O</v>
      </c>
      <c r="QU4" s="171" t="str">
        <f>Instructions!$D$10</f>
        <v>B</v>
      </c>
      <c r="QV4" s="172" t="str">
        <f>Instructions!$E$10</f>
        <v>I</v>
      </c>
      <c r="QW4" s="172" t="str">
        <f>Instructions!$F$10</f>
        <v>N</v>
      </c>
      <c r="QX4" s="172" t="str">
        <f>Instructions!$G$10</f>
        <v>G</v>
      </c>
      <c r="QY4" s="173" t="str">
        <f>Instructions!$H$10</f>
        <v>O</v>
      </c>
      <c r="QZ4" s="174"/>
      <c r="RA4" s="171" t="str">
        <f>Instructions!$D$10</f>
        <v>B</v>
      </c>
      <c r="RB4" s="172" t="str">
        <f>Instructions!$E$10</f>
        <v>I</v>
      </c>
      <c r="RC4" s="172" t="str">
        <f>Instructions!$F$10</f>
        <v>N</v>
      </c>
      <c r="RD4" s="172" t="str">
        <f>Instructions!$G$10</f>
        <v>G</v>
      </c>
      <c r="RE4" s="173" t="str">
        <f>Instructions!$H$10</f>
        <v>O</v>
      </c>
      <c r="RF4" s="171" t="str">
        <f>Instructions!$D$10</f>
        <v>B</v>
      </c>
      <c r="RG4" s="172" t="str">
        <f>Instructions!$E$10</f>
        <v>I</v>
      </c>
      <c r="RH4" s="172" t="str">
        <f>Instructions!$F$10</f>
        <v>N</v>
      </c>
      <c r="RI4" s="172" t="str">
        <f>Instructions!$G$10</f>
        <v>G</v>
      </c>
      <c r="RJ4" s="173" t="str">
        <f>Instructions!$H$10</f>
        <v>O</v>
      </c>
      <c r="RK4" s="174"/>
      <c r="RL4" s="171" t="str">
        <f>Instructions!$D$10</f>
        <v>B</v>
      </c>
      <c r="RM4" s="172" t="str">
        <f>Instructions!$E$10</f>
        <v>I</v>
      </c>
      <c r="RN4" s="172" t="str">
        <f>Instructions!$F$10</f>
        <v>N</v>
      </c>
      <c r="RO4" s="172" t="str">
        <f>Instructions!$G$10</f>
        <v>G</v>
      </c>
      <c r="RP4" s="173" t="str">
        <f>Instructions!$H$10</f>
        <v>O</v>
      </c>
      <c r="RQ4" s="171" t="str">
        <f>Instructions!$D$10</f>
        <v>B</v>
      </c>
      <c r="RR4" s="172" t="str">
        <f>Instructions!$E$10</f>
        <v>I</v>
      </c>
      <c r="RS4" s="172" t="str">
        <f>Instructions!$F$10</f>
        <v>N</v>
      </c>
      <c r="RT4" s="172" t="str">
        <f>Instructions!$G$10</f>
        <v>G</v>
      </c>
      <c r="RU4" s="173" t="str">
        <f>Instructions!$H$10</f>
        <v>O</v>
      </c>
      <c r="RV4" s="174"/>
      <c r="RW4" s="171" t="str">
        <f>Instructions!$D$10</f>
        <v>B</v>
      </c>
      <c r="RX4" s="172" t="str">
        <f>Instructions!$E$10</f>
        <v>I</v>
      </c>
      <c r="RY4" s="172" t="str">
        <f>Instructions!$F$10</f>
        <v>N</v>
      </c>
      <c r="RZ4" s="172" t="str">
        <f>Instructions!$G$10</f>
        <v>G</v>
      </c>
      <c r="SA4" s="173" t="str">
        <f>Instructions!$H$10</f>
        <v>O</v>
      </c>
      <c r="SB4" s="171" t="str">
        <f>Instructions!$D$10</f>
        <v>B</v>
      </c>
      <c r="SC4" s="172" t="str">
        <f>Instructions!$E$10</f>
        <v>I</v>
      </c>
      <c r="SD4" s="172" t="str">
        <f>Instructions!$F$10</f>
        <v>N</v>
      </c>
      <c r="SE4" s="172" t="str">
        <f>Instructions!$G$10</f>
        <v>G</v>
      </c>
      <c r="SF4" s="173" t="str">
        <f>Instructions!$H$10</f>
        <v>O</v>
      </c>
      <c r="SG4" s="174"/>
      <c r="SH4" s="171" t="str">
        <f>Instructions!$D$10</f>
        <v>B</v>
      </c>
      <c r="SI4" s="172" t="str">
        <f>Instructions!$E$10</f>
        <v>I</v>
      </c>
      <c r="SJ4" s="172" t="str">
        <f>Instructions!$F$10</f>
        <v>N</v>
      </c>
      <c r="SK4" s="172" t="str">
        <f>Instructions!$G$10</f>
        <v>G</v>
      </c>
      <c r="SL4" s="173" t="str">
        <f>Instructions!$H$10</f>
        <v>O</v>
      </c>
      <c r="SM4" s="171" t="str">
        <f>Instructions!$D$10</f>
        <v>B</v>
      </c>
      <c r="SN4" s="172" t="str">
        <f>Instructions!$E$10</f>
        <v>I</v>
      </c>
      <c r="SO4" s="172" t="str">
        <f>Instructions!$F$10</f>
        <v>N</v>
      </c>
      <c r="SP4" s="172" t="str">
        <f>Instructions!$G$10</f>
        <v>G</v>
      </c>
      <c r="SQ4" s="173" t="str">
        <f>Instructions!$H$10</f>
        <v>O</v>
      </c>
      <c r="SR4" s="174"/>
      <c r="SS4" s="171" t="str">
        <f>Instructions!$D$10</f>
        <v>B</v>
      </c>
      <c r="ST4" s="172" t="str">
        <f>Instructions!$E$10</f>
        <v>I</v>
      </c>
      <c r="SU4" s="172" t="str">
        <f>Instructions!$F$10</f>
        <v>N</v>
      </c>
      <c r="SV4" s="172" t="str">
        <f>Instructions!$G$10</f>
        <v>G</v>
      </c>
      <c r="SW4" s="173" t="str">
        <f>Instructions!$H$10</f>
        <v>O</v>
      </c>
      <c r="SX4" s="171" t="str">
        <f>Instructions!$D$10</f>
        <v>B</v>
      </c>
      <c r="SY4" s="172" t="str">
        <f>Instructions!$E$10</f>
        <v>I</v>
      </c>
      <c r="SZ4" s="172" t="str">
        <f>Instructions!$F$10</f>
        <v>N</v>
      </c>
      <c r="TA4" s="172" t="str">
        <f>Instructions!$G$10</f>
        <v>G</v>
      </c>
      <c r="TB4" s="173" t="str">
        <f>Instructions!$H$10</f>
        <v>O</v>
      </c>
      <c r="TC4" s="174"/>
      <c r="TD4" s="171" t="str">
        <f>Instructions!$D$10</f>
        <v>B</v>
      </c>
      <c r="TE4" s="172" t="str">
        <f>Instructions!$E$10</f>
        <v>I</v>
      </c>
      <c r="TF4" s="172" t="str">
        <f>Instructions!$F$10</f>
        <v>N</v>
      </c>
      <c r="TG4" s="172" t="str">
        <f>Instructions!$G$10</f>
        <v>G</v>
      </c>
      <c r="TH4" s="173" t="str">
        <f>Instructions!$H$10</f>
        <v>O</v>
      </c>
      <c r="TI4" s="171" t="str">
        <f>Instructions!$D$10</f>
        <v>B</v>
      </c>
      <c r="TJ4" s="172" t="str">
        <f>Instructions!$E$10</f>
        <v>I</v>
      </c>
      <c r="TK4" s="172" t="str">
        <f>Instructions!$F$10</f>
        <v>N</v>
      </c>
      <c r="TL4" s="172" t="str">
        <f>Instructions!$G$10</f>
        <v>G</v>
      </c>
      <c r="TM4" s="173" t="str">
        <f>Instructions!$H$10</f>
        <v>O</v>
      </c>
      <c r="TN4" s="174"/>
      <c r="TO4" s="171" t="str">
        <f>Instructions!$D$10</f>
        <v>B</v>
      </c>
      <c r="TP4" s="172" t="str">
        <f>Instructions!$E$10</f>
        <v>I</v>
      </c>
      <c r="TQ4" s="172" t="str">
        <f>Instructions!$F$10</f>
        <v>N</v>
      </c>
      <c r="TR4" s="172" t="str">
        <f>Instructions!$G$10</f>
        <v>G</v>
      </c>
      <c r="TS4" s="173" t="str">
        <f>Instructions!$H$10</f>
        <v>O</v>
      </c>
      <c r="TT4" s="171" t="str">
        <f>Instructions!$D$10</f>
        <v>B</v>
      </c>
      <c r="TU4" s="172" t="str">
        <f>Instructions!$E$10</f>
        <v>I</v>
      </c>
      <c r="TV4" s="172" t="str">
        <f>Instructions!$F$10</f>
        <v>N</v>
      </c>
      <c r="TW4" s="172" t="str">
        <f>Instructions!$G$10</f>
        <v>G</v>
      </c>
      <c r="TX4" s="173" t="str">
        <f>Instructions!$H$10</f>
        <v>O</v>
      </c>
      <c r="TY4" s="174"/>
      <c r="TZ4" s="171" t="str">
        <f>Instructions!$D$10</f>
        <v>B</v>
      </c>
      <c r="UA4" s="172" t="str">
        <f>Instructions!$E$10</f>
        <v>I</v>
      </c>
      <c r="UB4" s="172" t="str">
        <f>Instructions!$F$10</f>
        <v>N</v>
      </c>
      <c r="UC4" s="172" t="str">
        <f>Instructions!$G$10</f>
        <v>G</v>
      </c>
      <c r="UD4" s="173" t="str">
        <f>Instructions!$H$10</f>
        <v>O</v>
      </c>
    </row>
    <row r="5" spans="1:550" s="75" customFormat="1" ht="77.1" customHeight="1">
      <c r="A5" s="107" t="str">
        <f ca="1">'BingoCardGenerator.com'!L2</f>
        <v>Word 5</v>
      </c>
      <c r="B5" s="108" t="str">
        <f ca="1">'BingoCardGenerator.com'!M2</f>
        <v>Word 11</v>
      </c>
      <c r="C5" s="108" t="str">
        <f ca="1">'BingoCardGenerator.com'!N2</f>
        <v>Word 18</v>
      </c>
      <c r="D5" s="108" t="str">
        <f ca="1">'BingoCardGenerator.com'!O2</f>
        <v>Word 22</v>
      </c>
      <c r="E5" s="109" t="str">
        <f ca="1">'BingoCardGenerator.com'!P2</f>
        <v>Word 30</v>
      </c>
      <c r="F5" s="110"/>
      <c r="G5" s="111" t="str">
        <f ca="1">'BingoCardGenerator.com'!R2</f>
        <v>Word 4</v>
      </c>
      <c r="H5" s="112" t="str">
        <f ca="1">'BingoCardGenerator.com'!S2</f>
        <v>Word 8</v>
      </c>
      <c r="I5" s="112" t="str">
        <f ca="1">'BingoCardGenerator.com'!T2</f>
        <v>Word 17</v>
      </c>
      <c r="J5" s="112" t="str">
        <f ca="1">'BingoCardGenerator.com'!U2</f>
        <v>Word 22</v>
      </c>
      <c r="K5" s="113" t="str">
        <f ca="1">'BingoCardGenerator.com'!V2</f>
        <v>Word 26</v>
      </c>
      <c r="L5" s="107" t="str">
        <f ca="1">'BingoCardGenerator.com'!W2</f>
        <v>Word 2</v>
      </c>
      <c r="M5" s="108" t="str">
        <f ca="1">'BingoCardGenerator.com'!X2</f>
        <v>Word 12</v>
      </c>
      <c r="N5" s="108" t="str">
        <f ca="1">'BingoCardGenerator.com'!Y2</f>
        <v>Word 15</v>
      </c>
      <c r="O5" s="108" t="str">
        <f ca="1">'BingoCardGenerator.com'!Z2</f>
        <v>Word 19</v>
      </c>
      <c r="P5" s="109" t="str">
        <f ca="1">'BingoCardGenerator.com'!AA2</f>
        <v>Word 30</v>
      </c>
      <c r="Q5" s="110"/>
      <c r="R5" s="111" t="str">
        <f ca="1">'BingoCardGenerator.com'!AC2</f>
        <v>Word 5</v>
      </c>
      <c r="S5" s="112" t="str">
        <f ca="1">'BingoCardGenerator.com'!AD2</f>
        <v>Word 8</v>
      </c>
      <c r="T5" s="112" t="str">
        <f ca="1">'BingoCardGenerator.com'!AE2</f>
        <v>Word 18</v>
      </c>
      <c r="U5" s="112" t="str">
        <f ca="1">'BingoCardGenerator.com'!AF2</f>
        <v>Word 19</v>
      </c>
      <c r="V5" s="113" t="str">
        <f ca="1">'BingoCardGenerator.com'!AG2</f>
        <v>Word 27</v>
      </c>
      <c r="W5" s="107" t="str">
        <f ca="1">'BingoCardGenerator.com'!AH2</f>
        <v>Word 1</v>
      </c>
      <c r="X5" s="108" t="str">
        <f ca="1">'BingoCardGenerator.com'!AI2</f>
        <v>Word 7</v>
      </c>
      <c r="Y5" s="108" t="str">
        <f ca="1">'BingoCardGenerator.com'!AJ2</f>
        <v>Word 18</v>
      </c>
      <c r="Z5" s="108" t="str">
        <f ca="1">'BingoCardGenerator.com'!AK2</f>
        <v>Word 23</v>
      </c>
      <c r="AA5" s="109" t="str">
        <f ca="1">'BingoCardGenerator.com'!AL2</f>
        <v>Word 27</v>
      </c>
      <c r="AB5" s="110"/>
      <c r="AC5" s="111" t="str">
        <f ca="1">'BingoCardGenerator.com'!AN2</f>
        <v>Word 4</v>
      </c>
      <c r="AD5" s="112" t="str">
        <f ca="1">'BingoCardGenerator.com'!AO2</f>
        <v>Word 7</v>
      </c>
      <c r="AE5" s="112" t="str">
        <f ca="1">'BingoCardGenerator.com'!AP2</f>
        <v>Word 17</v>
      </c>
      <c r="AF5" s="112" t="str">
        <f ca="1">'BingoCardGenerator.com'!AQ2</f>
        <v>Word 21</v>
      </c>
      <c r="AG5" s="113" t="str">
        <f ca="1">'BingoCardGenerator.com'!AR2</f>
        <v>Word 29</v>
      </c>
      <c r="AH5" s="107" t="str">
        <f ca="1">'BingoCardGenerator.com'!AS2</f>
        <v>Word 5</v>
      </c>
      <c r="AI5" s="108" t="str">
        <f ca="1">'BingoCardGenerator.com'!AT2</f>
        <v>Word 11</v>
      </c>
      <c r="AJ5" s="108" t="str">
        <f ca="1">'BingoCardGenerator.com'!AU2</f>
        <v>Word 15</v>
      </c>
      <c r="AK5" s="108" t="str">
        <f ca="1">'BingoCardGenerator.com'!AV2</f>
        <v>Word 19</v>
      </c>
      <c r="AL5" s="109" t="str">
        <f ca="1">'BingoCardGenerator.com'!AW2</f>
        <v>Word 30</v>
      </c>
      <c r="AM5" s="110"/>
      <c r="AN5" s="111" t="str">
        <f ca="1">'BingoCardGenerator.com'!AY2</f>
        <v>Word 6</v>
      </c>
      <c r="AO5" s="112" t="str">
        <f ca="1">'BingoCardGenerator.com'!AZ2</f>
        <v>Word 12</v>
      </c>
      <c r="AP5" s="112" t="str">
        <f ca="1">'BingoCardGenerator.com'!BA2</f>
        <v>Word 13</v>
      </c>
      <c r="AQ5" s="112" t="str">
        <f ca="1">'BingoCardGenerator.com'!BB2</f>
        <v>Word 19</v>
      </c>
      <c r="AR5" s="113" t="str">
        <f ca="1">'BingoCardGenerator.com'!BC2</f>
        <v>Word 28</v>
      </c>
      <c r="AS5" s="107" t="str">
        <f ca="1">'BingoCardGenerator.com'!BD2</f>
        <v>Word 5</v>
      </c>
      <c r="AT5" s="108" t="str">
        <f ca="1">'BingoCardGenerator.com'!BE2</f>
        <v>Word 10</v>
      </c>
      <c r="AU5" s="108" t="str">
        <f ca="1">'BingoCardGenerator.com'!BF2</f>
        <v>Word 18</v>
      </c>
      <c r="AV5" s="108" t="str">
        <f ca="1">'BingoCardGenerator.com'!BG2</f>
        <v>Word 19</v>
      </c>
      <c r="AW5" s="109" t="str">
        <f ca="1">'BingoCardGenerator.com'!BH2</f>
        <v>Word 26</v>
      </c>
      <c r="AX5" s="110"/>
      <c r="AY5" s="111" t="str">
        <f ca="1">'BingoCardGenerator.com'!BJ2</f>
        <v>Word 3</v>
      </c>
      <c r="AZ5" s="112" t="str">
        <f ca="1">'BingoCardGenerator.com'!BK2</f>
        <v>Word 10</v>
      </c>
      <c r="BA5" s="112" t="str">
        <f ca="1">'BingoCardGenerator.com'!BL2</f>
        <v>Word 15</v>
      </c>
      <c r="BB5" s="112" t="str">
        <f ca="1">'BingoCardGenerator.com'!BM2</f>
        <v>Word 19</v>
      </c>
      <c r="BC5" s="113" t="str">
        <f ca="1">'BingoCardGenerator.com'!BN2</f>
        <v>Word 30</v>
      </c>
      <c r="BD5" s="107" t="str">
        <f ca="1">'BingoCardGenerator.com'!BO2</f>
        <v>Word 4</v>
      </c>
      <c r="BE5" s="108" t="str">
        <f ca="1">'BingoCardGenerator.com'!BP2</f>
        <v>Word 8</v>
      </c>
      <c r="BF5" s="108" t="str">
        <f ca="1">'BingoCardGenerator.com'!BQ2</f>
        <v>Word 15</v>
      </c>
      <c r="BG5" s="108" t="str">
        <f ca="1">'BingoCardGenerator.com'!BR2</f>
        <v>Word 22</v>
      </c>
      <c r="BH5" s="109" t="str">
        <f ca="1">'BingoCardGenerator.com'!BS2</f>
        <v>Word 28</v>
      </c>
      <c r="BI5" s="110"/>
      <c r="BJ5" s="111" t="str">
        <f ca="1">'BingoCardGenerator.com'!BU2</f>
        <v>Word 4</v>
      </c>
      <c r="BK5" s="112" t="str">
        <f ca="1">'BingoCardGenerator.com'!BV2</f>
        <v>Word 11</v>
      </c>
      <c r="BL5" s="112" t="str">
        <f ca="1">'BingoCardGenerator.com'!BW2</f>
        <v>Word 14</v>
      </c>
      <c r="BM5" s="112" t="str">
        <f ca="1">'BingoCardGenerator.com'!BX2</f>
        <v>Word 23</v>
      </c>
      <c r="BN5" s="113" t="str">
        <f ca="1">'BingoCardGenerator.com'!BY2</f>
        <v>Word 30</v>
      </c>
      <c r="BO5" s="107" t="str">
        <f ca="1">'BingoCardGenerator.com'!BZ2</f>
        <v>Word 6</v>
      </c>
      <c r="BP5" s="108" t="str">
        <f ca="1">'BingoCardGenerator.com'!CA2</f>
        <v>Word 11</v>
      </c>
      <c r="BQ5" s="108" t="str">
        <f ca="1">'BingoCardGenerator.com'!CB2</f>
        <v>Word 16</v>
      </c>
      <c r="BR5" s="108" t="str">
        <f ca="1">'BingoCardGenerator.com'!CC2</f>
        <v>Word 19</v>
      </c>
      <c r="BS5" s="109" t="str">
        <f ca="1">'BingoCardGenerator.com'!CD2</f>
        <v>Word 28</v>
      </c>
      <c r="BT5" s="110"/>
      <c r="BU5" s="111" t="str">
        <f ca="1">'BingoCardGenerator.com'!CF2</f>
        <v>Word 6</v>
      </c>
      <c r="BV5" s="112" t="str">
        <f ca="1">'BingoCardGenerator.com'!CG2</f>
        <v>Word 8</v>
      </c>
      <c r="BW5" s="112" t="str">
        <f ca="1">'BingoCardGenerator.com'!CH2</f>
        <v>Word 15</v>
      </c>
      <c r="BX5" s="112" t="str">
        <f ca="1">'BingoCardGenerator.com'!CI2</f>
        <v>Word 20</v>
      </c>
      <c r="BY5" s="113" t="str">
        <f ca="1">'BingoCardGenerator.com'!CJ2</f>
        <v>Word 28</v>
      </c>
      <c r="BZ5" s="107" t="str">
        <f ca="1">'BingoCardGenerator.com'!CK2</f>
        <v>Word 4</v>
      </c>
      <c r="CA5" s="108" t="str">
        <f ca="1">'BingoCardGenerator.com'!CL2</f>
        <v>Word 10</v>
      </c>
      <c r="CB5" s="108" t="str">
        <f ca="1">'BingoCardGenerator.com'!CM2</f>
        <v>Word 18</v>
      </c>
      <c r="CC5" s="108" t="str">
        <f ca="1">'BingoCardGenerator.com'!CN2</f>
        <v>Word 20</v>
      </c>
      <c r="CD5" s="109" t="str">
        <f ca="1">'BingoCardGenerator.com'!CO2</f>
        <v>Word 25</v>
      </c>
      <c r="CE5" s="110"/>
      <c r="CF5" s="111" t="str">
        <f ca="1">'BingoCardGenerator.com'!CQ2</f>
        <v>Word 6</v>
      </c>
      <c r="CG5" s="112" t="str">
        <f ca="1">'BingoCardGenerator.com'!CR2</f>
        <v>Word 9</v>
      </c>
      <c r="CH5" s="112" t="str">
        <f ca="1">'BingoCardGenerator.com'!CS2</f>
        <v>Word 14</v>
      </c>
      <c r="CI5" s="112" t="str">
        <f ca="1">'BingoCardGenerator.com'!CT2</f>
        <v>Word 24</v>
      </c>
      <c r="CJ5" s="113" t="str">
        <f ca="1">'BingoCardGenerator.com'!CU2</f>
        <v>Word 27</v>
      </c>
      <c r="CK5" s="107" t="str">
        <f ca="1">'BingoCardGenerator.com'!CV2</f>
        <v>Word 3</v>
      </c>
      <c r="CL5" s="108" t="str">
        <f ca="1">'BingoCardGenerator.com'!CW2</f>
        <v>Word 7</v>
      </c>
      <c r="CM5" s="108" t="str">
        <f ca="1">'BingoCardGenerator.com'!CX2</f>
        <v>Word 16</v>
      </c>
      <c r="CN5" s="108" t="str">
        <f ca="1">'BingoCardGenerator.com'!CY2</f>
        <v>Word 22</v>
      </c>
      <c r="CO5" s="109" t="str">
        <f ca="1">'BingoCardGenerator.com'!CZ2</f>
        <v>Word 27</v>
      </c>
      <c r="CP5" s="110"/>
      <c r="CQ5" s="111" t="str">
        <f ca="1">'BingoCardGenerator.com'!DB2</f>
        <v>Word 1</v>
      </c>
      <c r="CR5" s="112" t="str">
        <f ca="1">'BingoCardGenerator.com'!DC2</f>
        <v>Word 10</v>
      </c>
      <c r="CS5" s="112" t="str">
        <f ca="1">'BingoCardGenerator.com'!DD2</f>
        <v>Word 17</v>
      </c>
      <c r="CT5" s="112" t="str">
        <f ca="1">'BingoCardGenerator.com'!DE2</f>
        <v>Word 19</v>
      </c>
      <c r="CU5" s="113" t="str">
        <f ca="1">'BingoCardGenerator.com'!DF2</f>
        <v>Word 30</v>
      </c>
      <c r="CV5" s="107" t="str">
        <f ca="1">'BingoCardGenerator.com'!DG2</f>
        <v>Word 3</v>
      </c>
      <c r="CW5" s="108" t="str">
        <f ca="1">'BingoCardGenerator.com'!DH2</f>
        <v>Word 10</v>
      </c>
      <c r="CX5" s="108" t="str">
        <f ca="1">'BingoCardGenerator.com'!DI2</f>
        <v>Word 15</v>
      </c>
      <c r="CY5" s="108" t="str">
        <f ca="1">'BingoCardGenerator.com'!DJ2</f>
        <v>Word 21</v>
      </c>
      <c r="CZ5" s="109" t="str">
        <f ca="1">'BingoCardGenerator.com'!DK2</f>
        <v>Word 29</v>
      </c>
      <c r="DA5" s="110"/>
      <c r="DB5" s="111" t="str">
        <f ca="1">'BingoCardGenerator.com'!DM2</f>
        <v>Word 4</v>
      </c>
      <c r="DC5" s="112" t="str">
        <f ca="1">'BingoCardGenerator.com'!DN2</f>
        <v>Word 12</v>
      </c>
      <c r="DD5" s="112" t="str">
        <f ca="1">'BingoCardGenerator.com'!DO2</f>
        <v>Word 17</v>
      </c>
      <c r="DE5" s="112" t="str">
        <f ca="1">'BingoCardGenerator.com'!DP2</f>
        <v>Word 24</v>
      </c>
      <c r="DF5" s="113" t="str">
        <f ca="1">'BingoCardGenerator.com'!DQ2</f>
        <v>Word 28</v>
      </c>
      <c r="DG5" s="107" t="str">
        <f ca="1">'BingoCardGenerator.com'!DR2</f>
        <v>Word 6</v>
      </c>
      <c r="DH5" s="108" t="str">
        <f ca="1">'BingoCardGenerator.com'!DS2</f>
        <v>Word 7</v>
      </c>
      <c r="DI5" s="108" t="str">
        <f ca="1">'BingoCardGenerator.com'!DT2</f>
        <v>Word 15</v>
      </c>
      <c r="DJ5" s="108" t="str">
        <f ca="1">'BingoCardGenerator.com'!DU2</f>
        <v>Word 19</v>
      </c>
      <c r="DK5" s="109" t="str">
        <f ca="1">'BingoCardGenerator.com'!DV2</f>
        <v>Word 26</v>
      </c>
      <c r="DL5" s="110"/>
      <c r="DM5" s="111" t="str">
        <f ca="1">'BingoCardGenerator.com'!DX2</f>
        <v>Word 5</v>
      </c>
      <c r="DN5" s="112" t="str">
        <f ca="1">'BingoCardGenerator.com'!DY2</f>
        <v>Word 7</v>
      </c>
      <c r="DO5" s="112" t="str">
        <f ca="1">'BingoCardGenerator.com'!DZ2</f>
        <v>Word 16</v>
      </c>
      <c r="DP5" s="112" t="str">
        <f ca="1">'BingoCardGenerator.com'!EA2</f>
        <v>Word 20</v>
      </c>
      <c r="DQ5" s="113" t="str">
        <f ca="1">'BingoCardGenerator.com'!EB2</f>
        <v>Word 29</v>
      </c>
      <c r="DR5" s="107" t="str">
        <f ca="1">'BingoCardGenerator.com'!EC2</f>
        <v>Word 6</v>
      </c>
      <c r="DS5" s="108" t="str">
        <f ca="1">'BingoCardGenerator.com'!ED2</f>
        <v>Word 7</v>
      </c>
      <c r="DT5" s="108" t="str">
        <f ca="1">'BingoCardGenerator.com'!EE2</f>
        <v>Word 14</v>
      </c>
      <c r="DU5" s="108" t="str">
        <f ca="1">'BingoCardGenerator.com'!EF2</f>
        <v>Word 20</v>
      </c>
      <c r="DV5" s="109" t="str">
        <f ca="1">'BingoCardGenerator.com'!EG2</f>
        <v>Word 25</v>
      </c>
      <c r="DW5" s="110"/>
      <c r="DX5" s="111" t="str">
        <f ca="1">'BingoCardGenerator.com'!EI2</f>
        <v>Word 4</v>
      </c>
      <c r="DY5" s="112" t="str">
        <f ca="1">'BingoCardGenerator.com'!EJ2</f>
        <v>Word 7</v>
      </c>
      <c r="DZ5" s="112" t="str">
        <f ca="1">'BingoCardGenerator.com'!EK2</f>
        <v>Word 15</v>
      </c>
      <c r="EA5" s="112" t="str">
        <f ca="1">'BingoCardGenerator.com'!EL2</f>
        <v>Word 23</v>
      </c>
      <c r="EB5" s="113" t="str">
        <f ca="1">'BingoCardGenerator.com'!EM2</f>
        <v>Word 29</v>
      </c>
      <c r="EC5" s="107" t="str">
        <f ca="1">'BingoCardGenerator.com'!EN2</f>
        <v>Word 2</v>
      </c>
      <c r="ED5" s="108" t="str">
        <f ca="1">'BingoCardGenerator.com'!EO2</f>
        <v>Word 12</v>
      </c>
      <c r="EE5" s="108" t="str">
        <f ca="1">'BingoCardGenerator.com'!EP2</f>
        <v>Word 15</v>
      </c>
      <c r="EF5" s="108" t="str">
        <f ca="1">'BingoCardGenerator.com'!EQ2</f>
        <v>Word 21</v>
      </c>
      <c r="EG5" s="109" t="str">
        <f ca="1">'BingoCardGenerator.com'!ER2</f>
        <v>Word 25</v>
      </c>
      <c r="EH5" s="110"/>
      <c r="EI5" s="111" t="str">
        <f ca="1">'BingoCardGenerator.com'!ET2</f>
        <v>Word 5</v>
      </c>
      <c r="EJ5" s="112" t="str">
        <f ca="1">'BingoCardGenerator.com'!EU2</f>
        <v>Word 12</v>
      </c>
      <c r="EK5" s="112" t="str">
        <f ca="1">'BingoCardGenerator.com'!EV2</f>
        <v>Word 17</v>
      </c>
      <c r="EL5" s="112" t="str">
        <f ca="1">'BingoCardGenerator.com'!EW2</f>
        <v>Word 20</v>
      </c>
      <c r="EM5" s="113" t="str">
        <f ca="1">'BingoCardGenerator.com'!EX2</f>
        <v>Word 27</v>
      </c>
      <c r="EN5" s="107" t="str">
        <f ca="1">'BingoCardGenerator.com'!EY2</f>
        <v>Word 2</v>
      </c>
      <c r="EO5" s="108" t="str">
        <f ca="1">'BingoCardGenerator.com'!EZ2</f>
        <v>Word 12</v>
      </c>
      <c r="EP5" s="108" t="str">
        <f ca="1">'BingoCardGenerator.com'!FA2</f>
        <v>Word 13</v>
      </c>
      <c r="EQ5" s="108" t="str">
        <f ca="1">'BingoCardGenerator.com'!FB2</f>
        <v>Word 21</v>
      </c>
      <c r="ER5" s="109" t="str">
        <f ca="1">'BingoCardGenerator.com'!FC2</f>
        <v>Word 30</v>
      </c>
      <c r="ES5" s="110"/>
      <c r="ET5" s="111" t="str">
        <f ca="1">'BingoCardGenerator.com'!FE2</f>
        <v>Word 6</v>
      </c>
      <c r="EU5" s="112" t="str">
        <f ca="1">'BingoCardGenerator.com'!FF2</f>
        <v>Word 8</v>
      </c>
      <c r="EV5" s="112" t="str">
        <f ca="1">'BingoCardGenerator.com'!FG2</f>
        <v>Word 16</v>
      </c>
      <c r="EW5" s="112" t="str">
        <f ca="1">'BingoCardGenerator.com'!FH2</f>
        <v>Word 20</v>
      </c>
      <c r="EX5" s="113" t="str">
        <f ca="1">'BingoCardGenerator.com'!FI2</f>
        <v>Word 25</v>
      </c>
      <c r="EY5" s="107" t="str">
        <f ca="1">'BingoCardGenerator.com'!FJ2</f>
        <v>Word 6</v>
      </c>
      <c r="EZ5" s="108" t="str">
        <f ca="1">'BingoCardGenerator.com'!FK2</f>
        <v>Word 10</v>
      </c>
      <c r="FA5" s="108" t="str">
        <f ca="1">'BingoCardGenerator.com'!FL2</f>
        <v>Word 17</v>
      </c>
      <c r="FB5" s="108" t="str">
        <f ca="1">'BingoCardGenerator.com'!FM2</f>
        <v>Word 19</v>
      </c>
      <c r="FC5" s="109" t="str">
        <f ca="1">'BingoCardGenerator.com'!FN2</f>
        <v>Word 26</v>
      </c>
      <c r="FD5" s="110"/>
      <c r="FE5" s="111" t="str">
        <f ca="1">'BingoCardGenerator.com'!FP2</f>
        <v>Word 5</v>
      </c>
      <c r="FF5" s="112" t="str">
        <f ca="1">'BingoCardGenerator.com'!FQ2</f>
        <v>Word 7</v>
      </c>
      <c r="FG5" s="112" t="str">
        <f ca="1">'BingoCardGenerator.com'!FR2</f>
        <v>Word 15</v>
      </c>
      <c r="FH5" s="112" t="str">
        <f ca="1">'BingoCardGenerator.com'!FS2</f>
        <v>Word 23</v>
      </c>
      <c r="FI5" s="113" t="str">
        <f ca="1">'BingoCardGenerator.com'!FT2</f>
        <v>Word 29</v>
      </c>
      <c r="FJ5" s="107" t="str">
        <f ca="1">'BingoCardGenerator.com'!FU2</f>
        <v>Word 5</v>
      </c>
      <c r="FK5" s="108" t="str">
        <f ca="1">'BingoCardGenerator.com'!FV2</f>
        <v>Word 11</v>
      </c>
      <c r="FL5" s="108" t="str">
        <f ca="1">'BingoCardGenerator.com'!FW2</f>
        <v>Word 18</v>
      </c>
      <c r="FM5" s="108" t="str">
        <f ca="1">'BingoCardGenerator.com'!FX2</f>
        <v>Word 23</v>
      </c>
      <c r="FN5" s="109" t="str">
        <f ca="1">'BingoCardGenerator.com'!FY2</f>
        <v>Word 28</v>
      </c>
      <c r="FO5" s="110"/>
      <c r="FP5" s="111" t="str">
        <f ca="1">'BingoCardGenerator.com'!GA2</f>
        <v>Word 1</v>
      </c>
      <c r="FQ5" s="112" t="str">
        <f ca="1">'BingoCardGenerator.com'!GB2</f>
        <v>Word 11</v>
      </c>
      <c r="FR5" s="112" t="str">
        <f ca="1">'BingoCardGenerator.com'!GC2</f>
        <v>Word 17</v>
      </c>
      <c r="FS5" s="112" t="str">
        <f ca="1">'BingoCardGenerator.com'!GD2</f>
        <v>Word 21</v>
      </c>
      <c r="FT5" s="113" t="str">
        <f ca="1">'BingoCardGenerator.com'!GE2</f>
        <v>Word 27</v>
      </c>
      <c r="FU5" s="107" t="str">
        <f ca="1">'BingoCardGenerator.com'!GF2</f>
        <v>Word 2</v>
      </c>
      <c r="FV5" s="108" t="str">
        <f ca="1">'BingoCardGenerator.com'!GG2</f>
        <v>Word 9</v>
      </c>
      <c r="FW5" s="108" t="str">
        <f ca="1">'BingoCardGenerator.com'!GH2</f>
        <v>Word 14</v>
      </c>
      <c r="FX5" s="108" t="str">
        <f ca="1">'BingoCardGenerator.com'!GI2</f>
        <v>Word 23</v>
      </c>
      <c r="FY5" s="109" t="str">
        <f ca="1">'BingoCardGenerator.com'!GJ2</f>
        <v>Word 27</v>
      </c>
      <c r="FZ5" s="110"/>
      <c r="GA5" s="111" t="str">
        <f ca="1">'BingoCardGenerator.com'!GL2</f>
        <v>Word 5</v>
      </c>
      <c r="GB5" s="112" t="str">
        <f ca="1">'BingoCardGenerator.com'!GM2</f>
        <v>Word 8</v>
      </c>
      <c r="GC5" s="112" t="str">
        <f ca="1">'BingoCardGenerator.com'!GN2</f>
        <v>Word 15</v>
      </c>
      <c r="GD5" s="112" t="str">
        <f ca="1">'BingoCardGenerator.com'!GO2</f>
        <v>Word 23</v>
      </c>
      <c r="GE5" s="113" t="str">
        <f ca="1">'BingoCardGenerator.com'!GP2</f>
        <v>Word 30</v>
      </c>
      <c r="GF5" s="107" t="str">
        <f ca="1">'BingoCardGenerator.com'!GQ2</f>
        <v>Word 2</v>
      </c>
      <c r="GG5" s="108" t="str">
        <f ca="1">'BingoCardGenerator.com'!GR2</f>
        <v>Word 7</v>
      </c>
      <c r="GH5" s="108" t="str">
        <f ca="1">'BingoCardGenerator.com'!GS2</f>
        <v>Word 16</v>
      </c>
      <c r="GI5" s="108" t="str">
        <f ca="1">'BingoCardGenerator.com'!GT2</f>
        <v>Word 19</v>
      </c>
      <c r="GJ5" s="109" t="str">
        <f ca="1">'BingoCardGenerator.com'!GU2</f>
        <v>Word 25</v>
      </c>
      <c r="GK5" s="110"/>
      <c r="GL5" s="111" t="str">
        <f ca="1">'BingoCardGenerator.com'!GW2</f>
        <v>Word 4</v>
      </c>
      <c r="GM5" s="112" t="str">
        <f ca="1">'BingoCardGenerator.com'!GX2</f>
        <v>Word 8</v>
      </c>
      <c r="GN5" s="112" t="str">
        <f ca="1">'BingoCardGenerator.com'!GY2</f>
        <v>Word 18</v>
      </c>
      <c r="GO5" s="112" t="str">
        <f ca="1">'BingoCardGenerator.com'!GZ2</f>
        <v>Word 21</v>
      </c>
      <c r="GP5" s="113" t="str">
        <f ca="1">'BingoCardGenerator.com'!HA2</f>
        <v>Word 28</v>
      </c>
      <c r="GQ5" s="107" t="str">
        <f ca="1">'BingoCardGenerator.com'!HB2</f>
        <v>Word 2</v>
      </c>
      <c r="GR5" s="108" t="str">
        <f ca="1">'BingoCardGenerator.com'!HC2</f>
        <v>Word 10</v>
      </c>
      <c r="GS5" s="108" t="str">
        <f ca="1">'BingoCardGenerator.com'!HD2</f>
        <v>Word 16</v>
      </c>
      <c r="GT5" s="108" t="str">
        <f ca="1">'BingoCardGenerator.com'!HE2</f>
        <v>Word 24</v>
      </c>
      <c r="GU5" s="109" t="str">
        <f ca="1">'BingoCardGenerator.com'!HF2</f>
        <v>Word 27</v>
      </c>
      <c r="GV5" s="110"/>
      <c r="GW5" s="111" t="str">
        <f ca="1">'BingoCardGenerator.com'!HH2</f>
        <v>Word 1</v>
      </c>
      <c r="GX5" s="112" t="str">
        <f ca="1">'BingoCardGenerator.com'!HI2</f>
        <v>Word 12</v>
      </c>
      <c r="GY5" s="112" t="str">
        <f ca="1">'BingoCardGenerator.com'!HJ2</f>
        <v>Word 16</v>
      </c>
      <c r="GZ5" s="112" t="str">
        <f ca="1">'BingoCardGenerator.com'!HK2</f>
        <v>Word 20</v>
      </c>
      <c r="HA5" s="113" t="str">
        <f ca="1">'BingoCardGenerator.com'!HL2</f>
        <v>Word 29</v>
      </c>
      <c r="HB5" s="107" t="str">
        <f ca="1">'BingoCardGenerator.com'!HM2</f>
        <v>Word 4</v>
      </c>
      <c r="HC5" s="108" t="str">
        <f ca="1">'BingoCardGenerator.com'!HN2</f>
        <v>Word 10</v>
      </c>
      <c r="HD5" s="108" t="str">
        <f ca="1">'BingoCardGenerator.com'!HO2</f>
        <v>Word 13</v>
      </c>
      <c r="HE5" s="108" t="str">
        <f ca="1">'BingoCardGenerator.com'!HP2</f>
        <v>Word 23</v>
      </c>
      <c r="HF5" s="109" t="str">
        <f ca="1">'BingoCardGenerator.com'!HQ2</f>
        <v>Word 30</v>
      </c>
      <c r="HG5" s="110"/>
      <c r="HH5" s="111" t="str">
        <f ca="1">'BingoCardGenerator.com'!HS2</f>
        <v>Word 4</v>
      </c>
      <c r="HI5" s="112" t="str">
        <f ca="1">'BingoCardGenerator.com'!HT2</f>
        <v>Word 9</v>
      </c>
      <c r="HJ5" s="112" t="str">
        <f ca="1">'BingoCardGenerator.com'!HU2</f>
        <v>Word 15</v>
      </c>
      <c r="HK5" s="112" t="str">
        <f ca="1">'BingoCardGenerator.com'!HV2</f>
        <v>Word 24</v>
      </c>
      <c r="HL5" s="113" t="str">
        <f ca="1">'BingoCardGenerator.com'!HW2</f>
        <v>Word 25</v>
      </c>
      <c r="HM5" s="107" t="str">
        <f ca="1">'BingoCardGenerator.com'!HX2</f>
        <v>Word 2</v>
      </c>
      <c r="HN5" s="108" t="str">
        <f ca="1">'BingoCardGenerator.com'!HY2</f>
        <v>Word 8</v>
      </c>
      <c r="HO5" s="108" t="str">
        <f ca="1">'BingoCardGenerator.com'!HZ2</f>
        <v>Word 17</v>
      </c>
      <c r="HP5" s="108" t="str">
        <f ca="1">'BingoCardGenerator.com'!IA2</f>
        <v>Word 24</v>
      </c>
      <c r="HQ5" s="109" t="str">
        <f ca="1">'BingoCardGenerator.com'!IB2</f>
        <v>Word 25</v>
      </c>
      <c r="HR5" s="110"/>
      <c r="HS5" s="111" t="str">
        <f ca="1">'BingoCardGenerator.com'!ID2</f>
        <v>Word 4</v>
      </c>
      <c r="HT5" s="112" t="str">
        <f ca="1">'BingoCardGenerator.com'!IE2</f>
        <v>Word 11</v>
      </c>
      <c r="HU5" s="112" t="str">
        <f ca="1">'BingoCardGenerator.com'!IF2</f>
        <v>Word 15</v>
      </c>
      <c r="HV5" s="112" t="str">
        <f ca="1">'BingoCardGenerator.com'!IG2</f>
        <v>Word 24</v>
      </c>
      <c r="HW5" s="113" t="str">
        <f ca="1">'BingoCardGenerator.com'!IH2</f>
        <v>Word 30</v>
      </c>
      <c r="HX5" s="107" t="str">
        <f ca="1">'BingoCardGenerator.com'!II2</f>
        <v>Word 2</v>
      </c>
      <c r="HY5" s="108" t="str">
        <f ca="1">'BingoCardGenerator.com'!IJ2</f>
        <v>Word 7</v>
      </c>
      <c r="HZ5" s="108" t="str">
        <f ca="1">'BingoCardGenerator.com'!IK2</f>
        <v>Word 18</v>
      </c>
      <c r="IA5" s="108" t="str">
        <f ca="1">'BingoCardGenerator.com'!IL2</f>
        <v>Word 22</v>
      </c>
      <c r="IB5" s="109" t="str">
        <f ca="1">'BingoCardGenerator.com'!IM2</f>
        <v>Word 29</v>
      </c>
      <c r="IC5" s="110"/>
      <c r="ID5" s="111" t="str">
        <f ca="1">'BingoCardGenerator.com'!IO2</f>
        <v>Word 6</v>
      </c>
      <c r="IE5" s="112" t="str">
        <f ca="1">'BingoCardGenerator.com'!IP2</f>
        <v>Word 12</v>
      </c>
      <c r="IF5" s="112" t="str">
        <f ca="1">'BingoCardGenerator.com'!IQ2</f>
        <v>Word 13</v>
      </c>
      <c r="IG5" s="112" t="str">
        <f ca="1">'BingoCardGenerator.com'!IR2</f>
        <v>Word 24</v>
      </c>
      <c r="IH5" s="113" t="str">
        <f ca="1">'BingoCardGenerator.com'!IS2</f>
        <v>Word 28</v>
      </c>
      <c r="II5" s="107" t="str">
        <f ca="1">'BingoCardGenerator.com'!IT2</f>
        <v>Word 4</v>
      </c>
      <c r="IJ5" s="108" t="str">
        <f ca="1">'BingoCardGenerator.com'!IU2</f>
        <v>Word 7</v>
      </c>
      <c r="IK5" s="108" t="str">
        <f ca="1">'BingoCardGenerator.com'!IV2</f>
        <v>Word 13</v>
      </c>
      <c r="IL5" s="108" t="str">
        <f ca="1">'BingoCardGenerator.com'!IW2</f>
        <v>Word 21</v>
      </c>
      <c r="IM5" s="109" t="str">
        <f ca="1">'BingoCardGenerator.com'!IX2</f>
        <v>Word 26</v>
      </c>
      <c r="IN5" s="110"/>
      <c r="IO5" s="111" t="str">
        <f ca="1">'BingoCardGenerator.com'!IZ2</f>
        <v>Word 1</v>
      </c>
      <c r="IP5" s="112" t="str">
        <f ca="1">'BingoCardGenerator.com'!JA2</f>
        <v>Word 11</v>
      </c>
      <c r="IQ5" s="112" t="str">
        <f ca="1">'BingoCardGenerator.com'!JB2</f>
        <v>Word 13</v>
      </c>
      <c r="IR5" s="112" t="str">
        <f ca="1">'BingoCardGenerator.com'!JC2</f>
        <v>Word 23</v>
      </c>
      <c r="IS5" s="113" t="str">
        <f ca="1">'BingoCardGenerator.com'!JD2</f>
        <v>Word 26</v>
      </c>
      <c r="IT5" s="107" t="str">
        <f ca="1">'BingoCardGenerator.com'!JE2</f>
        <v>Word 3</v>
      </c>
      <c r="IU5" s="108" t="str">
        <f ca="1">'BingoCardGenerator.com'!JF2</f>
        <v>Word 10</v>
      </c>
      <c r="IV5" s="108" t="str">
        <f ca="1">'BingoCardGenerator.com'!JG2</f>
        <v>Word 17</v>
      </c>
      <c r="IW5" s="108" t="str">
        <f ca="1">'BingoCardGenerator.com'!JH2</f>
        <v>Word 24</v>
      </c>
      <c r="IX5" s="109" t="str">
        <f ca="1">'BingoCardGenerator.com'!JI2</f>
        <v>Word 28</v>
      </c>
      <c r="IY5" s="110"/>
      <c r="IZ5" s="111" t="str">
        <f ca="1">'BingoCardGenerator.com'!JK2</f>
        <v>Word 6</v>
      </c>
      <c r="JA5" s="112" t="str">
        <f ca="1">'BingoCardGenerator.com'!JL2</f>
        <v>Word 11</v>
      </c>
      <c r="JB5" s="112" t="str">
        <f ca="1">'BingoCardGenerator.com'!JM2</f>
        <v>Word 14</v>
      </c>
      <c r="JC5" s="112" t="str">
        <f ca="1">'BingoCardGenerator.com'!JN2</f>
        <v>Word 19</v>
      </c>
      <c r="JD5" s="113" t="str">
        <f ca="1">'BingoCardGenerator.com'!JO2</f>
        <v>Word 28</v>
      </c>
      <c r="JE5" s="107" t="str">
        <f ca="1">'BingoCardGenerator.com'!JP2</f>
        <v>Word 2</v>
      </c>
      <c r="JF5" s="108" t="str">
        <f ca="1">'BingoCardGenerator.com'!JQ2</f>
        <v>Word 12</v>
      </c>
      <c r="JG5" s="108" t="str">
        <f ca="1">'BingoCardGenerator.com'!JR2</f>
        <v>Word 16</v>
      </c>
      <c r="JH5" s="108" t="str">
        <f ca="1">'BingoCardGenerator.com'!JS2</f>
        <v>Word 22</v>
      </c>
      <c r="JI5" s="109" t="str">
        <f ca="1">'BingoCardGenerator.com'!JT2</f>
        <v>Word 26</v>
      </c>
      <c r="JJ5" s="110"/>
      <c r="JK5" s="111" t="str">
        <f ca="1">'BingoCardGenerator.com'!JV2</f>
        <v>Word 4</v>
      </c>
      <c r="JL5" s="112" t="str">
        <f ca="1">'BingoCardGenerator.com'!JW2</f>
        <v>Word 7</v>
      </c>
      <c r="JM5" s="112" t="str">
        <f ca="1">'BingoCardGenerator.com'!JX2</f>
        <v>Word 17</v>
      </c>
      <c r="JN5" s="112" t="str">
        <f ca="1">'BingoCardGenerator.com'!JY2</f>
        <v>Word 22</v>
      </c>
      <c r="JO5" s="113" t="str">
        <f ca="1">'BingoCardGenerator.com'!JZ2</f>
        <v>Word 25</v>
      </c>
      <c r="JP5" s="107" t="str">
        <f ca="1">'BingoCardGenerator.com'!KA2</f>
        <v>Word 2</v>
      </c>
      <c r="JQ5" s="108" t="str">
        <f ca="1">'BingoCardGenerator.com'!KB2</f>
        <v>Word 10</v>
      </c>
      <c r="JR5" s="108" t="str">
        <f ca="1">'BingoCardGenerator.com'!KC2</f>
        <v>Word 17</v>
      </c>
      <c r="JS5" s="108" t="str">
        <f ca="1">'BingoCardGenerator.com'!KD2</f>
        <v>Word 20</v>
      </c>
      <c r="JT5" s="109" t="str">
        <f ca="1">'BingoCardGenerator.com'!KE2</f>
        <v>Word 27</v>
      </c>
      <c r="JU5" s="110"/>
      <c r="JV5" s="111" t="str">
        <f ca="1">'BingoCardGenerator.com'!KG2</f>
        <v>Word 5</v>
      </c>
      <c r="JW5" s="112" t="str">
        <f ca="1">'BingoCardGenerator.com'!KH2</f>
        <v>Word 10</v>
      </c>
      <c r="JX5" s="112" t="str">
        <f ca="1">'BingoCardGenerator.com'!KI2</f>
        <v>Word 15</v>
      </c>
      <c r="JY5" s="112" t="str">
        <f ca="1">'BingoCardGenerator.com'!KJ2</f>
        <v>Word 24</v>
      </c>
      <c r="JZ5" s="113" t="str">
        <f ca="1">'BingoCardGenerator.com'!KK2</f>
        <v>Word 28</v>
      </c>
      <c r="KA5" s="107" t="str">
        <f ca="1">'BingoCardGenerator.com'!KL2</f>
        <v>Word 5</v>
      </c>
      <c r="KB5" s="108" t="str">
        <f ca="1">'BingoCardGenerator.com'!KM2</f>
        <v>Word 8</v>
      </c>
      <c r="KC5" s="108" t="str">
        <f ca="1">'BingoCardGenerator.com'!KN2</f>
        <v>Word 15</v>
      </c>
      <c r="KD5" s="108" t="str">
        <f ca="1">'BingoCardGenerator.com'!KO2</f>
        <v>Word 21</v>
      </c>
      <c r="KE5" s="109" t="str">
        <f ca="1">'BingoCardGenerator.com'!KP2</f>
        <v>Word 26</v>
      </c>
      <c r="KF5" s="110"/>
      <c r="KG5" s="111" t="str">
        <f ca="1">'BingoCardGenerator.com'!KR2</f>
        <v>Word 2</v>
      </c>
      <c r="KH5" s="112" t="str">
        <f ca="1">'BingoCardGenerator.com'!KS2</f>
        <v>Word 7</v>
      </c>
      <c r="KI5" s="112" t="str">
        <f ca="1">'BingoCardGenerator.com'!KT2</f>
        <v>Word 17</v>
      </c>
      <c r="KJ5" s="112" t="str">
        <f ca="1">'BingoCardGenerator.com'!KU2</f>
        <v>Word 19</v>
      </c>
      <c r="KK5" s="113" t="str">
        <f ca="1">'BingoCardGenerator.com'!KV2</f>
        <v>Word 25</v>
      </c>
      <c r="KL5" s="107" t="str">
        <f ca="1">'BingoCardGenerator.com'!KW2</f>
        <v>Word 3</v>
      </c>
      <c r="KM5" s="108" t="str">
        <f ca="1">'BingoCardGenerator.com'!KX2</f>
        <v>Word 9</v>
      </c>
      <c r="KN5" s="108" t="str">
        <f ca="1">'BingoCardGenerator.com'!KY2</f>
        <v>Word 14</v>
      </c>
      <c r="KO5" s="108" t="str">
        <f ca="1">'BingoCardGenerator.com'!KZ2</f>
        <v>Word 21</v>
      </c>
      <c r="KP5" s="109" t="str">
        <f ca="1">'BingoCardGenerator.com'!LA2</f>
        <v>Word 27</v>
      </c>
      <c r="KQ5" s="110"/>
      <c r="KR5" s="111" t="str">
        <f ca="1">'BingoCardGenerator.com'!LC2</f>
        <v>Word 2</v>
      </c>
      <c r="KS5" s="112" t="str">
        <f ca="1">'BingoCardGenerator.com'!LD2</f>
        <v>Word 11</v>
      </c>
      <c r="KT5" s="112" t="str">
        <f ca="1">'BingoCardGenerator.com'!LE2</f>
        <v>Word 13</v>
      </c>
      <c r="KU5" s="112" t="str">
        <f ca="1">'BingoCardGenerator.com'!LF2</f>
        <v>Word 23</v>
      </c>
      <c r="KV5" s="113" t="str">
        <f ca="1">'BingoCardGenerator.com'!LG2</f>
        <v>Word 30</v>
      </c>
      <c r="KW5" s="107" t="str">
        <f ca="1">'BingoCardGenerator.com'!LH2</f>
        <v>Word 5</v>
      </c>
      <c r="KX5" s="108" t="str">
        <f ca="1">'BingoCardGenerator.com'!LI2</f>
        <v>Word 7</v>
      </c>
      <c r="KY5" s="108" t="str">
        <f ca="1">'BingoCardGenerator.com'!LJ2</f>
        <v>Word 15</v>
      </c>
      <c r="KZ5" s="108" t="str">
        <f ca="1">'BingoCardGenerator.com'!LK2</f>
        <v>Word 23</v>
      </c>
      <c r="LA5" s="109" t="str">
        <f ca="1">'BingoCardGenerator.com'!LL2</f>
        <v>Word 28</v>
      </c>
      <c r="LB5" s="110"/>
      <c r="LC5" s="111" t="str">
        <f ca="1">'BingoCardGenerator.com'!LN2</f>
        <v>Word 2</v>
      </c>
      <c r="LD5" s="112" t="str">
        <f ca="1">'BingoCardGenerator.com'!LO2</f>
        <v>Word 12</v>
      </c>
      <c r="LE5" s="112" t="str">
        <f ca="1">'BingoCardGenerator.com'!LP2</f>
        <v>Word 18</v>
      </c>
      <c r="LF5" s="112" t="str">
        <f ca="1">'BingoCardGenerator.com'!LQ2</f>
        <v>Word 23</v>
      </c>
      <c r="LG5" s="113" t="str">
        <f ca="1">'BingoCardGenerator.com'!LR2</f>
        <v>Word 25</v>
      </c>
      <c r="LH5" s="107" t="str">
        <f ca="1">'BingoCardGenerator.com'!LS2</f>
        <v>Word 2</v>
      </c>
      <c r="LI5" s="108" t="str">
        <f ca="1">'BingoCardGenerator.com'!LT2</f>
        <v>Word 7</v>
      </c>
      <c r="LJ5" s="108" t="str">
        <f ca="1">'BingoCardGenerator.com'!LU2</f>
        <v>Word 13</v>
      </c>
      <c r="LK5" s="108" t="str">
        <f ca="1">'BingoCardGenerator.com'!LV2</f>
        <v>Word 19</v>
      </c>
      <c r="LL5" s="109" t="str">
        <f ca="1">'BingoCardGenerator.com'!LW2</f>
        <v>Word 27</v>
      </c>
      <c r="LM5" s="110"/>
      <c r="LN5" s="111" t="str">
        <f ca="1">'BingoCardGenerator.com'!LY2</f>
        <v>Word 2</v>
      </c>
      <c r="LO5" s="112" t="str">
        <f ca="1">'BingoCardGenerator.com'!LZ2</f>
        <v>Word 10</v>
      </c>
      <c r="LP5" s="112" t="str">
        <f ca="1">'BingoCardGenerator.com'!MA2</f>
        <v>Word 13</v>
      </c>
      <c r="LQ5" s="112" t="str">
        <f ca="1">'BingoCardGenerator.com'!MB2</f>
        <v>Word 21</v>
      </c>
      <c r="LR5" s="113" t="str">
        <f ca="1">'BingoCardGenerator.com'!MC2</f>
        <v>Word 29</v>
      </c>
      <c r="LS5" s="107" t="str">
        <f ca="1">'BingoCardGenerator.com'!MD2</f>
        <v>Word 6</v>
      </c>
      <c r="LT5" s="108" t="str">
        <f ca="1">'BingoCardGenerator.com'!ME2</f>
        <v>Word 9</v>
      </c>
      <c r="LU5" s="108" t="str">
        <f ca="1">'BingoCardGenerator.com'!MF2</f>
        <v>Word 13</v>
      </c>
      <c r="LV5" s="108" t="str">
        <f ca="1">'BingoCardGenerator.com'!MG2</f>
        <v>Word 22</v>
      </c>
      <c r="LW5" s="109" t="str">
        <f ca="1">'BingoCardGenerator.com'!MH2</f>
        <v>Word 27</v>
      </c>
      <c r="LX5" s="110"/>
      <c r="LY5" s="111" t="str">
        <f ca="1">'BingoCardGenerator.com'!MJ2</f>
        <v>Word 5</v>
      </c>
      <c r="LZ5" s="112" t="str">
        <f ca="1">'BingoCardGenerator.com'!MK2</f>
        <v>Word 9</v>
      </c>
      <c r="MA5" s="112" t="str">
        <f ca="1">'BingoCardGenerator.com'!ML2</f>
        <v>Word 16</v>
      </c>
      <c r="MB5" s="112" t="str">
        <f ca="1">'BingoCardGenerator.com'!MM2</f>
        <v>Word 24</v>
      </c>
      <c r="MC5" s="113" t="str">
        <f ca="1">'BingoCardGenerator.com'!MN2</f>
        <v>Word 27</v>
      </c>
      <c r="MD5" s="107" t="str">
        <f ca="1">'BingoCardGenerator.com'!MO2</f>
        <v>Word 1</v>
      </c>
      <c r="ME5" s="108" t="str">
        <f ca="1">'BingoCardGenerator.com'!MP2</f>
        <v>Word 9</v>
      </c>
      <c r="MF5" s="108" t="str">
        <f ca="1">'BingoCardGenerator.com'!MQ2</f>
        <v>Word 16</v>
      </c>
      <c r="MG5" s="108" t="str">
        <f ca="1">'BingoCardGenerator.com'!MR2</f>
        <v>Word 21</v>
      </c>
      <c r="MH5" s="109" t="str">
        <f ca="1">'BingoCardGenerator.com'!MS2</f>
        <v>Word 27</v>
      </c>
      <c r="MI5" s="110"/>
      <c r="MJ5" s="111" t="str">
        <f ca="1">'BingoCardGenerator.com'!MU2</f>
        <v>Word 5</v>
      </c>
      <c r="MK5" s="112" t="str">
        <f ca="1">'BingoCardGenerator.com'!MV2</f>
        <v>Word 7</v>
      </c>
      <c r="ML5" s="112" t="str">
        <f ca="1">'BingoCardGenerator.com'!MW2</f>
        <v>Word 13</v>
      </c>
      <c r="MM5" s="112" t="str">
        <f ca="1">'BingoCardGenerator.com'!MX2</f>
        <v>Word 19</v>
      </c>
      <c r="MN5" s="113" t="str">
        <f ca="1">'BingoCardGenerator.com'!MY2</f>
        <v>Word 28</v>
      </c>
      <c r="MO5" s="107" t="str">
        <f ca="1">'BingoCardGenerator.com'!MZ2</f>
        <v>Word 1</v>
      </c>
      <c r="MP5" s="108" t="str">
        <f ca="1">'BingoCardGenerator.com'!NA2</f>
        <v>Word 7</v>
      </c>
      <c r="MQ5" s="108" t="str">
        <f ca="1">'BingoCardGenerator.com'!NB2</f>
        <v>Word 15</v>
      </c>
      <c r="MR5" s="108" t="str">
        <f ca="1">'BingoCardGenerator.com'!NC2</f>
        <v>Word 22</v>
      </c>
      <c r="MS5" s="109" t="str">
        <f ca="1">'BingoCardGenerator.com'!ND2</f>
        <v>Word 29</v>
      </c>
      <c r="MT5" s="110"/>
      <c r="MU5" s="111" t="str">
        <f ca="1">'BingoCardGenerator.com'!NF2</f>
        <v>Word 3</v>
      </c>
      <c r="MV5" s="112" t="str">
        <f ca="1">'BingoCardGenerator.com'!NG2</f>
        <v>Word 9</v>
      </c>
      <c r="MW5" s="112" t="str">
        <f ca="1">'BingoCardGenerator.com'!NH2</f>
        <v>Word 16</v>
      </c>
      <c r="MX5" s="112" t="str">
        <f ca="1">'BingoCardGenerator.com'!NI2</f>
        <v>Word 21</v>
      </c>
      <c r="MY5" s="113" t="str">
        <f ca="1">'BingoCardGenerator.com'!NJ2</f>
        <v>Word 27</v>
      </c>
      <c r="MZ5" s="107" t="str">
        <f ca="1">'BingoCardGenerator.com'!NK2</f>
        <v>Word 3</v>
      </c>
      <c r="NA5" s="108" t="str">
        <f ca="1">'BingoCardGenerator.com'!NL2</f>
        <v>Word 12</v>
      </c>
      <c r="NB5" s="108" t="str">
        <f ca="1">'BingoCardGenerator.com'!NM2</f>
        <v>Word 17</v>
      </c>
      <c r="NC5" s="108" t="str">
        <f ca="1">'BingoCardGenerator.com'!NN2</f>
        <v>Word 20</v>
      </c>
      <c r="ND5" s="109" t="str">
        <f ca="1">'BingoCardGenerator.com'!NO2</f>
        <v>Word 26</v>
      </c>
      <c r="NE5" s="110"/>
      <c r="NF5" s="111" t="str">
        <f ca="1">'BingoCardGenerator.com'!NQ2</f>
        <v>Word 4</v>
      </c>
      <c r="NG5" s="112" t="str">
        <f ca="1">'BingoCardGenerator.com'!NR2</f>
        <v>Word 10</v>
      </c>
      <c r="NH5" s="112" t="str">
        <f ca="1">'BingoCardGenerator.com'!NS2</f>
        <v>Word 15</v>
      </c>
      <c r="NI5" s="112" t="str">
        <f ca="1">'BingoCardGenerator.com'!NT2</f>
        <v>Word 21</v>
      </c>
      <c r="NJ5" s="113" t="str">
        <f ca="1">'BingoCardGenerator.com'!NU2</f>
        <v>Word 25</v>
      </c>
      <c r="NK5" s="107" t="str">
        <f ca="1">'BingoCardGenerator.com'!NV2</f>
        <v>Word 5</v>
      </c>
      <c r="NL5" s="108" t="str">
        <f ca="1">'BingoCardGenerator.com'!NW2</f>
        <v>Word 8</v>
      </c>
      <c r="NM5" s="108" t="str">
        <f ca="1">'BingoCardGenerator.com'!NX2</f>
        <v>Word 18</v>
      </c>
      <c r="NN5" s="108" t="str">
        <f ca="1">'BingoCardGenerator.com'!NY2</f>
        <v>Word 19</v>
      </c>
      <c r="NO5" s="109" t="str">
        <f ca="1">'BingoCardGenerator.com'!NZ2</f>
        <v>Word 29</v>
      </c>
      <c r="NP5" s="110"/>
      <c r="NQ5" s="111" t="str">
        <f ca="1">'BingoCardGenerator.com'!OB2</f>
        <v>Word 5</v>
      </c>
      <c r="NR5" s="112" t="str">
        <f ca="1">'BingoCardGenerator.com'!OC2</f>
        <v>Word 12</v>
      </c>
      <c r="NS5" s="112" t="str">
        <f ca="1">'BingoCardGenerator.com'!OD2</f>
        <v>Word 16</v>
      </c>
      <c r="NT5" s="112" t="str">
        <f ca="1">'BingoCardGenerator.com'!OE2</f>
        <v>Word 24</v>
      </c>
      <c r="NU5" s="113" t="str">
        <f ca="1">'BingoCardGenerator.com'!OF2</f>
        <v>Word 26</v>
      </c>
      <c r="NV5" s="107" t="str">
        <f ca="1">'BingoCardGenerator.com'!OG2</f>
        <v>Word 2</v>
      </c>
      <c r="NW5" s="108" t="str">
        <f ca="1">'BingoCardGenerator.com'!OH2</f>
        <v>Word 9</v>
      </c>
      <c r="NX5" s="108" t="str">
        <f ca="1">'BingoCardGenerator.com'!OI2</f>
        <v>Word 16</v>
      </c>
      <c r="NY5" s="108" t="str">
        <f ca="1">'BingoCardGenerator.com'!OJ2</f>
        <v>Word 21</v>
      </c>
      <c r="NZ5" s="109" t="str">
        <f ca="1">'BingoCardGenerator.com'!OK2</f>
        <v>Word 28</v>
      </c>
      <c r="OA5" s="110"/>
      <c r="OB5" s="111" t="str">
        <f ca="1">'BingoCardGenerator.com'!OM2</f>
        <v>Word 2</v>
      </c>
      <c r="OC5" s="112" t="str">
        <f ca="1">'BingoCardGenerator.com'!ON2</f>
        <v>Word 9</v>
      </c>
      <c r="OD5" s="112" t="str">
        <f ca="1">'BingoCardGenerator.com'!OO2</f>
        <v>Word 14</v>
      </c>
      <c r="OE5" s="112" t="str">
        <f ca="1">'BingoCardGenerator.com'!OP2</f>
        <v>Word 21</v>
      </c>
      <c r="OF5" s="113" t="str">
        <f ca="1">'BingoCardGenerator.com'!OQ2</f>
        <v>Word 27</v>
      </c>
      <c r="OG5" s="107" t="str">
        <f ca="1">'BingoCardGenerator.com'!OR2</f>
        <v>Word 4</v>
      </c>
      <c r="OH5" s="108" t="str">
        <f ca="1">'BingoCardGenerator.com'!OS2</f>
        <v>Word 11</v>
      </c>
      <c r="OI5" s="108" t="str">
        <f ca="1">'BingoCardGenerator.com'!OT2</f>
        <v>Word 16</v>
      </c>
      <c r="OJ5" s="108" t="str">
        <f ca="1">'BingoCardGenerator.com'!OU2</f>
        <v>Word 21</v>
      </c>
      <c r="OK5" s="109" t="str">
        <f ca="1">'BingoCardGenerator.com'!OV2</f>
        <v>Word 25</v>
      </c>
      <c r="OL5" s="110"/>
      <c r="OM5" s="111" t="str">
        <f ca="1">'BingoCardGenerator.com'!OX2</f>
        <v>Word 1</v>
      </c>
      <c r="ON5" s="112" t="str">
        <f ca="1">'BingoCardGenerator.com'!OY2</f>
        <v>Word 7</v>
      </c>
      <c r="OO5" s="112" t="str">
        <f ca="1">'BingoCardGenerator.com'!OZ2</f>
        <v>Word 15</v>
      </c>
      <c r="OP5" s="112" t="str">
        <f ca="1">'BingoCardGenerator.com'!PA2</f>
        <v>Word 21</v>
      </c>
      <c r="OQ5" s="113" t="str">
        <f ca="1">'BingoCardGenerator.com'!PB2</f>
        <v>Word 29</v>
      </c>
      <c r="OR5" s="107" t="str">
        <f ca="1">'BingoCardGenerator.com'!PC2</f>
        <v>Word 2</v>
      </c>
      <c r="OS5" s="108" t="str">
        <f ca="1">'BingoCardGenerator.com'!PD2</f>
        <v>Word 12</v>
      </c>
      <c r="OT5" s="108" t="str">
        <f ca="1">'BingoCardGenerator.com'!PE2</f>
        <v>Word 14</v>
      </c>
      <c r="OU5" s="108" t="str">
        <f ca="1">'BingoCardGenerator.com'!PF2</f>
        <v>Word 24</v>
      </c>
      <c r="OV5" s="109" t="str">
        <f ca="1">'BingoCardGenerator.com'!PG2</f>
        <v>Word 28</v>
      </c>
      <c r="OW5" s="110"/>
      <c r="OX5" s="111" t="str">
        <f ca="1">'BingoCardGenerator.com'!PI2</f>
        <v>Word 4</v>
      </c>
      <c r="OY5" s="112" t="str">
        <f ca="1">'BingoCardGenerator.com'!PJ2</f>
        <v>Word 12</v>
      </c>
      <c r="OZ5" s="112" t="str">
        <f ca="1">'BingoCardGenerator.com'!PK2</f>
        <v>Word 14</v>
      </c>
      <c r="PA5" s="112" t="str">
        <f ca="1">'BingoCardGenerator.com'!PL2</f>
        <v>Word 22</v>
      </c>
      <c r="PB5" s="113" t="str">
        <f ca="1">'BingoCardGenerator.com'!PM2</f>
        <v>Word 25</v>
      </c>
      <c r="PC5" s="107" t="str">
        <f ca="1">'BingoCardGenerator.com'!PN2</f>
        <v>Word 6</v>
      </c>
      <c r="PD5" s="108" t="str">
        <f ca="1">'BingoCardGenerator.com'!PO2</f>
        <v>Word 11</v>
      </c>
      <c r="PE5" s="108" t="str">
        <f ca="1">'BingoCardGenerator.com'!PP2</f>
        <v>Word 18</v>
      </c>
      <c r="PF5" s="108" t="str">
        <f ca="1">'BingoCardGenerator.com'!PQ2</f>
        <v>Word 24</v>
      </c>
      <c r="PG5" s="109" t="str">
        <f ca="1">'BingoCardGenerator.com'!PR2</f>
        <v>Word 28</v>
      </c>
      <c r="PH5" s="110"/>
      <c r="PI5" s="111" t="str">
        <f ca="1">'BingoCardGenerator.com'!PT2</f>
        <v>Word 1</v>
      </c>
      <c r="PJ5" s="112" t="str">
        <f ca="1">'BingoCardGenerator.com'!PU2</f>
        <v>Word 11</v>
      </c>
      <c r="PK5" s="112" t="str">
        <f ca="1">'BingoCardGenerator.com'!PV2</f>
        <v>Word 17</v>
      </c>
      <c r="PL5" s="112" t="str">
        <f ca="1">'BingoCardGenerator.com'!PW2</f>
        <v>Word 24</v>
      </c>
      <c r="PM5" s="113" t="str">
        <f ca="1">'BingoCardGenerator.com'!PX2</f>
        <v>Word 29</v>
      </c>
      <c r="PN5" s="107" t="str">
        <f ca="1">'BingoCardGenerator.com'!PY2</f>
        <v>Word 4</v>
      </c>
      <c r="PO5" s="108" t="str">
        <f ca="1">'BingoCardGenerator.com'!PZ2</f>
        <v>Word 11</v>
      </c>
      <c r="PP5" s="108" t="str">
        <f ca="1">'BingoCardGenerator.com'!QA2</f>
        <v>Word 16</v>
      </c>
      <c r="PQ5" s="108" t="str">
        <f ca="1">'BingoCardGenerator.com'!QB2</f>
        <v>Word 23</v>
      </c>
      <c r="PR5" s="109" t="str">
        <f ca="1">'BingoCardGenerator.com'!QC2</f>
        <v>Word 27</v>
      </c>
      <c r="PS5" s="110"/>
      <c r="PT5" s="111" t="str">
        <f ca="1">'BingoCardGenerator.com'!QE2</f>
        <v>Word 5</v>
      </c>
      <c r="PU5" s="112" t="str">
        <f ca="1">'BingoCardGenerator.com'!QF2</f>
        <v>Word 10</v>
      </c>
      <c r="PV5" s="112" t="str">
        <f ca="1">'BingoCardGenerator.com'!QG2</f>
        <v>Word 14</v>
      </c>
      <c r="PW5" s="112" t="str">
        <f ca="1">'BingoCardGenerator.com'!QH2</f>
        <v>Word 24</v>
      </c>
      <c r="PX5" s="113" t="str">
        <f ca="1">'BingoCardGenerator.com'!QI2</f>
        <v>Word 29</v>
      </c>
      <c r="PY5" s="107" t="str">
        <f ca="1">'BingoCardGenerator.com'!QJ2</f>
        <v>Word 5</v>
      </c>
      <c r="PZ5" s="108" t="str">
        <f ca="1">'BingoCardGenerator.com'!QK2</f>
        <v>Word 12</v>
      </c>
      <c r="QA5" s="108" t="str">
        <f ca="1">'BingoCardGenerator.com'!QL2</f>
        <v>Word 16</v>
      </c>
      <c r="QB5" s="108" t="str">
        <f ca="1">'BingoCardGenerator.com'!QM2</f>
        <v>Word 24</v>
      </c>
      <c r="QC5" s="109" t="str">
        <f ca="1">'BingoCardGenerator.com'!QN2</f>
        <v>Word 25</v>
      </c>
      <c r="QD5" s="110"/>
      <c r="QE5" s="111" t="str">
        <f ca="1">'BingoCardGenerator.com'!QP2</f>
        <v>Word 6</v>
      </c>
      <c r="QF5" s="112" t="str">
        <f ca="1">'BingoCardGenerator.com'!QQ2</f>
        <v>Word 10</v>
      </c>
      <c r="QG5" s="112" t="str">
        <f ca="1">'BingoCardGenerator.com'!QR2</f>
        <v>Word 17</v>
      </c>
      <c r="QH5" s="112" t="str">
        <f ca="1">'BingoCardGenerator.com'!QS2</f>
        <v>Word 24</v>
      </c>
      <c r="QI5" s="113" t="str">
        <f ca="1">'BingoCardGenerator.com'!QT2</f>
        <v>Word 29</v>
      </c>
      <c r="QJ5" s="107" t="str">
        <f ca="1">'BingoCardGenerator.com'!QU2</f>
        <v>Word 5</v>
      </c>
      <c r="QK5" s="108" t="str">
        <f ca="1">'BingoCardGenerator.com'!QV2</f>
        <v>Word 8</v>
      </c>
      <c r="QL5" s="108" t="str">
        <f ca="1">'BingoCardGenerator.com'!QW2</f>
        <v>Word 17</v>
      </c>
      <c r="QM5" s="108" t="str">
        <f ca="1">'BingoCardGenerator.com'!QX2</f>
        <v>Word 22</v>
      </c>
      <c r="QN5" s="109" t="str">
        <f ca="1">'BingoCardGenerator.com'!QY2</f>
        <v>Word 25</v>
      </c>
      <c r="QO5" s="110"/>
      <c r="QP5" s="111" t="str">
        <f ca="1">'BingoCardGenerator.com'!RA2</f>
        <v>Word 6</v>
      </c>
      <c r="QQ5" s="112" t="str">
        <f ca="1">'BingoCardGenerator.com'!RB2</f>
        <v>Word 11</v>
      </c>
      <c r="QR5" s="112" t="str">
        <f ca="1">'BingoCardGenerator.com'!RC2</f>
        <v>Word 17</v>
      </c>
      <c r="QS5" s="112" t="str">
        <f ca="1">'BingoCardGenerator.com'!RD2</f>
        <v>Word 19</v>
      </c>
      <c r="QT5" s="113" t="str">
        <f ca="1">'BingoCardGenerator.com'!RE2</f>
        <v>Word 29</v>
      </c>
      <c r="QU5" s="107" t="str">
        <f ca="1">'BingoCardGenerator.com'!RF2</f>
        <v>Word 4</v>
      </c>
      <c r="QV5" s="108" t="str">
        <f ca="1">'BingoCardGenerator.com'!RG2</f>
        <v>Word 10</v>
      </c>
      <c r="QW5" s="108" t="str">
        <f ca="1">'BingoCardGenerator.com'!RH2</f>
        <v>Word 17</v>
      </c>
      <c r="QX5" s="108" t="str">
        <f ca="1">'BingoCardGenerator.com'!RI2</f>
        <v>Word 22</v>
      </c>
      <c r="QY5" s="109" t="str">
        <f ca="1">'BingoCardGenerator.com'!RJ2</f>
        <v>Word 28</v>
      </c>
      <c r="QZ5" s="110"/>
      <c r="RA5" s="111" t="str">
        <f ca="1">'BingoCardGenerator.com'!RL2</f>
        <v>Word 2</v>
      </c>
      <c r="RB5" s="112" t="str">
        <f ca="1">'BingoCardGenerator.com'!RM2</f>
        <v>Word 7</v>
      </c>
      <c r="RC5" s="112" t="str">
        <f ca="1">'BingoCardGenerator.com'!RN2</f>
        <v>Word 15</v>
      </c>
      <c r="RD5" s="112" t="str">
        <f ca="1">'BingoCardGenerator.com'!RO2</f>
        <v>Word 23</v>
      </c>
      <c r="RE5" s="113" t="str">
        <f ca="1">'BingoCardGenerator.com'!RP2</f>
        <v>Word 28</v>
      </c>
      <c r="RF5" s="107" t="str">
        <f ca="1">'BingoCardGenerator.com'!RQ2</f>
        <v>Word 4</v>
      </c>
      <c r="RG5" s="108" t="str">
        <f ca="1">'BingoCardGenerator.com'!RR2</f>
        <v>Word 11</v>
      </c>
      <c r="RH5" s="108" t="str">
        <f ca="1">'BingoCardGenerator.com'!RS2</f>
        <v>Word 18</v>
      </c>
      <c r="RI5" s="108" t="str">
        <f ca="1">'BingoCardGenerator.com'!RT2</f>
        <v>Word 19</v>
      </c>
      <c r="RJ5" s="109" t="str">
        <f ca="1">'BingoCardGenerator.com'!RU2</f>
        <v>Word 28</v>
      </c>
      <c r="RK5" s="110"/>
      <c r="RL5" s="111" t="str">
        <f ca="1">'BingoCardGenerator.com'!RW2</f>
        <v>Word 2</v>
      </c>
      <c r="RM5" s="112" t="str">
        <f ca="1">'BingoCardGenerator.com'!RX2</f>
        <v>Word 7</v>
      </c>
      <c r="RN5" s="112" t="str">
        <f ca="1">'BingoCardGenerator.com'!RY2</f>
        <v>Word 14</v>
      </c>
      <c r="RO5" s="112" t="str">
        <f ca="1">'BingoCardGenerator.com'!RZ2</f>
        <v>Word 20</v>
      </c>
      <c r="RP5" s="113" t="str">
        <f ca="1">'BingoCardGenerator.com'!SA2</f>
        <v>Word 26</v>
      </c>
      <c r="RQ5" s="107" t="str">
        <f ca="1">'BingoCardGenerator.com'!SB2</f>
        <v>Word 3</v>
      </c>
      <c r="RR5" s="108" t="str">
        <f ca="1">'BingoCardGenerator.com'!SC2</f>
        <v>Word 7</v>
      </c>
      <c r="RS5" s="108" t="str">
        <f ca="1">'BingoCardGenerator.com'!SD2</f>
        <v>Word 15</v>
      </c>
      <c r="RT5" s="108" t="str">
        <f ca="1">'BingoCardGenerator.com'!SE2</f>
        <v>Word 24</v>
      </c>
      <c r="RU5" s="109" t="str">
        <f ca="1">'BingoCardGenerator.com'!SF2</f>
        <v>Word 29</v>
      </c>
      <c r="RV5" s="110"/>
      <c r="RW5" s="111" t="str">
        <f ca="1">'BingoCardGenerator.com'!SH2</f>
        <v>Word 5</v>
      </c>
      <c r="RX5" s="112" t="str">
        <f ca="1">'BingoCardGenerator.com'!SI2</f>
        <v>Word 11</v>
      </c>
      <c r="RY5" s="112" t="str">
        <f ca="1">'BingoCardGenerator.com'!SJ2</f>
        <v>Word 16</v>
      </c>
      <c r="RZ5" s="112" t="str">
        <f ca="1">'BingoCardGenerator.com'!SK2</f>
        <v>Word 21</v>
      </c>
      <c r="SA5" s="113" t="str">
        <f ca="1">'BingoCardGenerator.com'!SL2</f>
        <v>Word 30</v>
      </c>
      <c r="SB5" s="107" t="str">
        <f ca="1">'BingoCardGenerator.com'!SM2</f>
        <v>Word 4</v>
      </c>
      <c r="SC5" s="108" t="str">
        <f ca="1">'BingoCardGenerator.com'!SN2</f>
        <v>Word 7</v>
      </c>
      <c r="SD5" s="108" t="str">
        <f ca="1">'BingoCardGenerator.com'!SO2</f>
        <v>Word 13</v>
      </c>
      <c r="SE5" s="108" t="str">
        <f ca="1">'BingoCardGenerator.com'!SP2</f>
        <v>Word 22</v>
      </c>
      <c r="SF5" s="109" t="str">
        <f ca="1">'BingoCardGenerator.com'!SQ2</f>
        <v>Word 29</v>
      </c>
      <c r="SG5" s="110"/>
      <c r="SH5" s="111" t="str">
        <f ca="1">'BingoCardGenerator.com'!SS2</f>
        <v>Word 5</v>
      </c>
      <c r="SI5" s="112" t="str">
        <f ca="1">'BingoCardGenerator.com'!ST2</f>
        <v>Word 7</v>
      </c>
      <c r="SJ5" s="112" t="str">
        <f ca="1">'BingoCardGenerator.com'!SU2</f>
        <v>Word 18</v>
      </c>
      <c r="SK5" s="112" t="str">
        <f ca="1">'BingoCardGenerator.com'!SV2</f>
        <v>Word 23</v>
      </c>
      <c r="SL5" s="113" t="str">
        <f ca="1">'BingoCardGenerator.com'!SW2</f>
        <v>Word 27</v>
      </c>
      <c r="SM5" s="107" t="str">
        <f ca="1">'BingoCardGenerator.com'!SX2</f>
        <v>Word 4</v>
      </c>
      <c r="SN5" s="108" t="str">
        <f ca="1">'BingoCardGenerator.com'!SY2</f>
        <v>Word 8</v>
      </c>
      <c r="SO5" s="108" t="str">
        <f ca="1">'BingoCardGenerator.com'!SZ2</f>
        <v>Word 17</v>
      </c>
      <c r="SP5" s="108" t="str">
        <f ca="1">'BingoCardGenerator.com'!TA2</f>
        <v>Word 22</v>
      </c>
      <c r="SQ5" s="109" t="str">
        <f ca="1">'BingoCardGenerator.com'!TB2</f>
        <v>Word 25</v>
      </c>
      <c r="SR5" s="110"/>
      <c r="SS5" s="111" t="str">
        <f ca="1">'BingoCardGenerator.com'!TD2</f>
        <v>Word 2</v>
      </c>
      <c r="ST5" s="112" t="str">
        <f ca="1">'BingoCardGenerator.com'!TE2</f>
        <v>Word 12</v>
      </c>
      <c r="SU5" s="112" t="str">
        <f ca="1">'BingoCardGenerator.com'!TF2</f>
        <v>Word 16</v>
      </c>
      <c r="SV5" s="112" t="str">
        <f ca="1">'BingoCardGenerator.com'!TG2</f>
        <v>Word 19</v>
      </c>
      <c r="SW5" s="113" t="str">
        <f ca="1">'BingoCardGenerator.com'!TH2</f>
        <v>Word 26</v>
      </c>
      <c r="SX5" s="107" t="str">
        <f ca="1">'BingoCardGenerator.com'!TI2</f>
        <v>Word 1</v>
      </c>
      <c r="SY5" s="108" t="str">
        <f ca="1">'BingoCardGenerator.com'!TJ2</f>
        <v>Word 7</v>
      </c>
      <c r="SZ5" s="108" t="str">
        <f ca="1">'BingoCardGenerator.com'!TK2</f>
        <v>Word 18</v>
      </c>
      <c r="TA5" s="108" t="str">
        <f ca="1">'BingoCardGenerator.com'!TL2</f>
        <v>Word 20</v>
      </c>
      <c r="TB5" s="109" t="str">
        <f ca="1">'BingoCardGenerator.com'!TM2</f>
        <v>Word 29</v>
      </c>
      <c r="TC5" s="110"/>
      <c r="TD5" s="111" t="str">
        <f ca="1">'BingoCardGenerator.com'!TO2</f>
        <v>Word 4</v>
      </c>
      <c r="TE5" s="112" t="str">
        <f ca="1">'BingoCardGenerator.com'!TP2</f>
        <v>Word 7</v>
      </c>
      <c r="TF5" s="112" t="str">
        <f ca="1">'BingoCardGenerator.com'!TQ2</f>
        <v>Word 15</v>
      </c>
      <c r="TG5" s="112" t="str">
        <f ca="1">'BingoCardGenerator.com'!TR2</f>
        <v>Word 19</v>
      </c>
      <c r="TH5" s="113" t="str">
        <f ca="1">'BingoCardGenerator.com'!TS2</f>
        <v>Word 25</v>
      </c>
      <c r="TI5" s="107" t="str">
        <f ca="1">'BingoCardGenerator.com'!TT2</f>
        <v>Word 3</v>
      </c>
      <c r="TJ5" s="108" t="str">
        <f ca="1">'BingoCardGenerator.com'!TU2</f>
        <v>Word 12</v>
      </c>
      <c r="TK5" s="108" t="str">
        <f ca="1">'BingoCardGenerator.com'!TV2</f>
        <v>Word 15</v>
      </c>
      <c r="TL5" s="108" t="str">
        <f ca="1">'BingoCardGenerator.com'!TW2</f>
        <v>Word 22</v>
      </c>
      <c r="TM5" s="109" t="str">
        <f ca="1">'BingoCardGenerator.com'!TX2</f>
        <v>Word 25</v>
      </c>
      <c r="TN5" s="110"/>
      <c r="TO5" s="111" t="str">
        <f ca="1">'BingoCardGenerator.com'!TZ2</f>
        <v>Word 5</v>
      </c>
      <c r="TP5" s="112" t="str">
        <f ca="1">'BingoCardGenerator.com'!UA2</f>
        <v>Word 11</v>
      </c>
      <c r="TQ5" s="112" t="str">
        <f ca="1">'BingoCardGenerator.com'!UB2</f>
        <v>Word 18</v>
      </c>
      <c r="TR5" s="112" t="str">
        <f ca="1">'BingoCardGenerator.com'!UC2</f>
        <v>Word 20</v>
      </c>
      <c r="TS5" s="113" t="str">
        <f ca="1">'BingoCardGenerator.com'!UD2</f>
        <v>Word 30</v>
      </c>
      <c r="TT5" s="107" t="str">
        <f ca="1">'BingoCardGenerator.com'!UE2</f>
        <v>Word 6</v>
      </c>
      <c r="TU5" s="108" t="str">
        <f ca="1">'BingoCardGenerator.com'!UF2</f>
        <v>Word 9</v>
      </c>
      <c r="TV5" s="108" t="str">
        <f ca="1">'BingoCardGenerator.com'!UG2</f>
        <v>Word 17</v>
      </c>
      <c r="TW5" s="108" t="str">
        <f ca="1">'BingoCardGenerator.com'!UH2</f>
        <v>Word 24</v>
      </c>
      <c r="TX5" s="109" t="str">
        <f ca="1">'BingoCardGenerator.com'!UI2</f>
        <v>Word 26</v>
      </c>
      <c r="TY5" s="110"/>
      <c r="TZ5" s="111" t="str">
        <f ca="1">'BingoCardGenerator.com'!UK2</f>
        <v>Word 2</v>
      </c>
      <c r="UA5" s="112" t="str">
        <f ca="1">'BingoCardGenerator.com'!UL2</f>
        <v>Word 8</v>
      </c>
      <c r="UB5" s="112" t="str">
        <f ca="1">'BingoCardGenerator.com'!UM2</f>
        <v>Word 14</v>
      </c>
      <c r="UC5" s="112" t="str">
        <f ca="1">'BingoCardGenerator.com'!UN2</f>
        <v>Word 21</v>
      </c>
      <c r="UD5" s="113" t="str">
        <f ca="1">'BingoCardGenerator.com'!UO2</f>
        <v>Word 30</v>
      </c>
    </row>
    <row r="6" spans="1:550" s="75" customFormat="1" ht="77.1" customHeight="1">
      <c r="A6" s="106" t="str">
        <f ca="1">'BingoCardGenerator.com'!L3</f>
        <v>Word 4</v>
      </c>
      <c r="B6" s="114" t="str">
        <f ca="1">'BingoCardGenerator.com'!M3</f>
        <v>Word 7</v>
      </c>
      <c r="C6" s="114" t="str">
        <f ca="1">'BingoCardGenerator.com'!N3</f>
        <v>Word 15</v>
      </c>
      <c r="D6" s="114" t="str">
        <f ca="1">'BingoCardGenerator.com'!O3</f>
        <v>Word 21</v>
      </c>
      <c r="E6" s="115" t="str">
        <f ca="1">'BingoCardGenerator.com'!P3</f>
        <v>Word 25</v>
      </c>
      <c r="F6" s="110"/>
      <c r="G6" s="106" t="str">
        <f ca="1">'BingoCardGenerator.com'!R3</f>
        <v>Word 2</v>
      </c>
      <c r="H6" s="114" t="str">
        <f ca="1">'BingoCardGenerator.com'!S3</f>
        <v>Word 9</v>
      </c>
      <c r="I6" s="114" t="str">
        <f ca="1">'BingoCardGenerator.com'!T3</f>
        <v>Word 15</v>
      </c>
      <c r="J6" s="114" t="str">
        <f ca="1">'BingoCardGenerator.com'!U3</f>
        <v>Word 20</v>
      </c>
      <c r="K6" s="115" t="str">
        <f ca="1">'BingoCardGenerator.com'!V3</f>
        <v>Word 28</v>
      </c>
      <c r="L6" s="106" t="str">
        <f ca="1">'BingoCardGenerator.com'!W3</f>
        <v>Word 1</v>
      </c>
      <c r="M6" s="114" t="str">
        <f ca="1">'BingoCardGenerator.com'!X3</f>
        <v>Word 11</v>
      </c>
      <c r="N6" s="114" t="str">
        <f ca="1">'BingoCardGenerator.com'!Y3</f>
        <v>Word 17</v>
      </c>
      <c r="O6" s="114" t="str">
        <f ca="1">'BingoCardGenerator.com'!Z3</f>
        <v>Word 22</v>
      </c>
      <c r="P6" s="115" t="str">
        <f ca="1">'BingoCardGenerator.com'!AA3</f>
        <v>Word 29</v>
      </c>
      <c r="Q6" s="110"/>
      <c r="R6" s="106" t="str">
        <f ca="1">'BingoCardGenerator.com'!AC3</f>
        <v>Word 3</v>
      </c>
      <c r="S6" s="114" t="str">
        <f ca="1">'BingoCardGenerator.com'!AD3</f>
        <v>Word 12</v>
      </c>
      <c r="T6" s="114" t="str">
        <f ca="1">'BingoCardGenerator.com'!AE3</f>
        <v>Word 15</v>
      </c>
      <c r="U6" s="114" t="str">
        <f ca="1">'BingoCardGenerator.com'!AF3</f>
        <v>Word 20</v>
      </c>
      <c r="V6" s="115" t="str">
        <f ca="1">'BingoCardGenerator.com'!AG3</f>
        <v>Word 25</v>
      </c>
      <c r="W6" s="106" t="str">
        <f ca="1">'BingoCardGenerator.com'!AH3</f>
        <v>Word 6</v>
      </c>
      <c r="X6" s="114" t="str">
        <f ca="1">'BingoCardGenerator.com'!AI3</f>
        <v>Word 9</v>
      </c>
      <c r="Y6" s="114" t="str">
        <f ca="1">'BingoCardGenerator.com'!AJ3</f>
        <v>Word 16</v>
      </c>
      <c r="Z6" s="114" t="str">
        <f ca="1">'BingoCardGenerator.com'!AK3</f>
        <v>Word 20</v>
      </c>
      <c r="AA6" s="115" t="str">
        <f ca="1">'BingoCardGenerator.com'!AL3</f>
        <v>Word 26</v>
      </c>
      <c r="AB6" s="110"/>
      <c r="AC6" s="106" t="str">
        <f ca="1">'BingoCardGenerator.com'!AN3</f>
        <v>Word 2</v>
      </c>
      <c r="AD6" s="114" t="str">
        <f ca="1">'BingoCardGenerator.com'!AO3</f>
        <v>Word 11</v>
      </c>
      <c r="AE6" s="114" t="str">
        <f ca="1">'BingoCardGenerator.com'!AP3</f>
        <v>Word 15</v>
      </c>
      <c r="AF6" s="114" t="str">
        <f ca="1">'BingoCardGenerator.com'!AQ3</f>
        <v>Word 23</v>
      </c>
      <c r="AG6" s="115" t="str">
        <f ca="1">'BingoCardGenerator.com'!AR3</f>
        <v>Word 26</v>
      </c>
      <c r="AH6" s="106" t="str">
        <f ca="1">'BingoCardGenerator.com'!AS3</f>
        <v>Word 4</v>
      </c>
      <c r="AI6" s="114" t="str">
        <f ca="1">'BingoCardGenerator.com'!AT3</f>
        <v>Word 9</v>
      </c>
      <c r="AJ6" s="114" t="str">
        <f ca="1">'BingoCardGenerator.com'!AU3</f>
        <v>Word 16</v>
      </c>
      <c r="AK6" s="114" t="str">
        <f ca="1">'BingoCardGenerator.com'!AV3</f>
        <v>Word 24</v>
      </c>
      <c r="AL6" s="115" t="str">
        <f ca="1">'BingoCardGenerator.com'!AW3</f>
        <v>Word 26</v>
      </c>
      <c r="AM6" s="110"/>
      <c r="AN6" s="106" t="str">
        <f ca="1">'BingoCardGenerator.com'!AY3</f>
        <v>Word 5</v>
      </c>
      <c r="AO6" s="114" t="str">
        <f ca="1">'BingoCardGenerator.com'!AZ3</f>
        <v>Word 11</v>
      </c>
      <c r="AP6" s="114" t="str">
        <f ca="1">'BingoCardGenerator.com'!BA3</f>
        <v>Word 15</v>
      </c>
      <c r="AQ6" s="114" t="str">
        <f ca="1">'BingoCardGenerator.com'!BB3</f>
        <v>Word 22</v>
      </c>
      <c r="AR6" s="115" t="str">
        <f ca="1">'BingoCardGenerator.com'!BC3</f>
        <v>Word 26</v>
      </c>
      <c r="AS6" s="106" t="str">
        <f ca="1">'BingoCardGenerator.com'!BD3</f>
        <v>Word 4</v>
      </c>
      <c r="AT6" s="114" t="str">
        <f ca="1">'BingoCardGenerator.com'!BE3</f>
        <v>Word 11</v>
      </c>
      <c r="AU6" s="114" t="str">
        <f ca="1">'BingoCardGenerator.com'!BF3</f>
        <v>Word 13</v>
      </c>
      <c r="AV6" s="114" t="str">
        <f ca="1">'BingoCardGenerator.com'!BG3</f>
        <v>Word 22</v>
      </c>
      <c r="AW6" s="115" t="str">
        <f ca="1">'BingoCardGenerator.com'!BH3</f>
        <v>Word 25</v>
      </c>
      <c r="AX6" s="110"/>
      <c r="AY6" s="106" t="str">
        <f ca="1">'BingoCardGenerator.com'!BJ3</f>
        <v>Word 2</v>
      </c>
      <c r="AZ6" s="114" t="str">
        <f ca="1">'BingoCardGenerator.com'!BK3</f>
        <v>Word 12</v>
      </c>
      <c r="BA6" s="114" t="str">
        <f ca="1">'BingoCardGenerator.com'!BL3</f>
        <v>Word 14</v>
      </c>
      <c r="BB6" s="114" t="str">
        <f ca="1">'BingoCardGenerator.com'!BM3</f>
        <v>Word 22</v>
      </c>
      <c r="BC6" s="115" t="str">
        <f ca="1">'BingoCardGenerator.com'!BN3</f>
        <v>Word 28</v>
      </c>
      <c r="BD6" s="106" t="str">
        <f ca="1">'BingoCardGenerator.com'!BO3</f>
        <v>Word 5</v>
      </c>
      <c r="BE6" s="114" t="str">
        <f ca="1">'BingoCardGenerator.com'!BP3</f>
        <v>Word 10</v>
      </c>
      <c r="BF6" s="114" t="str">
        <f ca="1">'BingoCardGenerator.com'!BQ3</f>
        <v>Word 16</v>
      </c>
      <c r="BG6" s="114" t="str">
        <f ca="1">'BingoCardGenerator.com'!BR3</f>
        <v>Word 19</v>
      </c>
      <c r="BH6" s="115" t="str">
        <f ca="1">'BingoCardGenerator.com'!BS3</f>
        <v>Word 29</v>
      </c>
      <c r="BI6" s="110"/>
      <c r="BJ6" s="106" t="str">
        <f ca="1">'BingoCardGenerator.com'!BU3</f>
        <v>Word 6</v>
      </c>
      <c r="BK6" s="114" t="str">
        <f ca="1">'BingoCardGenerator.com'!BV3</f>
        <v>Word 9</v>
      </c>
      <c r="BL6" s="114" t="str">
        <f ca="1">'BingoCardGenerator.com'!BW3</f>
        <v>Word 15</v>
      </c>
      <c r="BM6" s="114" t="str">
        <f ca="1">'BingoCardGenerator.com'!BX3</f>
        <v>Word 19</v>
      </c>
      <c r="BN6" s="115" t="str">
        <f ca="1">'BingoCardGenerator.com'!BY3</f>
        <v>Word 29</v>
      </c>
      <c r="BO6" s="106" t="str">
        <f ca="1">'BingoCardGenerator.com'!BZ3</f>
        <v>Word 4</v>
      </c>
      <c r="BP6" s="114" t="str">
        <f ca="1">'BingoCardGenerator.com'!CA3</f>
        <v>Word 10</v>
      </c>
      <c r="BQ6" s="114" t="str">
        <f ca="1">'BingoCardGenerator.com'!CB3</f>
        <v>Word 17</v>
      </c>
      <c r="BR6" s="114" t="str">
        <f ca="1">'BingoCardGenerator.com'!CC3</f>
        <v>Word 20</v>
      </c>
      <c r="BS6" s="115" t="str">
        <f ca="1">'BingoCardGenerator.com'!CD3</f>
        <v>Word 25</v>
      </c>
      <c r="BT6" s="110"/>
      <c r="BU6" s="106" t="str">
        <f ca="1">'BingoCardGenerator.com'!CF3</f>
        <v>Word 1</v>
      </c>
      <c r="BV6" s="114" t="str">
        <f ca="1">'BingoCardGenerator.com'!CG3</f>
        <v>Word 10</v>
      </c>
      <c r="BW6" s="114" t="str">
        <f ca="1">'BingoCardGenerator.com'!CH3</f>
        <v>Word 14</v>
      </c>
      <c r="BX6" s="114" t="str">
        <f ca="1">'BingoCardGenerator.com'!CI3</f>
        <v>Word 19</v>
      </c>
      <c r="BY6" s="115" t="str">
        <f ca="1">'BingoCardGenerator.com'!CJ3</f>
        <v>Word 29</v>
      </c>
      <c r="BZ6" s="106" t="str">
        <f ca="1">'BingoCardGenerator.com'!CK3</f>
        <v>Word 5</v>
      </c>
      <c r="CA6" s="114" t="str">
        <f ca="1">'BingoCardGenerator.com'!CL3</f>
        <v>Word 8</v>
      </c>
      <c r="CB6" s="114" t="str">
        <f ca="1">'BingoCardGenerator.com'!CM3</f>
        <v>Word 15</v>
      </c>
      <c r="CC6" s="114" t="str">
        <f ca="1">'BingoCardGenerator.com'!CN3</f>
        <v>Word 22</v>
      </c>
      <c r="CD6" s="115" t="str">
        <f ca="1">'BingoCardGenerator.com'!CO3</f>
        <v>Word 26</v>
      </c>
      <c r="CE6" s="110"/>
      <c r="CF6" s="106" t="str">
        <f ca="1">'BingoCardGenerator.com'!CQ3</f>
        <v>Word 2</v>
      </c>
      <c r="CG6" s="114" t="str">
        <f ca="1">'BingoCardGenerator.com'!CR3</f>
        <v>Word 8</v>
      </c>
      <c r="CH6" s="114" t="str">
        <f ca="1">'BingoCardGenerator.com'!CS3</f>
        <v>Word 18</v>
      </c>
      <c r="CI6" s="114" t="str">
        <f ca="1">'BingoCardGenerator.com'!CT3</f>
        <v>Word 23</v>
      </c>
      <c r="CJ6" s="115" t="str">
        <f ca="1">'BingoCardGenerator.com'!CU3</f>
        <v>Word 25</v>
      </c>
      <c r="CK6" s="106" t="str">
        <f ca="1">'BingoCardGenerator.com'!CV3</f>
        <v>Word 6</v>
      </c>
      <c r="CL6" s="114" t="str">
        <f ca="1">'BingoCardGenerator.com'!CW3</f>
        <v>Word 11</v>
      </c>
      <c r="CM6" s="114" t="str">
        <f ca="1">'BingoCardGenerator.com'!CX3</f>
        <v>Word 18</v>
      </c>
      <c r="CN6" s="114" t="str">
        <f ca="1">'BingoCardGenerator.com'!CY3</f>
        <v>Word 23</v>
      </c>
      <c r="CO6" s="115" t="str">
        <f ca="1">'BingoCardGenerator.com'!CZ3</f>
        <v>Word 25</v>
      </c>
      <c r="CP6" s="110"/>
      <c r="CQ6" s="106" t="str">
        <f ca="1">'BingoCardGenerator.com'!DB3</f>
        <v>Word 2</v>
      </c>
      <c r="CR6" s="114" t="str">
        <f ca="1">'BingoCardGenerator.com'!DC3</f>
        <v>Word 8</v>
      </c>
      <c r="CS6" s="114" t="str">
        <f ca="1">'BingoCardGenerator.com'!DD3</f>
        <v>Word 15</v>
      </c>
      <c r="CT6" s="114" t="str">
        <f ca="1">'BingoCardGenerator.com'!DE3</f>
        <v>Word 24</v>
      </c>
      <c r="CU6" s="115" t="str">
        <f ca="1">'BingoCardGenerator.com'!DF3</f>
        <v>Word 25</v>
      </c>
      <c r="CV6" s="106" t="str">
        <f ca="1">'BingoCardGenerator.com'!DG3</f>
        <v>Word 2</v>
      </c>
      <c r="CW6" s="114" t="str">
        <f ca="1">'BingoCardGenerator.com'!DH3</f>
        <v>Word 9</v>
      </c>
      <c r="CX6" s="114" t="str">
        <f ca="1">'BingoCardGenerator.com'!DI3</f>
        <v>Word 13</v>
      </c>
      <c r="CY6" s="114" t="str">
        <f ca="1">'BingoCardGenerator.com'!DJ3</f>
        <v>Word 24</v>
      </c>
      <c r="CZ6" s="115" t="str">
        <f ca="1">'BingoCardGenerator.com'!DK3</f>
        <v>Word 28</v>
      </c>
      <c r="DA6" s="110"/>
      <c r="DB6" s="106" t="str">
        <f ca="1">'BingoCardGenerator.com'!DM3</f>
        <v>Word 2</v>
      </c>
      <c r="DC6" s="114" t="str">
        <f ca="1">'BingoCardGenerator.com'!DN3</f>
        <v>Word 11</v>
      </c>
      <c r="DD6" s="114" t="str">
        <f ca="1">'BingoCardGenerator.com'!DO3</f>
        <v>Word 15</v>
      </c>
      <c r="DE6" s="114" t="str">
        <f ca="1">'BingoCardGenerator.com'!DP3</f>
        <v>Word 19</v>
      </c>
      <c r="DF6" s="115" t="str">
        <f ca="1">'BingoCardGenerator.com'!DQ3</f>
        <v>Word 25</v>
      </c>
      <c r="DG6" s="106" t="str">
        <f ca="1">'BingoCardGenerator.com'!DR3</f>
        <v>Word 2</v>
      </c>
      <c r="DH6" s="114" t="str">
        <f ca="1">'BingoCardGenerator.com'!DS3</f>
        <v>Word 10</v>
      </c>
      <c r="DI6" s="114" t="str">
        <f ca="1">'BingoCardGenerator.com'!DT3</f>
        <v>Word 13</v>
      </c>
      <c r="DJ6" s="114" t="str">
        <f ca="1">'BingoCardGenerator.com'!DU3</f>
        <v>Word 22</v>
      </c>
      <c r="DK6" s="115" t="str">
        <f ca="1">'BingoCardGenerator.com'!DV3</f>
        <v>Word 30</v>
      </c>
      <c r="DL6" s="110"/>
      <c r="DM6" s="106" t="str">
        <f ca="1">'BingoCardGenerator.com'!DX3</f>
        <v>Word 4</v>
      </c>
      <c r="DN6" s="114" t="str">
        <f ca="1">'BingoCardGenerator.com'!DY3</f>
        <v>Word 9</v>
      </c>
      <c r="DO6" s="114" t="str">
        <f ca="1">'BingoCardGenerator.com'!DZ3</f>
        <v>Word 18</v>
      </c>
      <c r="DP6" s="114" t="str">
        <f ca="1">'BingoCardGenerator.com'!EA3</f>
        <v>Word 21</v>
      </c>
      <c r="DQ6" s="115" t="str">
        <f ca="1">'BingoCardGenerator.com'!EB3</f>
        <v>Word 30</v>
      </c>
      <c r="DR6" s="106" t="str">
        <f ca="1">'BingoCardGenerator.com'!EC3</f>
        <v>Word 3</v>
      </c>
      <c r="DS6" s="114" t="str">
        <f ca="1">'BingoCardGenerator.com'!ED3</f>
        <v>Word 12</v>
      </c>
      <c r="DT6" s="114" t="str">
        <f ca="1">'BingoCardGenerator.com'!EE3</f>
        <v>Word 16</v>
      </c>
      <c r="DU6" s="114" t="str">
        <f ca="1">'BingoCardGenerator.com'!EF3</f>
        <v>Word 22</v>
      </c>
      <c r="DV6" s="115" t="str">
        <f ca="1">'BingoCardGenerator.com'!EG3</f>
        <v>Word 27</v>
      </c>
      <c r="DW6" s="110"/>
      <c r="DX6" s="106" t="str">
        <f ca="1">'BingoCardGenerator.com'!EI3</f>
        <v>Word 1</v>
      </c>
      <c r="DY6" s="114" t="str">
        <f ca="1">'BingoCardGenerator.com'!EJ3</f>
        <v>Word 11</v>
      </c>
      <c r="DZ6" s="114" t="str">
        <f ca="1">'BingoCardGenerator.com'!EK3</f>
        <v>Word 14</v>
      </c>
      <c r="EA6" s="114" t="str">
        <f ca="1">'BingoCardGenerator.com'!EL3</f>
        <v>Word 22</v>
      </c>
      <c r="EB6" s="115" t="str">
        <f ca="1">'BingoCardGenerator.com'!EM3</f>
        <v>Word 25</v>
      </c>
      <c r="EC6" s="106" t="str">
        <f ca="1">'BingoCardGenerator.com'!EN3</f>
        <v>Word 3</v>
      </c>
      <c r="ED6" s="114" t="str">
        <f ca="1">'BingoCardGenerator.com'!EO3</f>
        <v>Word 10</v>
      </c>
      <c r="EE6" s="114" t="str">
        <f ca="1">'BingoCardGenerator.com'!EP3</f>
        <v>Word 18</v>
      </c>
      <c r="EF6" s="114" t="str">
        <f ca="1">'BingoCardGenerator.com'!EQ3</f>
        <v>Word 22</v>
      </c>
      <c r="EG6" s="115" t="str">
        <f ca="1">'BingoCardGenerator.com'!ER3</f>
        <v>Word 27</v>
      </c>
      <c r="EH6" s="110"/>
      <c r="EI6" s="106" t="str">
        <f ca="1">'BingoCardGenerator.com'!ET3</f>
        <v>Word 4</v>
      </c>
      <c r="EJ6" s="114" t="str">
        <f ca="1">'BingoCardGenerator.com'!EU3</f>
        <v>Word 8</v>
      </c>
      <c r="EK6" s="114" t="str">
        <f ca="1">'BingoCardGenerator.com'!EV3</f>
        <v>Word 18</v>
      </c>
      <c r="EL6" s="114" t="str">
        <f ca="1">'BingoCardGenerator.com'!EW3</f>
        <v>Word 23</v>
      </c>
      <c r="EM6" s="115" t="str">
        <f ca="1">'BingoCardGenerator.com'!EX3</f>
        <v>Word 28</v>
      </c>
      <c r="EN6" s="106" t="str">
        <f ca="1">'BingoCardGenerator.com'!EY3</f>
        <v>Word 4</v>
      </c>
      <c r="EO6" s="114" t="str">
        <f ca="1">'BingoCardGenerator.com'!EZ3</f>
        <v>Word 7</v>
      </c>
      <c r="EP6" s="114" t="str">
        <f ca="1">'BingoCardGenerator.com'!FA3</f>
        <v>Word 15</v>
      </c>
      <c r="EQ6" s="114" t="str">
        <f ca="1">'BingoCardGenerator.com'!FB3</f>
        <v>Word 22</v>
      </c>
      <c r="ER6" s="115" t="str">
        <f ca="1">'BingoCardGenerator.com'!FC3</f>
        <v>Word 28</v>
      </c>
      <c r="ES6" s="110"/>
      <c r="ET6" s="106" t="str">
        <f ca="1">'BingoCardGenerator.com'!FE3</f>
        <v>Word 1</v>
      </c>
      <c r="EU6" s="114" t="str">
        <f ca="1">'BingoCardGenerator.com'!FF3</f>
        <v>Word 9</v>
      </c>
      <c r="EV6" s="114" t="str">
        <f ca="1">'BingoCardGenerator.com'!FG3</f>
        <v>Word 14</v>
      </c>
      <c r="EW6" s="114" t="str">
        <f ca="1">'BingoCardGenerator.com'!FH3</f>
        <v>Word 24</v>
      </c>
      <c r="EX6" s="115" t="str">
        <f ca="1">'BingoCardGenerator.com'!FI3</f>
        <v>Word 27</v>
      </c>
      <c r="EY6" s="106" t="str">
        <f ca="1">'BingoCardGenerator.com'!FJ3</f>
        <v>Word 3</v>
      </c>
      <c r="EZ6" s="114" t="str">
        <f ca="1">'BingoCardGenerator.com'!FK3</f>
        <v>Word 9</v>
      </c>
      <c r="FA6" s="114" t="str">
        <f ca="1">'BingoCardGenerator.com'!FL3</f>
        <v>Word 18</v>
      </c>
      <c r="FB6" s="114" t="str">
        <f ca="1">'BingoCardGenerator.com'!FM3</f>
        <v>Word 23</v>
      </c>
      <c r="FC6" s="115" t="str">
        <f ca="1">'BingoCardGenerator.com'!FN3</f>
        <v>Word 28</v>
      </c>
      <c r="FD6" s="110"/>
      <c r="FE6" s="106" t="str">
        <f ca="1">'BingoCardGenerator.com'!FP3</f>
        <v>Word 4</v>
      </c>
      <c r="FF6" s="114" t="str">
        <f ca="1">'BingoCardGenerator.com'!FQ3</f>
        <v>Word 9</v>
      </c>
      <c r="FG6" s="114" t="str">
        <f ca="1">'BingoCardGenerator.com'!FR3</f>
        <v>Word 16</v>
      </c>
      <c r="FH6" s="114" t="str">
        <f ca="1">'BingoCardGenerator.com'!FS3</f>
        <v>Word 19</v>
      </c>
      <c r="FI6" s="115" t="str">
        <f ca="1">'BingoCardGenerator.com'!FT3</f>
        <v>Word 28</v>
      </c>
      <c r="FJ6" s="106" t="str">
        <f ca="1">'BingoCardGenerator.com'!FU3</f>
        <v>Word 6</v>
      </c>
      <c r="FK6" s="114" t="str">
        <f ca="1">'BingoCardGenerator.com'!FV3</f>
        <v>Word 9</v>
      </c>
      <c r="FL6" s="114" t="str">
        <f ca="1">'BingoCardGenerator.com'!FW3</f>
        <v>Word 15</v>
      </c>
      <c r="FM6" s="114" t="str">
        <f ca="1">'BingoCardGenerator.com'!FX3</f>
        <v>Word 22</v>
      </c>
      <c r="FN6" s="115" t="str">
        <f ca="1">'BingoCardGenerator.com'!FY3</f>
        <v>Word 25</v>
      </c>
      <c r="FO6" s="110"/>
      <c r="FP6" s="106" t="str">
        <f ca="1">'BingoCardGenerator.com'!GA3</f>
        <v>Word 3</v>
      </c>
      <c r="FQ6" s="114" t="str">
        <f ca="1">'BingoCardGenerator.com'!GB3</f>
        <v>Word 9</v>
      </c>
      <c r="FR6" s="114" t="str">
        <f ca="1">'BingoCardGenerator.com'!GC3</f>
        <v>Word 14</v>
      </c>
      <c r="FS6" s="114" t="str">
        <f ca="1">'BingoCardGenerator.com'!GD3</f>
        <v>Word 23</v>
      </c>
      <c r="FT6" s="115" t="str">
        <f ca="1">'BingoCardGenerator.com'!GE3</f>
        <v>Word 26</v>
      </c>
      <c r="FU6" s="106" t="str">
        <f ca="1">'BingoCardGenerator.com'!GF3</f>
        <v>Word 1</v>
      </c>
      <c r="FV6" s="114" t="str">
        <f ca="1">'BingoCardGenerator.com'!GG3</f>
        <v>Word 10</v>
      </c>
      <c r="FW6" s="114" t="str">
        <f ca="1">'BingoCardGenerator.com'!GH3</f>
        <v>Word 18</v>
      </c>
      <c r="FX6" s="114" t="str">
        <f ca="1">'BingoCardGenerator.com'!GI3</f>
        <v>Word 19</v>
      </c>
      <c r="FY6" s="115" t="str">
        <f ca="1">'BingoCardGenerator.com'!GJ3</f>
        <v>Word 29</v>
      </c>
      <c r="FZ6" s="110"/>
      <c r="GA6" s="106" t="str">
        <f ca="1">'BingoCardGenerator.com'!GL3</f>
        <v>Word 2</v>
      </c>
      <c r="GB6" s="114" t="str">
        <f ca="1">'BingoCardGenerator.com'!GM3</f>
        <v>Word 12</v>
      </c>
      <c r="GC6" s="114" t="str">
        <f ca="1">'BingoCardGenerator.com'!GN3</f>
        <v>Word 14</v>
      </c>
      <c r="GD6" s="114" t="str">
        <f ca="1">'BingoCardGenerator.com'!GO3</f>
        <v>Word 22</v>
      </c>
      <c r="GE6" s="115" t="str">
        <f ca="1">'BingoCardGenerator.com'!GP3</f>
        <v>Word 28</v>
      </c>
      <c r="GF6" s="106" t="str">
        <f ca="1">'BingoCardGenerator.com'!GQ3</f>
        <v>Word 3</v>
      </c>
      <c r="GG6" s="114" t="str">
        <f ca="1">'BingoCardGenerator.com'!GR3</f>
        <v>Word 10</v>
      </c>
      <c r="GH6" s="114" t="str">
        <f ca="1">'BingoCardGenerator.com'!GS3</f>
        <v>Word 14</v>
      </c>
      <c r="GI6" s="114" t="str">
        <f ca="1">'BingoCardGenerator.com'!GT3</f>
        <v>Word 23</v>
      </c>
      <c r="GJ6" s="115" t="str">
        <f ca="1">'BingoCardGenerator.com'!GU3</f>
        <v>Word 27</v>
      </c>
      <c r="GK6" s="110"/>
      <c r="GL6" s="106" t="str">
        <f ca="1">'BingoCardGenerator.com'!GW3</f>
        <v>Word 3</v>
      </c>
      <c r="GM6" s="114" t="str">
        <f ca="1">'BingoCardGenerator.com'!GX3</f>
        <v>Word 7</v>
      </c>
      <c r="GN6" s="114" t="str">
        <f ca="1">'BingoCardGenerator.com'!GY3</f>
        <v>Word 14</v>
      </c>
      <c r="GO6" s="114" t="str">
        <f ca="1">'BingoCardGenerator.com'!GZ3</f>
        <v>Word 23</v>
      </c>
      <c r="GP6" s="115" t="str">
        <f ca="1">'BingoCardGenerator.com'!HA3</f>
        <v>Word 26</v>
      </c>
      <c r="GQ6" s="106" t="str">
        <f ca="1">'BingoCardGenerator.com'!HB3</f>
        <v>Word 6</v>
      </c>
      <c r="GR6" s="114" t="str">
        <f ca="1">'BingoCardGenerator.com'!HC3</f>
        <v>Word 8</v>
      </c>
      <c r="GS6" s="114" t="str">
        <f ca="1">'BingoCardGenerator.com'!HD3</f>
        <v>Word 18</v>
      </c>
      <c r="GT6" s="114" t="str">
        <f ca="1">'BingoCardGenerator.com'!HE3</f>
        <v>Word 20</v>
      </c>
      <c r="GU6" s="115" t="str">
        <f ca="1">'BingoCardGenerator.com'!HF3</f>
        <v>Word 26</v>
      </c>
      <c r="GV6" s="110"/>
      <c r="GW6" s="106" t="str">
        <f ca="1">'BingoCardGenerator.com'!HH3</f>
        <v>Word 4</v>
      </c>
      <c r="GX6" s="114" t="str">
        <f ca="1">'BingoCardGenerator.com'!HI3</f>
        <v>Word 7</v>
      </c>
      <c r="GY6" s="114" t="str">
        <f ca="1">'BingoCardGenerator.com'!HJ3</f>
        <v>Word 15</v>
      </c>
      <c r="GZ6" s="114" t="str">
        <f ca="1">'BingoCardGenerator.com'!HK3</f>
        <v>Word 23</v>
      </c>
      <c r="HA6" s="115" t="str">
        <f ca="1">'BingoCardGenerator.com'!HL3</f>
        <v>Word 30</v>
      </c>
      <c r="HB6" s="106" t="str">
        <f ca="1">'BingoCardGenerator.com'!HM3</f>
        <v>Word 3</v>
      </c>
      <c r="HC6" s="114" t="str">
        <f ca="1">'BingoCardGenerator.com'!HN3</f>
        <v>Word 11</v>
      </c>
      <c r="HD6" s="114" t="str">
        <f ca="1">'BingoCardGenerator.com'!HO3</f>
        <v>Word 18</v>
      </c>
      <c r="HE6" s="114" t="str">
        <f ca="1">'BingoCardGenerator.com'!HP3</f>
        <v>Word 20</v>
      </c>
      <c r="HF6" s="115" t="str">
        <f ca="1">'BingoCardGenerator.com'!HQ3</f>
        <v>Word 26</v>
      </c>
      <c r="HG6" s="110"/>
      <c r="HH6" s="106" t="str">
        <f ca="1">'BingoCardGenerator.com'!HS3</f>
        <v>Word 1</v>
      </c>
      <c r="HI6" s="114" t="str">
        <f ca="1">'BingoCardGenerator.com'!HT3</f>
        <v>Word 10</v>
      </c>
      <c r="HJ6" s="114" t="str">
        <f ca="1">'BingoCardGenerator.com'!HU3</f>
        <v>Word 18</v>
      </c>
      <c r="HK6" s="114" t="str">
        <f ca="1">'BingoCardGenerator.com'!HV3</f>
        <v>Word 21</v>
      </c>
      <c r="HL6" s="115" t="str">
        <f ca="1">'BingoCardGenerator.com'!HW3</f>
        <v>Word 28</v>
      </c>
      <c r="HM6" s="106" t="str">
        <f ca="1">'BingoCardGenerator.com'!HX3</f>
        <v>Word 1</v>
      </c>
      <c r="HN6" s="114" t="str">
        <f ca="1">'BingoCardGenerator.com'!HY3</f>
        <v>Word 9</v>
      </c>
      <c r="HO6" s="114" t="str">
        <f ca="1">'BingoCardGenerator.com'!HZ3</f>
        <v>Word 13</v>
      </c>
      <c r="HP6" s="114" t="str">
        <f ca="1">'BingoCardGenerator.com'!IA3</f>
        <v>Word 22</v>
      </c>
      <c r="HQ6" s="115" t="str">
        <f ca="1">'BingoCardGenerator.com'!IB3</f>
        <v>Word 26</v>
      </c>
      <c r="HR6" s="110"/>
      <c r="HS6" s="106" t="str">
        <f ca="1">'BingoCardGenerator.com'!ID3</f>
        <v>Word 3</v>
      </c>
      <c r="HT6" s="114" t="str">
        <f ca="1">'BingoCardGenerator.com'!IE3</f>
        <v>Word 9</v>
      </c>
      <c r="HU6" s="114" t="str">
        <f ca="1">'BingoCardGenerator.com'!IF3</f>
        <v>Word 18</v>
      </c>
      <c r="HV6" s="114" t="str">
        <f ca="1">'BingoCardGenerator.com'!IG3</f>
        <v>Word 21</v>
      </c>
      <c r="HW6" s="115" t="str">
        <f ca="1">'BingoCardGenerator.com'!IH3</f>
        <v>Word 26</v>
      </c>
      <c r="HX6" s="106" t="str">
        <f ca="1">'BingoCardGenerator.com'!II3</f>
        <v>Word 1</v>
      </c>
      <c r="HY6" s="114" t="str">
        <f ca="1">'BingoCardGenerator.com'!IJ3</f>
        <v>Word 8</v>
      </c>
      <c r="HZ6" s="114" t="str">
        <f ca="1">'BingoCardGenerator.com'!IK3</f>
        <v>Word 13</v>
      </c>
      <c r="IA6" s="114" t="str">
        <f ca="1">'BingoCardGenerator.com'!IL3</f>
        <v>Word 23</v>
      </c>
      <c r="IB6" s="115" t="str">
        <f ca="1">'BingoCardGenerator.com'!IM3</f>
        <v>Word 28</v>
      </c>
      <c r="IC6" s="110"/>
      <c r="ID6" s="106" t="str">
        <f ca="1">'BingoCardGenerator.com'!IO3</f>
        <v>Word 3</v>
      </c>
      <c r="IE6" s="114" t="str">
        <f ca="1">'BingoCardGenerator.com'!IP3</f>
        <v>Word 10</v>
      </c>
      <c r="IF6" s="114" t="str">
        <f ca="1">'BingoCardGenerator.com'!IQ3</f>
        <v>Word 16</v>
      </c>
      <c r="IG6" s="114" t="str">
        <f ca="1">'BingoCardGenerator.com'!IR3</f>
        <v>Word 19</v>
      </c>
      <c r="IH6" s="115" t="str">
        <f ca="1">'BingoCardGenerator.com'!IS3</f>
        <v>Word 25</v>
      </c>
      <c r="II6" s="106" t="str">
        <f ca="1">'BingoCardGenerator.com'!IT3</f>
        <v>Word 2</v>
      </c>
      <c r="IJ6" s="114" t="str">
        <f ca="1">'BingoCardGenerator.com'!IU3</f>
        <v>Word 12</v>
      </c>
      <c r="IK6" s="114" t="str">
        <f ca="1">'BingoCardGenerator.com'!IV3</f>
        <v>Word 18</v>
      </c>
      <c r="IL6" s="114" t="str">
        <f ca="1">'BingoCardGenerator.com'!IW3</f>
        <v>Word 20</v>
      </c>
      <c r="IM6" s="115" t="str">
        <f ca="1">'BingoCardGenerator.com'!IX3</f>
        <v>Word 27</v>
      </c>
      <c r="IN6" s="110"/>
      <c r="IO6" s="106" t="str">
        <f ca="1">'BingoCardGenerator.com'!IZ3</f>
        <v>Word 6</v>
      </c>
      <c r="IP6" s="114" t="str">
        <f ca="1">'BingoCardGenerator.com'!JA3</f>
        <v>Word 9</v>
      </c>
      <c r="IQ6" s="114" t="str">
        <f ca="1">'BingoCardGenerator.com'!JB3</f>
        <v>Word 17</v>
      </c>
      <c r="IR6" s="114" t="str">
        <f ca="1">'BingoCardGenerator.com'!JC3</f>
        <v>Word 20</v>
      </c>
      <c r="IS6" s="115" t="str">
        <f ca="1">'BingoCardGenerator.com'!JD3</f>
        <v>Word 27</v>
      </c>
      <c r="IT6" s="106" t="str">
        <f ca="1">'BingoCardGenerator.com'!JE3</f>
        <v>Word 1</v>
      </c>
      <c r="IU6" s="114" t="str">
        <f ca="1">'BingoCardGenerator.com'!JF3</f>
        <v>Word 11</v>
      </c>
      <c r="IV6" s="114" t="str">
        <f ca="1">'BingoCardGenerator.com'!JG3</f>
        <v>Word 16</v>
      </c>
      <c r="IW6" s="114" t="str">
        <f ca="1">'BingoCardGenerator.com'!JH3</f>
        <v>Word 23</v>
      </c>
      <c r="IX6" s="115" t="str">
        <f ca="1">'BingoCardGenerator.com'!JI3</f>
        <v>Word 25</v>
      </c>
      <c r="IY6" s="110"/>
      <c r="IZ6" s="106" t="str">
        <f ca="1">'BingoCardGenerator.com'!JK3</f>
        <v>Word 1</v>
      </c>
      <c r="JA6" s="114" t="str">
        <f ca="1">'BingoCardGenerator.com'!JL3</f>
        <v>Word 12</v>
      </c>
      <c r="JB6" s="114" t="str">
        <f ca="1">'BingoCardGenerator.com'!JM3</f>
        <v>Word 16</v>
      </c>
      <c r="JC6" s="114" t="str">
        <f ca="1">'BingoCardGenerator.com'!JN3</f>
        <v>Word 23</v>
      </c>
      <c r="JD6" s="115" t="str">
        <f ca="1">'BingoCardGenerator.com'!JO3</f>
        <v>Word 25</v>
      </c>
      <c r="JE6" s="106" t="str">
        <f ca="1">'BingoCardGenerator.com'!JP3</f>
        <v>Word 3</v>
      </c>
      <c r="JF6" s="114" t="str">
        <f ca="1">'BingoCardGenerator.com'!JQ3</f>
        <v>Word 11</v>
      </c>
      <c r="JG6" s="114" t="str">
        <f ca="1">'BingoCardGenerator.com'!JR3</f>
        <v>Word 14</v>
      </c>
      <c r="JH6" s="114" t="str">
        <f ca="1">'BingoCardGenerator.com'!JS3</f>
        <v>Word 19</v>
      </c>
      <c r="JI6" s="115" t="str">
        <f ca="1">'BingoCardGenerator.com'!JT3</f>
        <v>Word 28</v>
      </c>
      <c r="JJ6" s="110"/>
      <c r="JK6" s="106" t="str">
        <f ca="1">'BingoCardGenerator.com'!JV3</f>
        <v>Word 1</v>
      </c>
      <c r="JL6" s="114" t="str">
        <f ca="1">'BingoCardGenerator.com'!JW3</f>
        <v>Word 12</v>
      </c>
      <c r="JM6" s="114" t="str">
        <f ca="1">'BingoCardGenerator.com'!JX3</f>
        <v>Word 15</v>
      </c>
      <c r="JN6" s="114" t="str">
        <f ca="1">'BingoCardGenerator.com'!JY3</f>
        <v>Word 24</v>
      </c>
      <c r="JO6" s="115" t="str">
        <f ca="1">'BingoCardGenerator.com'!JZ3</f>
        <v>Word 26</v>
      </c>
      <c r="JP6" s="106" t="str">
        <f ca="1">'BingoCardGenerator.com'!KA3</f>
        <v>Word 4</v>
      </c>
      <c r="JQ6" s="114" t="str">
        <f ca="1">'BingoCardGenerator.com'!KB3</f>
        <v>Word 9</v>
      </c>
      <c r="JR6" s="114" t="str">
        <f ca="1">'BingoCardGenerator.com'!KC3</f>
        <v>Word 13</v>
      </c>
      <c r="JS6" s="114" t="str">
        <f ca="1">'BingoCardGenerator.com'!KD3</f>
        <v>Word 24</v>
      </c>
      <c r="JT6" s="115" t="str">
        <f ca="1">'BingoCardGenerator.com'!KE3</f>
        <v>Word 25</v>
      </c>
      <c r="JU6" s="110"/>
      <c r="JV6" s="106" t="str">
        <f ca="1">'BingoCardGenerator.com'!KG3</f>
        <v>Word 1</v>
      </c>
      <c r="JW6" s="114" t="str">
        <f ca="1">'BingoCardGenerator.com'!KH3</f>
        <v>Word 12</v>
      </c>
      <c r="JX6" s="114" t="str">
        <f ca="1">'BingoCardGenerator.com'!KI3</f>
        <v>Word 16</v>
      </c>
      <c r="JY6" s="114" t="str">
        <f ca="1">'BingoCardGenerator.com'!KJ3</f>
        <v>Word 22</v>
      </c>
      <c r="JZ6" s="115" t="str">
        <f ca="1">'BingoCardGenerator.com'!KK3</f>
        <v>Word 29</v>
      </c>
      <c r="KA6" s="106" t="str">
        <f ca="1">'BingoCardGenerator.com'!KL3</f>
        <v>Word 2</v>
      </c>
      <c r="KB6" s="114" t="str">
        <f ca="1">'BingoCardGenerator.com'!KM3</f>
        <v>Word 9</v>
      </c>
      <c r="KC6" s="114" t="str">
        <f ca="1">'BingoCardGenerator.com'!KN3</f>
        <v>Word 17</v>
      </c>
      <c r="KD6" s="114" t="str">
        <f ca="1">'BingoCardGenerator.com'!KO3</f>
        <v>Word 20</v>
      </c>
      <c r="KE6" s="115" t="str">
        <f ca="1">'BingoCardGenerator.com'!KP3</f>
        <v>Word 30</v>
      </c>
      <c r="KF6" s="110"/>
      <c r="KG6" s="106" t="str">
        <f ca="1">'BingoCardGenerator.com'!KR3</f>
        <v>Word 5</v>
      </c>
      <c r="KH6" s="114" t="str">
        <f ca="1">'BingoCardGenerator.com'!KS3</f>
        <v>Word 8</v>
      </c>
      <c r="KI6" s="114" t="str">
        <f ca="1">'BingoCardGenerator.com'!KT3</f>
        <v>Word 16</v>
      </c>
      <c r="KJ6" s="114" t="str">
        <f ca="1">'BingoCardGenerator.com'!KU3</f>
        <v>Word 23</v>
      </c>
      <c r="KK6" s="115" t="str">
        <f ca="1">'BingoCardGenerator.com'!KV3</f>
        <v>Word 30</v>
      </c>
      <c r="KL6" s="106" t="str">
        <f ca="1">'BingoCardGenerator.com'!KW3</f>
        <v>Word 6</v>
      </c>
      <c r="KM6" s="114" t="str">
        <f ca="1">'BingoCardGenerator.com'!KX3</f>
        <v>Word 10</v>
      </c>
      <c r="KN6" s="114" t="str">
        <f ca="1">'BingoCardGenerator.com'!KY3</f>
        <v>Word 18</v>
      </c>
      <c r="KO6" s="114" t="str">
        <f ca="1">'BingoCardGenerator.com'!KZ3</f>
        <v>Word 24</v>
      </c>
      <c r="KP6" s="115" t="str">
        <f ca="1">'BingoCardGenerator.com'!LA3</f>
        <v>Word 29</v>
      </c>
      <c r="KQ6" s="110"/>
      <c r="KR6" s="106" t="str">
        <f ca="1">'BingoCardGenerator.com'!LC3</f>
        <v>Word 6</v>
      </c>
      <c r="KS6" s="114" t="str">
        <f ca="1">'BingoCardGenerator.com'!LD3</f>
        <v>Word 8</v>
      </c>
      <c r="KT6" s="114" t="str">
        <f ca="1">'BingoCardGenerator.com'!LE3</f>
        <v>Word 17</v>
      </c>
      <c r="KU6" s="114" t="str">
        <f ca="1">'BingoCardGenerator.com'!LF3</f>
        <v>Word 21</v>
      </c>
      <c r="KV6" s="115" t="str">
        <f ca="1">'BingoCardGenerator.com'!LG3</f>
        <v>Word 25</v>
      </c>
      <c r="KW6" s="106" t="str">
        <f ca="1">'BingoCardGenerator.com'!LH3</f>
        <v>Word 3</v>
      </c>
      <c r="KX6" s="114" t="str">
        <f ca="1">'BingoCardGenerator.com'!LI3</f>
        <v>Word 8</v>
      </c>
      <c r="KY6" s="114" t="str">
        <f ca="1">'BingoCardGenerator.com'!LJ3</f>
        <v>Word 16</v>
      </c>
      <c r="KZ6" s="114" t="str">
        <f ca="1">'BingoCardGenerator.com'!LK3</f>
        <v>Word 22</v>
      </c>
      <c r="LA6" s="115" t="str">
        <f ca="1">'BingoCardGenerator.com'!LL3</f>
        <v>Word 29</v>
      </c>
      <c r="LB6" s="110"/>
      <c r="LC6" s="106" t="str">
        <f ca="1">'BingoCardGenerator.com'!LN3</f>
        <v>Word 6</v>
      </c>
      <c r="LD6" s="114" t="str">
        <f ca="1">'BingoCardGenerator.com'!LO3</f>
        <v>Word 8</v>
      </c>
      <c r="LE6" s="114" t="str">
        <f ca="1">'BingoCardGenerator.com'!LP3</f>
        <v>Word 17</v>
      </c>
      <c r="LF6" s="114" t="str">
        <f ca="1">'BingoCardGenerator.com'!LQ3</f>
        <v>Word 20</v>
      </c>
      <c r="LG6" s="115" t="str">
        <f ca="1">'BingoCardGenerator.com'!LR3</f>
        <v>Word 30</v>
      </c>
      <c r="LH6" s="106" t="str">
        <f ca="1">'BingoCardGenerator.com'!LS3</f>
        <v>Word 6</v>
      </c>
      <c r="LI6" s="114" t="str">
        <f ca="1">'BingoCardGenerator.com'!LT3</f>
        <v>Word 8</v>
      </c>
      <c r="LJ6" s="114" t="str">
        <f ca="1">'BingoCardGenerator.com'!LU3</f>
        <v>Word 18</v>
      </c>
      <c r="LK6" s="114" t="str">
        <f ca="1">'BingoCardGenerator.com'!LV3</f>
        <v>Word 24</v>
      </c>
      <c r="LL6" s="115" t="str">
        <f ca="1">'BingoCardGenerator.com'!LW3</f>
        <v>Word 26</v>
      </c>
      <c r="LM6" s="110"/>
      <c r="LN6" s="106" t="str">
        <f ca="1">'BingoCardGenerator.com'!LY3</f>
        <v>Word 4</v>
      </c>
      <c r="LO6" s="114" t="str">
        <f ca="1">'BingoCardGenerator.com'!LZ3</f>
        <v>Word 11</v>
      </c>
      <c r="LP6" s="114" t="str">
        <f ca="1">'BingoCardGenerator.com'!MA3</f>
        <v>Word 15</v>
      </c>
      <c r="LQ6" s="114" t="str">
        <f ca="1">'BingoCardGenerator.com'!MB3</f>
        <v>Word 24</v>
      </c>
      <c r="LR6" s="115" t="str">
        <f ca="1">'BingoCardGenerator.com'!MC3</f>
        <v>Word 30</v>
      </c>
      <c r="LS6" s="106" t="str">
        <f ca="1">'BingoCardGenerator.com'!MD3</f>
        <v>Word 5</v>
      </c>
      <c r="LT6" s="114" t="str">
        <f ca="1">'BingoCardGenerator.com'!ME3</f>
        <v>Word 10</v>
      </c>
      <c r="LU6" s="114" t="str">
        <f ca="1">'BingoCardGenerator.com'!MF3</f>
        <v>Word 16</v>
      </c>
      <c r="LV6" s="114" t="str">
        <f ca="1">'BingoCardGenerator.com'!MG3</f>
        <v>Word 23</v>
      </c>
      <c r="LW6" s="115" t="str">
        <f ca="1">'BingoCardGenerator.com'!MH3</f>
        <v>Word 25</v>
      </c>
      <c r="LX6" s="110"/>
      <c r="LY6" s="106" t="str">
        <f ca="1">'BingoCardGenerator.com'!MJ3</f>
        <v>Word 2</v>
      </c>
      <c r="LZ6" s="114" t="str">
        <f ca="1">'BingoCardGenerator.com'!MK3</f>
        <v>Word 8</v>
      </c>
      <c r="MA6" s="114" t="str">
        <f ca="1">'BingoCardGenerator.com'!ML3</f>
        <v>Word 17</v>
      </c>
      <c r="MB6" s="114" t="str">
        <f ca="1">'BingoCardGenerator.com'!MM3</f>
        <v>Word 22</v>
      </c>
      <c r="MC6" s="115" t="str">
        <f ca="1">'BingoCardGenerator.com'!MN3</f>
        <v>Word 29</v>
      </c>
      <c r="MD6" s="106" t="str">
        <f ca="1">'BingoCardGenerator.com'!MO3</f>
        <v>Word 6</v>
      </c>
      <c r="ME6" s="114" t="str">
        <f ca="1">'BingoCardGenerator.com'!MP3</f>
        <v>Word 7</v>
      </c>
      <c r="MF6" s="114" t="str">
        <f ca="1">'BingoCardGenerator.com'!MQ3</f>
        <v>Word 15</v>
      </c>
      <c r="MG6" s="114" t="str">
        <f ca="1">'BingoCardGenerator.com'!MR3</f>
        <v>Word 23</v>
      </c>
      <c r="MH6" s="115" t="str">
        <f ca="1">'BingoCardGenerator.com'!MS3</f>
        <v>Word 29</v>
      </c>
      <c r="MI6" s="110"/>
      <c r="MJ6" s="106" t="str">
        <f ca="1">'BingoCardGenerator.com'!MU3</f>
        <v>Word 2</v>
      </c>
      <c r="MK6" s="114" t="str">
        <f ca="1">'BingoCardGenerator.com'!MV3</f>
        <v>Word 9</v>
      </c>
      <c r="ML6" s="114" t="str">
        <f ca="1">'BingoCardGenerator.com'!MW3</f>
        <v>Word 15</v>
      </c>
      <c r="MM6" s="114" t="str">
        <f ca="1">'BingoCardGenerator.com'!MX3</f>
        <v>Word 22</v>
      </c>
      <c r="MN6" s="115" t="str">
        <f ca="1">'BingoCardGenerator.com'!MY3</f>
        <v>Word 26</v>
      </c>
      <c r="MO6" s="106" t="str">
        <f ca="1">'BingoCardGenerator.com'!MZ3</f>
        <v>Word 6</v>
      </c>
      <c r="MP6" s="114" t="str">
        <f ca="1">'BingoCardGenerator.com'!NA3</f>
        <v>Word 12</v>
      </c>
      <c r="MQ6" s="114" t="str">
        <f ca="1">'BingoCardGenerator.com'!NB3</f>
        <v>Word 16</v>
      </c>
      <c r="MR6" s="114" t="str">
        <f ca="1">'BingoCardGenerator.com'!NC3</f>
        <v>Word 24</v>
      </c>
      <c r="MS6" s="115" t="str">
        <f ca="1">'BingoCardGenerator.com'!ND3</f>
        <v>Word 26</v>
      </c>
      <c r="MT6" s="110"/>
      <c r="MU6" s="106" t="str">
        <f ca="1">'BingoCardGenerator.com'!NF3</f>
        <v>Word 6</v>
      </c>
      <c r="MV6" s="114" t="str">
        <f ca="1">'BingoCardGenerator.com'!NG3</f>
        <v>Word 7</v>
      </c>
      <c r="MW6" s="114" t="str">
        <f ca="1">'BingoCardGenerator.com'!NH3</f>
        <v>Word 17</v>
      </c>
      <c r="MX6" s="114" t="str">
        <f ca="1">'BingoCardGenerator.com'!NI3</f>
        <v>Word 24</v>
      </c>
      <c r="MY6" s="115" t="str">
        <f ca="1">'BingoCardGenerator.com'!NJ3</f>
        <v>Word 25</v>
      </c>
      <c r="MZ6" s="106" t="str">
        <f ca="1">'BingoCardGenerator.com'!NK3</f>
        <v>Word 4</v>
      </c>
      <c r="NA6" s="114" t="str">
        <f ca="1">'BingoCardGenerator.com'!NL3</f>
        <v>Word 11</v>
      </c>
      <c r="NB6" s="114" t="str">
        <f ca="1">'BingoCardGenerator.com'!NM3</f>
        <v>Word 16</v>
      </c>
      <c r="NC6" s="114" t="str">
        <f ca="1">'BingoCardGenerator.com'!NN3</f>
        <v>Word 19</v>
      </c>
      <c r="ND6" s="115" t="str">
        <f ca="1">'BingoCardGenerator.com'!NO3</f>
        <v>Word 29</v>
      </c>
      <c r="NE6" s="110"/>
      <c r="NF6" s="106" t="str">
        <f ca="1">'BingoCardGenerator.com'!NQ3</f>
        <v>Word 6</v>
      </c>
      <c r="NG6" s="114" t="str">
        <f ca="1">'BingoCardGenerator.com'!NR3</f>
        <v>Word 8</v>
      </c>
      <c r="NH6" s="114" t="str">
        <f ca="1">'BingoCardGenerator.com'!NS3</f>
        <v>Word 13</v>
      </c>
      <c r="NI6" s="114" t="str">
        <f ca="1">'BingoCardGenerator.com'!NT3</f>
        <v>Word 24</v>
      </c>
      <c r="NJ6" s="115" t="str">
        <f ca="1">'BingoCardGenerator.com'!NU3</f>
        <v>Word 28</v>
      </c>
      <c r="NK6" s="106" t="str">
        <f ca="1">'BingoCardGenerator.com'!NV3</f>
        <v>Word 4</v>
      </c>
      <c r="NL6" s="114" t="str">
        <f ca="1">'BingoCardGenerator.com'!NW3</f>
        <v>Word 12</v>
      </c>
      <c r="NM6" s="114" t="str">
        <f ca="1">'BingoCardGenerator.com'!NX3</f>
        <v>Word 15</v>
      </c>
      <c r="NN6" s="114" t="str">
        <f ca="1">'BingoCardGenerator.com'!NY3</f>
        <v>Word 21</v>
      </c>
      <c r="NO6" s="115" t="str">
        <f ca="1">'BingoCardGenerator.com'!NZ3</f>
        <v>Word 27</v>
      </c>
      <c r="NP6" s="110"/>
      <c r="NQ6" s="106" t="str">
        <f ca="1">'BingoCardGenerator.com'!OB3</f>
        <v>Word 6</v>
      </c>
      <c r="NR6" s="114" t="str">
        <f ca="1">'BingoCardGenerator.com'!OC3</f>
        <v>Word 10</v>
      </c>
      <c r="NS6" s="114" t="str">
        <f ca="1">'BingoCardGenerator.com'!OD3</f>
        <v>Word 15</v>
      </c>
      <c r="NT6" s="114" t="str">
        <f ca="1">'BingoCardGenerator.com'!OE3</f>
        <v>Word 23</v>
      </c>
      <c r="NU6" s="115" t="str">
        <f ca="1">'BingoCardGenerator.com'!OF3</f>
        <v>Word 25</v>
      </c>
      <c r="NV6" s="106" t="str">
        <f ca="1">'BingoCardGenerator.com'!OG3</f>
        <v>Word 3</v>
      </c>
      <c r="NW6" s="114" t="str">
        <f ca="1">'BingoCardGenerator.com'!OH3</f>
        <v>Word 10</v>
      </c>
      <c r="NX6" s="114" t="str">
        <f ca="1">'BingoCardGenerator.com'!OI3</f>
        <v>Word 13</v>
      </c>
      <c r="NY6" s="114" t="str">
        <f ca="1">'BingoCardGenerator.com'!OJ3</f>
        <v>Word 22</v>
      </c>
      <c r="NZ6" s="115" t="str">
        <f ca="1">'BingoCardGenerator.com'!OK3</f>
        <v>Word 29</v>
      </c>
      <c r="OA6" s="110"/>
      <c r="OB6" s="106" t="str">
        <f ca="1">'BingoCardGenerator.com'!OM3</f>
        <v>Word 5</v>
      </c>
      <c r="OC6" s="114" t="str">
        <f ca="1">'BingoCardGenerator.com'!ON3</f>
        <v>Word 7</v>
      </c>
      <c r="OD6" s="114" t="str">
        <f ca="1">'BingoCardGenerator.com'!OO3</f>
        <v>Word 15</v>
      </c>
      <c r="OE6" s="114" t="str">
        <f ca="1">'BingoCardGenerator.com'!OP3</f>
        <v>Word 20</v>
      </c>
      <c r="OF6" s="115" t="str">
        <f ca="1">'BingoCardGenerator.com'!OQ3</f>
        <v>Word 25</v>
      </c>
      <c r="OG6" s="106" t="str">
        <f ca="1">'BingoCardGenerator.com'!OR3</f>
        <v>Word 2</v>
      </c>
      <c r="OH6" s="114" t="str">
        <f ca="1">'BingoCardGenerator.com'!OS3</f>
        <v>Word 8</v>
      </c>
      <c r="OI6" s="114" t="str">
        <f ca="1">'BingoCardGenerator.com'!OT3</f>
        <v>Word 17</v>
      </c>
      <c r="OJ6" s="114" t="str">
        <f ca="1">'BingoCardGenerator.com'!OU3</f>
        <v>Word 22</v>
      </c>
      <c r="OK6" s="115" t="str">
        <f ca="1">'BingoCardGenerator.com'!OV3</f>
        <v>Word 28</v>
      </c>
      <c r="OL6" s="110"/>
      <c r="OM6" s="106" t="str">
        <f ca="1">'BingoCardGenerator.com'!OX3</f>
        <v>Word 4</v>
      </c>
      <c r="ON6" s="114" t="str">
        <f ca="1">'BingoCardGenerator.com'!OY3</f>
        <v>Word 10</v>
      </c>
      <c r="OO6" s="114" t="str">
        <f ca="1">'BingoCardGenerator.com'!OZ3</f>
        <v>Word 14</v>
      </c>
      <c r="OP6" s="114" t="str">
        <f ca="1">'BingoCardGenerator.com'!PA3</f>
        <v>Word 20</v>
      </c>
      <c r="OQ6" s="115" t="str">
        <f ca="1">'BingoCardGenerator.com'!PB3</f>
        <v>Word 27</v>
      </c>
      <c r="OR6" s="106" t="str">
        <f ca="1">'BingoCardGenerator.com'!PC3</f>
        <v>Word 6</v>
      </c>
      <c r="OS6" s="114" t="str">
        <f ca="1">'BingoCardGenerator.com'!PD3</f>
        <v>Word 8</v>
      </c>
      <c r="OT6" s="114" t="str">
        <f ca="1">'BingoCardGenerator.com'!PE3</f>
        <v>Word 13</v>
      </c>
      <c r="OU6" s="114" t="str">
        <f ca="1">'BingoCardGenerator.com'!PF3</f>
        <v>Word 22</v>
      </c>
      <c r="OV6" s="115" t="str">
        <f ca="1">'BingoCardGenerator.com'!PG3</f>
        <v>Word 26</v>
      </c>
      <c r="OW6" s="110"/>
      <c r="OX6" s="106" t="str">
        <f ca="1">'BingoCardGenerator.com'!PI3</f>
        <v>Word 5</v>
      </c>
      <c r="OY6" s="114" t="str">
        <f ca="1">'BingoCardGenerator.com'!PJ3</f>
        <v>Word 8</v>
      </c>
      <c r="OZ6" s="114" t="str">
        <f ca="1">'BingoCardGenerator.com'!PK3</f>
        <v>Word 17</v>
      </c>
      <c r="PA6" s="114" t="str">
        <f ca="1">'BingoCardGenerator.com'!PL3</f>
        <v>Word 19</v>
      </c>
      <c r="PB6" s="115" t="str">
        <f ca="1">'BingoCardGenerator.com'!PM3</f>
        <v>Word 29</v>
      </c>
      <c r="PC6" s="106" t="str">
        <f ca="1">'BingoCardGenerator.com'!PN3</f>
        <v>Word 4</v>
      </c>
      <c r="PD6" s="114" t="str">
        <f ca="1">'BingoCardGenerator.com'!PO3</f>
        <v>Word 8</v>
      </c>
      <c r="PE6" s="114" t="str">
        <f ca="1">'BingoCardGenerator.com'!PP3</f>
        <v>Word 13</v>
      </c>
      <c r="PF6" s="114" t="str">
        <f ca="1">'BingoCardGenerator.com'!PQ3</f>
        <v>Word 23</v>
      </c>
      <c r="PG6" s="115" t="str">
        <f ca="1">'BingoCardGenerator.com'!PR3</f>
        <v>Word 25</v>
      </c>
      <c r="PH6" s="110"/>
      <c r="PI6" s="106" t="str">
        <f ca="1">'BingoCardGenerator.com'!PT3</f>
        <v>Word 2</v>
      </c>
      <c r="PJ6" s="114" t="str">
        <f ca="1">'BingoCardGenerator.com'!PU3</f>
        <v>Word 9</v>
      </c>
      <c r="PK6" s="114" t="str">
        <f ca="1">'BingoCardGenerator.com'!PV3</f>
        <v>Word 13</v>
      </c>
      <c r="PL6" s="114" t="str">
        <f ca="1">'BingoCardGenerator.com'!PW3</f>
        <v>Word 23</v>
      </c>
      <c r="PM6" s="115" t="str">
        <f ca="1">'BingoCardGenerator.com'!PX3</f>
        <v>Word 25</v>
      </c>
      <c r="PN6" s="106" t="str">
        <f ca="1">'BingoCardGenerator.com'!PY3</f>
        <v>Word 2</v>
      </c>
      <c r="PO6" s="114" t="str">
        <f ca="1">'BingoCardGenerator.com'!PZ3</f>
        <v>Word 9</v>
      </c>
      <c r="PP6" s="114" t="str">
        <f ca="1">'BingoCardGenerator.com'!QA3</f>
        <v>Word 15</v>
      </c>
      <c r="PQ6" s="114" t="str">
        <f ca="1">'BingoCardGenerator.com'!QB3</f>
        <v>Word 22</v>
      </c>
      <c r="PR6" s="115" t="str">
        <f ca="1">'BingoCardGenerator.com'!QC3</f>
        <v>Word 25</v>
      </c>
      <c r="PS6" s="110"/>
      <c r="PT6" s="106" t="str">
        <f ca="1">'BingoCardGenerator.com'!QE3</f>
        <v>Word 6</v>
      </c>
      <c r="PU6" s="114" t="str">
        <f ca="1">'BingoCardGenerator.com'!QF3</f>
        <v>Word 9</v>
      </c>
      <c r="PV6" s="114" t="str">
        <f ca="1">'BingoCardGenerator.com'!QG3</f>
        <v>Word 18</v>
      </c>
      <c r="PW6" s="114" t="str">
        <f ca="1">'BingoCardGenerator.com'!QH3</f>
        <v>Word 21</v>
      </c>
      <c r="PX6" s="115" t="str">
        <f ca="1">'BingoCardGenerator.com'!QI3</f>
        <v>Word 28</v>
      </c>
      <c r="PY6" s="106" t="str">
        <f ca="1">'BingoCardGenerator.com'!QJ3</f>
        <v>Word 2</v>
      </c>
      <c r="PZ6" s="114" t="str">
        <f ca="1">'BingoCardGenerator.com'!QK3</f>
        <v>Word 8</v>
      </c>
      <c r="QA6" s="114" t="str">
        <f ca="1">'BingoCardGenerator.com'!QL3</f>
        <v>Word 15</v>
      </c>
      <c r="QB6" s="114" t="str">
        <f ca="1">'BingoCardGenerator.com'!QM3</f>
        <v>Word 19</v>
      </c>
      <c r="QC6" s="115" t="str">
        <f ca="1">'BingoCardGenerator.com'!QN3</f>
        <v>Word 26</v>
      </c>
      <c r="QD6" s="110"/>
      <c r="QE6" s="106" t="str">
        <f ca="1">'BingoCardGenerator.com'!QP3</f>
        <v>Word 5</v>
      </c>
      <c r="QF6" s="114" t="str">
        <f ca="1">'BingoCardGenerator.com'!QQ3</f>
        <v>Word 7</v>
      </c>
      <c r="QG6" s="114" t="str">
        <f ca="1">'BingoCardGenerator.com'!QR3</f>
        <v>Word 16</v>
      </c>
      <c r="QH6" s="114" t="str">
        <f ca="1">'BingoCardGenerator.com'!QS3</f>
        <v>Word 21</v>
      </c>
      <c r="QI6" s="115" t="str">
        <f ca="1">'BingoCardGenerator.com'!QT3</f>
        <v>Word 28</v>
      </c>
      <c r="QJ6" s="106" t="str">
        <f ca="1">'BingoCardGenerator.com'!QU3</f>
        <v>Word 3</v>
      </c>
      <c r="QK6" s="114" t="str">
        <f ca="1">'BingoCardGenerator.com'!QV3</f>
        <v>Word 12</v>
      </c>
      <c r="QL6" s="114" t="str">
        <f ca="1">'BingoCardGenerator.com'!QW3</f>
        <v>Word 15</v>
      </c>
      <c r="QM6" s="114" t="str">
        <f ca="1">'BingoCardGenerator.com'!QX3</f>
        <v>Word 23</v>
      </c>
      <c r="QN6" s="115" t="str">
        <f ca="1">'BingoCardGenerator.com'!QY3</f>
        <v>Word 28</v>
      </c>
      <c r="QO6" s="110"/>
      <c r="QP6" s="106" t="str">
        <f ca="1">'BingoCardGenerator.com'!RA3</f>
        <v>Word 5</v>
      </c>
      <c r="QQ6" s="114" t="str">
        <f ca="1">'BingoCardGenerator.com'!RB3</f>
        <v>Word 8</v>
      </c>
      <c r="QR6" s="114" t="str">
        <f ca="1">'BingoCardGenerator.com'!RC3</f>
        <v>Word 14</v>
      </c>
      <c r="QS6" s="114" t="str">
        <f ca="1">'BingoCardGenerator.com'!RD3</f>
        <v>Word 24</v>
      </c>
      <c r="QT6" s="115" t="str">
        <f ca="1">'BingoCardGenerator.com'!RE3</f>
        <v>Word 26</v>
      </c>
      <c r="QU6" s="106" t="str">
        <f ca="1">'BingoCardGenerator.com'!RF3</f>
        <v>Word 6</v>
      </c>
      <c r="QV6" s="114" t="str">
        <f ca="1">'BingoCardGenerator.com'!RG3</f>
        <v>Word 12</v>
      </c>
      <c r="QW6" s="114" t="str">
        <f ca="1">'BingoCardGenerator.com'!RH3</f>
        <v>Word 14</v>
      </c>
      <c r="QX6" s="114" t="str">
        <f ca="1">'BingoCardGenerator.com'!RI3</f>
        <v>Word 20</v>
      </c>
      <c r="QY6" s="115" t="str">
        <f ca="1">'BingoCardGenerator.com'!RJ3</f>
        <v>Word 26</v>
      </c>
      <c r="QZ6" s="110"/>
      <c r="RA6" s="106" t="str">
        <f ca="1">'BingoCardGenerator.com'!RL3</f>
        <v>Word 5</v>
      </c>
      <c r="RB6" s="114" t="str">
        <f ca="1">'BingoCardGenerator.com'!RM3</f>
        <v>Word 8</v>
      </c>
      <c r="RC6" s="114" t="str">
        <f ca="1">'BingoCardGenerator.com'!RN3</f>
        <v>Word 13</v>
      </c>
      <c r="RD6" s="114" t="str">
        <f ca="1">'BingoCardGenerator.com'!RO3</f>
        <v>Word 24</v>
      </c>
      <c r="RE6" s="115" t="str">
        <f ca="1">'BingoCardGenerator.com'!RP3</f>
        <v>Word 27</v>
      </c>
      <c r="RF6" s="106" t="str">
        <f ca="1">'BingoCardGenerator.com'!RQ3</f>
        <v>Word 3</v>
      </c>
      <c r="RG6" s="114" t="str">
        <f ca="1">'BingoCardGenerator.com'!RR3</f>
        <v>Word 8</v>
      </c>
      <c r="RH6" s="114" t="str">
        <f ca="1">'BingoCardGenerator.com'!RS3</f>
        <v>Word 13</v>
      </c>
      <c r="RI6" s="114" t="str">
        <f ca="1">'BingoCardGenerator.com'!RT3</f>
        <v>Word 21</v>
      </c>
      <c r="RJ6" s="115" t="str">
        <f ca="1">'BingoCardGenerator.com'!RU3</f>
        <v>Word 25</v>
      </c>
      <c r="RK6" s="110"/>
      <c r="RL6" s="106" t="str">
        <f ca="1">'BingoCardGenerator.com'!RW3</f>
        <v>Word 1</v>
      </c>
      <c r="RM6" s="114" t="str">
        <f ca="1">'BingoCardGenerator.com'!RX3</f>
        <v>Word 12</v>
      </c>
      <c r="RN6" s="114" t="str">
        <f ca="1">'BingoCardGenerator.com'!RY3</f>
        <v>Word 17</v>
      </c>
      <c r="RO6" s="114" t="str">
        <f ca="1">'BingoCardGenerator.com'!RZ3</f>
        <v>Word 22</v>
      </c>
      <c r="RP6" s="115" t="str">
        <f ca="1">'BingoCardGenerator.com'!SA3</f>
        <v>Word 30</v>
      </c>
      <c r="RQ6" s="106" t="str">
        <f ca="1">'BingoCardGenerator.com'!SB3</f>
        <v>Word 1</v>
      </c>
      <c r="RR6" s="114" t="str">
        <f ca="1">'BingoCardGenerator.com'!SC3</f>
        <v>Word 12</v>
      </c>
      <c r="RS6" s="114" t="str">
        <f ca="1">'BingoCardGenerator.com'!SD3</f>
        <v>Word 13</v>
      </c>
      <c r="RT6" s="114" t="str">
        <f ca="1">'BingoCardGenerator.com'!SE3</f>
        <v>Word 21</v>
      </c>
      <c r="RU6" s="115" t="str">
        <f ca="1">'BingoCardGenerator.com'!SF3</f>
        <v>Word 30</v>
      </c>
      <c r="RV6" s="110"/>
      <c r="RW6" s="106" t="str">
        <f ca="1">'BingoCardGenerator.com'!SH3</f>
        <v>Word 4</v>
      </c>
      <c r="RX6" s="114" t="str">
        <f ca="1">'BingoCardGenerator.com'!SI3</f>
        <v>Word 7</v>
      </c>
      <c r="RY6" s="114" t="str">
        <f ca="1">'BingoCardGenerator.com'!SJ3</f>
        <v>Word 15</v>
      </c>
      <c r="RZ6" s="114" t="str">
        <f ca="1">'BingoCardGenerator.com'!SK3</f>
        <v>Word 19</v>
      </c>
      <c r="SA6" s="115" t="str">
        <f ca="1">'BingoCardGenerator.com'!SL3</f>
        <v>Word 26</v>
      </c>
      <c r="SB6" s="106" t="str">
        <f ca="1">'BingoCardGenerator.com'!SM3</f>
        <v>Word 6</v>
      </c>
      <c r="SC6" s="114" t="str">
        <f ca="1">'BingoCardGenerator.com'!SN3</f>
        <v>Word 12</v>
      </c>
      <c r="SD6" s="114" t="str">
        <f ca="1">'BingoCardGenerator.com'!SO3</f>
        <v>Word 15</v>
      </c>
      <c r="SE6" s="114" t="str">
        <f ca="1">'BingoCardGenerator.com'!SP3</f>
        <v>Word 21</v>
      </c>
      <c r="SF6" s="115" t="str">
        <f ca="1">'BingoCardGenerator.com'!SQ3</f>
        <v>Word 25</v>
      </c>
      <c r="SG6" s="110"/>
      <c r="SH6" s="106" t="str">
        <f ca="1">'BingoCardGenerator.com'!SS3</f>
        <v>Word 4</v>
      </c>
      <c r="SI6" s="114" t="str">
        <f ca="1">'BingoCardGenerator.com'!ST3</f>
        <v>Word 9</v>
      </c>
      <c r="SJ6" s="114" t="str">
        <f ca="1">'BingoCardGenerator.com'!SU3</f>
        <v>Word 13</v>
      </c>
      <c r="SK6" s="114" t="str">
        <f ca="1">'BingoCardGenerator.com'!SV3</f>
        <v>Word 19</v>
      </c>
      <c r="SL6" s="115" t="str">
        <f ca="1">'BingoCardGenerator.com'!SW3</f>
        <v>Word 25</v>
      </c>
      <c r="SM6" s="106" t="str">
        <f ca="1">'BingoCardGenerator.com'!SX3</f>
        <v>Word 6</v>
      </c>
      <c r="SN6" s="114" t="str">
        <f ca="1">'BingoCardGenerator.com'!SY3</f>
        <v>Word 11</v>
      </c>
      <c r="SO6" s="114" t="str">
        <f ca="1">'BingoCardGenerator.com'!SZ3</f>
        <v>Word 13</v>
      </c>
      <c r="SP6" s="114" t="str">
        <f ca="1">'BingoCardGenerator.com'!TA3</f>
        <v>Word 21</v>
      </c>
      <c r="SQ6" s="115" t="str">
        <f ca="1">'BingoCardGenerator.com'!TB3</f>
        <v>Word 27</v>
      </c>
      <c r="SR6" s="110"/>
      <c r="SS6" s="106" t="str">
        <f ca="1">'BingoCardGenerator.com'!TD3</f>
        <v>Word 3</v>
      </c>
      <c r="ST6" s="114" t="str">
        <f ca="1">'BingoCardGenerator.com'!TE3</f>
        <v>Word 8</v>
      </c>
      <c r="SU6" s="114" t="str">
        <f ca="1">'BingoCardGenerator.com'!TF3</f>
        <v>Word 18</v>
      </c>
      <c r="SV6" s="114" t="str">
        <f ca="1">'BingoCardGenerator.com'!TG3</f>
        <v>Word 21</v>
      </c>
      <c r="SW6" s="115" t="str">
        <f ca="1">'BingoCardGenerator.com'!TH3</f>
        <v>Word 30</v>
      </c>
      <c r="SX6" s="106" t="str">
        <f ca="1">'BingoCardGenerator.com'!TI3</f>
        <v>Word 2</v>
      </c>
      <c r="SY6" s="114" t="str">
        <f ca="1">'BingoCardGenerator.com'!TJ3</f>
        <v>Word 8</v>
      </c>
      <c r="SZ6" s="114" t="str">
        <f ca="1">'BingoCardGenerator.com'!TK3</f>
        <v>Word 17</v>
      </c>
      <c r="TA6" s="114" t="str">
        <f ca="1">'BingoCardGenerator.com'!TL3</f>
        <v>Word 19</v>
      </c>
      <c r="TB6" s="115" t="str">
        <f ca="1">'BingoCardGenerator.com'!TM3</f>
        <v>Word 26</v>
      </c>
      <c r="TC6" s="110"/>
      <c r="TD6" s="106" t="str">
        <f ca="1">'BingoCardGenerator.com'!TO3</f>
        <v>Word 2</v>
      </c>
      <c r="TE6" s="114" t="str">
        <f ca="1">'BingoCardGenerator.com'!TP3</f>
        <v>Word 12</v>
      </c>
      <c r="TF6" s="114" t="str">
        <f ca="1">'BingoCardGenerator.com'!TQ3</f>
        <v>Word 14</v>
      </c>
      <c r="TG6" s="114" t="str">
        <f ca="1">'BingoCardGenerator.com'!TR3</f>
        <v>Word 21</v>
      </c>
      <c r="TH6" s="115" t="str">
        <f ca="1">'BingoCardGenerator.com'!TS3</f>
        <v>Word 27</v>
      </c>
      <c r="TI6" s="106" t="str">
        <f ca="1">'BingoCardGenerator.com'!TT3</f>
        <v>Word 2</v>
      </c>
      <c r="TJ6" s="114" t="str">
        <f ca="1">'BingoCardGenerator.com'!TU3</f>
        <v>Word 9</v>
      </c>
      <c r="TK6" s="114" t="str">
        <f ca="1">'BingoCardGenerator.com'!TV3</f>
        <v>Word 14</v>
      </c>
      <c r="TL6" s="114" t="str">
        <f ca="1">'BingoCardGenerator.com'!TW3</f>
        <v>Word 19</v>
      </c>
      <c r="TM6" s="115" t="str">
        <f ca="1">'BingoCardGenerator.com'!TX3</f>
        <v>Word 28</v>
      </c>
      <c r="TN6" s="110"/>
      <c r="TO6" s="106" t="str">
        <f ca="1">'BingoCardGenerator.com'!TZ3</f>
        <v>Word 6</v>
      </c>
      <c r="TP6" s="114" t="str">
        <f ca="1">'BingoCardGenerator.com'!UA3</f>
        <v>Word 7</v>
      </c>
      <c r="TQ6" s="114" t="str">
        <f ca="1">'BingoCardGenerator.com'!UB3</f>
        <v>Word 13</v>
      </c>
      <c r="TR6" s="114" t="str">
        <f ca="1">'BingoCardGenerator.com'!UC3</f>
        <v>Word 23</v>
      </c>
      <c r="TS6" s="115" t="str">
        <f ca="1">'BingoCardGenerator.com'!UD3</f>
        <v>Word 28</v>
      </c>
      <c r="TT6" s="106" t="str">
        <f ca="1">'BingoCardGenerator.com'!UE3</f>
        <v>Word 5</v>
      </c>
      <c r="TU6" s="114" t="str">
        <f ca="1">'BingoCardGenerator.com'!UF3</f>
        <v>Word 10</v>
      </c>
      <c r="TV6" s="114" t="str">
        <f ca="1">'BingoCardGenerator.com'!UG3</f>
        <v>Word 14</v>
      </c>
      <c r="TW6" s="114" t="str">
        <f ca="1">'BingoCardGenerator.com'!UH3</f>
        <v>Word 19</v>
      </c>
      <c r="TX6" s="115" t="str">
        <f ca="1">'BingoCardGenerator.com'!UI3</f>
        <v>Word 25</v>
      </c>
      <c r="TY6" s="110"/>
      <c r="TZ6" s="106" t="str">
        <f ca="1">'BingoCardGenerator.com'!UK3</f>
        <v>Word 6</v>
      </c>
      <c r="UA6" s="114" t="str">
        <f ca="1">'BingoCardGenerator.com'!UL3</f>
        <v>Word 12</v>
      </c>
      <c r="UB6" s="114" t="str">
        <f ca="1">'BingoCardGenerator.com'!UM3</f>
        <v>Word 18</v>
      </c>
      <c r="UC6" s="114" t="str">
        <f ca="1">'BingoCardGenerator.com'!UN3</f>
        <v>Word 23</v>
      </c>
      <c r="UD6" s="115" t="str">
        <f ca="1">'BingoCardGenerator.com'!UO3</f>
        <v>Word 29</v>
      </c>
    </row>
    <row r="7" spans="1:550" s="75" customFormat="1" ht="77.1" customHeight="1">
      <c r="A7" s="106" t="str">
        <f ca="1">'BingoCardGenerator.com'!L4</f>
        <v>Word 6</v>
      </c>
      <c r="B7" s="114" t="str">
        <f ca="1">'BingoCardGenerator.com'!M4</f>
        <v>Word 8</v>
      </c>
      <c r="C7" s="76" t="str">
        <f>Instructions!$F$13</f>
        <v>Free</v>
      </c>
      <c r="D7" s="114" t="str">
        <f ca="1">'BingoCardGenerator.com'!O4</f>
        <v>Word 23</v>
      </c>
      <c r="E7" s="115" t="str">
        <f ca="1">'BingoCardGenerator.com'!P4</f>
        <v>Word 27</v>
      </c>
      <c r="F7" s="110"/>
      <c r="G7" s="106" t="str">
        <f ca="1">'BingoCardGenerator.com'!R4</f>
        <v>Word 1</v>
      </c>
      <c r="H7" s="114" t="str">
        <f ca="1">'BingoCardGenerator.com'!S4</f>
        <v>Word 7</v>
      </c>
      <c r="I7" s="76" t="str">
        <f>Instructions!$F$13</f>
        <v>Free</v>
      </c>
      <c r="J7" s="114" t="str">
        <f ca="1">'BingoCardGenerator.com'!U4</f>
        <v>Word 19</v>
      </c>
      <c r="K7" s="115" t="str">
        <f ca="1">'BingoCardGenerator.com'!V4</f>
        <v>Word 29</v>
      </c>
      <c r="L7" s="106" t="str">
        <f ca="1">'BingoCardGenerator.com'!W4</f>
        <v>Word 3</v>
      </c>
      <c r="M7" s="114" t="str">
        <f ca="1">'BingoCardGenerator.com'!X4</f>
        <v>Word 10</v>
      </c>
      <c r="N7" s="76" t="str">
        <f>Instructions!$F$13</f>
        <v>Free</v>
      </c>
      <c r="O7" s="114" t="str">
        <f ca="1">'BingoCardGenerator.com'!Z4</f>
        <v>Word 24</v>
      </c>
      <c r="P7" s="115" t="str">
        <f ca="1">'BingoCardGenerator.com'!AA4</f>
        <v>Word 25</v>
      </c>
      <c r="Q7" s="110"/>
      <c r="R7" s="106" t="str">
        <f ca="1">'BingoCardGenerator.com'!AC4</f>
        <v>Word 1</v>
      </c>
      <c r="S7" s="114" t="str">
        <f ca="1">'BingoCardGenerator.com'!AD4</f>
        <v>Word 10</v>
      </c>
      <c r="T7" s="76" t="str">
        <f>Instructions!$F$13</f>
        <v>Free</v>
      </c>
      <c r="U7" s="114" t="str">
        <f ca="1">'BingoCardGenerator.com'!AF4</f>
        <v>Word 24</v>
      </c>
      <c r="V7" s="115" t="str">
        <f ca="1">'BingoCardGenerator.com'!AG4</f>
        <v>Word 30</v>
      </c>
      <c r="W7" s="106" t="str">
        <f ca="1">'BingoCardGenerator.com'!AH4</f>
        <v>Word 4</v>
      </c>
      <c r="X7" s="114" t="str">
        <f ca="1">'BingoCardGenerator.com'!AI4</f>
        <v>Word 10</v>
      </c>
      <c r="Y7" s="76" t="str">
        <f>Instructions!$F$13</f>
        <v>Free</v>
      </c>
      <c r="Z7" s="114" t="str">
        <f ca="1">'BingoCardGenerator.com'!AK4</f>
        <v>Word 24</v>
      </c>
      <c r="AA7" s="115" t="str">
        <f ca="1">'BingoCardGenerator.com'!AL4</f>
        <v>Word 28</v>
      </c>
      <c r="AB7" s="110"/>
      <c r="AC7" s="106" t="str">
        <f ca="1">'BingoCardGenerator.com'!AN4</f>
        <v>Word 5</v>
      </c>
      <c r="AD7" s="114" t="str">
        <f ca="1">'BingoCardGenerator.com'!AO4</f>
        <v>Word 12</v>
      </c>
      <c r="AE7" s="76" t="str">
        <f>Instructions!$F$13</f>
        <v>Free</v>
      </c>
      <c r="AF7" s="114" t="str">
        <f ca="1">'BingoCardGenerator.com'!AQ4</f>
        <v>Word 22</v>
      </c>
      <c r="AG7" s="115" t="str">
        <f ca="1">'BingoCardGenerator.com'!AR4</f>
        <v>Word 27</v>
      </c>
      <c r="AH7" s="106" t="str">
        <f ca="1">'BingoCardGenerator.com'!AS4</f>
        <v>Word 1</v>
      </c>
      <c r="AI7" s="114" t="str">
        <f ca="1">'BingoCardGenerator.com'!AT4</f>
        <v>Word 12</v>
      </c>
      <c r="AJ7" s="76" t="str">
        <f>Instructions!$F$13</f>
        <v>Free</v>
      </c>
      <c r="AK7" s="114" t="str">
        <f ca="1">'BingoCardGenerator.com'!AV4</f>
        <v>Word 22</v>
      </c>
      <c r="AL7" s="115" t="str">
        <f ca="1">'BingoCardGenerator.com'!AW4</f>
        <v>Word 29</v>
      </c>
      <c r="AM7" s="110"/>
      <c r="AN7" s="106" t="str">
        <f ca="1">'BingoCardGenerator.com'!AY4</f>
        <v>Word 1</v>
      </c>
      <c r="AO7" s="114" t="str">
        <f ca="1">'BingoCardGenerator.com'!AZ4</f>
        <v>Word 7</v>
      </c>
      <c r="AP7" s="76" t="str">
        <f>Instructions!$F$13</f>
        <v>Free</v>
      </c>
      <c r="AQ7" s="114" t="str">
        <f ca="1">'BingoCardGenerator.com'!BB4</f>
        <v>Word 23</v>
      </c>
      <c r="AR7" s="115" t="str">
        <f ca="1">'BingoCardGenerator.com'!BC4</f>
        <v>Word 25</v>
      </c>
      <c r="AS7" s="106" t="str">
        <f ca="1">'BingoCardGenerator.com'!BD4</f>
        <v>Word 1</v>
      </c>
      <c r="AT7" s="114" t="str">
        <f ca="1">'BingoCardGenerator.com'!BE4</f>
        <v>Word 9</v>
      </c>
      <c r="AU7" s="76" t="str">
        <f>Instructions!$F$13</f>
        <v>Free</v>
      </c>
      <c r="AV7" s="114" t="str">
        <f ca="1">'BingoCardGenerator.com'!BG4</f>
        <v>Word 24</v>
      </c>
      <c r="AW7" s="115" t="str">
        <f ca="1">'BingoCardGenerator.com'!BH4</f>
        <v>Word 30</v>
      </c>
      <c r="AX7" s="110"/>
      <c r="AY7" s="106" t="str">
        <f ca="1">'BingoCardGenerator.com'!BJ4</f>
        <v>Word 5</v>
      </c>
      <c r="AZ7" s="114" t="str">
        <f ca="1">'BingoCardGenerator.com'!BK4</f>
        <v>Word 7</v>
      </c>
      <c r="BA7" s="76" t="str">
        <f>Instructions!$F$13</f>
        <v>Free</v>
      </c>
      <c r="BB7" s="114" t="str">
        <f ca="1">'BingoCardGenerator.com'!BM4</f>
        <v>Word 21</v>
      </c>
      <c r="BC7" s="115" t="str">
        <f ca="1">'BingoCardGenerator.com'!BN4</f>
        <v>Word 27</v>
      </c>
      <c r="BD7" s="106" t="str">
        <f ca="1">'BingoCardGenerator.com'!BO4</f>
        <v>Word 1</v>
      </c>
      <c r="BE7" s="114" t="str">
        <f ca="1">'BingoCardGenerator.com'!BP4</f>
        <v>Word 9</v>
      </c>
      <c r="BF7" s="76" t="str">
        <f>Instructions!$F$13</f>
        <v>Free</v>
      </c>
      <c r="BG7" s="114" t="str">
        <f ca="1">'BingoCardGenerator.com'!BR4</f>
        <v>Word 20</v>
      </c>
      <c r="BH7" s="115" t="str">
        <f ca="1">'BingoCardGenerator.com'!BS4</f>
        <v>Word 25</v>
      </c>
      <c r="BI7" s="110"/>
      <c r="BJ7" s="106" t="str">
        <f ca="1">'BingoCardGenerator.com'!BU4</f>
        <v>Word 2</v>
      </c>
      <c r="BK7" s="114" t="str">
        <f ca="1">'BingoCardGenerator.com'!BV4</f>
        <v>Word 7</v>
      </c>
      <c r="BL7" s="76" t="str">
        <f>Instructions!$F$13</f>
        <v>Free</v>
      </c>
      <c r="BM7" s="114" t="str">
        <f ca="1">'BingoCardGenerator.com'!BX4</f>
        <v>Word 20</v>
      </c>
      <c r="BN7" s="115" t="str">
        <f ca="1">'BingoCardGenerator.com'!BY4</f>
        <v>Word 26</v>
      </c>
      <c r="BO7" s="106" t="str">
        <f ca="1">'BingoCardGenerator.com'!BZ4</f>
        <v>Word 2</v>
      </c>
      <c r="BP7" s="114" t="str">
        <f ca="1">'BingoCardGenerator.com'!CA4</f>
        <v>Word 12</v>
      </c>
      <c r="BQ7" s="76" t="str">
        <f>Instructions!$F$13</f>
        <v>Free</v>
      </c>
      <c r="BR7" s="114" t="str">
        <f ca="1">'BingoCardGenerator.com'!CC4</f>
        <v>Word 22</v>
      </c>
      <c r="BS7" s="115" t="str">
        <f ca="1">'BingoCardGenerator.com'!CD4</f>
        <v>Word 29</v>
      </c>
      <c r="BT7" s="110"/>
      <c r="BU7" s="106" t="str">
        <f ca="1">'BingoCardGenerator.com'!CF4</f>
        <v>Word 2</v>
      </c>
      <c r="BV7" s="114" t="str">
        <f ca="1">'BingoCardGenerator.com'!CG4</f>
        <v>Word 7</v>
      </c>
      <c r="BW7" s="76" t="str">
        <f>Instructions!$F$13</f>
        <v>Free</v>
      </c>
      <c r="BX7" s="114" t="str">
        <f ca="1">'BingoCardGenerator.com'!CI4</f>
        <v>Word 24</v>
      </c>
      <c r="BY7" s="115" t="str">
        <f ca="1">'BingoCardGenerator.com'!CJ4</f>
        <v>Word 27</v>
      </c>
      <c r="BZ7" s="106" t="str">
        <f ca="1">'BingoCardGenerator.com'!CK4</f>
        <v>Word 6</v>
      </c>
      <c r="CA7" s="114" t="str">
        <f ca="1">'BingoCardGenerator.com'!CL4</f>
        <v>Word 12</v>
      </c>
      <c r="CB7" s="76" t="str">
        <f>Instructions!$F$13</f>
        <v>Free</v>
      </c>
      <c r="CC7" s="114" t="str">
        <f ca="1">'BingoCardGenerator.com'!CN4</f>
        <v>Word 21</v>
      </c>
      <c r="CD7" s="115" t="str">
        <f ca="1">'BingoCardGenerator.com'!CO4</f>
        <v>Word 27</v>
      </c>
      <c r="CE7" s="110"/>
      <c r="CF7" s="106" t="str">
        <f ca="1">'BingoCardGenerator.com'!CQ4</f>
        <v>Word 4</v>
      </c>
      <c r="CG7" s="114" t="str">
        <f ca="1">'BingoCardGenerator.com'!CR4</f>
        <v>Word 7</v>
      </c>
      <c r="CH7" s="76" t="str">
        <f>Instructions!$F$13</f>
        <v>Free</v>
      </c>
      <c r="CI7" s="114" t="str">
        <f ca="1">'BingoCardGenerator.com'!CT4</f>
        <v>Word 20</v>
      </c>
      <c r="CJ7" s="115" t="str">
        <f ca="1">'BingoCardGenerator.com'!CU4</f>
        <v>Word 30</v>
      </c>
      <c r="CK7" s="106" t="str">
        <f ca="1">'BingoCardGenerator.com'!CV4</f>
        <v>Word 4</v>
      </c>
      <c r="CL7" s="114" t="str">
        <f ca="1">'BingoCardGenerator.com'!CW4</f>
        <v>Word 10</v>
      </c>
      <c r="CM7" s="76" t="str">
        <f>Instructions!$F$13</f>
        <v>Free</v>
      </c>
      <c r="CN7" s="114" t="str">
        <f ca="1">'BingoCardGenerator.com'!CY4</f>
        <v>Word 21</v>
      </c>
      <c r="CO7" s="115" t="str">
        <f ca="1">'BingoCardGenerator.com'!CZ4</f>
        <v>Word 26</v>
      </c>
      <c r="CP7" s="110"/>
      <c r="CQ7" s="106" t="str">
        <f ca="1">'BingoCardGenerator.com'!DB4</f>
        <v>Word 6</v>
      </c>
      <c r="CR7" s="114" t="str">
        <f ca="1">'BingoCardGenerator.com'!DC4</f>
        <v>Word 12</v>
      </c>
      <c r="CS7" s="76" t="str">
        <f>Instructions!$F$13</f>
        <v>Free</v>
      </c>
      <c r="CT7" s="114" t="str">
        <f ca="1">'BingoCardGenerator.com'!DE4</f>
        <v>Word 22</v>
      </c>
      <c r="CU7" s="115" t="str">
        <f ca="1">'BingoCardGenerator.com'!DF4</f>
        <v>Word 28</v>
      </c>
      <c r="CV7" s="106" t="str">
        <f ca="1">'BingoCardGenerator.com'!DG4</f>
        <v>Word 1</v>
      </c>
      <c r="CW7" s="114" t="str">
        <f ca="1">'BingoCardGenerator.com'!DH4</f>
        <v>Word 8</v>
      </c>
      <c r="CX7" s="76" t="str">
        <f>Instructions!$F$13</f>
        <v>Free</v>
      </c>
      <c r="CY7" s="114" t="str">
        <f ca="1">'BingoCardGenerator.com'!DJ4</f>
        <v>Word 22</v>
      </c>
      <c r="CZ7" s="115" t="str">
        <f ca="1">'BingoCardGenerator.com'!DK4</f>
        <v>Word 26</v>
      </c>
      <c r="DA7" s="110"/>
      <c r="DB7" s="106" t="str">
        <f ca="1">'BingoCardGenerator.com'!DM4</f>
        <v>Word 6</v>
      </c>
      <c r="DC7" s="114" t="str">
        <f ca="1">'BingoCardGenerator.com'!DN4</f>
        <v>Word 9</v>
      </c>
      <c r="DD7" s="76" t="str">
        <f>Instructions!$F$13</f>
        <v>Free</v>
      </c>
      <c r="DE7" s="114" t="str">
        <f ca="1">'BingoCardGenerator.com'!DP4</f>
        <v>Word 20</v>
      </c>
      <c r="DF7" s="115" t="str">
        <f ca="1">'BingoCardGenerator.com'!DQ4</f>
        <v>Word 26</v>
      </c>
      <c r="DG7" s="106" t="str">
        <f ca="1">'BingoCardGenerator.com'!DR4</f>
        <v>Word 5</v>
      </c>
      <c r="DH7" s="114" t="str">
        <f ca="1">'BingoCardGenerator.com'!DS4</f>
        <v>Word 8</v>
      </c>
      <c r="DI7" s="76" t="str">
        <f>Instructions!$F$13</f>
        <v>Free</v>
      </c>
      <c r="DJ7" s="114" t="str">
        <f ca="1">'BingoCardGenerator.com'!DU4</f>
        <v>Word 23</v>
      </c>
      <c r="DK7" s="115" t="str">
        <f ca="1">'BingoCardGenerator.com'!DV4</f>
        <v>Word 28</v>
      </c>
      <c r="DL7" s="110"/>
      <c r="DM7" s="106" t="str">
        <f ca="1">'BingoCardGenerator.com'!DX4</f>
        <v>Word 6</v>
      </c>
      <c r="DN7" s="114" t="str">
        <f ca="1">'BingoCardGenerator.com'!DY4</f>
        <v>Word 12</v>
      </c>
      <c r="DO7" s="76" t="str">
        <f>Instructions!$F$13</f>
        <v>Free</v>
      </c>
      <c r="DP7" s="114" t="str">
        <f ca="1">'BingoCardGenerator.com'!EA4</f>
        <v>Word 22</v>
      </c>
      <c r="DQ7" s="115" t="str">
        <f ca="1">'BingoCardGenerator.com'!EB4</f>
        <v>Word 28</v>
      </c>
      <c r="DR7" s="106" t="str">
        <f ca="1">'BingoCardGenerator.com'!EC4</f>
        <v>Word 4</v>
      </c>
      <c r="DS7" s="114" t="str">
        <f ca="1">'BingoCardGenerator.com'!ED4</f>
        <v>Word 8</v>
      </c>
      <c r="DT7" s="76" t="str">
        <f>Instructions!$F$13</f>
        <v>Free</v>
      </c>
      <c r="DU7" s="114" t="str">
        <f ca="1">'BingoCardGenerator.com'!EF4</f>
        <v>Word 21</v>
      </c>
      <c r="DV7" s="115" t="str">
        <f ca="1">'BingoCardGenerator.com'!EG4</f>
        <v>Word 29</v>
      </c>
      <c r="DW7" s="110"/>
      <c r="DX7" s="106" t="str">
        <f ca="1">'BingoCardGenerator.com'!EI4</f>
        <v>Word 6</v>
      </c>
      <c r="DY7" s="114" t="str">
        <f ca="1">'BingoCardGenerator.com'!EJ4</f>
        <v>Word 12</v>
      </c>
      <c r="DZ7" s="76" t="str">
        <f>Instructions!$F$13</f>
        <v>Free</v>
      </c>
      <c r="EA7" s="114" t="str">
        <f ca="1">'BingoCardGenerator.com'!EL4</f>
        <v>Word 19</v>
      </c>
      <c r="EB7" s="115" t="str">
        <f ca="1">'BingoCardGenerator.com'!EM4</f>
        <v>Word 28</v>
      </c>
      <c r="EC7" s="106" t="str">
        <f ca="1">'BingoCardGenerator.com'!EN4</f>
        <v>Word 6</v>
      </c>
      <c r="ED7" s="114" t="str">
        <f ca="1">'BingoCardGenerator.com'!EO4</f>
        <v>Word 7</v>
      </c>
      <c r="EE7" s="76" t="str">
        <f>Instructions!$F$13</f>
        <v>Free</v>
      </c>
      <c r="EF7" s="114" t="str">
        <f ca="1">'BingoCardGenerator.com'!EQ4</f>
        <v>Word 23</v>
      </c>
      <c r="EG7" s="115" t="str">
        <f ca="1">'BingoCardGenerator.com'!ER4</f>
        <v>Word 29</v>
      </c>
      <c r="EH7" s="110"/>
      <c r="EI7" s="106" t="str">
        <f ca="1">'BingoCardGenerator.com'!ET4</f>
        <v>Word 1</v>
      </c>
      <c r="EJ7" s="114" t="str">
        <f ca="1">'BingoCardGenerator.com'!EU4</f>
        <v>Word 11</v>
      </c>
      <c r="EK7" s="76" t="str">
        <f>Instructions!$F$13</f>
        <v>Free</v>
      </c>
      <c r="EL7" s="114" t="str">
        <f ca="1">'BingoCardGenerator.com'!EW4</f>
        <v>Word 21</v>
      </c>
      <c r="EM7" s="115" t="str">
        <f ca="1">'BingoCardGenerator.com'!EX4</f>
        <v>Word 26</v>
      </c>
      <c r="EN7" s="106" t="str">
        <f ca="1">'BingoCardGenerator.com'!EY4</f>
        <v>Word 1</v>
      </c>
      <c r="EO7" s="114" t="str">
        <f ca="1">'BingoCardGenerator.com'!EZ4</f>
        <v>Word 9</v>
      </c>
      <c r="EP7" s="76" t="str">
        <f>Instructions!$F$13</f>
        <v>Free</v>
      </c>
      <c r="EQ7" s="114" t="str">
        <f ca="1">'BingoCardGenerator.com'!FB4</f>
        <v>Word 20</v>
      </c>
      <c r="ER7" s="115" t="str">
        <f ca="1">'BingoCardGenerator.com'!FC4</f>
        <v>Word 25</v>
      </c>
      <c r="ES7" s="110"/>
      <c r="ET7" s="106" t="str">
        <f ca="1">'BingoCardGenerator.com'!FE4</f>
        <v>Word 3</v>
      </c>
      <c r="EU7" s="114" t="str">
        <f ca="1">'BingoCardGenerator.com'!FF4</f>
        <v>Word 10</v>
      </c>
      <c r="EV7" s="76" t="str">
        <f>Instructions!$F$13</f>
        <v>Free</v>
      </c>
      <c r="EW7" s="114" t="str">
        <f ca="1">'BingoCardGenerator.com'!FH4</f>
        <v>Word 21</v>
      </c>
      <c r="EX7" s="115" t="str">
        <f ca="1">'BingoCardGenerator.com'!FI4</f>
        <v>Word 26</v>
      </c>
      <c r="EY7" s="106" t="str">
        <f ca="1">'BingoCardGenerator.com'!FJ4</f>
        <v>Word 1</v>
      </c>
      <c r="EZ7" s="114" t="str">
        <f ca="1">'BingoCardGenerator.com'!FK4</f>
        <v>Word 11</v>
      </c>
      <c r="FA7" s="76" t="str">
        <f>Instructions!$F$13</f>
        <v>Free</v>
      </c>
      <c r="FB7" s="114" t="str">
        <f ca="1">'BingoCardGenerator.com'!FM4</f>
        <v>Word 24</v>
      </c>
      <c r="FC7" s="115" t="str">
        <f ca="1">'BingoCardGenerator.com'!FN4</f>
        <v>Word 30</v>
      </c>
      <c r="FD7" s="110"/>
      <c r="FE7" s="106" t="str">
        <f ca="1">'BingoCardGenerator.com'!FP4</f>
        <v>Word 2</v>
      </c>
      <c r="FF7" s="114" t="str">
        <f ca="1">'BingoCardGenerator.com'!FQ4</f>
        <v>Word 8</v>
      </c>
      <c r="FG7" s="76" t="str">
        <f>Instructions!$F$13</f>
        <v>Free</v>
      </c>
      <c r="FH7" s="114" t="str">
        <f ca="1">'BingoCardGenerator.com'!FS4</f>
        <v>Word 22</v>
      </c>
      <c r="FI7" s="115" t="str">
        <f ca="1">'BingoCardGenerator.com'!FT4</f>
        <v>Word 27</v>
      </c>
      <c r="FJ7" s="106" t="str">
        <f ca="1">'BingoCardGenerator.com'!FU4</f>
        <v>Word 4</v>
      </c>
      <c r="FK7" s="114" t="str">
        <f ca="1">'BingoCardGenerator.com'!FV4</f>
        <v>Word 10</v>
      </c>
      <c r="FL7" s="76" t="str">
        <f>Instructions!$F$13</f>
        <v>Free</v>
      </c>
      <c r="FM7" s="114" t="str">
        <f ca="1">'BingoCardGenerator.com'!FX4</f>
        <v>Word 19</v>
      </c>
      <c r="FN7" s="115" t="str">
        <f ca="1">'BingoCardGenerator.com'!FY4</f>
        <v>Word 27</v>
      </c>
      <c r="FO7" s="110"/>
      <c r="FP7" s="106" t="str">
        <f ca="1">'BingoCardGenerator.com'!GA4</f>
        <v>Word 5</v>
      </c>
      <c r="FQ7" s="114" t="str">
        <f ca="1">'BingoCardGenerator.com'!GB4</f>
        <v>Word 7</v>
      </c>
      <c r="FR7" s="76" t="str">
        <f>Instructions!$F$13</f>
        <v>Free</v>
      </c>
      <c r="FS7" s="114" t="str">
        <f ca="1">'BingoCardGenerator.com'!GD4</f>
        <v>Word 24</v>
      </c>
      <c r="FT7" s="115" t="str">
        <f ca="1">'BingoCardGenerator.com'!GE4</f>
        <v>Word 29</v>
      </c>
      <c r="FU7" s="106" t="str">
        <f ca="1">'BingoCardGenerator.com'!GF4</f>
        <v>Word 6</v>
      </c>
      <c r="FV7" s="114" t="str">
        <f ca="1">'BingoCardGenerator.com'!GG4</f>
        <v>Word 12</v>
      </c>
      <c r="FW7" s="76" t="str">
        <f>Instructions!$F$13</f>
        <v>Free</v>
      </c>
      <c r="FX7" s="114" t="str">
        <f ca="1">'BingoCardGenerator.com'!GI4</f>
        <v>Word 22</v>
      </c>
      <c r="FY7" s="115" t="str">
        <f ca="1">'BingoCardGenerator.com'!GJ4</f>
        <v>Word 26</v>
      </c>
      <c r="FZ7" s="110"/>
      <c r="GA7" s="106" t="str">
        <f ca="1">'BingoCardGenerator.com'!GL4</f>
        <v>Word 6</v>
      </c>
      <c r="GB7" s="114" t="str">
        <f ca="1">'BingoCardGenerator.com'!GM4</f>
        <v>Word 7</v>
      </c>
      <c r="GC7" s="76" t="str">
        <f>Instructions!$F$13</f>
        <v>Free</v>
      </c>
      <c r="GD7" s="114" t="str">
        <f ca="1">'BingoCardGenerator.com'!GO4</f>
        <v>Word 24</v>
      </c>
      <c r="GE7" s="115" t="str">
        <f ca="1">'BingoCardGenerator.com'!GP4</f>
        <v>Word 25</v>
      </c>
      <c r="GF7" s="106" t="str">
        <f ca="1">'BingoCardGenerator.com'!GQ4</f>
        <v>Word 4</v>
      </c>
      <c r="GG7" s="114" t="str">
        <f ca="1">'BingoCardGenerator.com'!GR4</f>
        <v>Word 12</v>
      </c>
      <c r="GH7" s="76" t="str">
        <f>Instructions!$F$13</f>
        <v>Free</v>
      </c>
      <c r="GI7" s="114" t="str">
        <f ca="1">'BingoCardGenerator.com'!GT4</f>
        <v>Word 24</v>
      </c>
      <c r="GJ7" s="115" t="str">
        <f ca="1">'BingoCardGenerator.com'!GU4</f>
        <v>Word 26</v>
      </c>
      <c r="GK7" s="110"/>
      <c r="GL7" s="106" t="str">
        <f ca="1">'BingoCardGenerator.com'!GW4</f>
        <v>Word 2</v>
      </c>
      <c r="GM7" s="114" t="str">
        <f ca="1">'BingoCardGenerator.com'!GX4</f>
        <v>Word 9</v>
      </c>
      <c r="GN7" s="76" t="str">
        <f>Instructions!$F$13</f>
        <v>Free</v>
      </c>
      <c r="GO7" s="114" t="str">
        <f ca="1">'BingoCardGenerator.com'!GZ4</f>
        <v>Word 24</v>
      </c>
      <c r="GP7" s="115" t="str">
        <f ca="1">'BingoCardGenerator.com'!HA4</f>
        <v>Word 29</v>
      </c>
      <c r="GQ7" s="106" t="str">
        <f ca="1">'BingoCardGenerator.com'!HB4</f>
        <v>Word 1</v>
      </c>
      <c r="GR7" s="114" t="str">
        <f ca="1">'BingoCardGenerator.com'!HC4</f>
        <v>Word 12</v>
      </c>
      <c r="GS7" s="76" t="str">
        <f>Instructions!$F$13</f>
        <v>Free</v>
      </c>
      <c r="GT7" s="114" t="str">
        <f ca="1">'BingoCardGenerator.com'!HE4</f>
        <v>Word 23</v>
      </c>
      <c r="GU7" s="115" t="str">
        <f ca="1">'BingoCardGenerator.com'!HF4</f>
        <v>Word 29</v>
      </c>
      <c r="GV7" s="110"/>
      <c r="GW7" s="106" t="str">
        <f ca="1">'BingoCardGenerator.com'!HH4</f>
        <v>Word 2</v>
      </c>
      <c r="GX7" s="114" t="str">
        <f ca="1">'BingoCardGenerator.com'!HI4</f>
        <v>Word 8</v>
      </c>
      <c r="GY7" s="76" t="str">
        <f>Instructions!$F$13</f>
        <v>Free</v>
      </c>
      <c r="GZ7" s="114" t="str">
        <f ca="1">'BingoCardGenerator.com'!HK4</f>
        <v>Word 22</v>
      </c>
      <c r="HA7" s="115" t="str">
        <f ca="1">'BingoCardGenerator.com'!HL4</f>
        <v>Word 26</v>
      </c>
      <c r="HB7" s="106" t="str">
        <f ca="1">'BingoCardGenerator.com'!HM4</f>
        <v>Word 5</v>
      </c>
      <c r="HC7" s="114" t="str">
        <f ca="1">'BingoCardGenerator.com'!HN4</f>
        <v>Word 7</v>
      </c>
      <c r="HD7" s="76" t="str">
        <f>Instructions!$F$13</f>
        <v>Free</v>
      </c>
      <c r="HE7" s="114" t="str">
        <f ca="1">'BingoCardGenerator.com'!HP4</f>
        <v>Word 24</v>
      </c>
      <c r="HF7" s="115" t="str">
        <f ca="1">'BingoCardGenerator.com'!HQ4</f>
        <v>Word 27</v>
      </c>
      <c r="HG7" s="110"/>
      <c r="HH7" s="106" t="str">
        <f ca="1">'BingoCardGenerator.com'!HS4</f>
        <v>Word 3</v>
      </c>
      <c r="HI7" s="114" t="str">
        <f ca="1">'BingoCardGenerator.com'!HT4</f>
        <v>Word 8</v>
      </c>
      <c r="HJ7" s="76" t="str">
        <f>Instructions!$F$13</f>
        <v>Free</v>
      </c>
      <c r="HK7" s="114" t="str">
        <f ca="1">'BingoCardGenerator.com'!HV4</f>
        <v>Word 22</v>
      </c>
      <c r="HL7" s="115" t="str">
        <f ca="1">'BingoCardGenerator.com'!HW4</f>
        <v>Word 27</v>
      </c>
      <c r="HM7" s="106" t="str">
        <f ca="1">'BingoCardGenerator.com'!HX4</f>
        <v>Word 4</v>
      </c>
      <c r="HN7" s="114" t="str">
        <f ca="1">'BingoCardGenerator.com'!HY4</f>
        <v>Word 10</v>
      </c>
      <c r="HO7" s="76" t="str">
        <f>Instructions!$F$13</f>
        <v>Free</v>
      </c>
      <c r="HP7" s="114" t="str">
        <f ca="1">'BingoCardGenerator.com'!IA4</f>
        <v>Word 19</v>
      </c>
      <c r="HQ7" s="115" t="str">
        <f ca="1">'BingoCardGenerator.com'!IB4</f>
        <v>Word 29</v>
      </c>
      <c r="HR7" s="110"/>
      <c r="HS7" s="106" t="str">
        <f ca="1">'BingoCardGenerator.com'!ID4</f>
        <v>Word 2</v>
      </c>
      <c r="HT7" s="114" t="str">
        <f ca="1">'BingoCardGenerator.com'!IE4</f>
        <v>Word 8</v>
      </c>
      <c r="HU7" s="76" t="str">
        <f>Instructions!$F$13</f>
        <v>Free</v>
      </c>
      <c r="HV7" s="114" t="str">
        <f ca="1">'BingoCardGenerator.com'!IG4</f>
        <v>Word 20</v>
      </c>
      <c r="HW7" s="115" t="str">
        <f ca="1">'BingoCardGenerator.com'!IH4</f>
        <v>Word 25</v>
      </c>
      <c r="HX7" s="106" t="str">
        <f ca="1">'BingoCardGenerator.com'!II4</f>
        <v>Word 6</v>
      </c>
      <c r="HY7" s="114" t="str">
        <f ca="1">'BingoCardGenerator.com'!IJ4</f>
        <v>Word 9</v>
      </c>
      <c r="HZ7" s="76" t="str">
        <f>Instructions!$F$13</f>
        <v>Free</v>
      </c>
      <c r="IA7" s="114" t="str">
        <f ca="1">'BingoCardGenerator.com'!IL4</f>
        <v>Word 24</v>
      </c>
      <c r="IB7" s="115" t="str">
        <f ca="1">'BingoCardGenerator.com'!IM4</f>
        <v>Word 30</v>
      </c>
      <c r="IC7" s="110"/>
      <c r="ID7" s="106" t="str">
        <f ca="1">'BingoCardGenerator.com'!IO4</f>
        <v>Word 2</v>
      </c>
      <c r="IE7" s="114" t="str">
        <f ca="1">'BingoCardGenerator.com'!IP4</f>
        <v>Word 7</v>
      </c>
      <c r="IF7" s="76" t="str">
        <f>Instructions!$F$13</f>
        <v>Free</v>
      </c>
      <c r="IG7" s="114" t="str">
        <f ca="1">'BingoCardGenerator.com'!IR4</f>
        <v>Word 22</v>
      </c>
      <c r="IH7" s="115" t="str">
        <f ca="1">'BingoCardGenerator.com'!IS4</f>
        <v>Word 29</v>
      </c>
      <c r="II7" s="106" t="str">
        <f ca="1">'BingoCardGenerator.com'!IT4</f>
        <v>Word 6</v>
      </c>
      <c r="IJ7" s="114" t="str">
        <f ca="1">'BingoCardGenerator.com'!IU4</f>
        <v>Word 8</v>
      </c>
      <c r="IK7" s="76" t="str">
        <f>Instructions!$F$13</f>
        <v>Free</v>
      </c>
      <c r="IL7" s="114" t="str">
        <f ca="1">'BingoCardGenerator.com'!IW4</f>
        <v>Word 23</v>
      </c>
      <c r="IM7" s="115" t="str">
        <f ca="1">'BingoCardGenerator.com'!IX4</f>
        <v>Word 25</v>
      </c>
      <c r="IN7" s="110"/>
      <c r="IO7" s="106" t="str">
        <f ca="1">'BingoCardGenerator.com'!IZ4</f>
        <v>Word 5</v>
      </c>
      <c r="IP7" s="114" t="str">
        <f ca="1">'BingoCardGenerator.com'!JA4</f>
        <v>Word 8</v>
      </c>
      <c r="IQ7" s="76" t="str">
        <f>Instructions!$F$13</f>
        <v>Free</v>
      </c>
      <c r="IR7" s="114" t="str">
        <f ca="1">'BingoCardGenerator.com'!JC4</f>
        <v>Word 21</v>
      </c>
      <c r="IS7" s="115" t="str">
        <f ca="1">'BingoCardGenerator.com'!JD4</f>
        <v>Word 28</v>
      </c>
      <c r="IT7" s="106" t="str">
        <f ca="1">'BingoCardGenerator.com'!JE4</f>
        <v>Word 6</v>
      </c>
      <c r="IU7" s="114" t="str">
        <f ca="1">'BingoCardGenerator.com'!JF4</f>
        <v>Word 9</v>
      </c>
      <c r="IV7" s="76" t="str">
        <f>Instructions!$F$13</f>
        <v>Free</v>
      </c>
      <c r="IW7" s="114" t="str">
        <f ca="1">'BingoCardGenerator.com'!JH4</f>
        <v>Word 19</v>
      </c>
      <c r="IX7" s="115" t="str">
        <f ca="1">'BingoCardGenerator.com'!JI4</f>
        <v>Word 27</v>
      </c>
      <c r="IY7" s="110"/>
      <c r="IZ7" s="106" t="str">
        <f ca="1">'BingoCardGenerator.com'!JK4</f>
        <v>Word 5</v>
      </c>
      <c r="JA7" s="114" t="str">
        <f ca="1">'BingoCardGenerator.com'!JL4</f>
        <v>Word 10</v>
      </c>
      <c r="JB7" s="76" t="str">
        <f>Instructions!$F$13</f>
        <v>Free</v>
      </c>
      <c r="JC7" s="114" t="str">
        <f ca="1">'BingoCardGenerator.com'!JN4</f>
        <v>Word 20</v>
      </c>
      <c r="JD7" s="115" t="str">
        <f ca="1">'BingoCardGenerator.com'!JO4</f>
        <v>Word 29</v>
      </c>
      <c r="JE7" s="106" t="str">
        <f ca="1">'BingoCardGenerator.com'!JP4</f>
        <v>Word 6</v>
      </c>
      <c r="JF7" s="114" t="str">
        <f ca="1">'BingoCardGenerator.com'!JQ4</f>
        <v>Word 7</v>
      </c>
      <c r="JG7" s="76" t="str">
        <f>Instructions!$F$13</f>
        <v>Free</v>
      </c>
      <c r="JH7" s="114" t="str">
        <f ca="1">'BingoCardGenerator.com'!JS4</f>
        <v>Word 20</v>
      </c>
      <c r="JI7" s="115" t="str">
        <f ca="1">'BingoCardGenerator.com'!JT4</f>
        <v>Word 30</v>
      </c>
      <c r="JJ7" s="110"/>
      <c r="JK7" s="106" t="str">
        <f ca="1">'BingoCardGenerator.com'!JV4</f>
        <v>Word 5</v>
      </c>
      <c r="JL7" s="114" t="str">
        <f ca="1">'BingoCardGenerator.com'!JW4</f>
        <v>Word 11</v>
      </c>
      <c r="JM7" s="76" t="str">
        <f>Instructions!$F$13</f>
        <v>Free</v>
      </c>
      <c r="JN7" s="114" t="str">
        <f ca="1">'BingoCardGenerator.com'!JY4</f>
        <v>Word 20</v>
      </c>
      <c r="JO7" s="115" t="str">
        <f ca="1">'BingoCardGenerator.com'!JZ4</f>
        <v>Word 29</v>
      </c>
      <c r="JP7" s="106" t="str">
        <f ca="1">'BingoCardGenerator.com'!KA4</f>
        <v>Word 1</v>
      </c>
      <c r="JQ7" s="114" t="str">
        <f ca="1">'BingoCardGenerator.com'!KB4</f>
        <v>Word 8</v>
      </c>
      <c r="JR7" s="76" t="str">
        <f>Instructions!$F$13</f>
        <v>Free</v>
      </c>
      <c r="JS7" s="114" t="str">
        <f ca="1">'BingoCardGenerator.com'!KD4</f>
        <v>Word 23</v>
      </c>
      <c r="JT7" s="115" t="str">
        <f ca="1">'BingoCardGenerator.com'!KE4</f>
        <v>Word 29</v>
      </c>
      <c r="JU7" s="110"/>
      <c r="JV7" s="106" t="str">
        <f ca="1">'BingoCardGenerator.com'!KG4</f>
        <v>Word 6</v>
      </c>
      <c r="JW7" s="114" t="str">
        <f ca="1">'BingoCardGenerator.com'!KH4</f>
        <v>Word 8</v>
      </c>
      <c r="JX7" s="76" t="str">
        <f>Instructions!$F$13</f>
        <v>Free</v>
      </c>
      <c r="JY7" s="114" t="str">
        <f ca="1">'BingoCardGenerator.com'!KJ4</f>
        <v>Word 21</v>
      </c>
      <c r="JZ7" s="115" t="str">
        <f ca="1">'BingoCardGenerator.com'!KK4</f>
        <v>Word 26</v>
      </c>
      <c r="KA7" s="106" t="str">
        <f ca="1">'BingoCardGenerator.com'!KL4</f>
        <v>Word 3</v>
      </c>
      <c r="KB7" s="114" t="str">
        <f ca="1">'BingoCardGenerator.com'!KM4</f>
        <v>Word 11</v>
      </c>
      <c r="KC7" s="76" t="str">
        <f>Instructions!$F$13</f>
        <v>Free</v>
      </c>
      <c r="KD7" s="114" t="str">
        <f ca="1">'BingoCardGenerator.com'!KO4</f>
        <v>Word 19</v>
      </c>
      <c r="KE7" s="115" t="str">
        <f ca="1">'BingoCardGenerator.com'!KP4</f>
        <v>Word 25</v>
      </c>
      <c r="KF7" s="110"/>
      <c r="KG7" s="106" t="str">
        <f ca="1">'BingoCardGenerator.com'!KR4</f>
        <v>Word 6</v>
      </c>
      <c r="KH7" s="114" t="str">
        <f ca="1">'BingoCardGenerator.com'!KS4</f>
        <v>Word 12</v>
      </c>
      <c r="KI7" s="76" t="str">
        <f>Instructions!$F$13</f>
        <v>Free</v>
      </c>
      <c r="KJ7" s="114" t="str">
        <f ca="1">'BingoCardGenerator.com'!KU4</f>
        <v>Word 20</v>
      </c>
      <c r="KK7" s="115" t="str">
        <f ca="1">'BingoCardGenerator.com'!KV4</f>
        <v>Word 28</v>
      </c>
      <c r="KL7" s="106" t="str">
        <f ca="1">'BingoCardGenerator.com'!KW4</f>
        <v>Word 5</v>
      </c>
      <c r="KM7" s="114" t="str">
        <f ca="1">'BingoCardGenerator.com'!KX4</f>
        <v>Word 11</v>
      </c>
      <c r="KN7" s="76" t="str">
        <f>Instructions!$F$13</f>
        <v>Free</v>
      </c>
      <c r="KO7" s="114" t="str">
        <f ca="1">'BingoCardGenerator.com'!KZ4</f>
        <v>Word 20</v>
      </c>
      <c r="KP7" s="115" t="str">
        <f ca="1">'BingoCardGenerator.com'!LA4</f>
        <v>Word 28</v>
      </c>
      <c r="KQ7" s="110"/>
      <c r="KR7" s="106" t="str">
        <f ca="1">'BingoCardGenerator.com'!LC4</f>
        <v>Word 4</v>
      </c>
      <c r="KS7" s="114" t="str">
        <f ca="1">'BingoCardGenerator.com'!LD4</f>
        <v>Word 7</v>
      </c>
      <c r="KT7" s="76" t="str">
        <f>Instructions!$F$13</f>
        <v>Free</v>
      </c>
      <c r="KU7" s="114" t="str">
        <f ca="1">'BingoCardGenerator.com'!LF4</f>
        <v>Word 19</v>
      </c>
      <c r="KV7" s="115" t="str">
        <f ca="1">'BingoCardGenerator.com'!LG4</f>
        <v>Word 28</v>
      </c>
      <c r="KW7" s="106" t="str">
        <f ca="1">'BingoCardGenerator.com'!LH4</f>
        <v>Word 2</v>
      </c>
      <c r="KX7" s="114" t="str">
        <f ca="1">'BingoCardGenerator.com'!LI4</f>
        <v>Word 12</v>
      </c>
      <c r="KY7" s="76" t="str">
        <f>Instructions!$F$13</f>
        <v>Free</v>
      </c>
      <c r="KZ7" s="114" t="str">
        <f ca="1">'BingoCardGenerator.com'!LK4</f>
        <v>Word 24</v>
      </c>
      <c r="LA7" s="115" t="str">
        <f ca="1">'BingoCardGenerator.com'!LL4</f>
        <v>Word 26</v>
      </c>
      <c r="LB7" s="110"/>
      <c r="LC7" s="106" t="str">
        <f ca="1">'BingoCardGenerator.com'!LN4</f>
        <v>Word 4</v>
      </c>
      <c r="LD7" s="114" t="str">
        <f ca="1">'BingoCardGenerator.com'!LO4</f>
        <v>Word 7</v>
      </c>
      <c r="LE7" s="76" t="str">
        <f>Instructions!$F$13</f>
        <v>Free</v>
      </c>
      <c r="LF7" s="114" t="str">
        <f ca="1">'BingoCardGenerator.com'!LQ4</f>
        <v>Word 22</v>
      </c>
      <c r="LG7" s="115" t="str">
        <f ca="1">'BingoCardGenerator.com'!LR4</f>
        <v>Word 26</v>
      </c>
      <c r="LH7" s="106" t="str">
        <f ca="1">'BingoCardGenerator.com'!LS4</f>
        <v>Word 4</v>
      </c>
      <c r="LI7" s="114" t="str">
        <f ca="1">'BingoCardGenerator.com'!LT4</f>
        <v>Word 12</v>
      </c>
      <c r="LJ7" s="76" t="str">
        <f>Instructions!$F$13</f>
        <v>Free</v>
      </c>
      <c r="LK7" s="114" t="str">
        <f ca="1">'BingoCardGenerator.com'!LV4</f>
        <v>Word 23</v>
      </c>
      <c r="LL7" s="115" t="str">
        <f ca="1">'BingoCardGenerator.com'!LW4</f>
        <v>Word 29</v>
      </c>
      <c r="LM7" s="110"/>
      <c r="LN7" s="106" t="str">
        <f ca="1">'BingoCardGenerator.com'!LY4</f>
        <v>Word 3</v>
      </c>
      <c r="LO7" s="114" t="str">
        <f ca="1">'BingoCardGenerator.com'!LZ4</f>
        <v>Word 8</v>
      </c>
      <c r="LP7" s="76" t="str">
        <f>Instructions!$F$13</f>
        <v>Free</v>
      </c>
      <c r="LQ7" s="114" t="str">
        <f ca="1">'BingoCardGenerator.com'!MB4</f>
        <v>Word 20</v>
      </c>
      <c r="LR7" s="115" t="str">
        <f ca="1">'BingoCardGenerator.com'!MC4</f>
        <v>Word 27</v>
      </c>
      <c r="LS7" s="106" t="str">
        <f ca="1">'BingoCardGenerator.com'!MD4</f>
        <v>Word 1</v>
      </c>
      <c r="LT7" s="114" t="str">
        <f ca="1">'BingoCardGenerator.com'!ME4</f>
        <v>Word 7</v>
      </c>
      <c r="LU7" s="76" t="str">
        <f>Instructions!$F$13</f>
        <v>Free</v>
      </c>
      <c r="LV7" s="114" t="str">
        <f ca="1">'BingoCardGenerator.com'!MG4</f>
        <v>Word 21</v>
      </c>
      <c r="LW7" s="115" t="str">
        <f ca="1">'BingoCardGenerator.com'!MH4</f>
        <v>Word 30</v>
      </c>
      <c r="LX7" s="110"/>
      <c r="LY7" s="106" t="str">
        <f ca="1">'BingoCardGenerator.com'!MJ4</f>
        <v>Word 1</v>
      </c>
      <c r="LZ7" s="114" t="str">
        <f ca="1">'BingoCardGenerator.com'!MK4</f>
        <v>Word 11</v>
      </c>
      <c r="MA7" s="76" t="str">
        <f>Instructions!$F$13</f>
        <v>Free</v>
      </c>
      <c r="MB7" s="114" t="str">
        <f ca="1">'BingoCardGenerator.com'!MM4</f>
        <v>Word 20</v>
      </c>
      <c r="MC7" s="115" t="str">
        <f ca="1">'BingoCardGenerator.com'!MN4</f>
        <v>Word 30</v>
      </c>
      <c r="MD7" s="106" t="str">
        <f ca="1">'BingoCardGenerator.com'!MO4</f>
        <v>Word 2</v>
      </c>
      <c r="ME7" s="114" t="str">
        <f ca="1">'BingoCardGenerator.com'!MP4</f>
        <v>Word 10</v>
      </c>
      <c r="MF7" s="76" t="str">
        <f>Instructions!$F$13</f>
        <v>Free</v>
      </c>
      <c r="MG7" s="114" t="str">
        <f ca="1">'BingoCardGenerator.com'!MR4</f>
        <v>Word 24</v>
      </c>
      <c r="MH7" s="115" t="str">
        <f ca="1">'BingoCardGenerator.com'!MS4</f>
        <v>Word 26</v>
      </c>
      <c r="MI7" s="110"/>
      <c r="MJ7" s="106" t="str">
        <f ca="1">'BingoCardGenerator.com'!MU4</f>
        <v>Word 4</v>
      </c>
      <c r="MK7" s="114" t="str">
        <f ca="1">'BingoCardGenerator.com'!MV4</f>
        <v>Word 8</v>
      </c>
      <c r="ML7" s="76" t="str">
        <f>Instructions!$F$13</f>
        <v>Free</v>
      </c>
      <c r="MM7" s="114" t="str">
        <f ca="1">'BingoCardGenerator.com'!MX4</f>
        <v>Word 21</v>
      </c>
      <c r="MN7" s="115" t="str">
        <f ca="1">'BingoCardGenerator.com'!MY4</f>
        <v>Word 29</v>
      </c>
      <c r="MO7" s="106" t="str">
        <f ca="1">'BingoCardGenerator.com'!MZ4</f>
        <v>Word 4</v>
      </c>
      <c r="MP7" s="114" t="str">
        <f ca="1">'BingoCardGenerator.com'!NA4</f>
        <v>Word 11</v>
      </c>
      <c r="MQ7" s="76" t="str">
        <f>Instructions!$F$13</f>
        <v>Free</v>
      </c>
      <c r="MR7" s="114" t="str">
        <f ca="1">'BingoCardGenerator.com'!NC4</f>
        <v>Word 23</v>
      </c>
      <c r="MS7" s="115" t="str">
        <f ca="1">'BingoCardGenerator.com'!ND4</f>
        <v>Word 27</v>
      </c>
      <c r="MT7" s="110"/>
      <c r="MU7" s="106" t="str">
        <f ca="1">'BingoCardGenerator.com'!NF4</f>
        <v>Word 2</v>
      </c>
      <c r="MV7" s="114" t="str">
        <f ca="1">'BingoCardGenerator.com'!NG4</f>
        <v>Word 8</v>
      </c>
      <c r="MW7" s="76" t="str">
        <f>Instructions!$F$13</f>
        <v>Free</v>
      </c>
      <c r="MX7" s="114" t="str">
        <f ca="1">'BingoCardGenerator.com'!NI4</f>
        <v>Word 23</v>
      </c>
      <c r="MY7" s="115" t="str">
        <f ca="1">'BingoCardGenerator.com'!NJ4</f>
        <v>Word 30</v>
      </c>
      <c r="MZ7" s="106" t="str">
        <f ca="1">'BingoCardGenerator.com'!NK4</f>
        <v>Word 6</v>
      </c>
      <c r="NA7" s="114" t="str">
        <f ca="1">'BingoCardGenerator.com'!NL4</f>
        <v>Word 10</v>
      </c>
      <c r="NB7" s="76" t="str">
        <f>Instructions!$F$13</f>
        <v>Free</v>
      </c>
      <c r="NC7" s="114" t="str">
        <f ca="1">'BingoCardGenerator.com'!NN4</f>
        <v>Word 24</v>
      </c>
      <c r="ND7" s="115" t="str">
        <f ca="1">'BingoCardGenerator.com'!NO4</f>
        <v>Word 25</v>
      </c>
      <c r="NE7" s="110"/>
      <c r="NF7" s="106" t="str">
        <f ca="1">'BingoCardGenerator.com'!NQ4</f>
        <v>Word 2</v>
      </c>
      <c r="NG7" s="114" t="str">
        <f ca="1">'BingoCardGenerator.com'!NR4</f>
        <v>Word 12</v>
      </c>
      <c r="NH7" s="76" t="str">
        <f>Instructions!$F$13</f>
        <v>Free</v>
      </c>
      <c r="NI7" s="114" t="str">
        <f ca="1">'BingoCardGenerator.com'!NT4</f>
        <v>Word 23</v>
      </c>
      <c r="NJ7" s="115" t="str">
        <f ca="1">'BingoCardGenerator.com'!NU4</f>
        <v>Word 27</v>
      </c>
      <c r="NK7" s="106" t="str">
        <f ca="1">'BingoCardGenerator.com'!NV4</f>
        <v>Word 1</v>
      </c>
      <c r="NL7" s="114" t="str">
        <f ca="1">'BingoCardGenerator.com'!NW4</f>
        <v>Word 11</v>
      </c>
      <c r="NM7" s="76" t="str">
        <f>Instructions!$F$13</f>
        <v>Free</v>
      </c>
      <c r="NN7" s="114" t="str">
        <f ca="1">'BingoCardGenerator.com'!NY4</f>
        <v>Word 23</v>
      </c>
      <c r="NO7" s="115" t="str">
        <f ca="1">'BingoCardGenerator.com'!NZ4</f>
        <v>Word 30</v>
      </c>
      <c r="NP7" s="110"/>
      <c r="NQ7" s="106" t="str">
        <f ca="1">'BingoCardGenerator.com'!OB4</f>
        <v>Word 1</v>
      </c>
      <c r="NR7" s="114" t="str">
        <f ca="1">'BingoCardGenerator.com'!OC4</f>
        <v>Word 7</v>
      </c>
      <c r="NS7" s="76" t="str">
        <f>Instructions!$F$13</f>
        <v>Free</v>
      </c>
      <c r="NT7" s="114" t="str">
        <f ca="1">'BingoCardGenerator.com'!OE4</f>
        <v>Word 20</v>
      </c>
      <c r="NU7" s="115" t="str">
        <f ca="1">'BingoCardGenerator.com'!OF4</f>
        <v>Word 29</v>
      </c>
      <c r="NV7" s="106" t="str">
        <f ca="1">'BingoCardGenerator.com'!OG4</f>
        <v>Word 4</v>
      </c>
      <c r="NW7" s="114" t="str">
        <f ca="1">'BingoCardGenerator.com'!OH4</f>
        <v>Word 11</v>
      </c>
      <c r="NX7" s="76" t="str">
        <f>Instructions!$F$13</f>
        <v>Free</v>
      </c>
      <c r="NY7" s="114" t="str">
        <f ca="1">'BingoCardGenerator.com'!OJ4</f>
        <v>Word 24</v>
      </c>
      <c r="NZ7" s="115" t="str">
        <f ca="1">'BingoCardGenerator.com'!OK4</f>
        <v>Word 25</v>
      </c>
      <c r="OA7" s="110"/>
      <c r="OB7" s="106" t="str">
        <f ca="1">'BingoCardGenerator.com'!OM4</f>
        <v>Word 1</v>
      </c>
      <c r="OC7" s="114" t="str">
        <f ca="1">'BingoCardGenerator.com'!ON4</f>
        <v>Word 8</v>
      </c>
      <c r="OD7" s="76" t="str">
        <f>Instructions!$F$13</f>
        <v>Free</v>
      </c>
      <c r="OE7" s="114" t="str">
        <f ca="1">'BingoCardGenerator.com'!OP4</f>
        <v>Word 19</v>
      </c>
      <c r="OF7" s="115" t="str">
        <f ca="1">'BingoCardGenerator.com'!OQ4</f>
        <v>Word 28</v>
      </c>
      <c r="OG7" s="106" t="str">
        <f ca="1">'BingoCardGenerator.com'!OR4</f>
        <v>Word 1</v>
      </c>
      <c r="OH7" s="114" t="str">
        <f ca="1">'BingoCardGenerator.com'!OS4</f>
        <v>Word 9</v>
      </c>
      <c r="OI7" s="76" t="str">
        <f>Instructions!$F$13</f>
        <v>Free</v>
      </c>
      <c r="OJ7" s="114" t="str">
        <f ca="1">'BingoCardGenerator.com'!OU4</f>
        <v>Word 20</v>
      </c>
      <c r="OK7" s="115" t="str">
        <f ca="1">'BingoCardGenerator.com'!OV4</f>
        <v>Word 29</v>
      </c>
      <c r="OL7" s="110"/>
      <c r="OM7" s="106" t="str">
        <f ca="1">'BingoCardGenerator.com'!OX4</f>
        <v>Word 6</v>
      </c>
      <c r="ON7" s="114" t="str">
        <f ca="1">'BingoCardGenerator.com'!OY4</f>
        <v>Word 11</v>
      </c>
      <c r="OO7" s="76" t="str">
        <f>Instructions!$F$13</f>
        <v>Free</v>
      </c>
      <c r="OP7" s="114" t="str">
        <f ca="1">'BingoCardGenerator.com'!PA4</f>
        <v>Word 22</v>
      </c>
      <c r="OQ7" s="115" t="str">
        <f ca="1">'BingoCardGenerator.com'!PB4</f>
        <v>Word 25</v>
      </c>
      <c r="OR7" s="106" t="str">
        <f ca="1">'BingoCardGenerator.com'!PC4</f>
        <v>Word 4</v>
      </c>
      <c r="OS7" s="114" t="str">
        <f ca="1">'BingoCardGenerator.com'!PD4</f>
        <v>Word 11</v>
      </c>
      <c r="OT7" s="76" t="str">
        <f>Instructions!$F$13</f>
        <v>Free</v>
      </c>
      <c r="OU7" s="114" t="str">
        <f ca="1">'BingoCardGenerator.com'!PF4</f>
        <v>Word 23</v>
      </c>
      <c r="OV7" s="115" t="str">
        <f ca="1">'BingoCardGenerator.com'!PG4</f>
        <v>Word 27</v>
      </c>
      <c r="OW7" s="110"/>
      <c r="OX7" s="106" t="str">
        <f ca="1">'BingoCardGenerator.com'!PI4</f>
        <v>Word 3</v>
      </c>
      <c r="OY7" s="114" t="str">
        <f ca="1">'BingoCardGenerator.com'!PJ4</f>
        <v>Word 10</v>
      </c>
      <c r="OZ7" s="76" t="str">
        <f>Instructions!$F$13</f>
        <v>Free</v>
      </c>
      <c r="PA7" s="114" t="str">
        <f ca="1">'BingoCardGenerator.com'!PL4</f>
        <v>Word 21</v>
      </c>
      <c r="PB7" s="115" t="str">
        <f ca="1">'BingoCardGenerator.com'!PM4</f>
        <v>Word 28</v>
      </c>
      <c r="PC7" s="106" t="str">
        <f ca="1">'BingoCardGenerator.com'!PN4</f>
        <v>Word 1</v>
      </c>
      <c r="PD7" s="114" t="str">
        <f ca="1">'BingoCardGenerator.com'!PO4</f>
        <v>Word 9</v>
      </c>
      <c r="PE7" s="76" t="str">
        <f>Instructions!$F$13</f>
        <v>Free</v>
      </c>
      <c r="PF7" s="114" t="str">
        <f ca="1">'BingoCardGenerator.com'!PQ4</f>
        <v>Word 21</v>
      </c>
      <c r="PG7" s="115" t="str">
        <f ca="1">'BingoCardGenerator.com'!PR4</f>
        <v>Word 27</v>
      </c>
      <c r="PH7" s="110"/>
      <c r="PI7" s="106" t="str">
        <f ca="1">'BingoCardGenerator.com'!PT4</f>
        <v>Word 3</v>
      </c>
      <c r="PJ7" s="114" t="str">
        <f ca="1">'BingoCardGenerator.com'!PU4</f>
        <v>Word 8</v>
      </c>
      <c r="PK7" s="76" t="str">
        <f>Instructions!$F$13</f>
        <v>Free</v>
      </c>
      <c r="PL7" s="114" t="str">
        <f ca="1">'BingoCardGenerator.com'!PW4</f>
        <v>Word 21</v>
      </c>
      <c r="PM7" s="115" t="str">
        <f ca="1">'BingoCardGenerator.com'!PX4</f>
        <v>Word 30</v>
      </c>
      <c r="PN7" s="106" t="str">
        <f ca="1">'BingoCardGenerator.com'!PY4</f>
        <v>Word 6</v>
      </c>
      <c r="PO7" s="114" t="str">
        <f ca="1">'BingoCardGenerator.com'!PZ4</f>
        <v>Word 7</v>
      </c>
      <c r="PP7" s="76" t="str">
        <f>Instructions!$F$13</f>
        <v>Free</v>
      </c>
      <c r="PQ7" s="114" t="str">
        <f ca="1">'BingoCardGenerator.com'!QB4</f>
        <v>Word 24</v>
      </c>
      <c r="PR7" s="115" t="str">
        <f ca="1">'BingoCardGenerator.com'!QC4</f>
        <v>Word 28</v>
      </c>
      <c r="PS7" s="110"/>
      <c r="PT7" s="106" t="str">
        <f ca="1">'BingoCardGenerator.com'!QE4</f>
        <v>Word 2</v>
      </c>
      <c r="PU7" s="114" t="str">
        <f ca="1">'BingoCardGenerator.com'!QF4</f>
        <v>Word 12</v>
      </c>
      <c r="PV7" s="76" t="str">
        <f>Instructions!$F$13</f>
        <v>Free</v>
      </c>
      <c r="PW7" s="114" t="str">
        <f ca="1">'BingoCardGenerator.com'!QH4</f>
        <v>Word 19</v>
      </c>
      <c r="PX7" s="115" t="str">
        <f ca="1">'BingoCardGenerator.com'!QI4</f>
        <v>Word 30</v>
      </c>
      <c r="PY7" s="106" t="str">
        <f ca="1">'BingoCardGenerator.com'!QJ4</f>
        <v>Word 1</v>
      </c>
      <c r="PZ7" s="114" t="str">
        <f ca="1">'BingoCardGenerator.com'!QK4</f>
        <v>Word 10</v>
      </c>
      <c r="QA7" s="76" t="str">
        <f>Instructions!$F$13</f>
        <v>Free</v>
      </c>
      <c r="QB7" s="114" t="str">
        <f ca="1">'BingoCardGenerator.com'!QM4</f>
        <v>Word 23</v>
      </c>
      <c r="QC7" s="115" t="str">
        <f ca="1">'BingoCardGenerator.com'!QN4</f>
        <v>Word 28</v>
      </c>
      <c r="QD7" s="110"/>
      <c r="QE7" s="106" t="str">
        <f ca="1">'BingoCardGenerator.com'!QP4</f>
        <v>Word 4</v>
      </c>
      <c r="QF7" s="114" t="str">
        <f ca="1">'BingoCardGenerator.com'!QQ4</f>
        <v>Word 9</v>
      </c>
      <c r="QG7" s="76" t="str">
        <f>Instructions!$F$13</f>
        <v>Free</v>
      </c>
      <c r="QH7" s="114" t="str">
        <f ca="1">'BingoCardGenerator.com'!QS4</f>
        <v>Word 19</v>
      </c>
      <c r="QI7" s="115" t="str">
        <f ca="1">'BingoCardGenerator.com'!QT4</f>
        <v>Word 26</v>
      </c>
      <c r="QJ7" s="106" t="str">
        <f ca="1">'BingoCardGenerator.com'!QU4</f>
        <v>Word 6</v>
      </c>
      <c r="QK7" s="114" t="str">
        <f ca="1">'BingoCardGenerator.com'!QV4</f>
        <v>Word 9</v>
      </c>
      <c r="QL7" s="76" t="str">
        <f>Instructions!$F$13</f>
        <v>Free</v>
      </c>
      <c r="QM7" s="114" t="str">
        <f ca="1">'BingoCardGenerator.com'!QX4</f>
        <v>Word 19</v>
      </c>
      <c r="QN7" s="115" t="str">
        <f ca="1">'BingoCardGenerator.com'!QY4</f>
        <v>Word 26</v>
      </c>
      <c r="QO7" s="110"/>
      <c r="QP7" s="106" t="str">
        <f ca="1">'BingoCardGenerator.com'!RA4</f>
        <v>Word 4</v>
      </c>
      <c r="QQ7" s="114" t="str">
        <f ca="1">'BingoCardGenerator.com'!RB4</f>
        <v>Word 9</v>
      </c>
      <c r="QR7" s="76" t="str">
        <f>Instructions!$F$13</f>
        <v>Free</v>
      </c>
      <c r="QS7" s="114" t="str">
        <f ca="1">'BingoCardGenerator.com'!RD4</f>
        <v>Word 22</v>
      </c>
      <c r="QT7" s="115" t="str">
        <f ca="1">'BingoCardGenerator.com'!RE4</f>
        <v>Word 30</v>
      </c>
      <c r="QU7" s="106" t="str">
        <f ca="1">'BingoCardGenerator.com'!RF4</f>
        <v>Word 1</v>
      </c>
      <c r="QV7" s="114" t="str">
        <f ca="1">'BingoCardGenerator.com'!RG4</f>
        <v>Word 9</v>
      </c>
      <c r="QW7" s="76" t="str">
        <f>Instructions!$F$13</f>
        <v>Free</v>
      </c>
      <c r="QX7" s="114" t="str">
        <f ca="1">'BingoCardGenerator.com'!RI4</f>
        <v>Word 24</v>
      </c>
      <c r="QY7" s="115" t="str">
        <f ca="1">'BingoCardGenerator.com'!RJ4</f>
        <v>Word 30</v>
      </c>
      <c r="QZ7" s="110"/>
      <c r="RA7" s="106" t="str">
        <f ca="1">'BingoCardGenerator.com'!RL4</f>
        <v>Word 3</v>
      </c>
      <c r="RB7" s="114" t="str">
        <f ca="1">'BingoCardGenerator.com'!RM4</f>
        <v>Word 11</v>
      </c>
      <c r="RC7" s="76" t="str">
        <f>Instructions!$F$13</f>
        <v>Free</v>
      </c>
      <c r="RD7" s="114" t="str">
        <f ca="1">'BingoCardGenerator.com'!RO4</f>
        <v>Word 21</v>
      </c>
      <c r="RE7" s="115" t="str">
        <f ca="1">'BingoCardGenerator.com'!RP4</f>
        <v>Word 30</v>
      </c>
      <c r="RF7" s="106" t="str">
        <f ca="1">'BingoCardGenerator.com'!RQ4</f>
        <v>Word 6</v>
      </c>
      <c r="RG7" s="114" t="str">
        <f ca="1">'BingoCardGenerator.com'!RR4</f>
        <v>Word 9</v>
      </c>
      <c r="RH7" s="76" t="str">
        <f>Instructions!$F$13</f>
        <v>Free</v>
      </c>
      <c r="RI7" s="114" t="str">
        <f ca="1">'BingoCardGenerator.com'!RT4</f>
        <v>Word 22</v>
      </c>
      <c r="RJ7" s="115" t="str">
        <f ca="1">'BingoCardGenerator.com'!RU4</f>
        <v>Word 29</v>
      </c>
      <c r="RK7" s="110"/>
      <c r="RL7" s="106" t="str">
        <f ca="1">'BingoCardGenerator.com'!RW4</f>
        <v>Word 5</v>
      </c>
      <c r="RM7" s="114" t="str">
        <f ca="1">'BingoCardGenerator.com'!RX4</f>
        <v>Word 8</v>
      </c>
      <c r="RN7" s="76" t="str">
        <f>Instructions!$F$13</f>
        <v>Free</v>
      </c>
      <c r="RO7" s="114" t="str">
        <f ca="1">'BingoCardGenerator.com'!RZ4</f>
        <v>Word 19</v>
      </c>
      <c r="RP7" s="115" t="str">
        <f ca="1">'BingoCardGenerator.com'!SA4</f>
        <v>Word 25</v>
      </c>
      <c r="RQ7" s="106" t="str">
        <f ca="1">'BingoCardGenerator.com'!SB4</f>
        <v>Word 5</v>
      </c>
      <c r="RR7" s="114" t="str">
        <f ca="1">'BingoCardGenerator.com'!SC4</f>
        <v>Word 9</v>
      </c>
      <c r="RS7" s="76" t="str">
        <f>Instructions!$F$13</f>
        <v>Free</v>
      </c>
      <c r="RT7" s="114" t="str">
        <f ca="1">'BingoCardGenerator.com'!SE4</f>
        <v>Word 19</v>
      </c>
      <c r="RU7" s="115" t="str">
        <f ca="1">'BingoCardGenerator.com'!SF4</f>
        <v>Word 26</v>
      </c>
      <c r="RV7" s="110"/>
      <c r="RW7" s="106" t="str">
        <f ca="1">'BingoCardGenerator.com'!SH4</f>
        <v>Word 2</v>
      </c>
      <c r="RX7" s="114" t="str">
        <f ca="1">'BingoCardGenerator.com'!SI4</f>
        <v>Word 9</v>
      </c>
      <c r="RY7" s="76" t="str">
        <f>Instructions!$F$13</f>
        <v>Free</v>
      </c>
      <c r="RZ7" s="114" t="str">
        <f ca="1">'BingoCardGenerator.com'!SK4</f>
        <v>Word 24</v>
      </c>
      <c r="SA7" s="115" t="str">
        <f ca="1">'BingoCardGenerator.com'!SL4</f>
        <v>Word 25</v>
      </c>
      <c r="SB7" s="106" t="str">
        <f ca="1">'BingoCardGenerator.com'!SM4</f>
        <v>Word 5</v>
      </c>
      <c r="SC7" s="114" t="str">
        <f ca="1">'BingoCardGenerator.com'!SN4</f>
        <v>Word 9</v>
      </c>
      <c r="SD7" s="76" t="str">
        <f>Instructions!$F$13</f>
        <v>Free</v>
      </c>
      <c r="SE7" s="114" t="str">
        <f ca="1">'BingoCardGenerator.com'!SP4</f>
        <v>Word 24</v>
      </c>
      <c r="SF7" s="115" t="str">
        <f ca="1">'BingoCardGenerator.com'!SQ4</f>
        <v>Word 30</v>
      </c>
      <c r="SG7" s="110"/>
      <c r="SH7" s="106" t="str">
        <f ca="1">'BingoCardGenerator.com'!SS4</f>
        <v>Word 6</v>
      </c>
      <c r="SI7" s="114" t="str">
        <f ca="1">'BingoCardGenerator.com'!ST4</f>
        <v>Word 10</v>
      </c>
      <c r="SJ7" s="76" t="str">
        <f>Instructions!$F$13</f>
        <v>Free</v>
      </c>
      <c r="SK7" s="114" t="str">
        <f ca="1">'BingoCardGenerator.com'!SV4</f>
        <v>Word 22</v>
      </c>
      <c r="SL7" s="115" t="str">
        <f ca="1">'BingoCardGenerator.com'!SW4</f>
        <v>Word 29</v>
      </c>
      <c r="SM7" s="106" t="str">
        <f ca="1">'BingoCardGenerator.com'!SX4</f>
        <v>Word 5</v>
      </c>
      <c r="SN7" s="114" t="str">
        <f ca="1">'BingoCardGenerator.com'!SY4</f>
        <v>Word 9</v>
      </c>
      <c r="SO7" s="76" t="str">
        <f>Instructions!$F$13</f>
        <v>Free</v>
      </c>
      <c r="SP7" s="114" t="str">
        <f ca="1">'BingoCardGenerator.com'!TA4</f>
        <v>Word 23</v>
      </c>
      <c r="SQ7" s="115" t="str">
        <f ca="1">'BingoCardGenerator.com'!TB4</f>
        <v>Word 28</v>
      </c>
      <c r="SR7" s="110"/>
      <c r="SS7" s="106" t="str">
        <f ca="1">'BingoCardGenerator.com'!TD4</f>
        <v>Word 4</v>
      </c>
      <c r="ST7" s="114" t="str">
        <f ca="1">'BingoCardGenerator.com'!TE4</f>
        <v>Word 11</v>
      </c>
      <c r="SU7" s="76" t="str">
        <f>Instructions!$F$13</f>
        <v>Free</v>
      </c>
      <c r="SV7" s="114" t="str">
        <f ca="1">'BingoCardGenerator.com'!TG4</f>
        <v>Word 22</v>
      </c>
      <c r="SW7" s="115" t="str">
        <f ca="1">'BingoCardGenerator.com'!TH4</f>
        <v>Word 29</v>
      </c>
      <c r="SX7" s="106" t="str">
        <f ca="1">'BingoCardGenerator.com'!TI4</f>
        <v>Word 3</v>
      </c>
      <c r="SY7" s="114" t="str">
        <f ca="1">'BingoCardGenerator.com'!TJ4</f>
        <v>Word 12</v>
      </c>
      <c r="SZ7" s="76" t="str">
        <f>Instructions!$F$13</f>
        <v>Free</v>
      </c>
      <c r="TA7" s="114" t="str">
        <f ca="1">'BingoCardGenerator.com'!TL4</f>
        <v>Word 23</v>
      </c>
      <c r="TB7" s="115" t="str">
        <f ca="1">'BingoCardGenerator.com'!TM4</f>
        <v>Word 30</v>
      </c>
      <c r="TC7" s="110"/>
      <c r="TD7" s="106" t="str">
        <f ca="1">'BingoCardGenerator.com'!TO4</f>
        <v>Word 1</v>
      </c>
      <c r="TE7" s="114" t="str">
        <f ca="1">'BingoCardGenerator.com'!TP4</f>
        <v>Word 9</v>
      </c>
      <c r="TF7" s="76" t="str">
        <f>Instructions!$F$13</f>
        <v>Free</v>
      </c>
      <c r="TG7" s="114" t="str">
        <f ca="1">'BingoCardGenerator.com'!TR4</f>
        <v>Word 20</v>
      </c>
      <c r="TH7" s="115" t="str">
        <f ca="1">'BingoCardGenerator.com'!TS4</f>
        <v>Word 29</v>
      </c>
      <c r="TI7" s="106" t="str">
        <f ca="1">'BingoCardGenerator.com'!TT4</f>
        <v>Word 4</v>
      </c>
      <c r="TJ7" s="114" t="str">
        <f ca="1">'BingoCardGenerator.com'!TU4</f>
        <v>Word 8</v>
      </c>
      <c r="TK7" s="76" t="str">
        <f>Instructions!$F$13</f>
        <v>Free</v>
      </c>
      <c r="TL7" s="114" t="str">
        <f ca="1">'BingoCardGenerator.com'!TW4</f>
        <v>Word 24</v>
      </c>
      <c r="TM7" s="115" t="str">
        <f ca="1">'BingoCardGenerator.com'!TX4</f>
        <v>Word 29</v>
      </c>
      <c r="TN7" s="110"/>
      <c r="TO7" s="106" t="str">
        <f ca="1">'BingoCardGenerator.com'!TZ4</f>
        <v>Word 2</v>
      </c>
      <c r="TP7" s="114" t="str">
        <f ca="1">'BingoCardGenerator.com'!UA4</f>
        <v>Word 12</v>
      </c>
      <c r="TQ7" s="76" t="str">
        <f>Instructions!$F$13</f>
        <v>Free</v>
      </c>
      <c r="TR7" s="114" t="str">
        <f ca="1">'BingoCardGenerator.com'!UC4</f>
        <v>Word 24</v>
      </c>
      <c r="TS7" s="115" t="str">
        <f ca="1">'BingoCardGenerator.com'!UD4</f>
        <v>Word 29</v>
      </c>
      <c r="TT7" s="106" t="str">
        <f ca="1">'BingoCardGenerator.com'!UE4</f>
        <v>Word 2</v>
      </c>
      <c r="TU7" s="114" t="str">
        <f ca="1">'BingoCardGenerator.com'!UF4</f>
        <v>Word 12</v>
      </c>
      <c r="TV7" s="76" t="str">
        <f>Instructions!$F$13</f>
        <v>Free</v>
      </c>
      <c r="TW7" s="114" t="str">
        <f ca="1">'BingoCardGenerator.com'!UH4</f>
        <v>Word 23</v>
      </c>
      <c r="TX7" s="115" t="str">
        <f ca="1">'BingoCardGenerator.com'!UI4</f>
        <v>Word 27</v>
      </c>
      <c r="TY7" s="110"/>
      <c r="TZ7" s="106" t="str">
        <f ca="1">'BingoCardGenerator.com'!UK4</f>
        <v>Word 1</v>
      </c>
      <c r="UA7" s="114" t="str">
        <f ca="1">'BingoCardGenerator.com'!UL4</f>
        <v>Word 11</v>
      </c>
      <c r="UB7" s="76" t="str">
        <f>Instructions!$F$13</f>
        <v>Free</v>
      </c>
      <c r="UC7" s="114" t="str">
        <f ca="1">'BingoCardGenerator.com'!UN4</f>
        <v>Word 20</v>
      </c>
      <c r="UD7" s="115" t="str">
        <f ca="1">'BingoCardGenerator.com'!UO4</f>
        <v>Word 28</v>
      </c>
    </row>
    <row r="8" spans="1:550" s="75" customFormat="1" ht="77.1" customHeight="1">
      <c r="A8" s="106" t="str">
        <f ca="1">'BingoCardGenerator.com'!L5</f>
        <v>Word 1</v>
      </c>
      <c r="B8" s="114" t="str">
        <f ca="1">'BingoCardGenerator.com'!M5</f>
        <v>Word 12</v>
      </c>
      <c r="C8" s="114" t="str">
        <f ca="1">'BingoCardGenerator.com'!N5</f>
        <v>Word 17</v>
      </c>
      <c r="D8" s="114" t="str">
        <f ca="1">'BingoCardGenerator.com'!O5</f>
        <v>Word 19</v>
      </c>
      <c r="E8" s="115" t="str">
        <f ca="1">'BingoCardGenerator.com'!P5</f>
        <v>Word 26</v>
      </c>
      <c r="F8" s="110"/>
      <c r="G8" s="106" t="str">
        <f ca="1">'BingoCardGenerator.com'!R5</f>
        <v>Word 3</v>
      </c>
      <c r="H8" s="114" t="str">
        <f ca="1">'BingoCardGenerator.com'!S5</f>
        <v>Word 10</v>
      </c>
      <c r="I8" s="114" t="str">
        <f ca="1">'BingoCardGenerator.com'!T5</f>
        <v>Word 14</v>
      </c>
      <c r="J8" s="114" t="str">
        <f ca="1">'BingoCardGenerator.com'!U5</f>
        <v>Word 23</v>
      </c>
      <c r="K8" s="115" t="str">
        <f ca="1">'BingoCardGenerator.com'!V5</f>
        <v>Word 30</v>
      </c>
      <c r="L8" s="106" t="str">
        <f ca="1">'BingoCardGenerator.com'!W5</f>
        <v>Word 4</v>
      </c>
      <c r="M8" s="114" t="str">
        <f ca="1">'BingoCardGenerator.com'!X5</f>
        <v>Word 7</v>
      </c>
      <c r="N8" s="114" t="str">
        <f ca="1">'BingoCardGenerator.com'!Y5</f>
        <v>Word 14</v>
      </c>
      <c r="O8" s="114" t="str">
        <f ca="1">'BingoCardGenerator.com'!Z5</f>
        <v>Word 21</v>
      </c>
      <c r="P8" s="115" t="str">
        <f ca="1">'BingoCardGenerator.com'!AA5</f>
        <v>Word 28</v>
      </c>
      <c r="Q8" s="110"/>
      <c r="R8" s="106" t="str">
        <f ca="1">'BingoCardGenerator.com'!AC5</f>
        <v>Word 4</v>
      </c>
      <c r="S8" s="114" t="str">
        <f ca="1">'BingoCardGenerator.com'!AD5</f>
        <v>Word 11</v>
      </c>
      <c r="T8" s="114" t="str">
        <f ca="1">'BingoCardGenerator.com'!AE5</f>
        <v>Word 16</v>
      </c>
      <c r="U8" s="114" t="str">
        <f ca="1">'BingoCardGenerator.com'!AF5</f>
        <v>Word 22</v>
      </c>
      <c r="V8" s="115" t="str">
        <f ca="1">'BingoCardGenerator.com'!AG5</f>
        <v>Word 29</v>
      </c>
      <c r="W8" s="106" t="str">
        <f ca="1">'BingoCardGenerator.com'!AH5</f>
        <v>Word 3</v>
      </c>
      <c r="X8" s="114" t="str">
        <f ca="1">'BingoCardGenerator.com'!AI5</f>
        <v>Word 12</v>
      </c>
      <c r="Y8" s="114" t="str">
        <f ca="1">'BingoCardGenerator.com'!AJ5</f>
        <v>Word 14</v>
      </c>
      <c r="Z8" s="114" t="str">
        <f ca="1">'BingoCardGenerator.com'!AK5</f>
        <v>Word 21</v>
      </c>
      <c r="AA8" s="115" t="str">
        <f ca="1">'BingoCardGenerator.com'!AL5</f>
        <v>Word 25</v>
      </c>
      <c r="AB8" s="110"/>
      <c r="AC8" s="106" t="str">
        <f ca="1">'BingoCardGenerator.com'!AN5</f>
        <v>Word 1</v>
      </c>
      <c r="AD8" s="114" t="str">
        <f ca="1">'BingoCardGenerator.com'!AO5</f>
        <v>Word 9</v>
      </c>
      <c r="AE8" s="114" t="str">
        <f ca="1">'BingoCardGenerator.com'!AP5</f>
        <v>Word 16</v>
      </c>
      <c r="AF8" s="114" t="str">
        <f ca="1">'BingoCardGenerator.com'!AQ5</f>
        <v>Word 20</v>
      </c>
      <c r="AG8" s="115" t="str">
        <f ca="1">'BingoCardGenerator.com'!AR5</f>
        <v>Word 28</v>
      </c>
      <c r="AH8" s="106" t="str">
        <f ca="1">'BingoCardGenerator.com'!AS5</f>
        <v>Word 6</v>
      </c>
      <c r="AI8" s="114" t="str">
        <f ca="1">'BingoCardGenerator.com'!AT5</f>
        <v>Word 10</v>
      </c>
      <c r="AJ8" s="114" t="str">
        <f ca="1">'BingoCardGenerator.com'!AU5</f>
        <v>Word 17</v>
      </c>
      <c r="AK8" s="114" t="str">
        <f ca="1">'BingoCardGenerator.com'!AV5</f>
        <v>Word 20</v>
      </c>
      <c r="AL8" s="115" t="str">
        <f ca="1">'BingoCardGenerator.com'!AW5</f>
        <v>Word 27</v>
      </c>
      <c r="AM8" s="110"/>
      <c r="AN8" s="106" t="str">
        <f ca="1">'BingoCardGenerator.com'!AY5</f>
        <v>Word 2</v>
      </c>
      <c r="AO8" s="114" t="str">
        <f ca="1">'BingoCardGenerator.com'!AZ5</f>
        <v>Word 9</v>
      </c>
      <c r="AP8" s="114" t="str">
        <f ca="1">'BingoCardGenerator.com'!BA5</f>
        <v>Word 17</v>
      </c>
      <c r="AQ8" s="114" t="str">
        <f ca="1">'BingoCardGenerator.com'!BB5</f>
        <v>Word 20</v>
      </c>
      <c r="AR8" s="115" t="str">
        <f ca="1">'BingoCardGenerator.com'!BC5</f>
        <v>Word 27</v>
      </c>
      <c r="AS8" s="106" t="str">
        <f ca="1">'BingoCardGenerator.com'!BD5</f>
        <v>Word 3</v>
      </c>
      <c r="AT8" s="114" t="str">
        <f ca="1">'BingoCardGenerator.com'!BE5</f>
        <v>Word 12</v>
      </c>
      <c r="AU8" s="114" t="str">
        <f ca="1">'BingoCardGenerator.com'!BF5</f>
        <v>Word 16</v>
      </c>
      <c r="AV8" s="114" t="str">
        <f ca="1">'BingoCardGenerator.com'!BG5</f>
        <v>Word 21</v>
      </c>
      <c r="AW8" s="115" t="str">
        <f ca="1">'BingoCardGenerator.com'!BH5</f>
        <v>Word 28</v>
      </c>
      <c r="AX8" s="110"/>
      <c r="AY8" s="106" t="str">
        <f ca="1">'BingoCardGenerator.com'!BJ5</f>
        <v>Word 1</v>
      </c>
      <c r="AZ8" s="114" t="str">
        <f ca="1">'BingoCardGenerator.com'!BK5</f>
        <v>Word 8</v>
      </c>
      <c r="BA8" s="114" t="str">
        <f ca="1">'BingoCardGenerator.com'!BL5</f>
        <v>Word 16</v>
      </c>
      <c r="BB8" s="114" t="str">
        <f ca="1">'BingoCardGenerator.com'!BM5</f>
        <v>Word 24</v>
      </c>
      <c r="BC8" s="115" t="str">
        <f ca="1">'BingoCardGenerator.com'!BN5</f>
        <v>Word 25</v>
      </c>
      <c r="BD8" s="106" t="str">
        <f ca="1">'BingoCardGenerator.com'!BO5</f>
        <v>Word 2</v>
      </c>
      <c r="BE8" s="114" t="str">
        <f ca="1">'BingoCardGenerator.com'!BP5</f>
        <v>Word 7</v>
      </c>
      <c r="BF8" s="114" t="str">
        <f ca="1">'BingoCardGenerator.com'!BQ5</f>
        <v>Word 13</v>
      </c>
      <c r="BG8" s="114" t="str">
        <f ca="1">'BingoCardGenerator.com'!BR5</f>
        <v>Word 21</v>
      </c>
      <c r="BH8" s="115" t="str">
        <f ca="1">'BingoCardGenerator.com'!BS5</f>
        <v>Word 30</v>
      </c>
      <c r="BI8" s="110"/>
      <c r="BJ8" s="106" t="str">
        <f ca="1">'BingoCardGenerator.com'!BU5</f>
        <v>Word 1</v>
      </c>
      <c r="BK8" s="114" t="str">
        <f ca="1">'BingoCardGenerator.com'!BV5</f>
        <v>Word 8</v>
      </c>
      <c r="BL8" s="114" t="str">
        <f ca="1">'BingoCardGenerator.com'!BW5</f>
        <v>Word 18</v>
      </c>
      <c r="BM8" s="114" t="str">
        <f ca="1">'BingoCardGenerator.com'!BX5</f>
        <v>Word 24</v>
      </c>
      <c r="BN8" s="115" t="str">
        <f ca="1">'BingoCardGenerator.com'!BY5</f>
        <v>Word 25</v>
      </c>
      <c r="BO8" s="106" t="str">
        <f ca="1">'BingoCardGenerator.com'!BZ5</f>
        <v>Word 1</v>
      </c>
      <c r="BP8" s="114" t="str">
        <f ca="1">'BingoCardGenerator.com'!CA5</f>
        <v>Word 7</v>
      </c>
      <c r="BQ8" s="114" t="str">
        <f ca="1">'BingoCardGenerator.com'!CB5</f>
        <v>Word 18</v>
      </c>
      <c r="BR8" s="114" t="str">
        <f ca="1">'BingoCardGenerator.com'!CC5</f>
        <v>Word 21</v>
      </c>
      <c r="BS8" s="115" t="str">
        <f ca="1">'BingoCardGenerator.com'!CD5</f>
        <v>Word 30</v>
      </c>
      <c r="BT8" s="110"/>
      <c r="BU8" s="106" t="str">
        <f ca="1">'BingoCardGenerator.com'!CF5</f>
        <v>Word 5</v>
      </c>
      <c r="BV8" s="114" t="str">
        <f ca="1">'BingoCardGenerator.com'!CG5</f>
        <v>Word 11</v>
      </c>
      <c r="BW8" s="114" t="str">
        <f ca="1">'BingoCardGenerator.com'!CH5</f>
        <v>Word 17</v>
      </c>
      <c r="BX8" s="114" t="str">
        <f ca="1">'BingoCardGenerator.com'!CI5</f>
        <v>Word 22</v>
      </c>
      <c r="BY8" s="115" t="str">
        <f ca="1">'BingoCardGenerator.com'!CJ5</f>
        <v>Word 30</v>
      </c>
      <c r="BZ8" s="106" t="str">
        <f ca="1">'BingoCardGenerator.com'!CK5</f>
        <v>Word 2</v>
      </c>
      <c r="CA8" s="114" t="str">
        <f ca="1">'BingoCardGenerator.com'!CL5</f>
        <v>Word 9</v>
      </c>
      <c r="CB8" s="114" t="str">
        <f ca="1">'BingoCardGenerator.com'!CM5</f>
        <v>Word 17</v>
      </c>
      <c r="CC8" s="114" t="str">
        <f ca="1">'BingoCardGenerator.com'!CN5</f>
        <v>Word 24</v>
      </c>
      <c r="CD8" s="115" t="str">
        <f ca="1">'BingoCardGenerator.com'!CO5</f>
        <v>Word 29</v>
      </c>
      <c r="CE8" s="110"/>
      <c r="CF8" s="106" t="str">
        <f ca="1">'BingoCardGenerator.com'!CQ5</f>
        <v>Word 3</v>
      </c>
      <c r="CG8" s="114" t="str">
        <f ca="1">'BingoCardGenerator.com'!CR5</f>
        <v>Word 12</v>
      </c>
      <c r="CH8" s="114" t="str">
        <f ca="1">'BingoCardGenerator.com'!CS5</f>
        <v>Word 13</v>
      </c>
      <c r="CI8" s="114" t="str">
        <f ca="1">'BingoCardGenerator.com'!CT5</f>
        <v>Word 22</v>
      </c>
      <c r="CJ8" s="115" t="str">
        <f ca="1">'BingoCardGenerator.com'!CU5</f>
        <v>Word 28</v>
      </c>
      <c r="CK8" s="106" t="str">
        <f ca="1">'BingoCardGenerator.com'!CV5</f>
        <v>Word 2</v>
      </c>
      <c r="CL8" s="114" t="str">
        <f ca="1">'BingoCardGenerator.com'!CW5</f>
        <v>Word 9</v>
      </c>
      <c r="CM8" s="114" t="str">
        <f ca="1">'BingoCardGenerator.com'!CX5</f>
        <v>Word 15</v>
      </c>
      <c r="CN8" s="114" t="str">
        <f ca="1">'BingoCardGenerator.com'!CY5</f>
        <v>Word 24</v>
      </c>
      <c r="CO8" s="115" t="str">
        <f ca="1">'BingoCardGenerator.com'!CZ5</f>
        <v>Word 30</v>
      </c>
      <c r="CP8" s="110"/>
      <c r="CQ8" s="106" t="str">
        <f ca="1">'BingoCardGenerator.com'!DB5</f>
        <v>Word 3</v>
      </c>
      <c r="CR8" s="114" t="str">
        <f ca="1">'BingoCardGenerator.com'!DC5</f>
        <v>Word 7</v>
      </c>
      <c r="CS8" s="114" t="str">
        <f ca="1">'BingoCardGenerator.com'!DD5</f>
        <v>Word 18</v>
      </c>
      <c r="CT8" s="114" t="str">
        <f ca="1">'BingoCardGenerator.com'!DE5</f>
        <v>Word 20</v>
      </c>
      <c r="CU8" s="115" t="str">
        <f ca="1">'BingoCardGenerator.com'!DF5</f>
        <v>Word 27</v>
      </c>
      <c r="CV8" s="106" t="str">
        <f ca="1">'BingoCardGenerator.com'!DG5</f>
        <v>Word 6</v>
      </c>
      <c r="CW8" s="114" t="str">
        <f ca="1">'BingoCardGenerator.com'!DH5</f>
        <v>Word 7</v>
      </c>
      <c r="CX8" s="114" t="str">
        <f ca="1">'BingoCardGenerator.com'!DI5</f>
        <v>Word 16</v>
      </c>
      <c r="CY8" s="114" t="str">
        <f ca="1">'BingoCardGenerator.com'!DJ5</f>
        <v>Word 23</v>
      </c>
      <c r="CZ8" s="115" t="str">
        <f ca="1">'BingoCardGenerator.com'!DK5</f>
        <v>Word 30</v>
      </c>
      <c r="DA8" s="110"/>
      <c r="DB8" s="106" t="str">
        <f ca="1">'BingoCardGenerator.com'!DM5</f>
        <v>Word 5</v>
      </c>
      <c r="DC8" s="114" t="str">
        <f ca="1">'BingoCardGenerator.com'!DN5</f>
        <v>Word 7</v>
      </c>
      <c r="DD8" s="114" t="str">
        <f ca="1">'BingoCardGenerator.com'!DO5</f>
        <v>Word 13</v>
      </c>
      <c r="DE8" s="114" t="str">
        <f ca="1">'BingoCardGenerator.com'!DP5</f>
        <v>Word 22</v>
      </c>
      <c r="DF8" s="115" t="str">
        <f ca="1">'BingoCardGenerator.com'!DQ5</f>
        <v>Word 30</v>
      </c>
      <c r="DG8" s="106" t="str">
        <f ca="1">'BingoCardGenerator.com'!DR5</f>
        <v>Word 3</v>
      </c>
      <c r="DH8" s="114" t="str">
        <f ca="1">'BingoCardGenerator.com'!DS5</f>
        <v>Word 12</v>
      </c>
      <c r="DI8" s="114" t="str">
        <f ca="1">'BingoCardGenerator.com'!DT5</f>
        <v>Word 17</v>
      </c>
      <c r="DJ8" s="114" t="str">
        <f ca="1">'BingoCardGenerator.com'!DU5</f>
        <v>Word 20</v>
      </c>
      <c r="DK8" s="115" t="str">
        <f ca="1">'BingoCardGenerator.com'!DV5</f>
        <v>Word 27</v>
      </c>
      <c r="DL8" s="110"/>
      <c r="DM8" s="106" t="str">
        <f ca="1">'BingoCardGenerator.com'!DX5</f>
        <v>Word 2</v>
      </c>
      <c r="DN8" s="114" t="str">
        <f ca="1">'BingoCardGenerator.com'!DY5</f>
        <v>Word 8</v>
      </c>
      <c r="DO8" s="114" t="str">
        <f ca="1">'BingoCardGenerator.com'!DZ5</f>
        <v>Word 13</v>
      </c>
      <c r="DP8" s="114" t="str">
        <f ca="1">'BingoCardGenerator.com'!EA5</f>
        <v>Word 24</v>
      </c>
      <c r="DQ8" s="115" t="str">
        <f ca="1">'BingoCardGenerator.com'!EB5</f>
        <v>Word 26</v>
      </c>
      <c r="DR8" s="106" t="str">
        <f ca="1">'BingoCardGenerator.com'!EC5</f>
        <v>Word 1</v>
      </c>
      <c r="DS8" s="114" t="str">
        <f ca="1">'BingoCardGenerator.com'!ED5</f>
        <v>Word 10</v>
      </c>
      <c r="DT8" s="114" t="str">
        <f ca="1">'BingoCardGenerator.com'!EE5</f>
        <v>Word 13</v>
      </c>
      <c r="DU8" s="114" t="str">
        <f ca="1">'BingoCardGenerator.com'!EF5</f>
        <v>Word 23</v>
      </c>
      <c r="DV8" s="115" t="str">
        <f ca="1">'BingoCardGenerator.com'!EG5</f>
        <v>Word 28</v>
      </c>
      <c r="DW8" s="110"/>
      <c r="DX8" s="106" t="str">
        <f ca="1">'BingoCardGenerator.com'!EI5</f>
        <v>Word 2</v>
      </c>
      <c r="DY8" s="114" t="str">
        <f ca="1">'BingoCardGenerator.com'!EJ5</f>
        <v>Word 8</v>
      </c>
      <c r="DZ8" s="114" t="str">
        <f ca="1">'BingoCardGenerator.com'!EK5</f>
        <v>Word 13</v>
      </c>
      <c r="EA8" s="114" t="str">
        <f ca="1">'BingoCardGenerator.com'!EL5</f>
        <v>Word 21</v>
      </c>
      <c r="EB8" s="115" t="str">
        <f ca="1">'BingoCardGenerator.com'!EM5</f>
        <v>Word 27</v>
      </c>
      <c r="EC8" s="106" t="str">
        <f ca="1">'BingoCardGenerator.com'!EN5</f>
        <v>Word 1</v>
      </c>
      <c r="ED8" s="114" t="str">
        <f ca="1">'BingoCardGenerator.com'!EO5</f>
        <v>Word 8</v>
      </c>
      <c r="EE8" s="114" t="str">
        <f ca="1">'BingoCardGenerator.com'!EP5</f>
        <v>Word 14</v>
      </c>
      <c r="EF8" s="114" t="str">
        <f ca="1">'BingoCardGenerator.com'!EQ5</f>
        <v>Word 20</v>
      </c>
      <c r="EG8" s="115" t="str">
        <f ca="1">'BingoCardGenerator.com'!ER5</f>
        <v>Word 30</v>
      </c>
      <c r="EH8" s="110"/>
      <c r="EI8" s="106" t="str">
        <f ca="1">'BingoCardGenerator.com'!ET5</f>
        <v>Word 6</v>
      </c>
      <c r="EJ8" s="114" t="str">
        <f ca="1">'BingoCardGenerator.com'!EU5</f>
        <v>Word 9</v>
      </c>
      <c r="EK8" s="114" t="str">
        <f ca="1">'BingoCardGenerator.com'!EV5</f>
        <v>Word 16</v>
      </c>
      <c r="EL8" s="114" t="str">
        <f ca="1">'BingoCardGenerator.com'!EW5</f>
        <v>Word 19</v>
      </c>
      <c r="EM8" s="115" t="str">
        <f ca="1">'BingoCardGenerator.com'!EX5</f>
        <v>Word 30</v>
      </c>
      <c r="EN8" s="106" t="str">
        <f ca="1">'BingoCardGenerator.com'!EY5</f>
        <v>Word 6</v>
      </c>
      <c r="EO8" s="114" t="str">
        <f ca="1">'BingoCardGenerator.com'!EZ5</f>
        <v>Word 10</v>
      </c>
      <c r="EP8" s="114" t="str">
        <f ca="1">'BingoCardGenerator.com'!FA5</f>
        <v>Word 18</v>
      </c>
      <c r="EQ8" s="114" t="str">
        <f ca="1">'BingoCardGenerator.com'!FB5</f>
        <v>Word 24</v>
      </c>
      <c r="ER8" s="115" t="str">
        <f ca="1">'BingoCardGenerator.com'!FC5</f>
        <v>Word 27</v>
      </c>
      <c r="ES8" s="110"/>
      <c r="ET8" s="106" t="str">
        <f ca="1">'BingoCardGenerator.com'!FE5</f>
        <v>Word 2</v>
      </c>
      <c r="EU8" s="114" t="str">
        <f ca="1">'BingoCardGenerator.com'!FF5</f>
        <v>Word 11</v>
      </c>
      <c r="EV8" s="114" t="str">
        <f ca="1">'BingoCardGenerator.com'!FG5</f>
        <v>Word 15</v>
      </c>
      <c r="EW8" s="114" t="str">
        <f ca="1">'BingoCardGenerator.com'!FH5</f>
        <v>Word 22</v>
      </c>
      <c r="EX8" s="115" t="str">
        <f ca="1">'BingoCardGenerator.com'!FI5</f>
        <v>Word 30</v>
      </c>
      <c r="EY8" s="106" t="str">
        <f ca="1">'BingoCardGenerator.com'!FJ5</f>
        <v>Word 4</v>
      </c>
      <c r="EZ8" s="114" t="str">
        <f ca="1">'BingoCardGenerator.com'!FK5</f>
        <v>Word 7</v>
      </c>
      <c r="FA8" s="114" t="str">
        <f ca="1">'BingoCardGenerator.com'!FL5</f>
        <v>Word 14</v>
      </c>
      <c r="FB8" s="114" t="str">
        <f ca="1">'BingoCardGenerator.com'!FM5</f>
        <v>Word 21</v>
      </c>
      <c r="FC8" s="115" t="str">
        <f ca="1">'BingoCardGenerator.com'!FN5</f>
        <v>Word 29</v>
      </c>
      <c r="FD8" s="110"/>
      <c r="FE8" s="106" t="str">
        <f ca="1">'BingoCardGenerator.com'!FP5</f>
        <v>Word 3</v>
      </c>
      <c r="FF8" s="114" t="str">
        <f ca="1">'BingoCardGenerator.com'!FQ5</f>
        <v>Word 10</v>
      </c>
      <c r="FG8" s="114" t="str">
        <f ca="1">'BingoCardGenerator.com'!FR5</f>
        <v>Word 13</v>
      </c>
      <c r="FH8" s="114" t="str">
        <f ca="1">'BingoCardGenerator.com'!FS5</f>
        <v>Word 21</v>
      </c>
      <c r="FI8" s="115" t="str">
        <f ca="1">'BingoCardGenerator.com'!FT5</f>
        <v>Word 26</v>
      </c>
      <c r="FJ8" s="106" t="str">
        <f ca="1">'BingoCardGenerator.com'!FU5</f>
        <v>Word 2</v>
      </c>
      <c r="FK8" s="114" t="str">
        <f ca="1">'BingoCardGenerator.com'!FV5</f>
        <v>Word 7</v>
      </c>
      <c r="FL8" s="114" t="str">
        <f ca="1">'BingoCardGenerator.com'!FW5</f>
        <v>Word 14</v>
      </c>
      <c r="FM8" s="114" t="str">
        <f ca="1">'BingoCardGenerator.com'!FX5</f>
        <v>Word 21</v>
      </c>
      <c r="FN8" s="115" t="str">
        <f ca="1">'BingoCardGenerator.com'!FY5</f>
        <v>Word 30</v>
      </c>
      <c r="FO8" s="110"/>
      <c r="FP8" s="106" t="str">
        <f ca="1">'BingoCardGenerator.com'!GA5</f>
        <v>Word 6</v>
      </c>
      <c r="FQ8" s="114" t="str">
        <f ca="1">'BingoCardGenerator.com'!GB5</f>
        <v>Word 12</v>
      </c>
      <c r="FR8" s="114" t="str">
        <f ca="1">'BingoCardGenerator.com'!GC5</f>
        <v>Word 15</v>
      </c>
      <c r="FS8" s="114" t="str">
        <f ca="1">'BingoCardGenerator.com'!GD5</f>
        <v>Word 20</v>
      </c>
      <c r="FT8" s="115" t="str">
        <f ca="1">'BingoCardGenerator.com'!GE5</f>
        <v>Word 28</v>
      </c>
      <c r="FU8" s="106" t="str">
        <f ca="1">'BingoCardGenerator.com'!GF5</f>
        <v>Word 3</v>
      </c>
      <c r="FV8" s="114" t="str">
        <f ca="1">'BingoCardGenerator.com'!GG5</f>
        <v>Word 7</v>
      </c>
      <c r="FW8" s="114" t="str">
        <f ca="1">'BingoCardGenerator.com'!GH5</f>
        <v>Word 16</v>
      </c>
      <c r="FX8" s="114" t="str">
        <f ca="1">'BingoCardGenerator.com'!GI5</f>
        <v>Word 21</v>
      </c>
      <c r="FY8" s="115" t="str">
        <f ca="1">'BingoCardGenerator.com'!GJ5</f>
        <v>Word 30</v>
      </c>
      <c r="FZ8" s="110"/>
      <c r="GA8" s="106" t="str">
        <f ca="1">'BingoCardGenerator.com'!GL5</f>
        <v>Word 3</v>
      </c>
      <c r="GB8" s="114" t="str">
        <f ca="1">'BingoCardGenerator.com'!GM5</f>
        <v>Word 11</v>
      </c>
      <c r="GC8" s="114" t="str">
        <f ca="1">'BingoCardGenerator.com'!GN5</f>
        <v>Word 13</v>
      </c>
      <c r="GD8" s="114" t="str">
        <f ca="1">'BingoCardGenerator.com'!GO5</f>
        <v>Word 20</v>
      </c>
      <c r="GE8" s="115" t="str">
        <f ca="1">'BingoCardGenerator.com'!GP5</f>
        <v>Word 27</v>
      </c>
      <c r="GF8" s="106" t="str">
        <f ca="1">'BingoCardGenerator.com'!GQ5</f>
        <v>Word 5</v>
      </c>
      <c r="GG8" s="114" t="str">
        <f ca="1">'BingoCardGenerator.com'!GR5</f>
        <v>Word 8</v>
      </c>
      <c r="GH8" s="114" t="str">
        <f ca="1">'BingoCardGenerator.com'!GS5</f>
        <v>Word 13</v>
      </c>
      <c r="GI8" s="114" t="str">
        <f ca="1">'BingoCardGenerator.com'!GT5</f>
        <v>Word 20</v>
      </c>
      <c r="GJ8" s="115" t="str">
        <f ca="1">'BingoCardGenerator.com'!GU5</f>
        <v>Word 30</v>
      </c>
      <c r="GK8" s="110"/>
      <c r="GL8" s="106" t="str">
        <f ca="1">'BingoCardGenerator.com'!GW5</f>
        <v>Word 1</v>
      </c>
      <c r="GM8" s="114" t="str">
        <f ca="1">'BingoCardGenerator.com'!GX5</f>
        <v>Word 12</v>
      </c>
      <c r="GN8" s="114" t="str">
        <f ca="1">'BingoCardGenerator.com'!GY5</f>
        <v>Word 16</v>
      </c>
      <c r="GO8" s="114" t="str">
        <f ca="1">'BingoCardGenerator.com'!GZ5</f>
        <v>Word 20</v>
      </c>
      <c r="GP8" s="115" t="str">
        <f ca="1">'BingoCardGenerator.com'!HA5</f>
        <v>Word 25</v>
      </c>
      <c r="GQ8" s="106" t="str">
        <f ca="1">'BingoCardGenerator.com'!HB5</f>
        <v>Word 4</v>
      </c>
      <c r="GR8" s="114" t="str">
        <f ca="1">'BingoCardGenerator.com'!HC5</f>
        <v>Word 7</v>
      </c>
      <c r="GS8" s="114" t="str">
        <f ca="1">'BingoCardGenerator.com'!HD5</f>
        <v>Word 17</v>
      </c>
      <c r="GT8" s="114" t="str">
        <f ca="1">'BingoCardGenerator.com'!HE5</f>
        <v>Word 21</v>
      </c>
      <c r="GU8" s="115" t="str">
        <f ca="1">'BingoCardGenerator.com'!HF5</f>
        <v>Word 30</v>
      </c>
      <c r="GV8" s="110"/>
      <c r="GW8" s="106" t="str">
        <f ca="1">'BingoCardGenerator.com'!HH5</f>
        <v>Word 6</v>
      </c>
      <c r="GX8" s="114" t="str">
        <f ca="1">'BingoCardGenerator.com'!HI5</f>
        <v>Word 9</v>
      </c>
      <c r="GY8" s="114" t="str">
        <f ca="1">'BingoCardGenerator.com'!HJ5</f>
        <v>Word 14</v>
      </c>
      <c r="GZ8" s="114" t="str">
        <f ca="1">'BingoCardGenerator.com'!HK5</f>
        <v>Word 19</v>
      </c>
      <c r="HA8" s="115" t="str">
        <f ca="1">'BingoCardGenerator.com'!HL5</f>
        <v>Word 27</v>
      </c>
      <c r="HB8" s="106" t="str">
        <f ca="1">'BingoCardGenerator.com'!HM5</f>
        <v>Word 1</v>
      </c>
      <c r="HC8" s="114" t="str">
        <f ca="1">'BingoCardGenerator.com'!HN5</f>
        <v>Word 8</v>
      </c>
      <c r="HD8" s="114" t="str">
        <f ca="1">'BingoCardGenerator.com'!HO5</f>
        <v>Word 16</v>
      </c>
      <c r="HE8" s="114" t="str">
        <f ca="1">'BingoCardGenerator.com'!HP5</f>
        <v>Word 19</v>
      </c>
      <c r="HF8" s="115" t="str">
        <f ca="1">'BingoCardGenerator.com'!HQ5</f>
        <v>Word 28</v>
      </c>
      <c r="HG8" s="110"/>
      <c r="HH8" s="106" t="str">
        <f ca="1">'BingoCardGenerator.com'!HS5</f>
        <v>Word 6</v>
      </c>
      <c r="HI8" s="114" t="str">
        <f ca="1">'BingoCardGenerator.com'!HT5</f>
        <v>Word 7</v>
      </c>
      <c r="HJ8" s="114" t="str">
        <f ca="1">'BingoCardGenerator.com'!HU5</f>
        <v>Word 13</v>
      </c>
      <c r="HK8" s="114" t="str">
        <f ca="1">'BingoCardGenerator.com'!HV5</f>
        <v>Word 23</v>
      </c>
      <c r="HL8" s="115" t="str">
        <f ca="1">'BingoCardGenerator.com'!HW5</f>
        <v>Word 30</v>
      </c>
      <c r="HM8" s="106" t="str">
        <f ca="1">'BingoCardGenerator.com'!HX5</f>
        <v>Word 6</v>
      </c>
      <c r="HN8" s="114" t="str">
        <f ca="1">'BingoCardGenerator.com'!HY5</f>
        <v>Word 12</v>
      </c>
      <c r="HO8" s="114" t="str">
        <f ca="1">'BingoCardGenerator.com'!HZ5</f>
        <v>Word 14</v>
      </c>
      <c r="HP8" s="114" t="str">
        <f ca="1">'BingoCardGenerator.com'!IA5</f>
        <v>Word 23</v>
      </c>
      <c r="HQ8" s="115" t="str">
        <f ca="1">'BingoCardGenerator.com'!IB5</f>
        <v>Word 30</v>
      </c>
      <c r="HR8" s="110"/>
      <c r="HS8" s="106" t="str">
        <f ca="1">'BingoCardGenerator.com'!ID5</f>
        <v>Word 5</v>
      </c>
      <c r="HT8" s="114" t="str">
        <f ca="1">'BingoCardGenerator.com'!IE5</f>
        <v>Word 10</v>
      </c>
      <c r="HU8" s="114" t="str">
        <f ca="1">'BingoCardGenerator.com'!IF5</f>
        <v>Word 13</v>
      </c>
      <c r="HV8" s="114" t="str">
        <f ca="1">'BingoCardGenerator.com'!IG5</f>
        <v>Word 23</v>
      </c>
      <c r="HW8" s="115" t="str">
        <f ca="1">'BingoCardGenerator.com'!IH5</f>
        <v>Word 27</v>
      </c>
      <c r="HX8" s="106" t="str">
        <f ca="1">'BingoCardGenerator.com'!II5</f>
        <v>Word 5</v>
      </c>
      <c r="HY8" s="114" t="str">
        <f ca="1">'BingoCardGenerator.com'!IJ5</f>
        <v>Word 12</v>
      </c>
      <c r="HZ8" s="114" t="str">
        <f ca="1">'BingoCardGenerator.com'!IK5</f>
        <v>Word 15</v>
      </c>
      <c r="IA8" s="114" t="str">
        <f ca="1">'BingoCardGenerator.com'!IL5</f>
        <v>Word 20</v>
      </c>
      <c r="IB8" s="115" t="str">
        <f ca="1">'BingoCardGenerator.com'!IM5</f>
        <v>Word 27</v>
      </c>
      <c r="IC8" s="110"/>
      <c r="ID8" s="106" t="str">
        <f ca="1">'BingoCardGenerator.com'!IO5</f>
        <v>Word 4</v>
      </c>
      <c r="IE8" s="114" t="str">
        <f ca="1">'BingoCardGenerator.com'!IP5</f>
        <v>Word 8</v>
      </c>
      <c r="IF8" s="114" t="str">
        <f ca="1">'BingoCardGenerator.com'!IQ5</f>
        <v>Word 17</v>
      </c>
      <c r="IG8" s="114" t="str">
        <f ca="1">'BingoCardGenerator.com'!IR5</f>
        <v>Word 23</v>
      </c>
      <c r="IH8" s="115" t="str">
        <f ca="1">'BingoCardGenerator.com'!IS5</f>
        <v>Word 27</v>
      </c>
      <c r="II8" s="106" t="str">
        <f ca="1">'BingoCardGenerator.com'!IT5</f>
        <v>Word 5</v>
      </c>
      <c r="IJ8" s="114" t="str">
        <f ca="1">'BingoCardGenerator.com'!IU5</f>
        <v>Word 9</v>
      </c>
      <c r="IK8" s="114" t="str">
        <f ca="1">'BingoCardGenerator.com'!IV5</f>
        <v>Word 15</v>
      </c>
      <c r="IL8" s="114" t="str">
        <f ca="1">'BingoCardGenerator.com'!IW5</f>
        <v>Word 19</v>
      </c>
      <c r="IM8" s="115" t="str">
        <f ca="1">'BingoCardGenerator.com'!IX5</f>
        <v>Word 28</v>
      </c>
      <c r="IN8" s="110"/>
      <c r="IO8" s="106" t="str">
        <f ca="1">'BingoCardGenerator.com'!IZ5</f>
        <v>Word 2</v>
      </c>
      <c r="IP8" s="114" t="str">
        <f ca="1">'BingoCardGenerator.com'!JA5</f>
        <v>Word 12</v>
      </c>
      <c r="IQ8" s="114" t="str">
        <f ca="1">'BingoCardGenerator.com'!JB5</f>
        <v>Word 16</v>
      </c>
      <c r="IR8" s="114" t="str">
        <f ca="1">'BingoCardGenerator.com'!JC5</f>
        <v>Word 19</v>
      </c>
      <c r="IS8" s="115" t="str">
        <f ca="1">'BingoCardGenerator.com'!JD5</f>
        <v>Word 29</v>
      </c>
      <c r="IT8" s="106" t="str">
        <f ca="1">'BingoCardGenerator.com'!JE5</f>
        <v>Word 2</v>
      </c>
      <c r="IU8" s="114" t="str">
        <f ca="1">'BingoCardGenerator.com'!JF5</f>
        <v>Word 12</v>
      </c>
      <c r="IV8" s="114" t="str">
        <f ca="1">'BingoCardGenerator.com'!JG5</f>
        <v>Word 14</v>
      </c>
      <c r="IW8" s="114" t="str">
        <f ca="1">'BingoCardGenerator.com'!JH5</f>
        <v>Word 21</v>
      </c>
      <c r="IX8" s="115" t="str">
        <f ca="1">'BingoCardGenerator.com'!JI5</f>
        <v>Word 30</v>
      </c>
      <c r="IY8" s="110"/>
      <c r="IZ8" s="106" t="str">
        <f ca="1">'BingoCardGenerator.com'!JK5</f>
        <v>Word 3</v>
      </c>
      <c r="JA8" s="114" t="str">
        <f ca="1">'BingoCardGenerator.com'!JL5</f>
        <v>Word 7</v>
      </c>
      <c r="JB8" s="114" t="str">
        <f ca="1">'BingoCardGenerator.com'!JM5</f>
        <v>Word 17</v>
      </c>
      <c r="JC8" s="114" t="str">
        <f ca="1">'BingoCardGenerator.com'!JN5</f>
        <v>Word 22</v>
      </c>
      <c r="JD8" s="115" t="str">
        <f ca="1">'BingoCardGenerator.com'!JO5</f>
        <v>Word 27</v>
      </c>
      <c r="JE8" s="106" t="str">
        <f ca="1">'BingoCardGenerator.com'!JP5</f>
        <v>Word 4</v>
      </c>
      <c r="JF8" s="114" t="str">
        <f ca="1">'BingoCardGenerator.com'!JQ5</f>
        <v>Word 9</v>
      </c>
      <c r="JG8" s="114" t="str">
        <f ca="1">'BingoCardGenerator.com'!JR5</f>
        <v>Word 13</v>
      </c>
      <c r="JH8" s="114" t="str">
        <f ca="1">'BingoCardGenerator.com'!JS5</f>
        <v>Word 24</v>
      </c>
      <c r="JI8" s="115" t="str">
        <f ca="1">'BingoCardGenerator.com'!JT5</f>
        <v>Word 29</v>
      </c>
      <c r="JJ8" s="110"/>
      <c r="JK8" s="106" t="str">
        <f ca="1">'BingoCardGenerator.com'!JV5</f>
        <v>Word 3</v>
      </c>
      <c r="JL8" s="114" t="str">
        <f ca="1">'BingoCardGenerator.com'!JW5</f>
        <v>Word 9</v>
      </c>
      <c r="JM8" s="114" t="str">
        <f ca="1">'BingoCardGenerator.com'!JX5</f>
        <v>Word 14</v>
      </c>
      <c r="JN8" s="114" t="str">
        <f ca="1">'BingoCardGenerator.com'!JY5</f>
        <v>Word 19</v>
      </c>
      <c r="JO8" s="115" t="str">
        <f ca="1">'BingoCardGenerator.com'!JZ5</f>
        <v>Word 27</v>
      </c>
      <c r="JP8" s="106" t="str">
        <f ca="1">'BingoCardGenerator.com'!KA5</f>
        <v>Word 5</v>
      </c>
      <c r="JQ8" s="114" t="str">
        <f ca="1">'BingoCardGenerator.com'!KB5</f>
        <v>Word 12</v>
      </c>
      <c r="JR8" s="114" t="str">
        <f ca="1">'BingoCardGenerator.com'!KC5</f>
        <v>Word 15</v>
      </c>
      <c r="JS8" s="114" t="str">
        <f ca="1">'BingoCardGenerator.com'!KD5</f>
        <v>Word 19</v>
      </c>
      <c r="JT8" s="115" t="str">
        <f ca="1">'BingoCardGenerator.com'!KE5</f>
        <v>Word 30</v>
      </c>
      <c r="JU8" s="110"/>
      <c r="JV8" s="106" t="str">
        <f ca="1">'BingoCardGenerator.com'!KG5</f>
        <v>Word 4</v>
      </c>
      <c r="JW8" s="114" t="str">
        <f ca="1">'BingoCardGenerator.com'!KH5</f>
        <v>Word 9</v>
      </c>
      <c r="JX8" s="114" t="str">
        <f ca="1">'BingoCardGenerator.com'!KI5</f>
        <v>Word 18</v>
      </c>
      <c r="JY8" s="114" t="str">
        <f ca="1">'BingoCardGenerator.com'!KJ5</f>
        <v>Word 23</v>
      </c>
      <c r="JZ8" s="115" t="str">
        <f ca="1">'BingoCardGenerator.com'!KK5</f>
        <v>Word 25</v>
      </c>
      <c r="KA8" s="106" t="str">
        <f ca="1">'BingoCardGenerator.com'!KL5</f>
        <v>Word 1</v>
      </c>
      <c r="KB8" s="114" t="str">
        <f ca="1">'BingoCardGenerator.com'!KM5</f>
        <v>Word 10</v>
      </c>
      <c r="KC8" s="114" t="str">
        <f ca="1">'BingoCardGenerator.com'!KN5</f>
        <v>Word 14</v>
      </c>
      <c r="KD8" s="114" t="str">
        <f ca="1">'BingoCardGenerator.com'!KO5</f>
        <v>Word 24</v>
      </c>
      <c r="KE8" s="115" t="str">
        <f ca="1">'BingoCardGenerator.com'!KP5</f>
        <v>Word 28</v>
      </c>
      <c r="KF8" s="110"/>
      <c r="KG8" s="106" t="str">
        <f ca="1">'BingoCardGenerator.com'!KR5</f>
        <v>Word 1</v>
      </c>
      <c r="KH8" s="114" t="str">
        <f ca="1">'BingoCardGenerator.com'!KS5</f>
        <v>Word 11</v>
      </c>
      <c r="KI8" s="114" t="str">
        <f ca="1">'BingoCardGenerator.com'!KT5</f>
        <v>Word 14</v>
      </c>
      <c r="KJ8" s="114" t="str">
        <f ca="1">'BingoCardGenerator.com'!KU5</f>
        <v>Word 24</v>
      </c>
      <c r="KK8" s="115" t="str">
        <f ca="1">'BingoCardGenerator.com'!KV5</f>
        <v>Word 27</v>
      </c>
      <c r="KL8" s="106" t="str">
        <f ca="1">'BingoCardGenerator.com'!KW5</f>
        <v>Word 4</v>
      </c>
      <c r="KM8" s="114" t="str">
        <f ca="1">'BingoCardGenerator.com'!KX5</f>
        <v>Word 7</v>
      </c>
      <c r="KN8" s="114" t="str">
        <f ca="1">'BingoCardGenerator.com'!KY5</f>
        <v>Word 13</v>
      </c>
      <c r="KO8" s="114" t="str">
        <f ca="1">'BingoCardGenerator.com'!KZ5</f>
        <v>Word 19</v>
      </c>
      <c r="KP8" s="115" t="str">
        <f ca="1">'BingoCardGenerator.com'!LA5</f>
        <v>Word 26</v>
      </c>
      <c r="KQ8" s="110"/>
      <c r="KR8" s="106" t="str">
        <f ca="1">'BingoCardGenerator.com'!LC5</f>
        <v>Word 3</v>
      </c>
      <c r="KS8" s="114" t="str">
        <f ca="1">'BingoCardGenerator.com'!LD5</f>
        <v>Word 10</v>
      </c>
      <c r="KT8" s="114" t="str">
        <f ca="1">'BingoCardGenerator.com'!LE5</f>
        <v>Word 16</v>
      </c>
      <c r="KU8" s="114" t="str">
        <f ca="1">'BingoCardGenerator.com'!LF5</f>
        <v>Word 22</v>
      </c>
      <c r="KV8" s="115" t="str">
        <f ca="1">'BingoCardGenerator.com'!LG5</f>
        <v>Word 27</v>
      </c>
      <c r="KW8" s="106" t="str">
        <f ca="1">'BingoCardGenerator.com'!LH5</f>
        <v>Word 4</v>
      </c>
      <c r="KX8" s="114" t="str">
        <f ca="1">'BingoCardGenerator.com'!LI5</f>
        <v>Word 10</v>
      </c>
      <c r="KY8" s="114" t="str">
        <f ca="1">'BingoCardGenerator.com'!LJ5</f>
        <v>Word 14</v>
      </c>
      <c r="KZ8" s="114" t="str">
        <f ca="1">'BingoCardGenerator.com'!LK5</f>
        <v>Word 20</v>
      </c>
      <c r="LA8" s="115" t="str">
        <f ca="1">'BingoCardGenerator.com'!LL5</f>
        <v>Word 30</v>
      </c>
      <c r="LB8" s="110"/>
      <c r="LC8" s="106" t="str">
        <f ca="1">'BingoCardGenerator.com'!LN5</f>
        <v>Word 1</v>
      </c>
      <c r="LD8" s="114" t="str">
        <f ca="1">'BingoCardGenerator.com'!LO5</f>
        <v>Word 10</v>
      </c>
      <c r="LE8" s="114" t="str">
        <f ca="1">'BingoCardGenerator.com'!LP5</f>
        <v>Word 16</v>
      </c>
      <c r="LF8" s="114" t="str">
        <f ca="1">'BingoCardGenerator.com'!LQ5</f>
        <v>Word 19</v>
      </c>
      <c r="LG8" s="115" t="str">
        <f ca="1">'BingoCardGenerator.com'!LR5</f>
        <v>Word 27</v>
      </c>
      <c r="LH8" s="106" t="str">
        <f ca="1">'BingoCardGenerator.com'!LS5</f>
        <v>Word 3</v>
      </c>
      <c r="LI8" s="114" t="str">
        <f ca="1">'BingoCardGenerator.com'!LT5</f>
        <v>Word 10</v>
      </c>
      <c r="LJ8" s="114" t="str">
        <f ca="1">'BingoCardGenerator.com'!LU5</f>
        <v>Word 16</v>
      </c>
      <c r="LK8" s="114" t="str">
        <f ca="1">'BingoCardGenerator.com'!LV5</f>
        <v>Word 21</v>
      </c>
      <c r="LL8" s="115" t="str">
        <f ca="1">'BingoCardGenerator.com'!LW5</f>
        <v>Word 25</v>
      </c>
      <c r="LM8" s="110"/>
      <c r="LN8" s="106" t="str">
        <f ca="1">'BingoCardGenerator.com'!LY5</f>
        <v>Word 6</v>
      </c>
      <c r="LO8" s="114" t="str">
        <f ca="1">'BingoCardGenerator.com'!LZ5</f>
        <v>Word 12</v>
      </c>
      <c r="LP8" s="114" t="str">
        <f ca="1">'BingoCardGenerator.com'!MA5</f>
        <v>Word 17</v>
      </c>
      <c r="LQ8" s="114" t="str">
        <f ca="1">'BingoCardGenerator.com'!MB5</f>
        <v>Word 23</v>
      </c>
      <c r="LR8" s="115" t="str">
        <f ca="1">'BingoCardGenerator.com'!MC5</f>
        <v>Word 28</v>
      </c>
      <c r="LS8" s="106" t="str">
        <f ca="1">'BingoCardGenerator.com'!MD5</f>
        <v>Word 3</v>
      </c>
      <c r="LT8" s="114" t="str">
        <f ca="1">'BingoCardGenerator.com'!ME5</f>
        <v>Word 11</v>
      </c>
      <c r="LU8" s="114" t="str">
        <f ca="1">'BingoCardGenerator.com'!MF5</f>
        <v>Word 14</v>
      </c>
      <c r="LV8" s="114" t="str">
        <f ca="1">'BingoCardGenerator.com'!MG5</f>
        <v>Word 20</v>
      </c>
      <c r="LW8" s="115" t="str">
        <f ca="1">'BingoCardGenerator.com'!MH5</f>
        <v>Word 28</v>
      </c>
      <c r="LX8" s="110"/>
      <c r="LY8" s="106" t="str">
        <f ca="1">'BingoCardGenerator.com'!MJ5</f>
        <v>Word 4</v>
      </c>
      <c r="LZ8" s="114" t="str">
        <f ca="1">'BingoCardGenerator.com'!MK5</f>
        <v>Word 10</v>
      </c>
      <c r="MA8" s="114" t="str">
        <f ca="1">'BingoCardGenerator.com'!ML5</f>
        <v>Word 14</v>
      </c>
      <c r="MB8" s="114" t="str">
        <f ca="1">'BingoCardGenerator.com'!MM5</f>
        <v>Word 21</v>
      </c>
      <c r="MC8" s="115" t="str">
        <f ca="1">'BingoCardGenerator.com'!MN5</f>
        <v>Word 28</v>
      </c>
      <c r="MD8" s="106" t="str">
        <f ca="1">'BingoCardGenerator.com'!MO5</f>
        <v>Word 3</v>
      </c>
      <c r="ME8" s="114" t="str">
        <f ca="1">'BingoCardGenerator.com'!MP5</f>
        <v>Word 11</v>
      </c>
      <c r="MF8" s="114" t="str">
        <f ca="1">'BingoCardGenerator.com'!MQ5</f>
        <v>Word 17</v>
      </c>
      <c r="MG8" s="114" t="str">
        <f ca="1">'BingoCardGenerator.com'!MR5</f>
        <v>Word 20</v>
      </c>
      <c r="MH8" s="115" t="str">
        <f ca="1">'BingoCardGenerator.com'!MS5</f>
        <v>Word 28</v>
      </c>
      <c r="MI8" s="110"/>
      <c r="MJ8" s="106" t="str">
        <f ca="1">'BingoCardGenerator.com'!MU5</f>
        <v>Word 3</v>
      </c>
      <c r="MK8" s="114" t="str">
        <f ca="1">'BingoCardGenerator.com'!MV5</f>
        <v>Word 12</v>
      </c>
      <c r="ML8" s="114" t="str">
        <f ca="1">'BingoCardGenerator.com'!MW5</f>
        <v>Word 16</v>
      </c>
      <c r="MM8" s="114" t="str">
        <f ca="1">'BingoCardGenerator.com'!MX5</f>
        <v>Word 24</v>
      </c>
      <c r="MN8" s="115" t="str">
        <f ca="1">'BingoCardGenerator.com'!MY5</f>
        <v>Word 30</v>
      </c>
      <c r="MO8" s="106" t="str">
        <f ca="1">'BingoCardGenerator.com'!MZ5</f>
        <v>Word 3</v>
      </c>
      <c r="MP8" s="114" t="str">
        <f ca="1">'BingoCardGenerator.com'!NA5</f>
        <v>Word 8</v>
      </c>
      <c r="MQ8" s="114" t="str">
        <f ca="1">'BingoCardGenerator.com'!NB5</f>
        <v>Word 13</v>
      </c>
      <c r="MR8" s="114" t="str">
        <f ca="1">'BingoCardGenerator.com'!NC5</f>
        <v>Word 21</v>
      </c>
      <c r="MS8" s="115" t="str">
        <f ca="1">'BingoCardGenerator.com'!ND5</f>
        <v>Word 30</v>
      </c>
      <c r="MT8" s="110"/>
      <c r="MU8" s="106" t="str">
        <f ca="1">'BingoCardGenerator.com'!NF5</f>
        <v>Word 5</v>
      </c>
      <c r="MV8" s="114" t="str">
        <f ca="1">'BingoCardGenerator.com'!NG5</f>
        <v>Word 10</v>
      </c>
      <c r="MW8" s="114" t="str">
        <f ca="1">'BingoCardGenerator.com'!NH5</f>
        <v>Word 15</v>
      </c>
      <c r="MX8" s="114" t="str">
        <f ca="1">'BingoCardGenerator.com'!NI5</f>
        <v>Word 22</v>
      </c>
      <c r="MY8" s="115" t="str">
        <f ca="1">'BingoCardGenerator.com'!NJ5</f>
        <v>Word 29</v>
      </c>
      <c r="MZ8" s="106" t="str">
        <f ca="1">'BingoCardGenerator.com'!NK5</f>
        <v>Word 1</v>
      </c>
      <c r="NA8" s="114" t="str">
        <f ca="1">'BingoCardGenerator.com'!NL5</f>
        <v>Word 9</v>
      </c>
      <c r="NB8" s="114" t="str">
        <f ca="1">'BingoCardGenerator.com'!NM5</f>
        <v>Word 15</v>
      </c>
      <c r="NC8" s="114" t="str">
        <f ca="1">'BingoCardGenerator.com'!NN5</f>
        <v>Word 21</v>
      </c>
      <c r="ND8" s="115" t="str">
        <f ca="1">'BingoCardGenerator.com'!NO5</f>
        <v>Word 27</v>
      </c>
      <c r="NE8" s="110"/>
      <c r="NF8" s="106" t="str">
        <f ca="1">'BingoCardGenerator.com'!NQ5</f>
        <v>Word 3</v>
      </c>
      <c r="NG8" s="114" t="str">
        <f ca="1">'BingoCardGenerator.com'!NR5</f>
        <v>Word 9</v>
      </c>
      <c r="NH8" s="114" t="str">
        <f ca="1">'BingoCardGenerator.com'!NS5</f>
        <v>Word 18</v>
      </c>
      <c r="NI8" s="114" t="str">
        <f ca="1">'BingoCardGenerator.com'!NT5</f>
        <v>Word 22</v>
      </c>
      <c r="NJ8" s="115" t="str">
        <f ca="1">'BingoCardGenerator.com'!NU5</f>
        <v>Word 29</v>
      </c>
      <c r="NK8" s="106" t="str">
        <f ca="1">'BingoCardGenerator.com'!NV5</f>
        <v>Word 6</v>
      </c>
      <c r="NL8" s="114" t="str">
        <f ca="1">'BingoCardGenerator.com'!NW5</f>
        <v>Word 10</v>
      </c>
      <c r="NM8" s="114" t="str">
        <f ca="1">'BingoCardGenerator.com'!NX5</f>
        <v>Word 13</v>
      </c>
      <c r="NN8" s="114" t="str">
        <f ca="1">'BingoCardGenerator.com'!NY5</f>
        <v>Word 24</v>
      </c>
      <c r="NO8" s="115" t="str">
        <f ca="1">'BingoCardGenerator.com'!NZ5</f>
        <v>Word 26</v>
      </c>
      <c r="NP8" s="110"/>
      <c r="NQ8" s="106" t="str">
        <f ca="1">'BingoCardGenerator.com'!OB5</f>
        <v>Word 4</v>
      </c>
      <c r="NR8" s="114" t="str">
        <f ca="1">'BingoCardGenerator.com'!OC5</f>
        <v>Word 9</v>
      </c>
      <c r="NS8" s="114" t="str">
        <f ca="1">'BingoCardGenerator.com'!OD5</f>
        <v>Word 17</v>
      </c>
      <c r="NT8" s="114" t="str">
        <f ca="1">'BingoCardGenerator.com'!OE5</f>
        <v>Word 22</v>
      </c>
      <c r="NU8" s="115" t="str">
        <f ca="1">'BingoCardGenerator.com'!OF5</f>
        <v>Word 27</v>
      </c>
      <c r="NV8" s="106" t="str">
        <f ca="1">'BingoCardGenerator.com'!OG5</f>
        <v>Word 1</v>
      </c>
      <c r="NW8" s="114" t="str">
        <f ca="1">'BingoCardGenerator.com'!OH5</f>
        <v>Word 12</v>
      </c>
      <c r="NX8" s="114" t="str">
        <f ca="1">'BingoCardGenerator.com'!OI5</f>
        <v>Word 17</v>
      </c>
      <c r="NY8" s="114" t="str">
        <f ca="1">'BingoCardGenerator.com'!OJ5</f>
        <v>Word 23</v>
      </c>
      <c r="NZ8" s="115" t="str">
        <f ca="1">'BingoCardGenerator.com'!OK5</f>
        <v>Word 30</v>
      </c>
      <c r="OA8" s="110"/>
      <c r="OB8" s="106" t="str">
        <f ca="1">'BingoCardGenerator.com'!OM5</f>
        <v>Word 6</v>
      </c>
      <c r="OC8" s="114" t="str">
        <f ca="1">'BingoCardGenerator.com'!ON5</f>
        <v>Word 11</v>
      </c>
      <c r="OD8" s="114" t="str">
        <f ca="1">'BingoCardGenerator.com'!OO5</f>
        <v>Word 18</v>
      </c>
      <c r="OE8" s="114" t="str">
        <f ca="1">'BingoCardGenerator.com'!OP5</f>
        <v>Word 24</v>
      </c>
      <c r="OF8" s="115" t="str">
        <f ca="1">'BingoCardGenerator.com'!OQ5</f>
        <v>Word 29</v>
      </c>
      <c r="OG8" s="106" t="str">
        <f ca="1">'BingoCardGenerator.com'!OR5</f>
        <v>Word 6</v>
      </c>
      <c r="OH8" s="114" t="str">
        <f ca="1">'BingoCardGenerator.com'!OS5</f>
        <v>Word 10</v>
      </c>
      <c r="OI8" s="114" t="str">
        <f ca="1">'BingoCardGenerator.com'!OT5</f>
        <v>Word 14</v>
      </c>
      <c r="OJ8" s="114" t="str">
        <f ca="1">'BingoCardGenerator.com'!OU5</f>
        <v>Word 24</v>
      </c>
      <c r="OK8" s="115" t="str">
        <f ca="1">'BingoCardGenerator.com'!OV5</f>
        <v>Word 26</v>
      </c>
      <c r="OL8" s="110"/>
      <c r="OM8" s="106" t="str">
        <f ca="1">'BingoCardGenerator.com'!OX5</f>
        <v>Word 5</v>
      </c>
      <c r="ON8" s="114" t="str">
        <f ca="1">'BingoCardGenerator.com'!OY5</f>
        <v>Word 12</v>
      </c>
      <c r="OO8" s="114" t="str">
        <f ca="1">'BingoCardGenerator.com'!OZ5</f>
        <v>Word 17</v>
      </c>
      <c r="OP8" s="114" t="str">
        <f ca="1">'BingoCardGenerator.com'!PA5</f>
        <v>Word 19</v>
      </c>
      <c r="OQ8" s="115" t="str">
        <f ca="1">'BingoCardGenerator.com'!PB5</f>
        <v>Word 30</v>
      </c>
      <c r="OR8" s="106" t="str">
        <f ca="1">'BingoCardGenerator.com'!PC5</f>
        <v>Word 3</v>
      </c>
      <c r="OS8" s="114" t="str">
        <f ca="1">'BingoCardGenerator.com'!PD5</f>
        <v>Word 10</v>
      </c>
      <c r="OT8" s="114" t="str">
        <f ca="1">'BingoCardGenerator.com'!PE5</f>
        <v>Word 16</v>
      </c>
      <c r="OU8" s="114" t="str">
        <f ca="1">'BingoCardGenerator.com'!PF5</f>
        <v>Word 20</v>
      </c>
      <c r="OV8" s="115" t="str">
        <f ca="1">'BingoCardGenerator.com'!PG5</f>
        <v>Word 25</v>
      </c>
      <c r="OW8" s="110"/>
      <c r="OX8" s="106" t="str">
        <f ca="1">'BingoCardGenerator.com'!PI5</f>
        <v>Word 1</v>
      </c>
      <c r="OY8" s="114" t="str">
        <f ca="1">'BingoCardGenerator.com'!PJ5</f>
        <v>Word 11</v>
      </c>
      <c r="OZ8" s="114" t="str">
        <f ca="1">'BingoCardGenerator.com'!PK5</f>
        <v>Word 13</v>
      </c>
      <c r="PA8" s="114" t="str">
        <f ca="1">'BingoCardGenerator.com'!PL5</f>
        <v>Word 24</v>
      </c>
      <c r="PB8" s="115" t="str">
        <f ca="1">'BingoCardGenerator.com'!PM5</f>
        <v>Word 26</v>
      </c>
      <c r="PC8" s="106" t="str">
        <f ca="1">'BingoCardGenerator.com'!PN5</f>
        <v>Word 2</v>
      </c>
      <c r="PD8" s="114" t="str">
        <f ca="1">'BingoCardGenerator.com'!PO5</f>
        <v>Word 12</v>
      </c>
      <c r="PE8" s="114" t="str">
        <f ca="1">'BingoCardGenerator.com'!PP5</f>
        <v>Word 14</v>
      </c>
      <c r="PF8" s="114" t="str">
        <f ca="1">'BingoCardGenerator.com'!PQ5</f>
        <v>Word 19</v>
      </c>
      <c r="PG8" s="115" t="str">
        <f ca="1">'BingoCardGenerator.com'!PR5</f>
        <v>Word 30</v>
      </c>
      <c r="PH8" s="110"/>
      <c r="PI8" s="106" t="str">
        <f ca="1">'BingoCardGenerator.com'!PT5</f>
        <v>Word 6</v>
      </c>
      <c r="PJ8" s="114" t="str">
        <f ca="1">'BingoCardGenerator.com'!PU5</f>
        <v>Word 7</v>
      </c>
      <c r="PK8" s="114" t="str">
        <f ca="1">'BingoCardGenerator.com'!PV5</f>
        <v>Word 18</v>
      </c>
      <c r="PL8" s="114" t="str">
        <f ca="1">'BingoCardGenerator.com'!PW5</f>
        <v>Word 22</v>
      </c>
      <c r="PM8" s="115" t="str">
        <f ca="1">'BingoCardGenerator.com'!PX5</f>
        <v>Word 27</v>
      </c>
      <c r="PN8" s="106" t="str">
        <f ca="1">'BingoCardGenerator.com'!PY5</f>
        <v>Word 3</v>
      </c>
      <c r="PO8" s="114" t="str">
        <f ca="1">'BingoCardGenerator.com'!PZ5</f>
        <v>Word 8</v>
      </c>
      <c r="PP8" s="114" t="str">
        <f ca="1">'BingoCardGenerator.com'!QA5</f>
        <v>Word 17</v>
      </c>
      <c r="PQ8" s="114" t="str">
        <f ca="1">'BingoCardGenerator.com'!QB5</f>
        <v>Word 21</v>
      </c>
      <c r="PR8" s="115" t="str">
        <f ca="1">'BingoCardGenerator.com'!QC5</f>
        <v>Word 30</v>
      </c>
      <c r="PS8" s="110"/>
      <c r="PT8" s="106" t="str">
        <f ca="1">'BingoCardGenerator.com'!QE5</f>
        <v>Word 4</v>
      </c>
      <c r="PU8" s="114" t="str">
        <f ca="1">'BingoCardGenerator.com'!QF5</f>
        <v>Word 11</v>
      </c>
      <c r="PV8" s="114" t="str">
        <f ca="1">'BingoCardGenerator.com'!QG5</f>
        <v>Word 13</v>
      </c>
      <c r="PW8" s="114" t="str">
        <f ca="1">'BingoCardGenerator.com'!QH5</f>
        <v>Word 23</v>
      </c>
      <c r="PX8" s="115" t="str">
        <f ca="1">'BingoCardGenerator.com'!QI5</f>
        <v>Word 25</v>
      </c>
      <c r="PY8" s="106" t="str">
        <f ca="1">'BingoCardGenerator.com'!QJ5</f>
        <v>Word 6</v>
      </c>
      <c r="PZ8" s="114" t="str">
        <f ca="1">'BingoCardGenerator.com'!QK5</f>
        <v>Word 11</v>
      </c>
      <c r="QA8" s="114" t="str">
        <f ca="1">'BingoCardGenerator.com'!QL5</f>
        <v>Word 14</v>
      </c>
      <c r="QB8" s="114" t="str">
        <f ca="1">'BingoCardGenerator.com'!QM5</f>
        <v>Word 22</v>
      </c>
      <c r="QC8" s="115" t="str">
        <f ca="1">'BingoCardGenerator.com'!QN5</f>
        <v>Word 27</v>
      </c>
      <c r="QD8" s="110"/>
      <c r="QE8" s="106" t="str">
        <f ca="1">'BingoCardGenerator.com'!QP5</f>
        <v>Word 2</v>
      </c>
      <c r="QF8" s="114" t="str">
        <f ca="1">'BingoCardGenerator.com'!QQ5</f>
        <v>Word 8</v>
      </c>
      <c r="QG8" s="114" t="str">
        <f ca="1">'BingoCardGenerator.com'!QR5</f>
        <v>Word 14</v>
      </c>
      <c r="QH8" s="114" t="str">
        <f ca="1">'BingoCardGenerator.com'!QS5</f>
        <v>Word 20</v>
      </c>
      <c r="QI8" s="115" t="str">
        <f ca="1">'BingoCardGenerator.com'!QT5</f>
        <v>Word 27</v>
      </c>
      <c r="QJ8" s="106" t="str">
        <f ca="1">'BingoCardGenerator.com'!QU5</f>
        <v>Word 4</v>
      </c>
      <c r="QK8" s="114" t="str">
        <f ca="1">'BingoCardGenerator.com'!QV5</f>
        <v>Word 7</v>
      </c>
      <c r="QL8" s="114" t="str">
        <f ca="1">'BingoCardGenerator.com'!QW5</f>
        <v>Word 16</v>
      </c>
      <c r="QM8" s="114" t="str">
        <f ca="1">'BingoCardGenerator.com'!QX5</f>
        <v>Word 24</v>
      </c>
      <c r="QN8" s="115" t="str">
        <f ca="1">'BingoCardGenerator.com'!QY5</f>
        <v>Word 30</v>
      </c>
      <c r="QO8" s="110"/>
      <c r="QP8" s="106" t="str">
        <f ca="1">'BingoCardGenerator.com'!RA5</f>
        <v>Word 3</v>
      </c>
      <c r="QQ8" s="114" t="str">
        <f ca="1">'BingoCardGenerator.com'!RB5</f>
        <v>Word 7</v>
      </c>
      <c r="QR8" s="114" t="str">
        <f ca="1">'BingoCardGenerator.com'!RC5</f>
        <v>Word 13</v>
      </c>
      <c r="QS8" s="114" t="str">
        <f ca="1">'BingoCardGenerator.com'!RD5</f>
        <v>Word 21</v>
      </c>
      <c r="QT8" s="115" t="str">
        <f ca="1">'BingoCardGenerator.com'!RE5</f>
        <v>Word 27</v>
      </c>
      <c r="QU8" s="106" t="str">
        <f ca="1">'BingoCardGenerator.com'!RF5</f>
        <v>Word 2</v>
      </c>
      <c r="QV8" s="114" t="str">
        <f ca="1">'BingoCardGenerator.com'!RG5</f>
        <v>Word 7</v>
      </c>
      <c r="QW8" s="114" t="str">
        <f ca="1">'BingoCardGenerator.com'!RH5</f>
        <v>Word 15</v>
      </c>
      <c r="QX8" s="114" t="str">
        <f ca="1">'BingoCardGenerator.com'!RI5</f>
        <v>Word 19</v>
      </c>
      <c r="QY8" s="115" t="str">
        <f ca="1">'BingoCardGenerator.com'!RJ5</f>
        <v>Word 27</v>
      </c>
      <c r="QZ8" s="110"/>
      <c r="RA8" s="106" t="str">
        <f ca="1">'BingoCardGenerator.com'!RL5</f>
        <v>Word 4</v>
      </c>
      <c r="RB8" s="114" t="str">
        <f ca="1">'BingoCardGenerator.com'!RM5</f>
        <v>Word 12</v>
      </c>
      <c r="RC8" s="114" t="str">
        <f ca="1">'BingoCardGenerator.com'!RN5</f>
        <v>Word 18</v>
      </c>
      <c r="RD8" s="114" t="str">
        <f ca="1">'BingoCardGenerator.com'!RO5</f>
        <v>Word 19</v>
      </c>
      <c r="RE8" s="115" t="str">
        <f ca="1">'BingoCardGenerator.com'!RP5</f>
        <v>Word 25</v>
      </c>
      <c r="RF8" s="106" t="str">
        <f ca="1">'BingoCardGenerator.com'!RQ5</f>
        <v>Word 5</v>
      </c>
      <c r="RG8" s="114" t="str">
        <f ca="1">'BingoCardGenerator.com'!RR5</f>
        <v>Word 10</v>
      </c>
      <c r="RH8" s="114" t="str">
        <f ca="1">'BingoCardGenerator.com'!RS5</f>
        <v>Word 14</v>
      </c>
      <c r="RI8" s="114" t="str">
        <f ca="1">'BingoCardGenerator.com'!RT5</f>
        <v>Word 24</v>
      </c>
      <c r="RJ8" s="115" t="str">
        <f ca="1">'BingoCardGenerator.com'!RU5</f>
        <v>Word 26</v>
      </c>
      <c r="RK8" s="110"/>
      <c r="RL8" s="106" t="str">
        <f ca="1">'BingoCardGenerator.com'!RW5</f>
        <v>Word 4</v>
      </c>
      <c r="RM8" s="114" t="str">
        <f ca="1">'BingoCardGenerator.com'!RX5</f>
        <v>Word 10</v>
      </c>
      <c r="RN8" s="114" t="str">
        <f ca="1">'BingoCardGenerator.com'!RY5</f>
        <v>Word 16</v>
      </c>
      <c r="RO8" s="114" t="str">
        <f ca="1">'BingoCardGenerator.com'!RZ5</f>
        <v>Word 24</v>
      </c>
      <c r="RP8" s="115" t="str">
        <f ca="1">'BingoCardGenerator.com'!SA5</f>
        <v>Word 28</v>
      </c>
      <c r="RQ8" s="106" t="str">
        <f ca="1">'BingoCardGenerator.com'!SB5</f>
        <v>Word 6</v>
      </c>
      <c r="RR8" s="114" t="str">
        <f ca="1">'BingoCardGenerator.com'!SC5</f>
        <v>Word 10</v>
      </c>
      <c r="RS8" s="114" t="str">
        <f ca="1">'BingoCardGenerator.com'!SD5</f>
        <v>Word 14</v>
      </c>
      <c r="RT8" s="114" t="str">
        <f ca="1">'BingoCardGenerator.com'!SE5</f>
        <v>Word 22</v>
      </c>
      <c r="RU8" s="115" t="str">
        <f ca="1">'BingoCardGenerator.com'!SF5</f>
        <v>Word 25</v>
      </c>
      <c r="RV8" s="110"/>
      <c r="RW8" s="106" t="str">
        <f ca="1">'BingoCardGenerator.com'!SH5</f>
        <v>Word 6</v>
      </c>
      <c r="RX8" s="114" t="str">
        <f ca="1">'BingoCardGenerator.com'!SI5</f>
        <v>Word 8</v>
      </c>
      <c r="RY8" s="114" t="str">
        <f ca="1">'BingoCardGenerator.com'!SJ5</f>
        <v>Word 18</v>
      </c>
      <c r="RZ8" s="114" t="str">
        <f ca="1">'BingoCardGenerator.com'!SK5</f>
        <v>Word 20</v>
      </c>
      <c r="SA8" s="115" t="str">
        <f ca="1">'BingoCardGenerator.com'!SL5</f>
        <v>Word 28</v>
      </c>
      <c r="SB8" s="106" t="str">
        <f ca="1">'BingoCardGenerator.com'!SM5</f>
        <v>Word 2</v>
      </c>
      <c r="SC8" s="114" t="str">
        <f ca="1">'BingoCardGenerator.com'!SN5</f>
        <v>Word 10</v>
      </c>
      <c r="SD8" s="114" t="str">
        <f ca="1">'BingoCardGenerator.com'!SO5</f>
        <v>Word 17</v>
      </c>
      <c r="SE8" s="114" t="str">
        <f ca="1">'BingoCardGenerator.com'!SP5</f>
        <v>Word 20</v>
      </c>
      <c r="SF8" s="115" t="str">
        <f ca="1">'BingoCardGenerator.com'!SQ5</f>
        <v>Word 27</v>
      </c>
      <c r="SG8" s="110"/>
      <c r="SH8" s="106" t="str">
        <f ca="1">'BingoCardGenerator.com'!SS5</f>
        <v>Word 3</v>
      </c>
      <c r="SI8" s="114" t="str">
        <f ca="1">'BingoCardGenerator.com'!ST5</f>
        <v>Word 12</v>
      </c>
      <c r="SJ8" s="114" t="str">
        <f ca="1">'BingoCardGenerator.com'!SU5</f>
        <v>Word 16</v>
      </c>
      <c r="SK8" s="114" t="str">
        <f ca="1">'BingoCardGenerator.com'!SV5</f>
        <v>Word 21</v>
      </c>
      <c r="SL8" s="115" t="str">
        <f ca="1">'BingoCardGenerator.com'!SW5</f>
        <v>Word 26</v>
      </c>
      <c r="SM8" s="106" t="str">
        <f ca="1">'BingoCardGenerator.com'!SX5</f>
        <v>Word 2</v>
      </c>
      <c r="SN8" s="114" t="str">
        <f ca="1">'BingoCardGenerator.com'!SY5</f>
        <v>Word 7</v>
      </c>
      <c r="SO8" s="114" t="str">
        <f ca="1">'BingoCardGenerator.com'!SZ5</f>
        <v>Word 14</v>
      </c>
      <c r="SP8" s="114" t="str">
        <f ca="1">'BingoCardGenerator.com'!TA5</f>
        <v>Word 19</v>
      </c>
      <c r="SQ8" s="115" t="str">
        <f ca="1">'BingoCardGenerator.com'!TB5</f>
        <v>Word 30</v>
      </c>
      <c r="SR8" s="110"/>
      <c r="SS8" s="106" t="str">
        <f ca="1">'BingoCardGenerator.com'!TD5</f>
        <v>Word 6</v>
      </c>
      <c r="ST8" s="114" t="str">
        <f ca="1">'BingoCardGenerator.com'!TE5</f>
        <v>Word 7</v>
      </c>
      <c r="SU8" s="114" t="str">
        <f ca="1">'BingoCardGenerator.com'!TF5</f>
        <v>Word 13</v>
      </c>
      <c r="SV8" s="114" t="str">
        <f ca="1">'BingoCardGenerator.com'!TG5</f>
        <v>Word 20</v>
      </c>
      <c r="SW8" s="115" t="str">
        <f ca="1">'BingoCardGenerator.com'!TH5</f>
        <v>Word 25</v>
      </c>
      <c r="SX8" s="106" t="str">
        <f ca="1">'BingoCardGenerator.com'!TI5</f>
        <v>Word 4</v>
      </c>
      <c r="SY8" s="114" t="str">
        <f ca="1">'BingoCardGenerator.com'!TJ5</f>
        <v>Word 9</v>
      </c>
      <c r="SZ8" s="114" t="str">
        <f ca="1">'BingoCardGenerator.com'!TK5</f>
        <v>Word 13</v>
      </c>
      <c r="TA8" s="114" t="str">
        <f ca="1">'BingoCardGenerator.com'!TL5</f>
        <v>Word 24</v>
      </c>
      <c r="TB8" s="115" t="str">
        <f ca="1">'BingoCardGenerator.com'!TM5</f>
        <v>Word 27</v>
      </c>
      <c r="TC8" s="110"/>
      <c r="TD8" s="106" t="str">
        <f ca="1">'BingoCardGenerator.com'!TO5</f>
        <v>Word 6</v>
      </c>
      <c r="TE8" s="114" t="str">
        <f ca="1">'BingoCardGenerator.com'!TP5</f>
        <v>Word 8</v>
      </c>
      <c r="TF8" s="114" t="str">
        <f ca="1">'BingoCardGenerator.com'!TQ5</f>
        <v>Word 13</v>
      </c>
      <c r="TG8" s="114" t="str">
        <f ca="1">'BingoCardGenerator.com'!TR5</f>
        <v>Word 22</v>
      </c>
      <c r="TH8" s="115" t="str">
        <f ca="1">'BingoCardGenerator.com'!TS5</f>
        <v>Word 28</v>
      </c>
      <c r="TI8" s="106" t="str">
        <f ca="1">'BingoCardGenerator.com'!TT5</f>
        <v>Word 5</v>
      </c>
      <c r="TJ8" s="114" t="str">
        <f ca="1">'BingoCardGenerator.com'!TU5</f>
        <v>Word 7</v>
      </c>
      <c r="TK8" s="114" t="str">
        <f ca="1">'BingoCardGenerator.com'!TV5</f>
        <v>Word 16</v>
      </c>
      <c r="TL8" s="114" t="str">
        <f ca="1">'BingoCardGenerator.com'!TW5</f>
        <v>Word 20</v>
      </c>
      <c r="TM8" s="115" t="str">
        <f ca="1">'BingoCardGenerator.com'!TX5</f>
        <v>Word 27</v>
      </c>
      <c r="TN8" s="110"/>
      <c r="TO8" s="106" t="str">
        <f ca="1">'BingoCardGenerator.com'!TZ5</f>
        <v>Word 1</v>
      </c>
      <c r="TP8" s="114" t="str">
        <f ca="1">'BingoCardGenerator.com'!UA5</f>
        <v>Word 9</v>
      </c>
      <c r="TQ8" s="114" t="str">
        <f ca="1">'BingoCardGenerator.com'!UB5</f>
        <v>Word 17</v>
      </c>
      <c r="TR8" s="114" t="str">
        <f ca="1">'BingoCardGenerator.com'!UC5</f>
        <v>Word 19</v>
      </c>
      <c r="TS8" s="115" t="str">
        <f ca="1">'BingoCardGenerator.com'!UD5</f>
        <v>Word 25</v>
      </c>
      <c r="TT8" s="106" t="str">
        <f ca="1">'BingoCardGenerator.com'!UE5</f>
        <v>Word 1</v>
      </c>
      <c r="TU8" s="114" t="str">
        <f ca="1">'BingoCardGenerator.com'!UF5</f>
        <v>Word 7</v>
      </c>
      <c r="TV8" s="114" t="str">
        <f ca="1">'BingoCardGenerator.com'!UG5</f>
        <v>Word 15</v>
      </c>
      <c r="TW8" s="114" t="str">
        <f ca="1">'BingoCardGenerator.com'!UH5</f>
        <v>Word 22</v>
      </c>
      <c r="TX8" s="115" t="str">
        <f ca="1">'BingoCardGenerator.com'!UI5</f>
        <v>Word 29</v>
      </c>
      <c r="TY8" s="110"/>
      <c r="TZ8" s="106" t="str">
        <f ca="1">'BingoCardGenerator.com'!UK5</f>
        <v>Word 5</v>
      </c>
      <c r="UA8" s="114" t="str">
        <f ca="1">'BingoCardGenerator.com'!UL5</f>
        <v>Word 7</v>
      </c>
      <c r="UB8" s="114" t="str">
        <f ca="1">'BingoCardGenerator.com'!UM5</f>
        <v>Word 17</v>
      </c>
      <c r="UC8" s="114" t="str">
        <f ca="1">'BingoCardGenerator.com'!UN5</f>
        <v>Word 22</v>
      </c>
      <c r="UD8" s="115" t="str">
        <f ca="1">'BingoCardGenerator.com'!UO5</f>
        <v>Word 25</v>
      </c>
    </row>
    <row r="9" spans="1:550" s="75" customFormat="1" ht="77.1" customHeight="1" thickBot="1">
      <c r="A9" s="116" t="str">
        <f ca="1">'BingoCardGenerator.com'!L6</f>
        <v>Word 3</v>
      </c>
      <c r="B9" s="117" t="str">
        <f ca="1">'BingoCardGenerator.com'!M6</f>
        <v>Word 9</v>
      </c>
      <c r="C9" s="117" t="str">
        <f ca="1">'BingoCardGenerator.com'!N6</f>
        <v>Word 13</v>
      </c>
      <c r="D9" s="117" t="str">
        <f ca="1">'BingoCardGenerator.com'!O6</f>
        <v>Word 24</v>
      </c>
      <c r="E9" s="118" t="str">
        <f ca="1">'BingoCardGenerator.com'!P6</f>
        <v>Word 28</v>
      </c>
      <c r="F9" s="110"/>
      <c r="G9" s="116" t="str">
        <f ca="1">'BingoCardGenerator.com'!R6</f>
        <v>Word 5</v>
      </c>
      <c r="H9" s="117" t="str">
        <f ca="1">'BingoCardGenerator.com'!S6</f>
        <v>Word 12</v>
      </c>
      <c r="I9" s="117" t="str">
        <f ca="1">'BingoCardGenerator.com'!T6</f>
        <v>Word 18</v>
      </c>
      <c r="J9" s="117" t="str">
        <f ca="1">'BingoCardGenerator.com'!U6</f>
        <v>Word 24</v>
      </c>
      <c r="K9" s="118" t="str">
        <f ca="1">'BingoCardGenerator.com'!V6</f>
        <v>Word 25</v>
      </c>
      <c r="L9" s="116" t="str">
        <f ca="1">'BingoCardGenerator.com'!W6</f>
        <v>Word 6</v>
      </c>
      <c r="M9" s="117" t="str">
        <f ca="1">'BingoCardGenerator.com'!X6</f>
        <v>Word 8</v>
      </c>
      <c r="N9" s="117" t="str">
        <f ca="1">'BingoCardGenerator.com'!Y6</f>
        <v>Word 16</v>
      </c>
      <c r="O9" s="117" t="str">
        <f ca="1">'BingoCardGenerator.com'!Z6</f>
        <v>Word 20</v>
      </c>
      <c r="P9" s="118" t="str">
        <f ca="1">'BingoCardGenerator.com'!AA6</f>
        <v>Word 27</v>
      </c>
      <c r="Q9" s="110"/>
      <c r="R9" s="116" t="str">
        <f ca="1">'BingoCardGenerator.com'!AC6</f>
        <v>Word 2</v>
      </c>
      <c r="S9" s="117" t="str">
        <f ca="1">'BingoCardGenerator.com'!AD6</f>
        <v>Word 9</v>
      </c>
      <c r="T9" s="117" t="str">
        <f ca="1">'BingoCardGenerator.com'!AE6</f>
        <v>Word 13</v>
      </c>
      <c r="U9" s="117" t="str">
        <f ca="1">'BingoCardGenerator.com'!AF6</f>
        <v>Word 23</v>
      </c>
      <c r="V9" s="118" t="str">
        <f ca="1">'BingoCardGenerator.com'!AG6</f>
        <v>Word 26</v>
      </c>
      <c r="W9" s="116" t="str">
        <f ca="1">'BingoCardGenerator.com'!AH6</f>
        <v>Word 5</v>
      </c>
      <c r="X9" s="117" t="str">
        <f ca="1">'BingoCardGenerator.com'!AI6</f>
        <v>Word 8</v>
      </c>
      <c r="Y9" s="117" t="str">
        <f ca="1">'BingoCardGenerator.com'!AJ6</f>
        <v>Word 15</v>
      </c>
      <c r="Z9" s="117" t="str">
        <f ca="1">'BingoCardGenerator.com'!AK6</f>
        <v>Word 22</v>
      </c>
      <c r="AA9" s="118" t="str">
        <f ca="1">'BingoCardGenerator.com'!AL6</f>
        <v>Word 29</v>
      </c>
      <c r="AB9" s="110"/>
      <c r="AC9" s="116" t="str">
        <f ca="1">'BingoCardGenerator.com'!AN6</f>
        <v>Word 6</v>
      </c>
      <c r="AD9" s="117" t="str">
        <f ca="1">'BingoCardGenerator.com'!AO6</f>
        <v>Word 8</v>
      </c>
      <c r="AE9" s="117" t="str">
        <f ca="1">'BingoCardGenerator.com'!AP6</f>
        <v>Word 18</v>
      </c>
      <c r="AF9" s="117" t="str">
        <f ca="1">'BingoCardGenerator.com'!AQ6</f>
        <v>Word 24</v>
      </c>
      <c r="AG9" s="118" t="str">
        <f ca="1">'BingoCardGenerator.com'!AR6</f>
        <v>Word 25</v>
      </c>
      <c r="AH9" s="116" t="str">
        <f ca="1">'BingoCardGenerator.com'!AS6</f>
        <v>Word 2</v>
      </c>
      <c r="AI9" s="117" t="str">
        <f ca="1">'BingoCardGenerator.com'!AT6</f>
        <v>Word 8</v>
      </c>
      <c r="AJ9" s="117" t="str">
        <f ca="1">'BingoCardGenerator.com'!AU6</f>
        <v>Word 14</v>
      </c>
      <c r="AK9" s="117" t="str">
        <f ca="1">'BingoCardGenerator.com'!AV6</f>
        <v>Word 21</v>
      </c>
      <c r="AL9" s="118" t="str">
        <f ca="1">'BingoCardGenerator.com'!AW6</f>
        <v>Word 25</v>
      </c>
      <c r="AM9" s="110"/>
      <c r="AN9" s="116" t="str">
        <f ca="1">'BingoCardGenerator.com'!AY6</f>
        <v>Word 3</v>
      </c>
      <c r="AO9" s="117" t="str">
        <f ca="1">'BingoCardGenerator.com'!AZ6</f>
        <v>Word 10</v>
      </c>
      <c r="AP9" s="117" t="str">
        <f ca="1">'BingoCardGenerator.com'!BA6</f>
        <v>Word 18</v>
      </c>
      <c r="AQ9" s="117" t="str">
        <f ca="1">'BingoCardGenerator.com'!BB6</f>
        <v>Word 24</v>
      </c>
      <c r="AR9" s="118" t="str">
        <f ca="1">'BingoCardGenerator.com'!BC6</f>
        <v>Word 29</v>
      </c>
      <c r="AS9" s="116" t="str">
        <f ca="1">'BingoCardGenerator.com'!BD6</f>
        <v>Word 2</v>
      </c>
      <c r="AT9" s="117" t="str">
        <f ca="1">'BingoCardGenerator.com'!BE6</f>
        <v>Word 8</v>
      </c>
      <c r="AU9" s="117" t="str">
        <f ca="1">'BingoCardGenerator.com'!BF6</f>
        <v>Word 17</v>
      </c>
      <c r="AV9" s="117" t="str">
        <f ca="1">'BingoCardGenerator.com'!BG6</f>
        <v>Word 23</v>
      </c>
      <c r="AW9" s="118" t="str">
        <f ca="1">'BingoCardGenerator.com'!BH6</f>
        <v>Word 29</v>
      </c>
      <c r="AX9" s="110"/>
      <c r="AY9" s="116" t="str">
        <f ca="1">'BingoCardGenerator.com'!BJ6</f>
        <v>Word 4</v>
      </c>
      <c r="AZ9" s="117" t="str">
        <f ca="1">'BingoCardGenerator.com'!BK6</f>
        <v>Word 11</v>
      </c>
      <c r="BA9" s="117" t="str">
        <f ca="1">'BingoCardGenerator.com'!BL6</f>
        <v>Word 13</v>
      </c>
      <c r="BB9" s="117" t="str">
        <f ca="1">'BingoCardGenerator.com'!BM6</f>
        <v>Word 20</v>
      </c>
      <c r="BC9" s="118" t="str">
        <f ca="1">'BingoCardGenerator.com'!BN6</f>
        <v>Word 29</v>
      </c>
      <c r="BD9" s="116" t="str">
        <f ca="1">'BingoCardGenerator.com'!BO6</f>
        <v>Word 3</v>
      </c>
      <c r="BE9" s="117" t="str">
        <f ca="1">'BingoCardGenerator.com'!BP6</f>
        <v>Word 12</v>
      </c>
      <c r="BF9" s="117" t="str">
        <f ca="1">'BingoCardGenerator.com'!BQ6</f>
        <v>Word 18</v>
      </c>
      <c r="BG9" s="117" t="str">
        <f ca="1">'BingoCardGenerator.com'!BR6</f>
        <v>Word 24</v>
      </c>
      <c r="BH9" s="118" t="str">
        <f ca="1">'BingoCardGenerator.com'!BS6</f>
        <v>Word 26</v>
      </c>
      <c r="BI9" s="110"/>
      <c r="BJ9" s="116" t="str">
        <f ca="1">'BingoCardGenerator.com'!BU6</f>
        <v>Word 3</v>
      </c>
      <c r="BK9" s="117" t="str">
        <f ca="1">'BingoCardGenerator.com'!BV6</f>
        <v>Word 12</v>
      </c>
      <c r="BL9" s="117" t="str">
        <f ca="1">'BingoCardGenerator.com'!BW6</f>
        <v>Word 16</v>
      </c>
      <c r="BM9" s="117" t="str">
        <f ca="1">'BingoCardGenerator.com'!BX6</f>
        <v>Word 21</v>
      </c>
      <c r="BN9" s="118" t="str">
        <f ca="1">'BingoCardGenerator.com'!BY6</f>
        <v>Word 27</v>
      </c>
      <c r="BO9" s="116" t="str">
        <f ca="1">'BingoCardGenerator.com'!BZ6</f>
        <v>Word 3</v>
      </c>
      <c r="BP9" s="117" t="str">
        <f ca="1">'BingoCardGenerator.com'!CA6</f>
        <v>Word 9</v>
      </c>
      <c r="BQ9" s="117" t="str">
        <f ca="1">'BingoCardGenerator.com'!CB6</f>
        <v>Word 14</v>
      </c>
      <c r="BR9" s="117" t="str">
        <f ca="1">'BingoCardGenerator.com'!CC6</f>
        <v>Word 24</v>
      </c>
      <c r="BS9" s="118" t="str">
        <f ca="1">'BingoCardGenerator.com'!CD6</f>
        <v>Word 27</v>
      </c>
      <c r="BT9" s="110"/>
      <c r="BU9" s="116" t="str">
        <f ca="1">'BingoCardGenerator.com'!CF6</f>
        <v>Word 3</v>
      </c>
      <c r="BV9" s="117" t="str">
        <f ca="1">'BingoCardGenerator.com'!CG6</f>
        <v>Word 9</v>
      </c>
      <c r="BW9" s="117" t="str">
        <f ca="1">'BingoCardGenerator.com'!CH6</f>
        <v>Word 16</v>
      </c>
      <c r="BX9" s="117" t="str">
        <f ca="1">'BingoCardGenerator.com'!CI6</f>
        <v>Word 23</v>
      </c>
      <c r="BY9" s="118" t="str">
        <f ca="1">'BingoCardGenerator.com'!CJ6</f>
        <v>Word 25</v>
      </c>
      <c r="BZ9" s="116" t="str">
        <f ca="1">'BingoCardGenerator.com'!CK6</f>
        <v>Word 1</v>
      </c>
      <c r="CA9" s="117" t="str">
        <f ca="1">'BingoCardGenerator.com'!CL6</f>
        <v>Word 11</v>
      </c>
      <c r="CB9" s="117" t="str">
        <f ca="1">'BingoCardGenerator.com'!CM6</f>
        <v>Word 13</v>
      </c>
      <c r="CC9" s="117" t="str">
        <f ca="1">'BingoCardGenerator.com'!CN6</f>
        <v>Word 23</v>
      </c>
      <c r="CD9" s="118" t="str">
        <f ca="1">'BingoCardGenerator.com'!CO6</f>
        <v>Word 28</v>
      </c>
      <c r="CE9" s="110"/>
      <c r="CF9" s="116" t="str">
        <f ca="1">'BingoCardGenerator.com'!CQ6</f>
        <v>Word 5</v>
      </c>
      <c r="CG9" s="117" t="str">
        <f ca="1">'BingoCardGenerator.com'!CR6</f>
        <v>Word 10</v>
      </c>
      <c r="CH9" s="117" t="str">
        <f ca="1">'BingoCardGenerator.com'!CS6</f>
        <v>Word 17</v>
      </c>
      <c r="CI9" s="117" t="str">
        <f ca="1">'BingoCardGenerator.com'!CT6</f>
        <v>Word 21</v>
      </c>
      <c r="CJ9" s="118" t="str">
        <f ca="1">'BingoCardGenerator.com'!CU6</f>
        <v>Word 29</v>
      </c>
      <c r="CK9" s="116" t="str">
        <f ca="1">'BingoCardGenerator.com'!CV6</f>
        <v>Word 5</v>
      </c>
      <c r="CL9" s="117" t="str">
        <f ca="1">'BingoCardGenerator.com'!CW6</f>
        <v>Word 12</v>
      </c>
      <c r="CM9" s="117" t="str">
        <f ca="1">'BingoCardGenerator.com'!CX6</f>
        <v>Word 13</v>
      </c>
      <c r="CN9" s="117" t="str">
        <f ca="1">'BingoCardGenerator.com'!CY6</f>
        <v>Word 19</v>
      </c>
      <c r="CO9" s="118" t="str">
        <f ca="1">'BingoCardGenerator.com'!CZ6</f>
        <v>Word 28</v>
      </c>
      <c r="CP9" s="110"/>
      <c r="CQ9" s="116" t="str">
        <f ca="1">'BingoCardGenerator.com'!DB6</f>
        <v>Word 5</v>
      </c>
      <c r="CR9" s="117" t="str">
        <f ca="1">'BingoCardGenerator.com'!DC6</f>
        <v>Word 11</v>
      </c>
      <c r="CS9" s="117" t="str">
        <f ca="1">'BingoCardGenerator.com'!DD6</f>
        <v>Word 14</v>
      </c>
      <c r="CT9" s="117" t="str">
        <f ca="1">'BingoCardGenerator.com'!DE6</f>
        <v>Word 23</v>
      </c>
      <c r="CU9" s="118" t="str">
        <f ca="1">'BingoCardGenerator.com'!DF6</f>
        <v>Word 29</v>
      </c>
      <c r="CV9" s="116" t="str">
        <f ca="1">'BingoCardGenerator.com'!DG6</f>
        <v>Word 4</v>
      </c>
      <c r="CW9" s="117" t="str">
        <f ca="1">'BingoCardGenerator.com'!DH6</f>
        <v>Word 12</v>
      </c>
      <c r="CX9" s="117" t="str">
        <f ca="1">'BingoCardGenerator.com'!DI6</f>
        <v>Word 17</v>
      </c>
      <c r="CY9" s="117" t="str">
        <f ca="1">'BingoCardGenerator.com'!DJ6</f>
        <v>Word 20</v>
      </c>
      <c r="CZ9" s="118" t="str">
        <f ca="1">'BingoCardGenerator.com'!DK6</f>
        <v>Word 27</v>
      </c>
      <c r="DA9" s="110"/>
      <c r="DB9" s="116" t="str">
        <f ca="1">'BingoCardGenerator.com'!DM6</f>
        <v>Word 3</v>
      </c>
      <c r="DC9" s="117" t="str">
        <f ca="1">'BingoCardGenerator.com'!DN6</f>
        <v>Word 10</v>
      </c>
      <c r="DD9" s="117" t="str">
        <f ca="1">'BingoCardGenerator.com'!DO6</f>
        <v>Word 18</v>
      </c>
      <c r="DE9" s="117" t="str">
        <f ca="1">'BingoCardGenerator.com'!DP6</f>
        <v>Word 21</v>
      </c>
      <c r="DF9" s="118" t="str">
        <f ca="1">'BingoCardGenerator.com'!DQ6</f>
        <v>Word 27</v>
      </c>
      <c r="DG9" s="116" t="str">
        <f ca="1">'BingoCardGenerator.com'!DR6</f>
        <v>Word 4</v>
      </c>
      <c r="DH9" s="117" t="str">
        <f ca="1">'BingoCardGenerator.com'!DS6</f>
        <v>Word 11</v>
      </c>
      <c r="DI9" s="117" t="str">
        <f ca="1">'BingoCardGenerator.com'!DT6</f>
        <v>Word 16</v>
      </c>
      <c r="DJ9" s="117" t="str">
        <f ca="1">'BingoCardGenerator.com'!DU6</f>
        <v>Word 21</v>
      </c>
      <c r="DK9" s="118" t="str">
        <f ca="1">'BingoCardGenerator.com'!DV6</f>
        <v>Word 25</v>
      </c>
      <c r="DL9" s="110"/>
      <c r="DM9" s="116" t="str">
        <f ca="1">'BingoCardGenerator.com'!DX6</f>
        <v>Word 1</v>
      </c>
      <c r="DN9" s="117" t="str">
        <f ca="1">'BingoCardGenerator.com'!DY6</f>
        <v>Word 11</v>
      </c>
      <c r="DO9" s="117" t="str">
        <f ca="1">'BingoCardGenerator.com'!DZ6</f>
        <v>Word 14</v>
      </c>
      <c r="DP9" s="117" t="str">
        <f ca="1">'BingoCardGenerator.com'!EA6</f>
        <v>Word 19</v>
      </c>
      <c r="DQ9" s="118" t="str">
        <f ca="1">'BingoCardGenerator.com'!EB6</f>
        <v>Word 25</v>
      </c>
      <c r="DR9" s="116" t="str">
        <f ca="1">'BingoCardGenerator.com'!EC6</f>
        <v>Word 5</v>
      </c>
      <c r="DS9" s="117" t="str">
        <f ca="1">'BingoCardGenerator.com'!ED6</f>
        <v>Word 9</v>
      </c>
      <c r="DT9" s="117" t="str">
        <f ca="1">'BingoCardGenerator.com'!EE6</f>
        <v>Word 18</v>
      </c>
      <c r="DU9" s="117" t="str">
        <f ca="1">'BingoCardGenerator.com'!EF6</f>
        <v>Word 24</v>
      </c>
      <c r="DV9" s="118" t="str">
        <f ca="1">'BingoCardGenerator.com'!EG6</f>
        <v>Word 26</v>
      </c>
      <c r="DW9" s="110"/>
      <c r="DX9" s="116" t="str">
        <f ca="1">'BingoCardGenerator.com'!EI6</f>
        <v>Word 5</v>
      </c>
      <c r="DY9" s="117" t="str">
        <f ca="1">'BingoCardGenerator.com'!EJ6</f>
        <v>Word 9</v>
      </c>
      <c r="DZ9" s="117" t="str">
        <f ca="1">'BingoCardGenerator.com'!EK6</f>
        <v>Word 16</v>
      </c>
      <c r="EA9" s="117" t="str">
        <f ca="1">'BingoCardGenerator.com'!EL6</f>
        <v>Word 20</v>
      </c>
      <c r="EB9" s="118" t="str">
        <f ca="1">'BingoCardGenerator.com'!EM6</f>
        <v>Word 30</v>
      </c>
      <c r="EC9" s="116" t="str">
        <f ca="1">'BingoCardGenerator.com'!EN6</f>
        <v>Word 5</v>
      </c>
      <c r="ED9" s="117" t="str">
        <f ca="1">'BingoCardGenerator.com'!EO6</f>
        <v>Word 9</v>
      </c>
      <c r="EE9" s="117" t="str">
        <f ca="1">'BingoCardGenerator.com'!EP6</f>
        <v>Word 17</v>
      </c>
      <c r="EF9" s="117" t="str">
        <f ca="1">'BingoCardGenerator.com'!EQ6</f>
        <v>Word 19</v>
      </c>
      <c r="EG9" s="118" t="str">
        <f ca="1">'BingoCardGenerator.com'!ER6</f>
        <v>Word 26</v>
      </c>
      <c r="EH9" s="110"/>
      <c r="EI9" s="116" t="str">
        <f ca="1">'BingoCardGenerator.com'!ET6</f>
        <v>Word 2</v>
      </c>
      <c r="EJ9" s="117" t="str">
        <f ca="1">'BingoCardGenerator.com'!EU6</f>
        <v>Word 7</v>
      </c>
      <c r="EK9" s="117" t="str">
        <f ca="1">'BingoCardGenerator.com'!EV6</f>
        <v>Word 14</v>
      </c>
      <c r="EL9" s="117" t="str">
        <f ca="1">'BingoCardGenerator.com'!EW6</f>
        <v>Word 24</v>
      </c>
      <c r="EM9" s="118" t="str">
        <f ca="1">'BingoCardGenerator.com'!EX6</f>
        <v>Word 29</v>
      </c>
      <c r="EN9" s="116" t="str">
        <f ca="1">'BingoCardGenerator.com'!EY6</f>
        <v>Word 3</v>
      </c>
      <c r="EO9" s="117" t="str">
        <f ca="1">'BingoCardGenerator.com'!EZ6</f>
        <v>Word 11</v>
      </c>
      <c r="EP9" s="117" t="str">
        <f ca="1">'BingoCardGenerator.com'!FA6</f>
        <v>Word 16</v>
      </c>
      <c r="EQ9" s="117" t="str">
        <f ca="1">'BingoCardGenerator.com'!FB6</f>
        <v>Word 19</v>
      </c>
      <c r="ER9" s="118" t="str">
        <f ca="1">'BingoCardGenerator.com'!FC6</f>
        <v>Word 26</v>
      </c>
      <c r="ES9" s="110"/>
      <c r="ET9" s="116" t="str">
        <f ca="1">'BingoCardGenerator.com'!FE6</f>
        <v>Word 5</v>
      </c>
      <c r="EU9" s="117" t="str">
        <f ca="1">'BingoCardGenerator.com'!FF6</f>
        <v>Word 12</v>
      </c>
      <c r="EV9" s="117" t="str">
        <f ca="1">'BingoCardGenerator.com'!FG6</f>
        <v>Word 13</v>
      </c>
      <c r="EW9" s="117" t="str">
        <f ca="1">'BingoCardGenerator.com'!FH6</f>
        <v>Word 23</v>
      </c>
      <c r="EX9" s="118" t="str">
        <f ca="1">'BingoCardGenerator.com'!FI6</f>
        <v>Word 29</v>
      </c>
      <c r="EY9" s="116" t="str">
        <f ca="1">'BingoCardGenerator.com'!FJ6</f>
        <v>Word 5</v>
      </c>
      <c r="EZ9" s="117" t="str">
        <f ca="1">'BingoCardGenerator.com'!FK6</f>
        <v>Word 12</v>
      </c>
      <c r="FA9" s="117" t="str">
        <f ca="1">'BingoCardGenerator.com'!FL6</f>
        <v>Word 13</v>
      </c>
      <c r="FB9" s="117" t="str">
        <f ca="1">'BingoCardGenerator.com'!FM6</f>
        <v>Word 22</v>
      </c>
      <c r="FC9" s="118" t="str">
        <f ca="1">'BingoCardGenerator.com'!FN6</f>
        <v>Word 25</v>
      </c>
      <c r="FD9" s="110"/>
      <c r="FE9" s="116" t="str">
        <f ca="1">'BingoCardGenerator.com'!FP6</f>
        <v>Word 6</v>
      </c>
      <c r="FF9" s="117" t="str">
        <f ca="1">'BingoCardGenerator.com'!FQ6</f>
        <v>Word 12</v>
      </c>
      <c r="FG9" s="117" t="str">
        <f ca="1">'BingoCardGenerator.com'!FR6</f>
        <v>Word 18</v>
      </c>
      <c r="FH9" s="117" t="str">
        <f ca="1">'BingoCardGenerator.com'!FS6</f>
        <v>Word 24</v>
      </c>
      <c r="FI9" s="118" t="str">
        <f ca="1">'BingoCardGenerator.com'!FT6</f>
        <v>Word 30</v>
      </c>
      <c r="FJ9" s="116" t="str">
        <f ca="1">'BingoCardGenerator.com'!FU6</f>
        <v>Word 3</v>
      </c>
      <c r="FK9" s="117" t="str">
        <f ca="1">'BingoCardGenerator.com'!FV6</f>
        <v>Word 8</v>
      </c>
      <c r="FL9" s="117" t="str">
        <f ca="1">'BingoCardGenerator.com'!FW6</f>
        <v>Word 13</v>
      </c>
      <c r="FM9" s="117" t="str">
        <f ca="1">'BingoCardGenerator.com'!FX6</f>
        <v>Word 24</v>
      </c>
      <c r="FN9" s="118" t="str">
        <f ca="1">'BingoCardGenerator.com'!FY6</f>
        <v>Word 29</v>
      </c>
      <c r="FO9" s="110"/>
      <c r="FP9" s="116" t="str">
        <f ca="1">'BingoCardGenerator.com'!GA6</f>
        <v>Word 2</v>
      </c>
      <c r="FQ9" s="117" t="str">
        <f ca="1">'BingoCardGenerator.com'!GB6</f>
        <v>Word 8</v>
      </c>
      <c r="FR9" s="117" t="str">
        <f ca="1">'BingoCardGenerator.com'!GC6</f>
        <v>Word 18</v>
      </c>
      <c r="FS9" s="117" t="str">
        <f ca="1">'BingoCardGenerator.com'!GD6</f>
        <v>Word 22</v>
      </c>
      <c r="FT9" s="118" t="str">
        <f ca="1">'BingoCardGenerator.com'!GE6</f>
        <v>Word 25</v>
      </c>
      <c r="FU9" s="116" t="str">
        <f ca="1">'BingoCardGenerator.com'!GF6</f>
        <v>Word 4</v>
      </c>
      <c r="FV9" s="117" t="str">
        <f ca="1">'BingoCardGenerator.com'!GG6</f>
        <v>Word 8</v>
      </c>
      <c r="FW9" s="117" t="str">
        <f ca="1">'BingoCardGenerator.com'!GH6</f>
        <v>Word 17</v>
      </c>
      <c r="FX9" s="117" t="str">
        <f ca="1">'BingoCardGenerator.com'!GI6</f>
        <v>Word 20</v>
      </c>
      <c r="FY9" s="118" t="str">
        <f ca="1">'BingoCardGenerator.com'!GJ6</f>
        <v>Word 28</v>
      </c>
      <c r="FZ9" s="110"/>
      <c r="GA9" s="116" t="str">
        <f ca="1">'BingoCardGenerator.com'!GL6</f>
        <v>Word 4</v>
      </c>
      <c r="GB9" s="117" t="str">
        <f ca="1">'BingoCardGenerator.com'!GM6</f>
        <v>Word 10</v>
      </c>
      <c r="GC9" s="117" t="str">
        <f ca="1">'BingoCardGenerator.com'!GN6</f>
        <v>Word 16</v>
      </c>
      <c r="GD9" s="117" t="str">
        <f ca="1">'BingoCardGenerator.com'!GO6</f>
        <v>Word 19</v>
      </c>
      <c r="GE9" s="118" t="str">
        <f ca="1">'BingoCardGenerator.com'!GP6</f>
        <v>Word 26</v>
      </c>
      <c r="GF9" s="116" t="str">
        <f ca="1">'BingoCardGenerator.com'!GQ6</f>
        <v>Word 1</v>
      </c>
      <c r="GG9" s="117" t="str">
        <f ca="1">'BingoCardGenerator.com'!GR6</f>
        <v>Word 11</v>
      </c>
      <c r="GH9" s="117" t="str">
        <f ca="1">'BingoCardGenerator.com'!GS6</f>
        <v>Word 15</v>
      </c>
      <c r="GI9" s="117" t="str">
        <f ca="1">'BingoCardGenerator.com'!GT6</f>
        <v>Word 21</v>
      </c>
      <c r="GJ9" s="118" t="str">
        <f ca="1">'BingoCardGenerator.com'!GU6</f>
        <v>Word 29</v>
      </c>
      <c r="GK9" s="110"/>
      <c r="GL9" s="116" t="str">
        <f ca="1">'BingoCardGenerator.com'!GW6</f>
        <v>Word 5</v>
      </c>
      <c r="GM9" s="117" t="str">
        <f ca="1">'BingoCardGenerator.com'!GX6</f>
        <v>Word 10</v>
      </c>
      <c r="GN9" s="117" t="str">
        <f ca="1">'BingoCardGenerator.com'!GY6</f>
        <v>Word 15</v>
      </c>
      <c r="GO9" s="117" t="str">
        <f ca="1">'BingoCardGenerator.com'!GZ6</f>
        <v>Word 19</v>
      </c>
      <c r="GP9" s="118" t="str">
        <f ca="1">'BingoCardGenerator.com'!HA6</f>
        <v>Word 30</v>
      </c>
      <c r="GQ9" s="116" t="str">
        <f ca="1">'BingoCardGenerator.com'!HB6</f>
        <v>Word 3</v>
      </c>
      <c r="GR9" s="117" t="str">
        <f ca="1">'BingoCardGenerator.com'!HC6</f>
        <v>Word 9</v>
      </c>
      <c r="GS9" s="117" t="str">
        <f ca="1">'BingoCardGenerator.com'!HD6</f>
        <v>Word 14</v>
      </c>
      <c r="GT9" s="117" t="str">
        <f ca="1">'BingoCardGenerator.com'!HE6</f>
        <v>Word 19</v>
      </c>
      <c r="GU9" s="118" t="str">
        <f ca="1">'BingoCardGenerator.com'!HF6</f>
        <v>Word 28</v>
      </c>
      <c r="GV9" s="110"/>
      <c r="GW9" s="116" t="str">
        <f ca="1">'BingoCardGenerator.com'!HH6</f>
        <v>Word 5</v>
      </c>
      <c r="GX9" s="117" t="str">
        <f ca="1">'BingoCardGenerator.com'!HI6</f>
        <v>Word 10</v>
      </c>
      <c r="GY9" s="117" t="str">
        <f ca="1">'BingoCardGenerator.com'!HJ6</f>
        <v>Word 18</v>
      </c>
      <c r="GZ9" s="117" t="str">
        <f ca="1">'BingoCardGenerator.com'!HK6</f>
        <v>Word 21</v>
      </c>
      <c r="HA9" s="118" t="str">
        <f ca="1">'BingoCardGenerator.com'!HL6</f>
        <v>Word 28</v>
      </c>
      <c r="HB9" s="116" t="str">
        <f ca="1">'BingoCardGenerator.com'!HM6</f>
        <v>Word 6</v>
      </c>
      <c r="HC9" s="117" t="str">
        <f ca="1">'BingoCardGenerator.com'!HN6</f>
        <v>Word 9</v>
      </c>
      <c r="HD9" s="117" t="str">
        <f ca="1">'BingoCardGenerator.com'!HO6</f>
        <v>Word 17</v>
      </c>
      <c r="HE9" s="117" t="str">
        <f ca="1">'BingoCardGenerator.com'!HP6</f>
        <v>Word 22</v>
      </c>
      <c r="HF9" s="118" t="str">
        <f ca="1">'BingoCardGenerator.com'!HQ6</f>
        <v>Word 29</v>
      </c>
      <c r="HG9" s="110"/>
      <c r="HH9" s="116" t="str">
        <f ca="1">'BingoCardGenerator.com'!HS6</f>
        <v>Word 5</v>
      </c>
      <c r="HI9" s="117" t="str">
        <f ca="1">'BingoCardGenerator.com'!HT6</f>
        <v>Word 11</v>
      </c>
      <c r="HJ9" s="117" t="str">
        <f ca="1">'BingoCardGenerator.com'!HU6</f>
        <v>Word 17</v>
      </c>
      <c r="HK9" s="117" t="str">
        <f ca="1">'BingoCardGenerator.com'!HV6</f>
        <v>Word 20</v>
      </c>
      <c r="HL9" s="118" t="str">
        <f ca="1">'BingoCardGenerator.com'!HW6</f>
        <v>Word 29</v>
      </c>
      <c r="HM9" s="116" t="str">
        <f ca="1">'BingoCardGenerator.com'!HX6</f>
        <v>Word 3</v>
      </c>
      <c r="HN9" s="117" t="str">
        <f ca="1">'BingoCardGenerator.com'!HY6</f>
        <v>Word 7</v>
      </c>
      <c r="HO9" s="117" t="str">
        <f ca="1">'BingoCardGenerator.com'!HZ6</f>
        <v>Word 16</v>
      </c>
      <c r="HP9" s="117" t="str">
        <f ca="1">'BingoCardGenerator.com'!IA6</f>
        <v>Word 21</v>
      </c>
      <c r="HQ9" s="118" t="str">
        <f ca="1">'BingoCardGenerator.com'!IB6</f>
        <v>Word 27</v>
      </c>
      <c r="HR9" s="110"/>
      <c r="HS9" s="116" t="str">
        <f ca="1">'BingoCardGenerator.com'!ID6</f>
        <v>Word 1</v>
      </c>
      <c r="HT9" s="117" t="str">
        <f ca="1">'BingoCardGenerator.com'!IE6</f>
        <v>Word 7</v>
      </c>
      <c r="HU9" s="117" t="str">
        <f ca="1">'BingoCardGenerator.com'!IF6</f>
        <v>Word 17</v>
      </c>
      <c r="HV9" s="117" t="str">
        <f ca="1">'BingoCardGenerator.com'!IG6</f>
        <v>Word 19</v>
      </c>
      <c r="HW9" s="118" t="str">
        <f ca="1">'BingoCardGenerator.com'!IH6</f>
        <v>Word 29</v>
      </c>
      <c r="HX9" s="116" t="str">
        <f ca="1">'BingoCardGenerator.com'!II6</f>
        <v>Word 4</v>
      </c>
      <c r="HY9" s="117" t="str">
        <f ca="1">'BingoCardGenerator.com'!IJ6</f>
        <v>Word 10</v>
      </c>
      <c r="HZ9" s="117" t="str">
        <f ca="1">'BingoCardGenerator.com'!IK6</f>
        <v>Word 17</v>
      </c>
      <c r="IA9" s="117" t="str">
        <f ca="1">'BingoCardGenerator.com'!IL6</f>
        <v>Word 21</v>
      </c>
      <c r="IB9" s="118" t="str">
        <f ca="1">'BingoCardGenerator.com'!IM6</f>
        <v>Word 26</v>
      </c>
      <c r="IC9" s="110"/>
      <c r="ID9" s="116" t="str">
        <f ca="1">'BingoCardGenerator.com'!IO6</f>
        <v>Word 1</v>
      </c>
      <c r="IE9" s="117" t="str">
        <f ca="1">'BingoCardGenerator.com'!IP6</f>
        <v>Word 11</v>
      </c>
      <c r="IF9" s="117" t="str">
        <f ca="1">'BingoCardGenerator.com'!IQ6</f>
        <v>Word 15</v>
      </c>
      <c r="IG9" s="117" t="str">
        <f ca="1">'BingoCardGenerator.com'!IR6</f>
        <v>Word 21</v>
      </c>
      <c r="IH9" s="118" t="str">
        <f ca="1">'BingoCardGenerator.com'!IS6</f>
        <v>Word 26</v>
      </c>
      <c r="II9" s="116" t="str">
        <f ca="1">'BingoCardGenerator.com'!IT6</f>
        <v>Word 3</v>
      </c>
      <c r="IJ9" s="117" t="str">
        <f ca="1">'BingoCardGenerator.com'!IU6</f>
        <v>Word 10</v>
      </c>
      <c r="IK9" s="117" t="str">
        <f ca="1">'BingoCardGenerator.com'!IV6</f>
        <v>Word 17</v>
      </c>
      <c r="IL9" s="117" t="str">
        <f ca="1">'BingoCardGenerator.com'!IW6</f>
        <v>Word 24</v>
      </c>
      <c r="IM9" s="118" t="str">
        <f ca="1">'BingoCardGenerator.com'!IX6</f>
        <v>Word 30</v>
      </c>
      <c r="IN9" s="110"/>
      <c r="IO9" s="116" t="str">
        <f ca="1">'BingoCardGenerator.com'!IZ6</f>
        <v>Word 3</v>
      </c>
      <c r="IP9" s="117" t="str">
        <f ca="1">'BingoCardGenerator.com'!JA6</f>
        <v>Word 7</v>
      </c>
      <c r="IQ9" s="117" t="str">
        <f ca="1">'BingoCardGenerator.com'!JB6</f>
        <v>Word 15</v>
      </c>
      <c r="IR9" s="117" t="str">
        <f ca="1">'BingoCardGenerator.com'!JC6</f>
        <v>Word 22</v>
      </c>
      <c r="IS9" s="118" t="str">
        <f ca="1">'BingoCardGenerator.com'!JD6</f>
        <v>Word 30</v>
      </c>
      <c r="IT9" s="116" t="str">
        <f ca="1">'BingoCardGenerator.com'!JE6</f>
        <v>Word 4</v>
      </c>
      <c r="IU9" s="117" t="str">
        <f ca="1">'BingoCardGenerator.com'!JF6</f>
        <v>Word 8</v>
      </c>
      <c r="IV9" s="117" t="str">
        <f ca="1">'BingoCardGenerator.com'!JG6</f>
        <v>Word 13</v>
      </c>
      <c r="IW9" s="117" t="str">
        <f ca="1">'BingoCardGenerator.com'!JH6</f>
        <v>Word 22</v>
      </c>
      <c r="IX9" s="118" t="str">
        <f ca="1">'BingoCardGenerator.com'!JI6</f>
        <v>Word 26</v>
      </c>
      <c r="IY9" s="110"/>
      <c r="IZ9" s="116" t="str">
        <f ca="1">'BingoCardGenerator.com'!JK6</f>
        <v>Word 2</v>
      </c>
      <c r="JA9" s="117" t="str">
        <f ca="1">'BingoCardGenerator.com'!JL6</f>
        <v>Word 9</v>
      </c>
      <c r="JB9" s="117" t="str">
        <f ca="1">'BingoCardGenerator.com'!JM6</f>
        <v>Word 18</v>
      </c>
      <c r="JC9" s="117" t="str">
        <f ca="1">'BingoCardGenerator.com'!JN6</f>
        <v>Word 21</v>
      </c>
      <c r="JD9" s="118" t="str">
        <f ca="1">'BingoCardGenerator.com'!JO6</f>
        <v>Word 26</v>
      </c>
      <c r="JE9" s="116" t="str">
        <f ca="1">'BingoCardGenerator.com'!JP6</f>
        <v>Word 1</v>
      </c>
      <c r="JF9" s="117" t="str">
        <f ca="1">'BingoCardGenerator.com'!JQ6</f>
        <v>Word 10</v>
      </c>
      <c r="JG9" s="117" t="str">
        <f ca="1">'BingoCardGenerator.com'!JR6</f>
        <v>Word 17</v>
      </c>
      <c r="JH9" s="117" t="str">
        <f ca="1">'BingoCardGenerator.com'!JS6</f>
        <v>Word 23</v>
      </c>
      <c r="JI9" s="118" t="str">
        <f ca="1">'BingoCardGenerator.com'!JT6</f>
        <v>Word 25</v>
      </c>
      <c r="JJ9" s="110"/>
      <c r="JK9" s="116" t="str">
        <f ca="1">'BingoCardGenerator.com'!JV6</f>
        <v>Word 2</v>
      </c>
      <c r="JL9" s="117" t="str">
        <f ca="1">'BingoCardGenerator.com'!JW6</f>
        <v>Word 8</v>
      </c>
      <c r="JM9" s="117" t="str">
        <f ca="1">'BingoCardGenerator.com'!JX6</f>
        <v>Word 16</v>
      </c>
      <c r="JN9" s="117" t="str">
        <f ca="1">'BingoCardGenerator.com'!JY6</f>
        <v>Word 23</v>
      </c>
      <c r="JO9" s="118" t="str">
        <f ca="1">'BingoCardGenerator.com'!JZ6</f>
        <v>Word 28</v>
      </c>
      <c r="JP9" s="116" t="str">
        <f ca="1">'BingoCardGenerator.com'!KA6</f>
        <v>Word 6</v>
      </c>
      <c r="JQ9" s="117" t="str">
        <f ca="1">'BingoCardGenerator.com'!KB6</f>
        <v>Word 11</v>
      </c>
      <c r="JR9" s="117" t="str">
        <f ca="1">'BingoCardGenerator.com'!KC6</f>
        <v>Word 16</v>
      </c>
      <c r="JS9" s="117" t="str">
        <f ca="1">'BingoCardGenerator.com'!KD6</f>
        <v>Word 21</v>
      </c>
      <c r="JT9" s="118" t="str">
        <f ca="1">'BingoCardGenerator.com'!KE6</f>
        <v>Word 26</v>
      </c>
      <c r="JU9" s="110"/>
      <c r="JV9" s="116" t="str">
        <f ca="1">'BingoCardGenerator.com'!KG6</f>
        <v>Word 3</v>
      </c>
      <c r="JW9" s="117" t="str">
        <f ca="1">'BingoCardGenerator.com'!KH6</f>
        <v>Word 7</v>
      </c>
      <c r="JX9" s="117" t="str">
        <f ca="1">'BingoCardGenerator.com'!KI6</f>
        <v>Word 17</v>
      </c>
      <c r="JY9" s="117" t="str">
        <f ca="1">'BingoCardGenerator.com'!KJ6</f>
        <v>Word 19</v>
      </c>
      <c r="JZ9" s="118" t="str">
        <f ca="1">'BingoCardGenerator.com'!KK6</f>
        <v>Word 27</v>
      </c>
      <c r="KA9" s="116" t="str">
        <f ca="1">'BingoCardGenerator.com'!KL6</f>
        <v>Word 4</v>
      </c>
      <c r="KB9" s="117" t="str">
        <f ca="1">'BingoCardGenerator.com'!KM6</f>
        <v>Word 7</v>
      </c>
      <c r="KC9" s="117" t="str">
        <f ca="1">'BingoCardGenerator.com'!KN6</f>
        <v>Word 16</v>
      </c>
      <c r="KD9" s="117" t="str">
        <f ca="1">'BingoCardGenerator.com'!KO6</f>
        <v>Word 22</v>
      </c>
      <c r="KE9" s="118" t="str">
        <f ca="1">'BingoCardGenerator.com'!KP6</f>
        <v>Word 29</v>
      </c>
      <c r="KF9" s="110"/>
      <c r="KG9" s="116" t="str">
        <f ca="1">'BingoCardGenerator.com'!KR6</f>
        <v>Word 4</v>
      </c>
      <c r="KH9" s="117" t="str">
        <f ca="1">'BingoCardGenerator.com'!KS6</f>
        <v>Word 9</v>
      </c>
      <c r="KI9" s="117" t="str">
        <f ca="1">'BingoCardGenerator.com'!KT6</f>
        <v>Word 13</v>
      </c>
      <c r="KJ9" s="117" t="str">
        <f ca="1">'BingoCardGenerator.com'!KU6</f>
        <v>Word 22</v>
      </c>
      <c r="KK9" s="118" t="str">
        <f ca="1">'BingoCardGenerator.com'!KV6</f>
        <v>Word 26</v>
      </c>
      <c r="KL9" s="116" t="str">
        <f ca="1">'BingoCardGenerator.com'!KW6</f>
        <v>Word 2</v>
      </c>
      <c r="KM9" s="117" t="str">
        <f ca="1">'BingoCardGenerator.com'!KX6</f>
        <v>Word 8</v>
      </c>
      <c r="KN9" s="117" t="str">
        <f ca="1">'BingoCardGenerator.com'!KY6</f>
        <v>Word 15</v>
      </c>
      <c r="KO9" s="117" t="str">
        <f ca="1">'BingoCardGenerator.com'!KZ6</f>
        <v>Word 22</v>
      </c>
      <c r="KP9" s="118" t="str">
        <f ca="1">'BingoCardGenerator.com'!LA6</f>
        <v>Word 25</v>
      </c>
      <c r="KQ9" s="110"/>
      <c r="KR9" s="116" t="str">
        <f ca="1">'BingoCardGenerator.com'!LC6</f>
        <v>Word 5</v>
      </c>
      <c r="KS9" s="117" t="str">
        <f ca="1">'BingoCardGenerator.com'!LD6</f>
        <v>Word 9</v>
      </c>
      <c r="KT9" s="117" t="str">
        <f ca="1">'BingoCardGenerator.com'!LE6</f>
        <v>Word 15</v>
      </c>
      <c r="KU9" s="117" t="str">
        <f ca="1">'BingoCardGenerator.com'!LF6</f>
        <v>Word 20</v>
      </c>
      <c r="KV9" s="118" t="str">
        <f ca="1">'BingoCardGenerator.com'!LG6</f>
        <v>Word 26</v>
      </c>
      <c r="KW9" s="116" t="str">
        <f ca="1">'BingoCardGenerator.com'!LH6</f>
        <v>Word 6</v>
      </c>
      <c r="KX9" s="117" t="str">
        <f ca="1">'BingoCardGenerator.com'!LI6</f>
        <v>Word 9</v>
      </c>
      <c r="KY9" s="117" t="str">
        <f ca="1">'BingoCardGenerator.com'!LJ6</f>
        <v>Word 17</v>
      </c>
      <c r="KZ9" s="117" t="str">
        <f ca="1">'BingoCardGenerator.com'!LK6</f>
        <v>Word 19</v>
      </c>
      <c r="LA9" s="118" t="str">
        <f ca="1">'BingoCardGenerator.com'!LL6</f>
        <v>Word 25</v>
      </c>
      <c r="LB9" s="110"/>
      <c r="LC9" s="116" t="str">
        <f ca="1">'BingoCardGenerator.com'!LN6</f>
        <v>Word 3</v>
      </c>
      <c r="LD9" s="117" t="str">
        <f ca="1">'BingoCardGenerator.com'!LO6</f>
        <v>Word 11</v>
      </c>
      <c r="LE9" s="117" t="str">
        <f ca="1">'BingoCardGenerator.com'!LP6</f>
        <v>Word 13</v>
      </c>
      <c r="LF9" s="117" t="str">
        <f ca="1">'BingoCardGenerator.com'!LQ6</f>
        <v>Word 24</v>
      </c>
      <c r="LG9" s="118" t="str">
        <f ca="1">'BingoCardGenerator.com'!LR6</f>
        <v>Word 29</v>
      </c>
      <c r="LH9" s="116" t="str">
        <f ca="1">'BingoCardGenerator.com'!LS6</f>
        <v>Word 5</v>
      </c>
      <c r="LI9" s="117" t="str">
        <f ca="1">'BingoCardGenerator.com'!LT6</f>
        <v>Word 11</v>
      </c>
      <c r="LJ9" s="117" t="str">
        <f ca="1">'BingoCardGenerator.com'!LU6</f>
        <v>Word 14</v>
      </c>
      <c r="LK9" s="117" t="str">
        <f ca="1">'BingoCardGenerator.com'!LV6</f>
        <v>Word 20</v>
      </c>
      <c r="LL9" s="118" t="str">
        <f ca="1">'BingoCardGenerator.com'!LW6</f>
        <v>Word 30</v>
      </c>
      <c r="LM9" s="110"/>
      <c r="LN9" s="116" t="str">
        <f ca="1">'BingoCardGenerator.com'!LY6</f>
        <v>Word 5</v>
      </c>
      <c r="LO9" s="117" t="str">
        <f ca="1">'BingoCardGenerator.com'!LZ6</f>
        <v>Word 7</v>
      </c>
      <c r="LP9" s="117" t="str">
        <f ca="1">'BingoCardGenerator.com'!MA6</f>
        <v>Word 16</v>
      </c>
      <c r="LQ9" s="117" t="str">
        <f ca="1">'BingoCardGenerator.com'!MB6</f>
        <v>Word 19</v>
      </c>
      <c r="LR9" s="118" t="str">
        <f ca="1">'BingoCardGenerator.com'!MC6</f>
        <v>Word 26</v>
      </c>
      <c r="LS9" s="116" t="str">
        <f ca="1">'BingoCardGenerator.com'!MD6</f>
        <v>Word 2</v>
      </c>
      <c r="LT9" s="117" t="str">
        <f ca="1">'BingoCardGenerator.com'!ME6</f>
        <v>Word 8</v>
      </c>
      <c r="LU9" s="117" t="str">
        <f ca="1">'BingoCardGenerator.com'!MF6</f>
        <v>Word 18</v>
      </c>
      <c r="LV9" s="117" t="str">
        <f ca="1">'BingoCardGenerator.com'!MG6</f>
        <v>Word 24</v>
      </c>
      <c r="LW9" s="118" t="str">
        <f ca="1">'BingoCardGenerator.com'!MH6</f>
        <v>Word 26</v>
      </c>
      <c r="LX9" s="110"/>
      <c r="LY9" s="116" t="str">
        <f ca="1">'BingoCardGenerator.com'!MJ6</f>
        <v>Word 6</v>
      </c>
      <c r="LZ9" s="117" t="str">
        <f ca="1">'BingoCardGenerator.com'!MK6</f>
        <v>Word 7</v>
      </c>
      <c r="MA9" s="117" t="str">
        <f ca="1">'BingoCardGenerator.com'!ML6</f>
        <v>Word 15</v>
      </c>
      <c r="MB9" s="117" t="str">
        <f ca="1">'BingoCardGenerator.com'!MM6</f>
        <v>Word 19</v>
      </c>
      <c r="MC9" s="118" t="str">
        <f ca="1">'BingoCardGenerator.com'!MN6</f>
        <v>Word 26</v>
      </c>
      <c r="MD9" s="116" t="str">
        <f ca="1">'BingoCardGenerator.com'!MO6</f>
        <v>Word 5</v>
      </c>
      <c r="ME9" s="117" t="str">
        <f ca="1">'BingoCardGenerator.com'!MP6</f>
        <v>Word 12</v>
      </c>
      <c r="MF9" s="117" t="str">
        <f ca="1">'BingoCardGenerator.com'!MQ6</f>
        <v>Word 13</v>
      </c>
      <c r="MG9" s="117" t="str">
        <f ca="1">'BingoCardGenerator.com'!MR6</f>
        <v>Word 19</v>
      </c>
      <c r="MH9" s="118" t="str">
        <f ca="1">'BingoCardGenerator.com'!MS6</f>
        <v>Word 30</v>
      </c>
      <c r="MI9" s="110"/>
      <c r="MJ9" s="116" t="str">
        <f ca="1">'BingoCardGenerator.com'!MU6</f>
        <v>Word 1</v>
      </c>
      <c r="MK9" s="117" t="str">
        <f ca="1">'BingoCardGenerator.com'!MV6</f>
        <v>Word 10</v>
      </c>
      <c r="ML9" s="117" t="str">
        <f ca="1">'BingoCardGenerator.com'!MW6</f>
        <v>Word 14</v>
      </c>
      <c r="MM9" s="117" t="str">
        <f ca="1">'BingoCardGenerator.com'!MX6</f>
        <v>Word 20</v>
      </c>
      <c r="MN9" s="118" t="str">
        <f ca="1">'BingoCardGenerator.com'!MY6</f>
        <v>Word 25</v>
      </c>
      <c r="MO9" s="116" t="str">
        <f ca="1">'BingoCardGenerator.com'!MZ6</f>
        <v>Word 2</v>
      </c>
      <c r="MP9" s="117" t="str">
        <f ca="1">'BingoCardGenerator.com'!NA6</f>
        <v>Word 10</v>
      </c>
      <c r="MQ9" s="117" t="str">
        <f ca="1">'BingoCardGenerator.com'!NB6</f>
        <v>Word 14</v>
      </c>
      <c r="MR9" s="117" t="str">
        <f ca="1">'BingoCardGenerator.com'!NC6</f>
        <v>Word 19</v>
      </c>
      <c r="MS9" s="118" t="str">
        <f ca="1">'BingoCardGenerator.com'!ND6</f>
        <v>Word 28</v>
      </c>
      <c r="MT9" s="110"/>
      <c r="MU9" s="116" t="str">
        <f ca="1">'BingoCardGenerator.com'!NF6</f>
        <v>Word 1</v>
      </c>
      <c r="MV9" s="117" t="str">
        <f ca="1">'BingoCardGenerator.com'!NG6</f>
        <v>Word 11</v>
      </c>
      <c r="MW9" s="117" t="str">
        <f ca="1">'BingoCardGenerator.com'!NH6</f>
        <v>Word 18</v>
      </c>
      <c r="MX9" s="117" t="str">
        <f ca="1">'BingoCardGenerator.com'!NI6</f>
        <v>Word 20</v>
      </c>
      <c r="MY9" s="118" t="str">
        <f ca="1">'BingoCardGenerator.com'!NJ6</f>
        <v>Word 28</v>
      </c>
      <c r="MZ9" s="116" t="str">
        <f ca="1">'BingoCardGenerator.com'!NK6</f>
        <v>Word 5</v>
      </c>
      <c r="NA9" s="117" t="str">
        <f ca="1">'BingoCardGenerator.com'!NL6</f>
        <v>Word 7</v>
      </c>
      <c r="NB9" s="117" t="str">
        <f ca="1">'BingoCardGenerator.com'!NM6</f>
        <v>Word 18</v>
      </c>
      <c r="NC9" s="117" t="str">
        <f ca="1">'BingoCardGenerator.com'!NN6</f>
        <v>Word 22</v>
      </c>
      <c r="ND9" s="118" t="str">
        <f ca="1">'BingoCardGenerator.com'!NO6</f>
        <v>Word 30</v>
      </c>
      <c r="NE9" s="110"/>
      <c r="NF9" s="116" t="str">
        <f ca="1">'BingoCardGenerator.com'!NQ6</f>
        <v>Word 1</v>
      </c>
      <c r="NG9" s="117" t="str">
        <f ca="1">'BingoCardGenerator.com'!NR6</f>
        <v>Word 11</v>
      </c>
      <c r="NH9" s="117" t="str">
        <f ca="1">'BingoCardGenerator.com'!NS6</f>
        <v>Word 16</v>
      </c>
      <c r="NI9" s="117" t="str">
        <f ca="1">'BingoCardGenerator.com'!NT6</f>
        <v>Word 19</v>
      </c>
      <c r="NJ9" s="118" t="str">
        <f ca="1">'BingoCardGenerator.com'!NU6</f>
        <v>Word 26</v>
      </c>
      <c r="NK9" s="116" t="str">
        <f ca="1">'BingoCardGenerator.com'!NV6</f>
        <v>Word 2</v>
      </c>
      <c r="NL9" s="117" t="str">
        <f ca="1">'BingoCardGenerator.com'!NW6</f>
        <v>Word 7</v>
      </c>
      <c r="NM9" s="117" t="str">
        <f ca="1">'BingoCardGenerator.com'!NX6</f>
        <v>Word 14</v>
      </c>
      <c r="NN9" s="117" t="str">
        <f ca="1">'BingoCardGenerator.com'!NY6</f>
        <v>Word 22</v>
      </c>
      <c r="NO9" s="118" t="str">
        <f ca="1">'BingoCardGenerator.com'!NZ6</f>
        <v>Word 28</v>
      </c>
      <c r="NP9" s="110"/>
      <c r="NQ9" s="116" t="str">
        <f ca="1">'BingoCardGenerator.com'!OB6</f>
        <v>Word 3</v>
      </c>
      <c r="NR9" s="117" t="str">
        <f ca="1">'BingoCardGenerator.com'!OC6</f>
        <v>Word 8</v>
      </c>
      <c r="NS9" s="117" t="str">
        <f ca="1">'BingoCardGenerator.com'!OD6</f>
        <v>Word 18</v>
      </c>
      <c r="NT9" s="117" t="str">
        <f ca="1">'BingoCardGenerator.com'!OE6</f>
        <v>Word 19</v>
      </c>
      <c r="NU9" s="118" t="str">
        <f ca="1">'BingoCardGenerator.com'!OF6</f>
        <v>Word 28</v>
      </c>
      <c r="NV9" s="116" t="str">
        <f ca="1">'BingoCardGenerator.com'!OG6</f>
        <v>Word 6</v>
      </c>
      <c r="NW9" s="117" t="str">
        <f ca="1">'BingoCardGenerator.com'!OH6</f>
        <v>Word 7</v>
      </c>
      <c r="NX9" s="117" t="str">
        <f ca="1">'BingoCardGenerator.com'!OI6</f>
        <v>Word 18</v>
      </c>
      <c r="NY9" s="117" t="str">
        <f ca="1">'BingoCardGenerator.com'!OJ6</f>
        <v>Word 20</v>
      </c>
      <c r="NZ9" s="118" t="str">
        <f ca="1">'BingoCardGenerator.com'!OK6</f>
        <v>Word 26</v>
      </c>
      <c r="OA9" s="110"/>
      <c r="OB9" s="116" t="str">
        <f ca="1">'BingoCardGenerator.com'!OM6</f>
        <v>Word 3</v>
      </c>
      <c r="OC9" s="117" t="str">
        <f ca="1">'BingoCardGenerator.com'!ON6</f>
        <v>Word 10</v>
      </c>
      <c r="OD9" s="117" t="str">
        <f ca="1">'BingoCardGenerator.com'!OO6</f>
        <v>Word 13</v>
      </c>
      <c r="OE9" s="117" t="str">
        <f ca="1">'BingoCardGenerator.com'!OP6</f>
        <v>Word 23</v>
      </c>
      <c r="OF9" s="118" t="str">
        <f ca="1">'BingoCardGenerator.com'!OQ6</f>
        <v>Word 30</v>
      </c>
      <c r="OG9" s="116" t="str">
        <f ca="1">'BingoCardGenerator.com'!OR6</f>
        <v>Word 3</v>
      </c>
      <c r="OH9" s="117" t="str">
        <f ca="1">'BingoCardGenerator.com'!OS6</f>
        <v>Word 7</v>
      </c>
      <c r="OI9" s="117" t="str">
        <f ca="1">'BingoCardGenerator.com'!OT6</f>
        <v>Word 13</v>
      </c>
      <c r="OJ9" s="117" t="str">
        <f ca="1">'BingoCardGenerator.com'!OU6</f>
        <v>Word 19</v>
      </c>
      <c r="OK9" s="118" t="str">
        <f ca="1">'BingoCardGenerator.com'!OV6</f>
        <v>Word 30</v>
      </c>
      <c r="OL9" s="110"/>
      <c r="OM9" s="116" t="str">
        <f ca="1">'BingoCardGenerator.com'!OX6</f>
        <v>Word 3</v>
      </c>
      <c r="ON9" s="117" t="str">
        <f ca="1">'BingoCardGenerator.com'!OY6</f>
        <v>Word 8</v>
      </c>
      <c r="OO9" s="117" t="str">
        <f ca="1">'BingoCardGenerator.com'!OZ6</f>
        <v>Word 13</v>
      </c>
      <c r="OP9" s="117" t="str">
        <f ca="1">'BingoCardGenerator.com'!PA6</f>
        <v>Word 24</v>
      </c>
      <c r="OQ9" s="118" t="str">
        <f ca="1">'BingoCardGenerator.com'!PB6</f>
        <v>Word 26</v>
      </c>
      <c r="OR9" s="116" t="str">
        <f ca="1">'BingoCardGenerator.com'!PC6</f>
        <v>Word 1</v>
      </c>
      <c r="OS9" s="117" t="str">
        <f ca="1">'BingoCardGenerator.com'!PD6</f>
        <v>Word 9</v>
      </c>
      <c r="OT9" s="117" t="str">
        <f ca="1">'BingoCardGenerator.com'!PE6</f>
        <v>Word 18</v>
      </c>
      <c r="OU9" s="117" t="str">
        <f ca="1">'BingoCardGenerator.com'!PF6</f>
        <v>Word 21</v>
      </c>
      <c r="OV9" s="118" t="str">
        <f ca="1">'BingoCardGenerator.com'!PG6</f>
        <v>Word 29</v>
      </c>
      <c r="OW9" s="110"/>
      <c r="OX9" s="116" t="str">
        <f ca="1">'BingoCardGenerator.com'!PI6</f>
        <v>Word 6</v>
      </c>
      <c r="OY9" s="117" t="str">
        <f ca="1">'BingoCardGenerator.com'!PJ6</f>
        <v>Word 9</v>
      </c>
      <c r="OZ9" s="117" t="str">
        <f ca="1">'BingoCardGenerator.com'!PK6</f>
        <v>Word 16</v>
      </c>
      <c r="PA9" s="117" t="str">
        <f ca="1">'BingoCardGenerator.com'!PL6</f>
        <v>Word 20</v>
      </c>
      <c r="PB9" s="118" t="str">
        <f ca="1">'BingoCardGenerator.com'!PM6</f>
        <v>Word 30</v>
      </c>
      <c r="PC9" s="116" t="str">
        <f ca="1">'BingoCardGenerator.com'!PN6</f>
        <v>Word 5</v>
      </c>
      <c r="PD9" s="117" t="str">
        <f ca="1">'BingoCardGenerator.com'!PO6</f>
        <v>Word 7</v>
      </c>
      <c r="PE9" s="117" t="str">
        <f ca="1">'BingoCardGenerator.com'!PP6</f>
        <v>Word 16</v>
      </c>
      <c r="PF9" s="117" t="str">
        <f ca="1">'BingoCardGenerator.com'!PQ6</f>
        <v>Word 20</v>
      </c>
      <c r="PG9" s="118" t="str">
        <f ca="1">'BingoCardGenerator.com'!PR6</f>
        <v>Word 29</v>
      </c>
      <c r="PH9" s="110"/>
      <c r="PI9" s="116" t="str">
        <f ca="1">'BingoCardGenerator.com'!PT6</f>
        <v>Word 5</v>
      </c>
      <c r="PJ9" s="117" t="str">
        <f ca="1">'BingoCardGenerator.com'!PU6</f>
        <v>Word 12</v>
      </c>
      <c r="PK9" s="117" t="str">
        <f ca="1">'BingoCardGenerator.com'!PV6</f>
        <v>Word 15</v>
      </c>
      <c r="PL9" s="117" t="str">
        <f ca="1">'BingoCardGenerator.com'!PW6</f>
        <v>Word 19</v>
      </c>
      <c r="PM9" s="118" t="str">
        <f ca="1">'BingoCardGenerator.com'!PX6</f>
        <v>Word 28</v>
      </c>
      <c r="PN9" s="116" t="str">
        <f ca="1">'BingoCardGenerator.com'!PY6</f>
        <v>Word 5</v>
      </c>
      <c r="PO9" s="117" t="str">
        <f ca="1">'BingoCardGenerator.com'!PZ6</f>
        <v>Word 10</v>
      </c>
      <c r="PP9" s="117" t="str">
        <f ca="1">'BingoCardGenerator.com'!QA6</f>
        <v>Word 14</v>
      </c>
      <c r="PQ9" s="117" t="str">
        <f ca="1">'BingoCardGenerator.com'!QB6</f>
        <v>Word 20</v>
      </c>
      <c r="PR9" s="118" t="str">
        <f ca="1">'BingoCardGenerator.com'!QC6</f>
        <v>Word 26</v>
      </c>
      <c r="PS9" s="110"/>
      <c r="PT9" s="116" t="str">
        <f ca="1">'BingoCardGenerator.com'!QE6</f>
        <v>Word 3</v>
      </c>
      <c r="PU9" s="117" t="str">
        <f ca="1">'BingoCardGenerator.com'!QF6</f>
        <v>Word 8</v>
      </c>
      <c r="PV9" s="117" t="str">
        <f ca="1">'BingoCardGenerator.com'!QG6</f>
        <v>Word 17</v>
      </c>
      <c r="PW9" s="117" t="str">
        <f ca="1">'BingoCardGenerator.com'!QH6</f>
        <v>Word 20</v>
      </c>
      <c r="PX9" s="118" t="str">
        <f ca="1">'BingoCardGenerator.com'!QI6</f>
        <v>Word 26</v>
      </c>
      <c r="PY9" s="116" t="str">
        <f ca="1">'BingoCardGenerator.com'!QJ6</f>
        <v>Word 4</v>
      </c>
      <c r="PZ9" s="117" t="str">
        <f ca="1">'BingoCardGenerator.com'!QK6</f>
        <v>Word 9</v>
      </c>
      <c r="QA9" s="117" t="str">
        <f ca="1">'BingoCardGenerator.com'!QL6</f>
        <v>Word 13</v>
      </c>
      <c r="QB9" s="117" t="str">
        <f ca="1">'BingoCardGenerator.com'!QM6</f>
        <v>Word 20</v>
      </c>
      <c r="QC9" s="118" t="str">
        <f ca="1">'BingoCardGenerator.com'!QN6</f>
        <v>Word 30</v>
      </c>
      <c r="QD9" s="110"/>
      <c r="QE9" s="116" t="str">
        <f ca="1">'BingoCardGenerator.com'!QP6</f>
        <v>Word 1</v>
      </c>
      <c r="QF9" s="117" t="str">
        <f ca="1">'BingoCardGenerator.com'!QQ6</f>
        <v>Word 11</v>
      </c>
      <c r="QG9" s="117" t="str">
        <f ca="1">'BingoCardGenerator.com'!QR6</f>
        <v>Word 15</v>
      </c>
      <c r="QH9" s="117" t="str">
        <f ca="1">'BingoCardGenerator.com'!QS6</f>
        <v>Word 22</v>
      </c>
      <c r="QI9" s="118" t="str">
        <f ca="1">'BingoCardGenerator.com'!QT6</f>
        <v>Word 30</v>
      </c>
      <c r="QJ9" s="116" t="str">
        <f ca="1">'BingoCardGenerator.com'!QU6</f>
        <v>Word 1</v>
      </c>
      <c r="QK9" s="117" t="str">
        <f ca="1">'BingoCardGenerator.com'!QV6</f>
        <v>Word 11</v>
      </c>
      <c r="QL9" s="117" t="str">
        <f ca="1">'BingoCardGenerator.com'!QW6</f>
        <v>Word 18</v>
      </c>
      <c r="QM9" s="117" t="str">
        <f ca="1">'BingoCardGenerator.com'!QX6</f>
        <v>Word 21</v>
      </c>
      <c r="QN9" s="118" t="str">
        <f ca="1">'BingoCardGenerator.com'!QY6</f>
        <v>Word 29</v>
      </c>
      <c r="QO9" s="110"/>
      <c r="QP9" s="116" t="str">
        <f ca="1">'BingoCardGenerator.com'!RA6</f>
        <v>Word 2</v>
      </c>
      <c r="QQ9" s="117" t="str">
        <f ca="1">'BingoCardGenerator.com'!RB6</f>
        <v>Word 10</v>
      </c>
      <c r="QR9" s="117" t="str">
        <f ca="1">'BingoCardGenerator.com'!RC6</f>
        <v>Word 15</v>
      </c>
      <c r="QS9" s="117" t="str">
        <f ca="1">'BingoCardGenerator.com'!RD6</f>
        <v>Word 20</v>
      </c>
      <c r="QT9" s="118" t="str">
        <f ca="1">'BingoCardGenerator.com'!RE6</f>
        <v>Word 25</v>
      </c>
      <c r="QU9" s="116" t="str">
        <f ca="1">'BingoCardGenerator.com'!RF6</f>
        <v>Word 3</v>
      </c>
      <c r="QV9" s="117" t="str">
        <f ca="1">'BingoCardGenerator.com'!RG6</f>
        <v>Word 8</v>
      </c>
      <c r="QW9" s="117" t="str">
        <f ca="1">'BingoCardGenerator.com'!RH6</f>
        <v>Word 18</v>
      </c>
      <c r="QX9" s="117" t="str">
        <f ca="1">'BingoCardGenerator.com'!RI6</f>
        <v>Word 23</v>
      </c>
      <c r="QY9" s="118" t="str">
        <f ca="1">'BingoCardGenerator.com'!RJ6</f>
        <v>Word 25</v>
      </c>
      <c r="QZ9" s="110"/>
      <c r="RA9" s="116" t="str">
        <f ca="1">'BingoCardGenerator.com'!RL6</f>
        <v>Word 6</v>
      </c>
      <c r="RB9" s="117" t="str">
        <f ca="1">'BingoCardGenerator.com'!RM6</f>
        <v>Word 9</v>
      </c>
      <c r="RC9" s="117" t="str">
        <f ca="1">'BingoCardGenerator.com'!RN6</f>
        <v>Word 17</v>
      </c>
      <c r="RD9" s="117" t="str">
        <f ca="1">'BingoCardGenerator.com'!RO6</f>
        <v>Word 20</v>
      </c>
      <c r="RE9" s="118" t="str">
        <f ca="1">'BingoCardGenerator.com'!RP6</f>
        <v>Word 26</v>
      </c>
      <c r="RF9" s="116" t="str">
        <f ca="1">'BingoCardGenerator.com'!RQ6</f>
        <v>Word 2</v>
      </c>
      <c r="RG9" s="117" t="str">
        <f ca="1">'BingoCardGenerator.com'!RR6</f>
        <v>Word 7</v>
      </c>
      <c r="RH9" s="117" t="str">
        <f ca="1">'BingoCardGenerator.com'!RS6</f>
        <v>Word 15</v>
      </c>
      <c r="RI9" s="117" t="str">
        <f ca="1">'BingoCardGenerator.com'!RT6</f>
        <v>Word 20</v>
      </c>
      <c r="RJ9" s="118" t="str">
        <f ca="1">'BingoCardGenerator.com'!RU6</f>
        <v>Word 30</v>
      </c>
      <c r="RK9" s="110"/>
      <c r="RL9" s="116" t="str">
        <f ca="1">'BingoCardGenerator.com'!RW6</f>
        <v>Word 6</v>
      </c>
      <c r="RM9" s="117" t="str">
        <f ca="1">'BingoCardGenerator.com'!RX6</f>
        <v>Word 11</v>
      </c>
      <c r="RN9" s="117" t="str">
        <f ca="1">'BingoCardGenerator.com'!RY6</f>
        <v>Word 13</v>
      </c>
      <c r="RO9" s="117" t="str">
        <f ca="1">'BingoCardGenerator.com'!RZ6</f>
        <v>Word 21</v>
      </c>
      <c r="RP9" s="118" t="str">
        <f ca="1">'BingoCardGenerator.com'!SA6</f>
        <v>Word 27</v>
      </c>
      <c r="RQ9" s="116" t="str">
        <f ca="1">'BingoCardGenerator.com'!SB6</f>
        <v>Word 2</v>
      </c>
      <c r="RR9" s="117" t="str">
        <f ca="1">'BingoCardGenerator.com'!SC6</f>
        <v>Word 8</v>
      </c>
      <c r="RS9" s="117" t="str">
        <f ca="1">'BingoCardGenerator.com'!SD6</f>
        <v>Word 18</v>
      </c>
      <c r="RT9" s="117" t="str">
        <f ca="1">'BingoCardGenerator.com'!SE6</f>
        <v>Word 20</v>
      </c>
      <c r="RU9" s="118" t="str">
        <f ca="1">'BingoCardGenerator.com'!SF6</f>
        <v>Word 27</v>
      </c>
      <c r="RV9" s="110"/>
      <c r="RW9" s="116" t="str">
        <f ca="1">'BingoCardGenerator.com'!SH6</f>
        <v>Word 3</v>
      </c>
      <c r="RX9" s="117" t="str">
        <f ca="1">'BingoCardGenerator.com'!SI6</f>
        <v>Word 12</v>
      </c>
      <c r="RY9" s="117" t="str">
        <f ca="1">'BingoCardGenerator.com'!SJ6</f>
        <v>Word 13</v>
      </c>
      <c r="RZ9" s="117" t="str">
        <f ca="1">'BingoCardGenerator.com'!SK6</f>
        <v>Word 22</v>
      </c>
      <c r="SA9" s="118" t="str">
        <f ca="1">'BingoCardGenerator.com'!SL6</f>
        <v>Word 29</v>
      </c>
      <c r="SB9" s="116" t="str">
        <f ca="1">'BingoCardGenerator.com'!SM6</f>
        <v>Word 3</v>
      </c>
      <c r="SC9" s="117" t="str">
        <f ca="1">'BingoCardGenerator.com'!SN6</f>
        <v>Word 11</v>
      </c>
      <c r="SD9" s="117" t="str">
        <f ca="1">'BingoCardGenerator.com'!SO6</f>
        <v>Word 18</v>
      </c>
      <c r="SE9" s="117" t="str">
        <f ca="1">'BingoCardGenerator.com'!SP6</f>
        <v>Word 19</v>
      </c>
      <c r="SF9" s="118" t="str">
        <f ca="1">'BingoCardGenerator.com'!SQ6</f>
        <v>Word 28</v>
      </c>
      <c r="SG9" s="110"/>
      <c r="SH9" s="116" t="str">
        <f ca="1">'BingoCardGenerator.com'!SS6</f>
        <v>Word 2</v>
      </c>
      <c r="SI9" s="117" t="str">
        <f ca="1">'BingoCardGenerator.com'!ST6</f>
        <v>Word 8</v>
      </c>
      <c r="SJ9" s="117" t="str">
        <f ca="1">'BingoCardGenerator.com'!SU6</f>
        <v>Word 14</v>
      </c>
      <c r="SK9" s="117" t="str">
        <f ca="1">'BingoCardGenerator.com'!SV6</f>
        <v>Word 24</v>
      </c>
      <c r="SL9" s="118" t="str">
        <f ca="1">'BingoCardGenerator.com'!SW6</f>
        <v>Word 28</v>
      </c>
      <c r="SM9" s="116" t="str">
        <f ca="1">'BingoCardGenerator.com'!SX6</f>
        <v>Word 3</v>
      </c>
      <c r="SN9" s="117" t="str">
        <f ca="1">'BingoCardGenerator.com'!SY6</f>
        <v>Word 12</v>
      </c>
      <c r="SO9" s="117" t="str">
        <f ca="1">'BingoCardGenerator.com'!SZ6</f>
        <v>Word 15</v>
      </c>
      <c r="SP9" s="117" t="str">
        <f ca="1">'BingoCardGenerator.com'!TA6</f>
        <v>Word 24</v>
      </c>
      <c r="SQ9" s="118" t="str">
        <f ca="1">'BingoCardGenerator.com'!TB6</f>
        <v>Word 26</v>
      </c>
      <c r="SR9" s="110"/>
      <c r="SS9" s="116" t="str">
        <f ca="1">'BingoCardGenerator.com'!TD6</f>
        <v>Word 1</v>
      </c>
      <c r="ST9" s="117" t="str">
        <f ca="1">'BingoCardGenerator.com'!TE6</f>
        <v>Word 10</v>
      </c>
      <c r="SU9" s="117" t="str">
        <f ca="1">'BingoCardGenerator.com'!TF6</f>
        <v>Word 15</v>
      </c>
      <c r="SV9" s="117" t="str">
        <f ca="1">'BingoCardGenerator.com'!TG6</f>
        <v>Word 23</v>
      </c>
      <c r="SW9" s="118" t="str">
        <f ca="1">'BingoCardGenerator.com'!TH6</f>
        <v>Word 27</v>
      </c>
      <c r="SX9" s="116" t="str">
        <f ca="1">'BingoCardGenerator.com'!TI6</f>
        <v>Word 6</v>
      </c>
      <c r="SY9" s="117" t="str">
        <f ca="1">'BingoCardGenerator.com'!TJ6</f>
        <v>Word 11</v>
      </c>
      <c r="SZ9" s="117" t="str">
        <f ca="1">'BingoCardGenerator.com'!TK6</f>
        <v>Word 15</v>
      </c>
      <c r="TA9" s="117" t="str">
        <f ca="1">'BingoCardGenerator.com'!TL6</f>
        <v>Word 22</v>
      </c>
      <c r="TB9" s="118" t="str">
        <f ca="1">'BingoCardGenerator.com'!TM6</f>
        <v>Word 28</v>
      </c>
      <c r="TC9" s="110"/>
      <c r="TD9" s="116" t="str">
        <f ca="1">'BingoCardGenerator.com'!TO6</f>
        <v>Word 3</v>
      </c>
      <c r="TE9" s="117" t="str">
        <f ca="1">'BingoCardGenerator.com'!TP6</f>
        <v>Word 11</v>
      </c>
      <c r="TF9" s="117" t="str">
        <f ca="1">'BingoCardGenerator.com'!TQ6</f>
        <v>Word 17</v>
      </c>
      <c r="TG9" s="117" t="str">
        <f ca="1">'BingoCardGenerator.com'!TR6</f>
        <v>Word 23</v>
      </c>
      <c r="TH9" s="118" t="str">
        <f ca="1">'BingoCardGenerator.com'!TS6</f>
        <v>Word 30</v>
      </c>
      <c r="TI9" s="116" t="str">
        <f ca="1">'BingoCardGenerator.com'!TT6</f>
        <v>Word 6</v>
      </c>
      <c r="TJ9" s="117" t="str">
        <f ca="1">'BingoCardGenerator.com'!TU6</f>
        <v>Word 11</v>
      </c>
      <c r="TK9" s="117" t="str">
        <f ca="1">'BingoCardGenerator.com'!TV6</f>
        <v>Word 17</v>
      </c>
      <c r="TL9" s="117" t="str">
        <f ca="1">'BingoCardGenerator.com'!TW6</f>
        <v>Word 21</v>
      </c>
      <c r="TM9" s="118" t="str">
        <f ca="1">'BingoCardGenerator.com'!TX6</f>
        <v>Word 26</v>
      </c>
      <c r="TN9" s="110"/>
      <c r="TO9" s="116" t="str">
        <f ca="1">'BingoCardGenerator.com'!TZ6</f>
        <v>Word 4</v>
      </c>
      <c r="TP9" s="117" t="str">
        <f ca="1">'BingoCardGenerator.com'!UA6</f>
        <v>Word 8</v>
      </c>
      <c r="TQ9" s="117" t="str">
        <f ca="1">'BingoCardGenerator.com'!UB6</f>
        <v>Word 16</v>
      </c>
      <c r="TR9" s="117" t="str">
        <f ca="1">'BingoCardGenerator.com'!UC6</f>
        <v>Word 21</v>
      </c>
      <c r="TS9" s="118" t="str">
        <f ca="1">'BingoCardGenerator.com'!UD6</f>
        <v>Word 27</v>
      </c>
      <c r="TT9" s="116" t="str">
        <f ca="1">'BingoCardGenerator.com'!UE6</f>
        <v>Word 3</v>
      </c>
      <c r="TU9" s="117" t="str">
        <f ca="1">'BingoCardGenerator.com'!UF6</f>
        <v>Word 8</v>
      </c>
      <c r="TV9" s="117" t="str">
        <f ca="1">'BingoCardGenerator.com'!UG6</f>
        <v>Word 13</v>
      </c>
      <c r="TW9" s="117" t="str">
        <f ca="1">'BingoCardGenerator.com'!UH6</f>
        <v>Word 21</v>
      </c>
      <c r="TX9" s="118" t="str">
        <f ca="1">'BingoCardGenerator.com'!UI6</f>
        <v>Word 30</v>
      </c>
      <c r="TY9" s="110"/>
      <c r="TZ9" s="116" t="str">
        <f ca="1">'BingoCardGenerator.com'!UK6</f>
        <v>Word 4</v>
      </c>
      <c r="UA9" s="117" t="str">
        <f ca="1">'BingoCardGenerator.com'!UL6</f>
        <v>Word 10</v>
      </c>
      <c r="UB9" s="117" t="str">
        <f ca="1">'BingoCardGenerator.com'!UM6</f>
        <v>Word 15</v>
      </c>
      <c r="UC9" s="117" t="str">
        <f ca="1">'BingoCardGenerator.com'!UN6</f>
        <v>Word 24</v>
      </c>
      <c r="UD9" s="118" t="str">
        <f ca="1">'BingoCardGenerator.com'!UO6</f>
        <v>Word 26</v>
      </c>
    </row>
    <row r="10" spans="1:550" s="178" customFormat="1" ht="27.95" customHeight="1">
      <c r="A10" s="176"/>
      <c r="B10" s="176"/>
      <c r="C10" s="176" t="str">
        <f>IF('Word List'!$D$1=TRUE,Instructions!$D$17,"")</f>
        <v>Write the description here</v>
      </c>
      <c r="D10" s="176"/>
      <c r="E10" s="176"/>
      <c r="F10" s="177"/>
      <c r="G10" s="176"/>
      <c r="H10" s="176"/>
      <c r="I10" s="176" t="str">
        <f>IF('Word List'!$D$1=TRUE,Instructions!$D$17,"")</f>
        <v>Write the description here</v>
      </c>
      <c r="J10" s="176"/>
      <c r="K10" s="176"/>
      <c r="L10" s="176"/>
      <c r="M10" s="176"/>
      <c r="N10" s="176" t="str">
        <f>IF('Word List'!$D$1=TRUE,Instructions!$D$17,"")</f>
        <v>Write the description here</v>
      </c>
      <c r="O10" s="176"/>
      <c r="P10" s="176"/>
      <c r="Q10" s="177"/>
      <c r="R10" s="176"/>
      <c r="S10" s="176"/>
      <c r="T10" s="176" t="str">
        <f>IF('Word List'!$D$1=TRUE,Instructions!$D$17,"")</f>
        <v>Write the description here</v>
      </c>
      <c r="U10" s="176"/>
      <c r="V10" s="176"/>
      <c r="W10" s="176"/>
      <c r="X10" s="176"/>
      <c r="Y10" s="176" t="str">
        <f>IF('Word List'!$D$1=TRUE,Instructions!$D$17,"")</f>
        <v>Write the description here</v>
      </c>
      <c r="Z10" s="176"/>
      <c r="AA10" s="176"/>
      <c r="AB10" s="177"/>
      <c r="AC10" s="176"/>
      <c r="AD10" s="176"/>
      <c r="AE10" s="176" t="str">
        <f>IF('Word List'!$D$1=TRUE,Instructions!$D$17,"")</f>
        <v>Write the description here</v>
      </c>
      <c r="AF10" s="176"/>
      <c r="AG10" s="176"/>
      <c r="AH10" s="176"/>
      <c r="AI10" s="176"/>
      <c r="AJ10" s="176" t="str">
        <f>IF('Word List'!$D$1=TRUE,Instructions!$D$17,"")</f>
        <v>Write the description here</v>
      </c>
      <c r="AK10" s="176"/>
      <c r="AL10" s="176"/>
      <c r="AM10" s="177"/>
      <c r="AN10" s="176"/>
      <c r="AO10" s="176"/>
      <c r="AP10" s="176" t="str">
        <f>IF('Word List'!$D$1=TRUE,Instructions!$D$17,"")</f>
        <v>Write the description here</v>
      </c>
      <c r="AQ10" s="176"/>
      <c r="AR10" s="176"/>
      <c r="AS10" s="176"/>
      <c r="AT10" s="176"/>
      <c r="AU10" s="176" t="str">
        <f>IF('Word List'!$D$1=TRUE,Instructions!$D$17,"")</f>
        <v>Write the description here</v>
      </c>
      <c r="AV10" s="176"/>
      <c r="AW10" s="176"/>
      <c r="AX10" s="177"/>
      <c r="AY10" s="176"/>
      <c r="AZ10" s="176"/>
      <c r="BA10" s="176" t="str">
        <f>IF('Word List'!$D$1=TRUE,Instructions!$D$17,"")</f>
        <v>Write the description here</v>
      </c>
      <c r="BB10" s="176"/>
      <c r="BC10" s="176"/>
      <c r="BD10" s="176"/>
      <c r="BE10" s="176"/>
      <c r="BF10" s="176" t="str">
        <f>IF('Word List'!$D$1=TRUE,Instructions!$D$17,"")</f>
        <v>Write the description here</v>
      </c>
      <c r="BG10" s="176"/>
      <c r="BH10" s="176"/>
      <c r="BI10" s="177"/>
      <c r="BJ10" s="176"/>
      <c r="BK10" s="176"/>
      <c r="BL10" s="176" t="str">
        <f>IF('Word List'!$D$1=TRUE,Instructions!$D$17,"")</f>
        <v>Write the description here</v>
      </c>
      <c r="BM10" s="176"/>
      <c r="BN10" s="176"/>
      <c r="BO10" s="176"/>
      <c r="BP10" s="176"/>
      <c r="BQ10" s="176" t="str">
        <f>IF('Word List'!$D$1=TRUE,Instructions!$D$17,"")</f>
        <v>Write the description here</v>
      </c>
      <c r="BR10" s="176"/>
      <c r="BS10" s="176"/>
      <c r="BT10" s="177"/>
      <c r="BU10" s="176"/>
      <c r="BV10" s="176"/>
      <c r="BW10" s="176" t="str">
        <f>IF('Word List'!$D$1=TRUE,Instructions!$D$17,"")</f>
        <v>Write the description here</v>
      </c>
      <c r="BX10" s="176"/>
      <c r="BY10" s="176"/>
      <c r="BZ10" s="176"/>
      <c r="CA10" s="176"/>
      <c r="CB10" s="176" t="str">
        <f>IF('Word List'!$D$1=TRUE,Instructions!$D$17,"")</f>
        <v>Write the description here</v>
      </c>
      <c r="CC10" s="176"/>
      <c r="CD10" s="176"/>
      <c r="CE10" s="177"/>
      <c r="CF10" s="176"/>
      <c r="CG10" s="176"/>
      <c r="CH10" s="176" t="str">
        <f>IF('Word List'!$D$1=TRUE,Instructions!$D$17,"")</f>
        <v>Write the description here</v>
      </c>
      <c r="CI10" s="176"/>
      <c r="CJ10" s="176"/>
      <c r="CK10" s="176"/>
      <c r="CL10" s="176"/>
      <c r="CM10" s="176" t="str">
        <f>IF('Word List'!$D$1=TRUE,Instructions!$D$17,"")</f>
        <v>Write the description here</v>
      </c>
      <c r="CN10" s="176"/>
      <c r="CO10" s="176"/>
      <c r="CP10" s="177"/>
      <c r="CQ10" s="176"/>
      <c r="CR10" s="176"/>
      <c r="CS10" s="176" t="str">
        <f>IF('Word List'!$D$1=TRUE,Instructions!$D$17,"")</f>
        <v>Write the description here</v>
      </c>
      <c r="CT10" s="176"/>
      <c r="CU10" s="176"/>
      <c r="CV10" s="176"/>
      <c r="CW10" s="176"/>
      <c r="CX10" s="176" t="str">
        <f>IF('Word List'!$D$1=TRUE,Instructions!$D$17,"")</f>
        <v>Write the description here</v>
      </c>
      <c r="CY10" s="176"/>
      <c r="CZ10" s="176"/>
      <c r="DA10" s="177"/>
      <c r="DB10" s="176"/>
      <c r="DC10" s="176"/>
      <c r="DD10" s="176" t="str">
        <f>IF('Word List'!$D$1=TRUE,Instructions!$D$17,"")</f>
        <v>Write the description here</v>
      </c>
      <c r="DE10" s="176"/>
      <c r="DF10" s="176"/>
      <c r="DG10" s="176"/>
      <c r="DH10" s="176"/>
      <c r="DI10" s="176" t="str">
        <f>IF('Word List'!$D$1=TRUE,Instructions!$D$17,"")</f>
        <v>Write the description here</v>
      </c>
      <c r="DJ10" s="176"/>
      <c r="DK10" s="176"/>
      <c r="DL10" s="177"/>
      <c r="DM10" s="176"/>
      <c r="DN10" s="176"/>
      <c r="DO10" s="176" t="str">
        <f>IF('Word List'!$D$1=TRUE,Instructions!$D$17,"")</f>
        <v>Write the description here</v>
      </c>
      <c r="DP10" s="176"/>
      <c r="DQ10" s="176"/>
      <c r="DR10" s="176"/>
      <c r="DS10" s="176"/>
      <c r="DT10" s="176" t="str">
        <f>IF('Word List'!$D$1=TRUE,Instructions!$D$17,"")</f>
        <v>Write the description here</v>
      </c>
      <c r="DU10" s="176"/>
      <c r="DV10" s="176"/>
      <c r="DW10" s="177"/>
      <c r="DX10" s="176"/>
      <c r="DY10" s="176"/>
      <c r="DZ10" s="176" t="str">
        <f>IF('Word List'!$D$1=TRUE,Instructions!$D$17,"")</f>
        <v>Write the description here</v>
      </c>
      <c r="EA10" s="176"/>
      <c r="EB10" s="176"/>
      <c r="EC10" s="176"/>
      <c r="ED10" s="176"/>
      <c r="EE10" s="176" t="str">
        <f>IF('Word List'!$D$1=TRUE,Instructions!$D$17,"")</f>
        <v>Write the description here</v>
      </c>
      <c r="EF10" s="176"/>
      <c r="EG10" s="176"/>
      <c r="EH10" s="177"/>
      <c r="EI10" s="176"/>
      <c r="EJ10" s="176"/>
      <c r="EK10" s="176" t="str">
        <f>IF('Word List'!$D$1=TRUE,Instructions!$D$17,"")</f>
        <v>Write the description here</v>
      </c>
      <c r="EL10" s="176"/>
      <c r="EM10" s="176"/>
      <c r="EN10" s="176"/>
      <c r="EO10" s="176"/>
      <c r="EP10" s="176" t="str">
        <f>IF('Word List'!$D$1=TRUE,Instructions!$D$17,"")</f>
        <v>Write the description here</v>
      </c>
      <c r="EQ10" s="176"/>
      <c r="ER10" s="176"/>
      <c r="ES10" s="177"/>
      <c r="ET10" s="176"/>
      <c r="EU10" s="176"/>
      <c r="EV10" s="176" t="str">
        <f>IF('Word List'!$D$1=TRUE,Instructions!$D$17,"")</f>
        <v>Write the description here</v>
      </c>
      <c r="EW10" s="176"/>
      <c r="EX10" s="176"/>
      <c r="EY10" s="176"/>
      <c r="EZ10" s="176"/>
      <c r="FA10" s="176" t="str">
        <f>IF('Word List'!$D$1=TRUE,Instructions!$D$17,"")</f>
        <v>Write the description here</v>
      </c>
      <c r="FB10" s="176"/>
      <c r="FC10" s="176"/>
      <c r="FD10" s="177"/>
      <c r="FE10" s="176"/>
      <c r="FF10" s="176"/>
      <c r="FG10" s="176" t="str">
        <f>IF('Word List'!$D$1=TRUE,Instructions!$D$17,"")</f>
        <v>Write the description here</v>
      </c>
      <c r="FH10" s="176"/>
      <c r="FI10" s="176"/>
      <c r="FJ10" s="176"/>
      <c r="FK10" s="176"/>
      <c r="FL10" s="176" t="str">
        <f>IF('Word List'!$D$1=TRUE,Instructions!$D$17,"")</f>
        <v>Write the description here</v>
      </c>
      <c r="FM10" s="176"/>
      <c r="FN10" s="176"/>
      <c r="FO10" s="177"/>
      <c r="FP10" s="176"/>
      <c r="FQ10" s="176"/>
      <c r="FR10" s="176" t="str">
        <f>IF('Word List'!$D$1=TRUE,Instructions!$D$17,"")</f>
        <v>Write the description here</v>
      </c>
      <c r="FS10" s="176"/>
      <c r="FT10" s="176"/>
      <c r="FU10" s="176"/>
      <c r="FV10" s="176"/>
      <c r="FW10" s="176" t="str">
        <f>IF('Word List'!$D$1=TRUE,Instructions!$D$17,"")</f>
        <v>Write the description here</v>
      </c>
      <c r="FX10" s="176"/>
      <c r="FY10" s="176"/>
      <c r="FZ10" s="177"/>
      <c r="GA10" s="176"/>
      <c r="GB10" s="176"/>
      <c r="GC10" s="176" t="str">
        <f>IF('Word List'!$D$1=TRUE,Instructions!$D$17,"")</f>
        <v>Write the description here</v>
      </c>
      <c r="GD10" s="176"/>
      <c r="GE10" s="176"/>
      <c r="GF10" s="176"/>
      <c r="GG10" s="176"/>
      <c r="GH10" s="176" t="str">
        <f>IF('Word List'!$D$1=TRUE,Instructions!$D$17,"")</f>
        <v>Write the description here</v>
      </c>
      <c r="GI10" s="176"/>
      <c r="GJ10" s="176"/>
      <c r="GK10" s="177"/>
      <c r="GL10" s="176"/>
      <c r="GM10" s="176"/>
      <c r="GN10" s="176" t="str">
        <f>IF('Word List'!$D$1=TRUE,Instructions!$D$17,"")</f>
        <v>Write the description here</v>
      </c>
      <c r="GO10" s="176"/>
      <c r="GP10" s="176"/>
      <c r="GQ10" s="176"/>
      <c r="GR10" s="176"/>
      <c r="GS10" s="176" t="str">
        <f>IF('Word List'!$D$1=TRUE,Instructions!$D$17,"")</f>
        <v>Write the description here</v>
      </c>
      <c r="GT10" s="176"/>
      <c r="GU10" s="176"/>
      <c r="GV10" s="177"/>
      <c r="GW10" s="176"/>
      <c r="GX10" s="176"/>
      <c r="GY10" s="176" t="str">
        <f>IF('Word List'!$D$1=TRUE,Instructions!$D$17,"")</f>
        <v>Write the description here</v>
      </c>
      <c r="GZ10" s="176"/>
      <c r="HA10" s="176"/>
      <c r="HB10" s="176"/>
      <c r="HC10" s="176"/>
      <c r="HD10" s="176" t="str">
        <f>IF('Word List'!$D$1=TRUE,Instructions!$D$17,"")</f>
        <v>Write the description here</v>
      </c>
      <c r="HE10" s="176"/>
      <c r="HF10" s="176"/>
      <c r="HG10" s="177"/>
      <c r="HH10" s="176"/>
      <c r="HI10" s="176"/>
      <c r="HJ10" s="176" t="str">
        <f>IF('Word List'!$D$1=TRUE,Instructions!$D$17,"")</f>
        <v>Write the description here</v>
      </c>
      <c r="HK10" s="176"/>
      <c r="HL10" s="176"/>
      <c r="HM10" s="176"/>
      <c r="HN10" s="176"/>
      <c r="HO10" s="176" t="str">
        <f>IF('Word List'!$D$1=TRUE,Instructions!$D$17,"")</f>
        <v>Write the description here</v>
      </c>
      <c r="HP10" s="176"/>
      <c r="HQ10" s="176"/>
      <c r="HR10" s="177"/>
      <c r="HS10" s="176"/>
      <c r="HT10" s="176"/>
      <c r="HU10" s="176" t="str">
        <f>IF('Word List'!$D$1=TRUE,Instructions!$D$17,"")</f>
        <v>Write the description here</v>
      </c>
      <c r="HV10" s="176"/>
      <c r="HW10" s="176"/>
      <c r="HX10" s="176"/>
      <c r="HY10" s="176"/>
      <c r="HZ10" s="176" t="str">
        <f>IF('Word List'!$D$1=TRUE,Instructions!$D$17,"")</f>
        <v>Write the description here</v>
      </c>
      <c r="IA10" s="176"/>
      <c r="IB10" s="176"/>
      <c r="IC10" s="177"/>
      <c r="ID10" s="176"/>
      <c r="IE10" s="176"/>
      <c r="IF10" s="176" t="str">
        <f>IF('Word List'!$D$1=TRUE,Instructions!$D$17,"")</f>
        <v>Write the description here</v>
      </c>
      <c r="IG10" s="176"/>
      <c r="IH10" s="176"/>
      <c r="II10" s="176"/>
      <c r="IJ10" s="176"/>
      <c r="IK10" s="176" t="str">
        <f>IF('Word List'!$D$1=TRUE,Instructions!$D$17,"")</f>
        <v>Write the description here</v>
      </c>
      <c r="IL10" s="176"/>
      <c r="IM10" s="176"/>
      <c r="IN10" s="177"/>
      <c r="IO10" s="176"/>
      <c r="IP10" s="176"/>
      <c r="IQ10" s="176" t="str">
        <f>IF('Word List'!$D$1=TRUE,Instructions!$D$17,"")</f>
        <v>Write the description here</v>
      </c>
      <c r="IR10" s="176"/>
      <c r="IS10" s="176"/>
      <c r="IT10" s="176"/>
      <c r="IU10" s="176"/>
      <c r="IV10" s="176" t="str">
        <f>IF('Word List'!$D$1=TRUE,Instructions!$D$17,"")</f>
        <v>Write the description here</v>
      </c>
      <c r="IW10" s="176"/>
      <c r="IX10" s="176"/>
      <c r="IY10" s="177"/>
      <c r="IZ10" s="176"/>
      <c r="JA10" s="176"/>
      <c r="JB10" s="176" t="str">
        <f>IF('Word List'!$D$1=TRUE,Instructions!$D$17,"")</f>
        <v>Write the description here</v>
      </c>
      <c r="JC10" s="176"/>
      <c r="JD10" s="176"/>
      <c r="JE10" s="176"/>
      <c r="JF10" s="176"/>
      <c r="JG10" s="176" t="str">
        <f>IF('Word List'!$D$1=TRUE,Instructions!$D$17,"")</f>
        <v>Write the description here</v>
      </c>
      <c r="JH10" s="176"/>
      <c r="JI10" s="176"/>
      <c r="JJ10" s="177"/>
      <c r="JK10" s="176"/>
      <c r="JL10" s="176"/>
      <c r="JM10" s="176" t="str">
        <f>IF('Word List'!$D$1=TRUE,Instructions!$D$17,"")</f>
        <v>Write the description here</v>
      </c>
      <c r="JN10" s="176"/>
      <c r="JO10" s="176"/>
      <c r="JP10" s="176"/>
      <c r="JQ10" s="176"/>
      <c r="JR10" s="176" t="str">
        <f>IF('Word List'!$D$1=TRUE,Instructions!$D$17,"")</f>
        <v>Write the description here</v>
      </c>
      <c r="JS10" s="176"/>
      <c r="JT10" s="176"/>
      <c r="JU10" s="177"/>
      <c r="JV10" s="176"/>
      <c r="JW10" s="176"/>
      <c r="JX10" s="176" t="str">
        <f>IF('Word List'!$D$1=TRUE,Instructions!$D$17,"")</f>
        <v>Write the description here</v>
      </c>
      <c r="JY10" s="176"/>
      <c r="JZ10" s="176"/>
      <c r="KA10" s="176"/>
      <c r="KB10" s="176"/>
      <c r="KC10" s="176" t="str">
        <f>IF('Word List'!$D$1=TRUE,Instructions!$D$17,"")</f>
        <v>Write the description here</v>
      </c>
      <c r="KD10" s="176"/>
      <c r="KE10" s="176"/>
      <c r="KF10" s="177"/>
      <c r="KG10" s="176"/>
      <c r="KH10" s="176"/>
      <c r="KI10" s="176" t="str">
        <f>IF('Word List'!$D$1=TRUE,Instructions!$D$17,"")</f>
        <v>Write the description here</v>
      </c>
      <c r="KJ10" s="176"/>
      <c r="KK10" s="176"/>
      <c r="KL10" s="176"/>
      <c r="KM10" s="176"/>
      <c r="KN10" s="176" t="str">
        <f>IF('Word List'!$D$1=TRUE,Instructions!$D$17,"")</f>
        <v>Write the description here</v>
      </c>
      <c r="KO10" s="176"/>
      <c r="KP10" s="176"/>
      <c r="KQ10" s="177"/>
      <c r="KR10" s="176"/>
      <c r="KS10" s="176"/>
      <c r="KT10" s="176" t="str">
        <f>IF('Word List'!$D$1=TRUE,Instructions!$D$17,"")</f>
        <v>Write the description here</v>
      </c>
      <c r="KU10" s="176"/>
      <c r="KV10" s="176"/>
      <c r="KW10" s="176"/>
      <c r="KX10" s="176"/>
      <c r="KY10" s="176" t="str">
        <f>IF('Word List'!$D$1=TRUE,Instructions!$D$17,"")</f>
        <v>Write the description here</v>
      </c>
      <c r="KZ10" s="176"/>
      <c r="LA10" s="176"/>
      <c r="LB10" s="177"/>
      <c r="LC10" s="176"/>
      <c r="LD10" s="176"/>
      <c r="LE10" s="176" t="str">
        <f>IF('Word List'!$D$1=TRUE,Instructions!$D$17,"")</f>
        <v>Write the description here</v>
      </c>
      <c r="LF10" s="176"/>
      <c r="LG10" s="176"/>
      <c r="LH10" s="176"/>
      <c r="LI10" s="176"/>
      <c r="LJ10" s="176" t="str">
        <f>IF('Word List'!$D$1=TRUE,Instructions!$D$17,"")</f>
        <v>Write the description here</v>
      </c>
      <c r="LK10" s="176"/>
      <c r="LL10" s="176"/>
      <c r="LM10" s="177"/>
      <c r="LN10" s="176"/>
      <c r="LO10" s="176"/>
      <c r="LP10" s="176" t="str">
        <f>IF('Word List'!$D$1=TRUE,Instructions!$D$17,"")</f>
        <v>Write the description here</v>
      </c>
      <c r="LQ10" s="176"/>
      <c r="LR10" s="176"/>
      <c r="LS10" s="176"/>
      <c r="LT10" s="176"/>
      <c r="LU10" s="176" t="str">
        <f>IF('Word List'!$D$1=TRUE,Instructions!$D$17,"")</f>
        <v>Write the description here</v>
      </c>
      <c r="LV10" s="176"/>
      <c r="LW10" s="176"/>
      <c r="LX10" s="177"/>
      <c r="LY10" s="176"/>
      <c r="LZ10" s="176"/>
      <c r="MA10" s="176" t="str">
        <f>IF('Word List'!$D$1=TRUE,Instructions!$D$17,"")</f>
        <v>Write the description here</v>
      </c>
      <c r="MB10" s="176"/>
      <c r="MC10" s="176"/>
      <c r="MD10" s="176"/>
      <c r="ME10" s="176"/>
      <c r="MF10" s="176" t="str">
        <f>IF('Word List'!$D$1=TRUE,Instructions!$D$17,"")</f>
        <v>Write the description here</v>
      </c>
      <c r="MG10" s="176"/>
      <c r="MH10" s="176"/>
      <c r="MI10" s="177"/>
      <c r="MJ10" s="176"/>
      <c r="MK10" s="176"/>
      <c r="ML10" s="176" t="str">
        <f>IF('Word List'!$D$1=TRUE,Instructions!$D$17,"")</f>
        <v>Write the description here</v>
      </c>
      <c r="MM10" s="176"/>
      <c r="MN10" s="176"/>
      <c r="MO10" s="176"/>
      <c r="MP10" s="176"/>
      <c r="MQ10" s="176" t="str">
        <f>IF('Word List'!$D$1=TRUE,Instructions!$D$17,"")</f>
        <v>Write the description here</v>
      </c>
      <c r="MR10" s="176"/>
      <c r="MS10" s="176"/>
      <c r="MT10" s="177"/>
      <c r="MU10" s="176"/>
      <c r="MV10" s="176"/>
      <c r="MW10" s="176" t="str">
        <f>IF('Word List'!$D$1=TRUE,Instructions!$D$17,"")</f>
        <v>Write the description here</v>
      </c>
      <c r="MX10" s="176"/>
      <c r="MY10" s="176"/>
      <c r="MZ10" s="176"/>
      <c r="NA10" s="176"/>
      <c r="NB10" s="176" t="str">
        <f>IF('Word List'!$D$1=TRUE,Instructions!$D$17,"")</f>
        <v>Write the description here</v>
      </c>
      <c r="NC10" s="176"/>
      <c r="ND10" s="176"/>
      <c r="NE10" s="177"/>
      <c r="NF10" s="176"/>
      <c r="NG10" s="176"/>
      <c r="NH10" s="176" t="str">
        <f>IF('Word List'!$D$1=TRUE,Instructions!$D$17,"")</f>
        <v>Write the description here</v>
      </c>
      <c r="NI10" s="176"/>
      <c r="NJ10" s="176"/>
      <c r="NK10" s="176"/>
      <c r="NL10" s="176"/>
      <c r="NM10" s="176" t="str">
        <f>IF('Word List'!$D$1=TRUE,Instructions!$D$17,"")</f>
        <v>Write the description here</v>
      </c>
      <c r="NN10" s="176"/>
      <c r="NO10" s="176"/>
      <c r="NP10" s="177"/>
      <c r="NQ10" s="176"/>
      <c r="NR10" s="176"/>
      <c r="NS10" s="176" t="str">
        <f>IF('Word List'!$D$1=TRUE,Instructions!$D$17,"")</f>
        <v>Write the description here</v>
      </c>
      <c r="NT10" s="176"/>
      <c r="NU10" s="176"/>
      <c r="NV10" s="176"/>
      <c r="NW10" s="176"/>
      <c r="NX10" s="176" t="str">
        <f>IF('Word List'!$D$1=TRUE,Instructions!$D$17,"")</f>
        <v>Write the description here</v>
      </c>
      <c r="NY10" s="176"/>
      <c r="NZ10" s="176"/>
      <c r="OA10" s="177"/>
      <c r="OB10" s="176"/>
      <c r="OC10" s="176"/>
      <c r="OD10" s="176" t="str">
        <f>IF('Word List'!$D$1=TRUE,Instructions!$D$17,"")</f>
        <v>Write the description here</v>
      </c>
      <c r="OE10" s="176"/>
      <c r="OF10" s="176"/>
      <c r="OG10" s="176"/>
      <c r="OH10" s="176"/>
      <c r="OI10" s="176" t="str">
        <f>IF('Word List'!$D$1=TRUE,Instructions!$D$17,"")</f>
        <v>Write the description here</v>
      </c>
      <c r="OJ10" s="176"/>
      <c r="OK10" s="176"/>
      <c r="OL10" s="177"/>
      <c r="OM10" s="176"/>
      <c r="ON10" s="176"/>
      <c r="OO10" s="176" t="str">
        <f>IF('Word List'!$D$1=TRUE,Instructions!$D$17,"")</f>
        <v>Write the description here</v>
      </c>
      <c r="OP10" s="176"/>
      <c r="OQ10" s="176"/>
      <c r="OR10" s="176"/>
      <c r="OS10" s="176"/>
      <c r="OT10" s="176" t="str">
        <f>IF('Word List'!$D$1=TRUE,Instructions!$D$17,"")</f>
        <v>Write the description here</v>
      </c>
      <c r="OU10" s="176"/>
      <c r="OV10" s="176"/>
      <c r="OW10" s="177"/>
      <c r="OX10" s="176"/>
      <c r="OY10" s="176"/>
      <c r="OZ10" s="176" t="str">
        <f>IF('Word List'!$D$1=TRUE,Instructions!$D$17,"")</f>
        <v>Write the description here</v>
      </c>
      <c r="PA10" s="176"/>
      <c r="PB10" s="176"/>
      <c r="PC10" s="176"/>
      <c r="PD10" s="176"/>
      <c r="PE10" s="176" t="str">
        <f>IF('Word List'!$D$1=TRUE,Instructions!$D$17,"")</f>
        <v>Write the description here</v>
      </c>
      <c r="PF10" s="176"/>
      <c r="PG10" s="176"/>
      <c r="PH10" s="177"/>
      <c r="PI10" s="176"/>
      <c r="PJ10" s="176"/>
      <c r="PK10" s="176" t="str">
        <f>IF('Word List'!$D$1=TRUE,Instructions!$D$17,"")</f>
        <v>Write the description here</v>
      </c>
      <c r="PL10" s="176"/>
      <c r="PM10" s="176"/>
      <c r="PN10" s="176"/>
      <c r="PO10" s="176"/>
      <c r="PP10" s="176" t="str">
        <f>IF('Word List'!$D$1=TRUE,Instructions!$D$17,"")</f>
        <v>Write the description here</v>
      </c>
      <c r="PQ10" s="176"/>
      <c r="PR10" s="176"/>
      <c r="PS10" s="177"/>
      <c r="PT10" s="176"/>
      <c r="PU10" s="176"/>
      <c r="PV10" s="176" t="str">
        <f>IF('Word List'!$D$1=TRUE,Instructions!$D$17,"")</f>
        <v>Write the description here</v>
      </c>
      <c r="PW10" s="176"/>
      <c r="PX10" s="176"/>
      <c r="PY10" s="176"/>
      <c r="PZ10" s="176"/>
      <c r="QA10" s="176" t="str">
        <f>IF('Word List'!$D$1=TRUE,Instructions!$D$17,"")</f>
        <v>Write the description here</v>
      </c>
      <c r="QB10" s="176"/>
      <c r="QC10" s="176"/>
      <c r="QD10" s="177"/>
      <c r="QE10" s="176"/>
      <c r="QF10" s="176"/>
      <c r="QG10" s="176" t="str">
        <f>IF('Word List'!$D$1=TRUE,Instructions!$D$17,"")</f>
        <v>Write the description here</v>
      </c>
      <c r="QH10" s="176"/>
      <c r="QI10" s="176"/>
      <c r="QJ10" s="176"/>
      <c r="QK10" s="176"/>
      <c r="QL10" s="176" t="str">
        <f>IF('Word List'!$D$1=TRUE,Instructions!$D$17,"")</f>
        <v>Write the description here</v>
      </c>
      <c r="QM10" s="176"/>
      <c r="QN10" s="176"/>
      <c r="QO10" s="177"/>
      <c r="QP10" s="176"/>
      <c r="QQ10" s="176"/>
      <c r="QR10" s="176" t="str">
        <f>IF('Word List'!$D$1=TRUE,Instructions!$D$17,"")</f>
        <v>Write the description here</v>
      </c>
      <c r="QS10" s="176"/>
      <c r="QT10" s="176"/>
      <c r="QU10" s="176"/>
      <c r="QV10" s="176"/>
      <c r="QW10" s="176" t="str">
        <f>IF('Word List'!$D$1=TRUE,Instructions!$D$17,"")</f>
        <v>Write the description here</v>
      </c>
      <c r="QX10" s="176"/>
      <c r="QY10" s="176"/>
      <c r="QZ10" s="177"/>
      <c r="RA10" s="176"/>
      <c r="RB10" s="176"/>
      <c r="RC10" s="176" t="str">
        <f>IF('Word List'!$D$1=TRUE,Instructions!$D$17,"")</f>
        <v>Write the description here</v>
      </c>
      <c r="RD10" s="176"/>
      <c r="RE10" s="176"/>
      <c r="RF10" s="176"/>
      <c r="RG10" s="176"/>
      <c r="RH10" s="176" t="str">
        <f>IF('Word List'!$D$1=TRUE,Instructions!$D$17,"")</f>
        <v>Write the description here</v>
      </c>
      <c r="RI10" s="176"/>
      <c r="RJ10" s="176"/>
      <c r="RK10" s="177"/>
      <c r="RL10" s="176"/>
      <c r="RM10" s="176"/>
      <c r="RN10" s="176" t="str">
        <f>IF('Word List'!$D$1=TRUE,Instructions!$D$17,"")</f>
        <v>Write the description here</v>
      </c>
      <c r="RO10" s="176"/>
      <c r="RP10" s="176"/>
      <c r="RQ10" s="176"/>
      <c r="RR10" s="176"/>
      <c r="RS10" s="176" t="str">
        <f>IF('Word List'!$D$1=TRUE,Instructions!$D$17,"")</f>
        <v>Write the description here</v>
      </c>
      <c r="RT10" s="176"/>
      <c r="RU10" s="176"/>
      <c r="RV10" s="177"/>
      <c r="RW10" s="176"/>
      <c r="RX10" s="176"/>
      <c r="RY10" s="176" t="str">
        <f>IF('Word List'!$D$1=TRUE,Instructions!$D$17,"")</f>
        <v>Write the description here</v>
      </c>
      <c r="RZ10" s="176"/>
      <c r="SA10" s="176"/>
      <c r="SB10" s="176"/>
      <c r="SC10" s="176"/>
      <c r="SD10" s="176" t="str">
        <f>IF('Word List'!$D$1=TRUE,Instructions!$D$17,"")</f>
        <v>Write the description here</v>
      </c>
      <c r="SE10" s="176"/>
      <c r="SF10" s="176"/>
      <c r="SG10" s="177"/>
      <c r="SH10" s="176"/>
      <c r="SI10" s="176"/>
      <c r="SJ10" s="176" t="str">
        <f>IF('Word List'!$D$1=TRUE,Instructions!$D$17,"")</f>
        <v>Write the description here</v>
      </c>
      <c r="SK10" s="176"/>
      <c r="SL10" s="176"/>
      <c r="SM10" s="176"/>
      <c r="SN10" s="176"/>
      <c r="SO10" s="176" t="str">
        <f>IF('Word List'!$D$1=TRUE,Instructions!$D$17,"")</f>
        <v>Write the description here</v>
      </c>
      <c r="SP10" s="176"/>
      <c r="SQ10" s="176"/>
      <c r="SR10" s="177"/>
      <c r="SS10" s="176"/>
      <c r="ST10" s="176"/>
      <c r="SU10" s="176" t="str">
        <f>IF('Word List'!$D$1=TRUE,Instructions!$D$17,"")</f>
        <v>Write the description here</v>
      </c>
      <c r="SV10" s="176"/>
      <c r="SW10" s="176"/>
      <c r="SX10" s="176"/>
      <c r="SY10" s="176"/>
      <c r="SZ10" s="176" t="str">
        <f>IF('Word List'!$D$1=TRUE,Instructions!$D$17,"")</f>
        <v>Write the description here</v>
      </c>
      <c r="TA10" s="176"/>
      <c r="TB10" s="176"/>
      <c r="TC10" s="177"/>
      <c r="TD10" s="176"/>
      <c r="TE10" s="176"/>
      <c r="TF10" s="176" t="str">
        <f>IF('Word List'!$D$1=TRUE,Instructions!$D$17,"")</f>
        <v>Write the description here</v>
      </c>
      <c r="TG10" s="176"/>
      <c r="TH10" s="176"/>
      <c r="TI10" s="176"/>
      <c r="TJ10" s="176"/>
      <c r="TK10" s="176" t="str">
        <f>IF('Word List'!$D$1=TRUE,Instructions!$D$17,"")</f>
        <v>Write the description here</v>
      </c>
      <c r="TL10" s="176"/>
      <c r="TM10" s="176"/>
      <c r="TN10" s="177"/>
      <c r="TO10" s="176"/>
      <c r="TP10" s="176"/>
      <c r="TQ10" s="176" t="str">
        <f>IF('Word List'!$D$1=TRUE,Instructions!$D$17,"")</f>
        <v>Write the description here</v>
      </c>
      <c r="TR10" s="176"/>
      <c r="TS10" s="176"/>
      <c r="TT10" s="176"/>
      <c r="TU10" s="176"/>
      <c r="TV10" s="176" t="str">
        <f>IF('Word List'!$D$1=TRUE,Instructions!$D$17,"")</f>
        <v>Write the description here</v>
      </c>
      <c r="TW10" s="176"/>
      <c r="TX10" s="176"/>
      <c r="TY10" s="177"/>
      <c r="TZ10" s="176"/>
      <c r="UA10" s="176"/>
      <c r="UB10" s="176" t="str">
        <f>IF('Word List'!$D$1=TRUE,Instructions!$D$17,"")</f>
        <v>Write the description here</v>
      </c>
      <c r="UC10" s="176"/>
      <c r="UD10" s="176"/>
    </row>
    <row r="11" spans="1:550" s="78" customFormat="1" ht="23.1" customHeight="1">
      <c r="A11" s="77"/>
      <c r="B11" s="77"/>
      <c r="C11" s="77">
        <f>'BingoCardGenerator.com'!C$37</f>
        <v>1</v>
      </c>
      <c r="D11" s="77"/>
      <c r="E11" s="77"/>
      <c r="F11" s="77"/>
      <c r="G11" s="77"/>
      <c r="H11" s="77"/>
      <c r="I11" s="77">
        <f>'BingoCardGenerator.com'!I$37</f>
        <v>2</v>
      </c>
      <c r="J11" s="77"/>
      <c r="K11" s="77"/>
      <c r="L11" s="77"/>
      <c r="M11" s="77"/>
      <c r="N11" s="77">
        <f>'BingoCardGenerator.com'!N$37</f>
        <v>3</v>
      </c>
      <c r="O11" s="77"/>
      <c r="P11" s="77"/>
      <c r="Q11" s="77"/>
      <c r="R11" s="77"/>
      <c r="S11" s="77"/>
      <c r="T11" s="77">
        <f>'BingoCardGenerator.com'!T$37</f>
        <v>4</v>
      </c>
      <c r="U11" s="77"/>
      <c r="V11" s="77"/>
      <c r="W11" s="77"/>
      <c r="X11" s="77"/>
      <c r="Y11" s="77">
        <f>'BingoCardGenerator.com'!Y$37</f>
        <v>5</v>
      </c>
      <c r="Z11" s="77"/>
      <c r="AA11" s="77"/>
      <c r="AB11" s="77"/>
      <c r="AC11" s="77"/>
      <c r="AD11" s="77"/>
      <c r="AE11" s="77">
        <f>'BingoCardGenerator.com'!AE$37</f>
        <v>6</v>
      </c>
      <c r="AF11" s="77"/>
      <c r="AG11" s="77"/>
      <c r="AH11" s="77"/>
      <c r="AI11" s="77"/>
      <c r="AJ11" s="77">
        <f>'BingoCardGenerator.com'!AJ$37</f>
        <v>7</v>
      </c>
      <c r="AK11" s="77"/>
      <c r="AL11" s="77"/>
      <c r="AM11" s="77"/>
      <c r="AN11" s="77"/>
      <c r="AO11" s="77"/>
      <c r="AP11" s="77">
        <f>'BingoCardGenerator.com'!AP$37</f>
        <v>8</v>
      </c>
      <c r="AQ11" s="77"/>
      <c r="AR11" s="77"/>
      <c r="AS11" s="77"/>
      <c r="AT11" s="77"/>
      <c r="AU11" s="77">
        <f>'BingoCardGenerator.com'!AU$37</f>
        <v>9</v>
      </c>
      <c r="AV11" s="77"/>
      <c r="AW11" s="77"/>
      <c r="AX11" s="77"/>
      <c r="AY11" s="77"/>
      <c r="AZ11" s="77"/>
      <c r="BA11" s="77">
        <f>'BingoCardGenerator.com'!BA$37</f>
        <v>10</v>
      </c>
      <c r="BB11" s="77"/>
      <c r="BC11" s="77"/>
      <c r="BD11" s="77"/>
      <c r="BE11" s="77"/>
      <c r="BF11" s="77">
        <f>'BingoCardGenerator.com'!BF$37</f>
        <v>11</v>
      </c>
      <c r="BG11" s="77"/>
      <c r="BH11" s="77"/>
      <c r="BI11" s="77"/>
      <c r="BJ11" s="77"/>
      <c r="BK11" s="77"/>
      <c r="BL11" s="77">
        <f>'BingoCardGenerator.com'!BL$37</f>
        <v>12</v>
      </c>
      <c r="BM11" s="77"/>
      <c r="BN11" s="77"/>
      <c r="BO11" s="77"/>
      <c r="BP11" s="77"/>
      <c r="BQ11" s="77">
        <f>'BingoCardGenerator.com'!BQ$37</f>
        <v>13</v>
      </c>
      <c r="BR11" s="77"/>
      <c r="BS11" s="77"/>
      <c r="BT11" s="77"/>
      <c r="BU11" s="77"/>
      <c r="BV11" s="77"/>
      <c r="BW11" s="77">
        <f>'BingoCardGenerator.com'!BW$37</f>
        <v>14</v>
      </c>
      <c r="BX11" s="77"/>
      <c r="BY11" s="77"/>
      <c r="BZ11" s="77"/>
      <c r="CA11" s="77"/>
      <c r="CB11" s="77">
        <f>'BingoCardGenerator.com'!CB$37</f>
        <v>15</v>
      </c>
      <c r="CC11" s="77"/>
      <c r="CD11" s="77"/>
      <c r="CE11" s="77"/>
      <c r="CF11" s="77"/>
      <c r="CG11" s="77"/>
      <c r="CH11" s="77">
        <f>'BingoCardGenerator.com'!CH$37</f>
        <v>16</v>
      </c>
      <c r="CI11" s="77"/>
      <c r="CJ11" s="77"/>
      <c r="CK11" s="77"/>
      <c r="CL11" s="77"/>
      <c r="CM11" s="77">
        <f>'BingoCardGenerator.com'!CM$37</f>
        <v>17</v>
      </c>
      <c r="CN11" s="77"/>
      <c r="CO11" s="77"/>
      <c r="CP11" s="77"/>
      <c r="CQ11" s="77"/>
      <c r="CR11" s="77"/>
      <c r="CS11" s="77">
        <f>'BingoCardGenerator.com'!CS$37</f>
        <v>18</v>
      </c>
      <c r="CT11" s="77"/>
      <c r="CU11" s="77"/>
      <c r="CV11" s="77"/>
      <c r="CW11" s="77"/>
      <c r="CX11" s="77">
        <f>'BingoCardGenerator.com'!CX$37</f>
        <v>19</v>
      </c>
      <c r="CY11" s="77"/>
      <c r="CZ11" s="77"/>
      <c r="DA11" s="77"/>
      <c r="DB11" s="77"/>
      <c r="DC11" s="77"/>
      <c r="DD11" s="77">
        <f>'BingoCardGenerator.com'!DD$37</f>
        <v>20</v>
      </c>
      <c r="DE11" s="77"/>
      <c r="DF11" s="77"/>
      <c r="DG11" s="77"/>
      <c r="DH11" s="77"/>
      <c r="DI11" s="77">
        <f>'BingoCardGenerator.com'!DI$37</f>
        <v>21</v>
      </c>
      <c r="DJ11" s="77"/>
      <c r="DK11" s="77"/>
      <c r="DL11" s="77"/>
      <c r="DM11" s="77"/>
      <c r="DN11" s="77"/>
      <c r="DO11" s="77">
        <f>'BingoCardGenerator.com'!DO$37</f>
        <v>22</v>
      </c>
      <c r="DP11" s="77"/>
      <c r="DQ11" s="77"/>
      <c r="DR11" s="77"/>
      <c r="DS11" s="77"/>
      <c r="DT11" s="77">
        <f>'BingoCardGenerator.com'!DT$37</f>
        <v>23</v>
      </c>
      <c r="DU11" s="77"/>
      <c r="DV11" s="77"/>
      <c r="DW11" s="77"/>
      <c r="DX11" s="77"/>
      <c r="DY11" s="77"/>
      <c r="DZ11" s="77">
        <f>'BingoCardGenerator.com'!DZ$37</f>
        <v>24</v>
      </c>
      <c r="EA11" s="77"/>
      <c r="EB11" s="77"/>
      <c r="EC11" s="77"/>
      <c r="ED11" s="77"/>
      <c r="EE11" s="77">
        <f>'BingoCardGenerator.com'!EE$37</f>
        <v>25</v>
      </c>
      <c r="EF11" s="77"/>
      <c r="EG11" s="77"/>
      <c r="EH11" s="77"/>
      <c r="EI11" s="77"/>
      <c r="EJ11" s="77"/>
      <c r="EK11" s="77">
        <f>'BingoCardGenerator.com'!EK$37</f>
        <v>26</v>
      </c>
      <c r="EL11" s="77"/>
      <c r="EM11" s="77"/>
      <c r="EN11" s="77"/>
      <c r="EO11" s="77"/>
      <c r="EP11" s="77">
        <f>'BingoCardGenerator.com'!EP$37</f>
        <v>27</v>
      </c>
      <c r="EQ11" s="77"/>
      <c r="ER11" s="77"/>
      <c r="ES11" s="77"/>
      <c r="ET11" s="77"/>
      <c r="EU11" s="77"/>
      <c r="EV11" s="77">
        <f>'BingoCardGenerator.com'!EV$37</f>
        <v>28</v>
      </c>
      <c r="EW11" s="77"/>
      <c r="EX11" s="77"/>
      <c r="EY11" s="77"/>
      <c r="EZ11" s="77"/>
      <c r="FA11" s="77">
        <f>'BingoCardGenerator.com'!FA$37</f>
        <v>29</v>
      </c>
      <c r="FB11" s="77"/>
      <c r="FC11" s="77"/>
      <c r="FD11" s="77"/>
      <c r="FE11" s="77"/>
      <c r="FF11" s="77"/>
      <c r="FG11" s="77">
        <f>'BingoCardGenerator.com'!FG$37</f>
        <v>30</v>
      </c>
      <c r="FH11" s="77"/>
      <c r="FI11" s="77"/>
      <c r="FJ11" s="77"/>
      <c r="FK11" s="77"/>
      <c r="FL11" s="77">
        <f>'BingoCardGenerator.com'!FL$37</f>
        <v>31</v>
      </c>
      <c r="FM11" s="77"/>
      <c r="FN11" s="77"/>
      <c r="FO11" s="77"/>
      <c r="FP11" s="77"/>
      <c r="FQ11" s="77"/>
      <c r="FR11" s="77">
        <f>'BingoCardGenerator.com'!FR$37</f>
        <v>32</v>
      </c>
      <c r="FS11" s="77"/>
      <c r="FT11" s="77"/>
      <c r="FU11" s="77"/>
      <c r="FV11" s="77"/>
      <c r="FW11" s="77">
        <f>'BingoCardGenerator.com'!FW$37</f>
        <v>33</v>
      </c>
      <c r="FX11" s="77"/>
      <c r="FY11" s="77"/>
      <c r="FZ11" s="77"/>
      <c r="GA11" s="77"/>
      <c r="GB11" s="77"/>
      <c r="GC11" s="77">
        <f>'BingoCardGenerator.com'!GC$37</f>
        <v>34</v>
      </c>
      <c r="GD11" s="77"/>
      <c r="GE11" s="77"/>
      <c r="GF11" s="77"/>
      <c r="GG11" s="77"/>
      <c r="GH11" s="77">
        <f>'BingoCardGenerator.com'!GH$37</f>
        <v>35</v>
      </c>
      <c r="GI11" s="77"/>
      <c r="GJ11" s="77"/>
      <c r="GK11" s="77"/>
      <c r="GL11" s="77"/>
      <c r="GM11" s="77"/>
      <c r="GN11" s="77">
        <f>'BingoCardGenerator.com'!GN$37</f>
        <v>36</v>
      </c>
      <c r="GO11" s="77"/>
      <c r="GP11" s="77"/>
      <c r="GQ11" s="77"/>
      <c r="GR11" s="77"/>
      <c r="GS11" s="77">
        <f>'BingoCardGenerator.com'!GS$37</f>
        <v>37</v>
      </c>
      <c r="GT11" s="77"/>
      <c r="GU11" s="77"/>
      <c r="GV11" s="77"/>
      <c r="GW11" s="77"/>
      <c r="GX11" s="77"/>
      <c r="GY11" s="77">
        <f>'BingoCardGenerator.com'!GY$37</f>
        <v>38</v>
      </c>
      <c r="GZ11" s="77"/>
      <c r="HA11" s="77"/>
      <c r="HB11" s="77"/>
      <c r="HC11" s="77"/>
      <c r="HD11" s="77">
        <f>'BingoCardGenerator.com'!HD$37</f>
        <v>39</v>
      </c>
      <c r="HE11" s="77"/>
      <c r="HF11" s="77"/>
      <c r="HG11" s="77"/>
      <c r="HH11" s="77"/>
      <c r="HI11" s="77"/>
      <c r="HJ11" s="77">
        <f>'BingoCardGenerator.com'!HJ$37</f>
        <v>40</v>
      </c>
      <c r="HK11" s="77"/>
      <c r="HL11" s="77"/>
      <c r="HM11" s="77"/>
      <c r="HN11" s="77"/>
      <c r="HO11" s="77">
        <f>'BingoCardGenerator.com'!HO$37</f>
        <v>41</v>
      </c>
      <c r="HP11" s="77"/>
      <c r="HQ11" s="77"/>
      <c r="HR11" s="77"/>
      <c r="HS11" s="77"/>
      <c r="HT11" s="77"/>
      <c r="HU11" s="77">
        <f>'BingoCardGenerator.com'!HU$37</f>
        <v>42</v>
      </c>
      <c r="HV11" s="77"/>
      <c r="HW11" s="77"/>
      <c r="HX11" s="77"/>
      <c r="HY11" s="77"/>
      <c r="HZ11" s="77">
        <f>'BingoCardGenerator.com'!HZ$37</f>
        <v>43</v>
      </c>
      <c r="IA11" s="77"/>
      <c r="IB11" s="77"/>
      <c r="IC11" s="77"/>
      <c r="ID11" s="77"/>
      <c r="IE11" s="77"/>
      <c r="IF11" s="77">
        <f>'BingoCardGenerator.com'!IF$37</f>
        <v>44</v>
      </c>
      <c r="IG11" s="77"/>
      <c r="IH11" s="77"/>
      <c r="II11" s="77"/>
      <c r="IJ11" s="77"/>
      <c r="IK11" s="77">
        <f>'BingoCardGenerator.com'!IK$37</f>
        <v>45</v>
      </c>
      <c r="IL11" s="77"/>
      <c r="IM11" s="77"/>
      <c r="IN11" s="77"/>
      <c r="IO11" s="77"/>
      <c r="IP11" s="77"/>
      <c r="IQ11" s="77">
        <f>'BingoCardGenerator.com'!IQ$37</f>
        <v>46</v>
      </c>
      <c r="IR11" s="77"/>
      <c r="IS11" s="77"/>
      <c r="IT11" s="77"/>
      <c r="IU11" s="77"/>
      <c r="IV11" s="77">
        <f>'BingoCardGenerator.com'!IV$37</f>
        <v>47</v>
      </c>
      <c r="IW11" s="77"/>
      <c r="IX11" s="77"/>
      <c r="IY11" s="77"/>
      <c r="IZ11" s="77"/>
      <c r="JA11" s="77"/>
      <c r="JB11" s="77">
        <f>'BingoCardGenerator.com'!JB$37</f>
        <v>48</v>
      </c>
      <c r="JC11" s="77"/>
      <c r="JD11" s="77"/>
      <c r="JE11" s="77"/>
      <c r="JF11" s="77"/>
      <c r="JG11" s="77">
        <f>'BingoCardGenerator.com'!JG$37</f>
        <v>49</v>
      </c>
      <c r="JH11" s="77"/>
      <c r="JI11" s="77"/>
      <c r="JJ11" s="77"/>
      <c r="JK11" s="77"/>
      <c r="JL11" s="77"/>
      <c r="JM11" s="77">
        <f>'BingoCardGenerator.com'!JM$37</f>
        <v>50</v>
      </c>
      <c r="JN11" s="77"/>
      <c r="JO11" s="77"/>
      <c r="JP11" s="77"/>
      <c r="JQ11" s="77"/>
      <c r="JR11" s="77">
        <f>'BingoCardGenerator.com'!JR$37</f>
        <v>51</v>
      </c>
      <c r="JS11" s="77"/>
      <c r="JT11" s="77"/>
      <c r="JU11" s="77"/>
      <c r="JV11" s="77"/>
      <c r="JW11" s="77"/>
      <c r="JX11" s="77">
        <f>'BingoCardGenerator.com'!JX$37</f>
        <v>52</v>
      </c>
      <c r="JY11" s="77"/>
      <c r="JZ11" s="77"/>
      <c r="KA11" s="77"/>
      <c r="KB11" s="77"/>
      <c r="KC11" s="77">
        <f>'BingoCardGenerator.com'!KC$37</f>
        <v>53</v>
      </c>
      <c r="KD11" s="77"/>
      <c r="KE11" s="77"/>
      <c r="KF11" s="77"/>
      <c r="KG11" s="77"/>
      <c r="KH11" s="77"/>
      <c r="KI11" s="77">
        <f>'BingoCardGenerator.com'!KI$37</f>
        <v>54</v>
      </c>
      <c r="KJ11" s="77"/>
      <c r="KK11" s="77"/>
      <c r="KL11" s="77"/>
      <c r="KM11" s="77"/>
      <c r="KN11" s="77">
        <f>'BingoCardGenerator.com'!KN$37</f>
        <v>55</v>
      </c>
      <c r="KO11" s="77"/>
      <c r="KP11" s="77"/>
      <c r="KQ11" s="77"/>
      <c r="KR11" s="77"/>
      <c r="KS11" s="77"/>
      <c r="KT11" s="77">
        <f>'BingoCardGenerator.com'!KT$37</f>
        <v>56</v>
      </c>
      <c r="KU11" s="77"/>
      <c r="KV11" s="77"/>
      <c r="KW11" s="77"/>
      <c r="KX11" s="77"/>
      <c r="KY11" s="77">
        <f>'BingoCardGenerator.com'!KY$37</f>
        <v>57</v>
      </c>
      <c r="KZ11" s="77"/>
      <c r="LA11" s="77"/>
      <c r="LB11" s="77"/>
      <c r="LC11" s="77"/>
      <c r="LD11" s="77"/>
      <c r="LE11" s="77">
        <f>'BingoCardGenerator.com'!LE$37</f>
        <v>58</v>
      </c>
      <c r="LF11" s="77"/>
      <c r="LG11" s="77"/>
      <c r="LH11" s="77"/>
      <c r="LI11" s="77"/>
      <c r="LJ11" s="77">
        <f>'BingoCardGenerator.com'!LJ$37</f>
        <v>59</v>
      </c>
      <c r="LK11" s="77"/>
      <c r="LL11" s="77"/>
      <c r="LM11" s="77"/>
      <c r="LN11" s="77"/>
      <c r="LO11" s="77"/>
      <c r="LP11" s="77">
        <f>'BingoCardGenerator.com'!LP$37</f>
        <v>60</v>
      </c>
      <c r="LQ11" s="77"/>
      <c r="LR11" s="77"/>
      <c r="LS11" s="77"/>
      <c r="LT11" s="77"/>
      <c r="LU11" s="77">
        <f>'BingoCardGenerator.com'!LU$37</f>
        <v>61</v>
      </c>
      <c r="LV11" s="77"/>
      <c r="LW11" s="77"/>
      <c r="LX11" s="77"/>
      <c r="LY11" s="77"/>
      <c r="LZ11" s="77"/>
      <c r="MA11" s="77">
        <f>'BingoCardGenerator.com'!MA$37</f>
        <v>62</v>
      </c>
      <c r="MB11" s="77"/>
      <c r="MC11" s="77"/>
      <c r="MD11" s="77"/>
      <c r="ME11" s="77"/>
      <c r="MF11" s="77">
        <f>'BingoCardGenerator.com'!MF$37</f>
        <v>63</v>
      </c>
      <c r="MG11" s="77"/>
      <c r="MH11" s="77"/>
      <c r="MI11" s="77"/>
      <c r="MJ11" s="77"/>
      <c r="MK11" s="77"/>
      <c r="ML11" s="77">
        <f>'BingoCardGenerator.com'!ML$37</f>
        <v>64</v>
      </c>
      <c r="MM11" s="77"/>
      <c r="MN11" s="77"/>
      <c r="MO11" s="77"/>
      <c r="MP11" s="77"/>
      <c r="MQ11" s="77">
        <f>'BingoCardGenerator.com'!MQ$37</f>
        <v>65</v>
      </c>
      <c r="MR11" s="77"/>
      <c r="MS11" s="77"/>
      <c r="MT11" s="77"/>
      <c r="MU11" s="77"/>
      <c r="MV11" s="77"/>
      <c r="MW11" s="77">
        <f>'BingoCardGenerator.com'!MW$37</f>
        <v>66</v>
      </c>
      <c r="MX11" s="77"/>
      <c r="MY11" s="77"/>
      <c r="MZ11" s="77"/>
      <c r="NA11" s="77"/>
      <c r="NB11" s="77">
        <f>'BingoCardGenerator.com'!NB$37</f>
        <v>67</v>
      </c>
      <c r="NC11" s="77"/>
      <c r="ND11" s="77"/>
      <c r="NE11" s="77"/>
      <c r="NF11" s="77"/>
      <c r="NG11" s="77"/>
      <c r="NH11" s="77">
        <f>'BingoCardGenerator.com'!NH$37</f>
        <v>68</v>
      </c>
      <c r="NI11" s="77"/>
      <c r="NJ11" s="77"/>
      <c r="NK11" s="77"/>
      <c r="NL11" s="77"/>
      <c r="NM11" s="77">
        <f>'BingoCardGenerator.com'!NM$37</f>
        <v>69</v>
      </c>
      <c r="NN11" s="77"/>
      <c r="NO11" s="77"/>
      <c r="NP11" s="77"/>
      <c r="NQ11" s="77"/>
      <c r="NR11" s="77"/>
      <c r="NS11" s="77">
        <f>'BingoCardGenerator.com'!NS$37</f>
        <v>70</v>
      </c>
      <c r="NT11" s="77"/>
      <c r="NU11" s="77"/>
      <c r="NV11" s="77"/>
      <c r="NW11" s="77"/>
      <c r="NX11" s="77">
        <f>'BingoCardGenerator.com'!NX$37</f>
        <v>71</v>
      </c>
      <c r="NY11" s="77"/>
      <c r="NZ11" s="77"/>
      <c r="OA11" s="77"/>
      <c r="OB11" s="77"/>
      <c r="OC11" s="77"/>
      <c r="OD11" s="77">
        <f>'BingoCardGenerator.com'!OD$37</f>
        <v>72</v>
      </c>
      <c r="OE11" s="77"/>
      <c r="OF11" s="77"/>
      <c r="OG11" s="77"/>
      <c r="OH11" s="77"/>
      <c r="OI11" s="77">
        <f>'BingoCardGenerator.com'!OI$37</f>
        <v>73</v>
      </c>
      <c r="OJ11" s="77"/>
      <c r="OK11" s="77"/>
      <c r="OL11" s="77"/>
      <c r="OM11" s="77"/>
      <c r="ON11" s="77"/>
      <c r="OO11" s="77">
        <f>'BingoCardGenerator.com'!OO$37</f>
        <v>74</v>
      </c>
      <c r="OP11" s="77"/>
      <c r="OQ11" s="77"/>
      <c r="OR11" s="77"/>
      <c r="OS11" s="77"/>
      <c r="OT11" s="77">
        <f>'BingoCardGenerator.com'!OT$37</f>
        <v>75</v>
      </c>
      <c r="OU11" s="77"/>
      <c r="OV11" s="77"/>
      <c r="OW11" s="77"/>
      <c r="OX11" s="77"/>
      <c r="OY11" s="77"/>
      <c r="OZ11" s="77">
        <f>'BingoCardGenerator.com'!OZ$37</f>
        <v>76</v>
      </c>
      <c r="PA11" s="77"/>
      <c r="PB11" s="77"/>
      <c r="PC11" s="77"/>
      <c r="PD11" s="77"/>
      <c r="PE11" s="77">
        <f>'BingoCardGenerator.com'!PE$37</f>
        <v>77</v>
      </c>
      <c r="PF11" s="77"/>
      <c r="PG11" s="77"/>
      <c r="PH11" s="77"/>
      <c r="PI11" s="77"/>
      <c r="PJ11" s="77"/>
      <c r="PK11" s="77">
        <f>'BingoCardGenerator.com'!PK$37</f>
        <v>78</v>
      </c>
      <c r="PL11" s="77"/>
      <c r="PM11" s="77"/>
      <c r="PN11" s="77"/>
      <c r="PO11" s="77"/>
      <c r="PP11" s="77">
        <f>'BingoCardGenerator.com'!PP$37</f>
        <v>79</v>
      </c>
      <c r="PQ11" s="77"/>
      <c r="PR11" s="77"/>
      <c r="PS11" s="77"/>
      <c r="PT11" s="77"/>
      <c r="PU11" s="77"/>
      <c r="PV11" s="77">
        <f>'BingoCardGenerator.com'!PV$37</f>
        <v>80</v>
      </c>
      <c r="PW11" s="77"/>
      <c r="PX11" s="77"/>
      <c r="PY11" s="77"/>
      <c r="PZ11" s="77"/>
      <c r="QA11" s="77">
        <f>'BingoCardGenerator.com'!QA$37</f>
        <v>81</v>
      </c>
      <c r="QB11" s="77"/>
      <c r="QC11" s="77"/>
      <c r="QD11" s="77"/>
      <c r="QE11" s="77"/>
      <c r="QF11" s="77"/>
      <c r="QG11" s="77">
        <f>'BingoCardGenerator.com'!QG$37</f>
        <v>82</v>
      </c>
      <c r="QH11" s="77"/>
      <c r="QI11" s="77"/>
      <c r="QJ11" s="77"/>
      <c r="QK11" s="77"/>
      <c r="QL11" s="77">
        <f>'BingoCardGenerator.com'!QL$37</f>
        <v>83</v>
      </c>
      <c r="QM11" s="77"/>
      <c r="QN11" s="77"/>
      <c r="QO11" s="77"/>
      <c r="QP11" s="77"/>
      <c r="QQ11" s="77"/>
      <c r="QR11" s="77">
        <f>'BingoCardGenerator.com'!QR$37</f>
        <v>84</v>
      </c>
      <c r="QS11" s="77"/>
      <c r="QT11" s="77"/>
      <c r="QU11" s="77"/>
      <c r="QV11" s="77"/>
      <c r="QW11" s="77">
        <f>'BingoCardGenerator.com'!QW$37</f>
        <v>85</v>
      </c>
      <c r="QX11" s="77"/>
      <c r="QY11" s="77"/>
      <c r="QZ11" s="77"/>
      <c r="RA11" s="77"/>
      <c r="RB11" s="77"/>
      <c r="RC11" s="77">
        <f>'BingoCardGenerator.com'!RC$37</f>
        <v>86</v>
      </c>
      <c r="RD11" s="77"/>
      <c r="RE11" s="77"/>
      <c r="RF11" s="77"/>
      <c r="RG11" s="77"/>
      <c r="RH11" s="77">
        <f>'BingoCardGenerator.com'!RH$37</f>
        <v>87</v>
      </c>
      <c r="RI11" s="77"/>
      <c r="RJ11" s="77"/>
      <c r="RK11" s="77"/>
      <c r="RL11" s="77"/>
      <c r="RM11" s="77"/>
      <c r="RN11" s="77">
        <f>'BingoCardGenerator.com'!RN$37</f>
        <v>88</v>
      </c>
      <c r="RO11" s="77"/>
      <c r="RP11" s="77"/>
      <c r="RQ11" s="77"/>
      <c r="RR11" s="77"/>
      <c r="RS11" s="77">
        <f>'BingoCardGenerator.com'!RS$37</f>
        <v>89</v>
      </c>
      <c r="RT11" s="77"/>
      <c r="RU11" s="77"/>
      <c r="RV11" s="77"/>
      <c r="RW11" s="77"/>
      <c r="RX11" s="77"/>
      <c r="RY11" s="77">
        <f>'BingoCardGenerator.com'!RY$37</f>
        <v>90</v>
      </c>
      <c r="RZ11" s="77"/>
      <c r="SA11" s="77"/>
      <c r="SB11" s="77"/>
      <c r="SC11" s="77"/>
      <c r="SD11" s="77">
        <f>'BingoCardGenerator.com'!SD$37</f>
        <v>91</v>
      </c>
      <c r="SE11" s="77"/>
      <c r="SF11" s="77"/>
      <c r="SG11" s="77"/>
      <c r="SH11" s="77"/>
      <c r="SI11" s="77"/>
      <c r="SJ11" s="77">
        <f>'BingoCardGenerator.com'!SJ$37</f>
        <v>92</v>
      </c>
      <c r="SK11" s="77"/>
      <c r="SL11" s="77"/>
      <c r="SM11" s="77"/>
      <c r="SN11" s="77"/>
      <c r="SO11" s="77">
        <f>'BingoCardGenerator.com'!SO$37</f>
        <v>93</v>
      </c>
      <c r="SP11" s="77"/>
      <c r="SQ11" s="77"/>
      <c r="SR11" s="77"/>
      <c r="SS11" s="77"/>
      <c r="ST11" s="77"/>
      <c r="SU11" s="77">
        <f>'BingoCardGenerator.com'!SU$37</f>
        <v>94</v>
      </c>
      <c r="SV11" s="77"/>
      <c r="SW11" s="77"/>
      <c r="SX11" s="77"/>
      <c r="SY11" s="77"/>
      <c r="SZ11" s="77">
        <f>'BingoCardGenerator.com'!SZ$37</f>
        <v>95</v>
      </c>
      <c r="TA11" s="77"/>
      <c r="TB11" s="77"/>
      <c r="TC11" s="77"/>
      <c r="TD11" s="77"/>
      <c r="TE11" s="77"/>
      <c r="TF11" s="77">
        <f>'BingoCardGenerator.com'!TF$37</f>
        <v>96</v>
      </c>
      <c r="TG11" s="77"/>
      <c r="TH11" s="77"/>
      <c r="TI11" s="77"/>
      <c r="TJ11" s="77"/>
      <c r="TK11" s="77">
        <f>'BingoCardGenerator.com'!TK$37</f>
        <v>97</v>
      </c>
      <c r="TL11" s="77"/>
      <c r="TM11" s="77"/>
      <c r="TN11" s="77"/>
      <c r="TO11" s="77"/>
      <c r="TP11" s="77"/>
      <c r="TQ11" s="77">
        <f>'BingoCardGenerator.com'!TQ$37</f>
        <v>98</v>
      </c>
      <c r="TR11" s="77"/>
      <c r="TS11" s="77"/>
      <c r="TT11" s="77"/>
      <c r="TU11" s="77"/>
      <c r="TV11" s="77">
        <f>'BingoCardGenerator.com'!TV$37</f>
        <v>99</v>
      </c>
      <c r="TW11" s="77"/>
      <c r="TX11" s="77"/>
      <c r="TY11" s="77"/>
      <c r="TZ11" s="77"/>
      <c r="UA11" s="77"/>
      <c r="UB11" s="77">
        <f>'BingoCardGenerator.com'!UB$37</f>
        <v>100</v>
      </c>
      <c r="UC11" s="77"/>
      <c r="UD11" s="77"/>
    </row>
    <row r="12" spans="1:550" s="170" customFormat="1" ht="32.1" customHeight="1">
      <c r="A12" s="167">
        <f>IF('Word List'!$H$1=TRUE,C11,"")</f>
        <v>1</v>
      </c>
      <c r="B12" s="168"/>
      <c r="C12" s="168"/>
      <c r="D12" s="168"/>
      <c r="E12" s="169">
        <f>IF('Word List'!$H$1=TRUE,C11,"")</f>
        <v>1</v>
      </c>
      <c r="F12" s="168"/>
      <c r="G12" s="167">
        <f>IF('Word List'!$H$1=TRUE,I11,"")</f>
        <v>2</v>
      </c>
      <c r="H12" s="168"/>
      <c r="I12" s="168"/>
      <c r="J12" s="168"/>
      <c r="K12" s="169">
        <f>IF('Word List'!$H$1=TRUE,I11,"")</f>
        <v>2</v>
      </c>
      <c r="L12" s="167">
        <f>IF('Word List'!$H$1=TRUE,N11,"")</f>
        <v>3</v>
      </c>
      <c r="M12" s="168"/>
      <c r="N12" s="168"/>
      <c r="O12" s="168"/>
      <c r="P12" s="169">
        <f>IF('Word List'!$H$1=TRUE,N11,"")</f>
        <v>3</v>
      </c>
      <c r="Q12" s="168"/>
      <c r="R12" s="167">
        <f>IF('Word List'!$H$1=TRUE,T11,"")</f>
        <v>4</v>
      </c>
      <c r="S12" s="168"/>
      <c r="T12" s="168"/>
      <c r="U12" s="168"/>
      <c r="V12" s="169">
        <f>IF('Word List'!$H$1=TRUE,T11,"")</f>
        <v>4</v>
      </c>
      <c r="W12" s="167">
        <f>IF('Word List'!$H$1=TRUE,Y11,"")</f>
        <v>5</v>
      </c>
      <c r="X12" s="168"/>
      <c r="Y12" s="168"/>
      <c r="Z12" s="168"/>
      <c r="AA12" s="169">
        <f>IF('Word List'!$H$1=TRUE,Y11,"")</f>
        <v>5</v>
      </c>
      <c r="AB12" s="168"/>
      <c r="AC12" s="167">
        <f>IF('Word List'!$H$1=TRUE,AE11,"")</f>
        <v>6</v>
      </c>
      <c r="AD12" s="168"/>
      <c r="AE12" s="168"/>
      <c r="AF12" s="168"/>
      <c r="AG12" s="169">
        <f>IF('Word List'!$H$1=TRUE,AE11,"")</f>
        <v>6</v>
      </c>
      <c r="AH12" s="167">
        <f>IF('Word List'!$H$1=TRUE,AJ11,"")</f>
        <v>7</v>
      </c>
      <c r="AI12" s="168"/>
      <c r="AJ12" s="168"/>
      <c r="AK12" s="168"/>
      <c r="AL12" s="169">
        <f>IF('Word List'!$H$1=TRUE,AJ11,"")</f>
        <v>7</v>
      </c>
      <c r="AM12" s="168"/>
      <c r="AN12" s="167">
        <f>IF('Word List'!$H$1=TRUE,AP11,"")</f>
        <v>8</v>
      </c>
      <c r="AO12" s="168"/>
      <c r="AP12" s="168"/>
      <c r="AQ12" s="168"/>
      <c r="AR12" s="169">
        <f>IF('Word List'!$H$1=TRUE,AP11,"")</f>
        <v>8</v>
      </c>
      <c r="AS12" s="167">
        <f>IF('Word List'!$H$1=TRUE,AU11,"")</f>
        <v>9</v>
      </c>
      <c r="AT12" s="168"/>
      <c r="AU12" s="168"/>
      <c r="AV12" s="168"/>
      <c r="AW12" s="169">
        <f>IF('Word List'!$H$1=TRUE,AU11,"")</f>
        <v>9</v>
      </c>
      <c r="AX12" s="168"/>
      <c r="AY12" s="167">
        <f>IF('Word List'!$H$1=TRUE,BA11,"")</f>
        <v>10</v>
      </c>
      <c r="AZ12" s="168"/>
      <c r="BA12" s="168"/>
      <c r="BB12" s="168"/>
      <c r="BC12" s="169">
        <f>IF('Word List'!$H$1=TRUE,BA11,"")</f>
        <v>10</v>
      </c>
      <c r="BD12" s="167">
        <f>IF('Word List'!$H$1=TRUE,BF11,"")</f>
        <v>11</v>
      </c>
      <c r="BE12" s="168"/>
      <c r="BF12" s="168"/>
      <c r="BG12" s="168"/>
      <c r="BH12" s="169">
        <f>IF('Word List'!$H$1=TRUE,BF11,"")</f>
        <v>11</v>
      </c>
      <c r="BI12" s="168"/>
      <c r="BJ12" s="167">
        <f>IF('Word List'!$H$1=TRUE,BL11,"")</f>
        <v>12</v>
      </c>
      <c r="BK12" s="168"/>
      <c r="BL12" s="168"/>
      <c r="BM12" s="168"/>
      <c r="BN12" s="169">
        <f>IF('Word List'!$H$1=TRUE,BL11,"")</f>
        <v>12</v>
      </c>
      <c r="BO12" s="167">
        <f>IF('Word List'!$H$1=TRUE,BQ11,"")</f>
        <v>13</v>
      </c>
      <c r="BP12" s="168"/>
      <c r="BQ12" s="168"/>
      <c r="BR12" s="168"/>
      <c r="BS12" s="169">
        <f>IF('Word List'!$H$1=TRUE,BQ11,"")</f>
        <v>13</v>
      </c>
      <c r="BT12" s="168"/>
      <c r="BU12" s="167">
        <f>IF('Word List'!$H$1=TRUE,BW11,"")</f>
        <v>14</v>
      </c>
      <c r="BV12" s="168"/>
      <c r="BW12" s="168"/>
      <c r="BX12" s="168"/>
      <c r="BY12" s="169">
        <f>IF('Word List'!$H$1=TRUE,BW11,"")</f>
        <v>14</v>
      </c>
      <c r="BZ12" s="167">
        <f>IF('Word List'!$H$1=TRUE,CB11,"")</f>
        <v>15</v>
      </c>
      <c r="CA12" s="168"/>
      <c r="CB12" s="168"/>
      <c r="CC12" s="168"/>
      <c r="CD12" s="169">
        <f>IF('Word List'!$H$1=TRUE,CB11,"")</f>
        <v>15</v>
      </c>
      <c r="CE12" s="168"/>
      <c r="CF12" s="167">
        <f>IF('Word List'!$H$1=TRUE,CH11,"")</f>
        <v>16</v>
      </c>
      <c r="CG12" s="168"/>
      <c r="CH12" s="168"/>
      <c r="CI12" s="168"/>
      <c r="CJ12" s="169">
        <f>IF('Word List'!$H$1=TRUE,CH11,"")</f>
        <v>16</v>
      </c>
      <c r="CK12" s="167">
        <f>IF('Word List'!$H$1=TRUE,CM11,"")</f>
        <v>17</v>
      </c>
      <c r="CL12" s="168"/>
      <c r="CM12" s="168"/>
      <c r="CN12" s="168"/>
      <c r="CO12" s="169">
        <f>IF('Word List'!$H$1=TRUE,CM11,"")</f>
        <v>17</v>
      </c>
      <c r="CP12" s="168"/>
      <c r="CQ12" s="167">
        <f>IF('Word List'!$H$1=TRUE,CS11,"")</f>
        <v>18</v>
      </c>
      <c r="CR12" s="168"/>
      <c r="CS12" s="168"/>
      <c r="CT12" s="168"/>
      <c r="CU12" s="169">
        <f>IF('Word List'!$H$1=TRUE,CS11,"")</f>
        <v>18</v>
      </c>
      <c r="CV12" s="167">
        <f>IF('Word List'!$H$1=TRUE,CX11,"")</f>
        <v>19</v>
      </c>
      <c r="CW12" s="168"/>
      <c r="CX12" s="168"/>
      <c r="CY12" s="168"/>
      <c r="CZ12" s="169">
        <f>IF('Word List'!$H$1=TRUE,CX11,"")</f>
        <v>19</v>
      </c>
      <c r="DA12" s="168"/>
      <c r="DB12" s="167">
        <f>IF('Word List'!$H$1=TRUE,DD11,"")</f>
        <v>20</v>
      </c>
      <c r="DC12" s="168"/>
      <c r="DD12" s="168"/>
      <c r="DE12" s="168"/>
      <c r="DF12" s="169">
        <f>IF('Word List'!$H$1=TRUE,DD11,"")</f>
        <v>20</v>
      </c>
      <c r="DG12" s="167">
        <f>IF('Word List'!$H$1=TRUE,DI11,"")</f>
        <v>21</v>
      </c>
      <c r="DH12" s="168"/>
      <c r="DI12" s="168"/>
      <c r="DJ12" s="168"/>
      <c r="DK12" s="169">
        <f>IF('Word List'!$H$1=TRUE,DI11,"")</f>
        <v>21</v>
      </c>
      <c r="DL12" s="168"/>
      <c r="DM12" s="167">
        <f>IF('Word List'!$H$1=TRUE,DO11,"")</f>
        <v>22</v>
      </c>
      <c r="DN12" s="168"/>
      <c r="DO12" s="168"/>
      <c r="DP12" s="168"/>
      <c r="DQ12" s="169">
        <f>IF('Word List'!$H$1=TRUE,DO11,"")</f>
        <v>22</v>
      </c>
      <c r="DR12" s="167">
        <f>IF('Word List'!$H$1=TRUE,DT11,"")</f>
        <v>23</v>
      </c>
      <c r="DS12" s="168"/>
      <c r="DT12" s="168"/>
      <c r="DU12" s="168"/>
      <c r="DV12" s="169">
        <f>IF('Word List'!$H$1=TRUE,DT11,"")</f>
        <v>23</v>
      </c>
      <c r="DW12" s="168"/>
      <c r="DX12" s="167">
        <f>IF('Word List'!$H$1=TRUE,DZ11,"")</f>
        <v>24</v>
      </c>
      <c r="DY12" s="168"/>
      <c r="DZ12" s="168"/>
      <c r="EA12" s="168"/>
      <c r="EB12" s="169">
        <f>IF('Word List'!$H$1=TRUE,DZ11,"")</f>
        <v>24</v>
      </c>
      <c r="EC12" s="167">
        <f>IF('Word List'!$H$1=TRUE,EE11,"")</f>
        <v>25</v>
      </c>
      <c r="ED12" s="168"/>
      <c r="EE12" s="168"/>
      <c r="EF12" s="168"/>
      <c r="EG12" s="169">
        <f>IF('Word List'!$H$1=TRUE,EE11,"")</f>
        <v>25</v>
      </c>
      <c r="EH12" s="168"/>
      <c r="EI12" s="167">
        <f>IF('Word List'!$H$1=TRUE,EK11,"")</f>
        <v>26</v>
      </c>
      <c r="EJ12" s="168"/>
      <c r="EK12" s="168"/>
      <c r="EL12" s="168"/>
      <c r="EM12" s="169">
        <f>IF('Word List'!$H$1=TRUE,EK11,"")</f>
        <v>26</v>
      </c>
      <c r="EN12" s="167">
        <f>IF('Word List'!$H$1=TRUE,EP11,"")</f>
        <v>27</v>
      </c>
      <c r="EO12" s="168"/>
      <c r="EP12" s="168"/>
      <c r="EQ12" s="168"/>
      <c r="ER12" s="169">
        <f>IF('Word List'!$H$1=TRUE,EP11,"")</f>
        <v>27</v>
      </c>
      <c r="ES12" s="168"/>
      <c r="ET12" s="167">
        <f>IF('Word List'!$H$1=TRUE,EV11,"")</f>
        <v>28</v>
      </c>
      <c r="EU12" s="168"/>
      <c r="EV12" s="168"/>
      <c r="EW12" s="168"/>
      <c r="EX12" s="169">
        <f>IF('Word List'!$H$1=TRUE,EV11,"")</f>
        <v>28</v>
      </c>
      <c r="EY12" s="167">
        <f>IF('Word List'!$H$1=TRUE,FA11,"")</f>
        <v>29</v>
      </c>
      <c r="EZ12" s="168"/>
      <c r="FA12" s="168"/>
      <c r="FB12" s="168"/>
      <c r="FC12" s="169">
        <f>IF('Word List'!$H$1=TRUE,FA11,"")</f>
        <v>29</v>
      </c>
      <c r="FD12" s="168"/>
      <c r="FE12" s="167">
        <f>IF('Word List'!$H$1=TRUE,FG11,"")</f>
        <v>30</v>
      </c>
      <c r="FF12" s="168"/>
      <c r="FG12" s="168"/>
      <c r="FH12" s="168"/>
      <c r="FI12" s="169">
        <f>IF('Word List'!$H$1=TRUE,FG11,"")</f>
        <v>30</v>
      </c>
      <c r="FJ12" s="167">
        <f>IF('Word List'!$H$1=TRUE,FL11,"")</f>
        <v>31</v>
      </c>
      <c r="FK12" s="168"/>
      <c r="FL12" s="168"/>
      <c r="FM12" s="168"/>
      <c r="FN12" s="169">
        <f>IF('Word List'!$H$1=TRUE,FL11,"")</f>
        <v>31</v>
      </c>
      <c r="FO12" s="168"/>
      <c r="FP12" s="167">
        <f>IF('Word List'!$H$1=TRUE,FR11,"")</f>
        <v>32</v>
      </c>
      <c r="FQ12" s="168"/>
      <c r="FR12" s="168"/>
      <c r="FS12" s="168"/>
      <c r="FT12" s="169">
        <f>IF('Word List'!$H$1=TRUE,FR11,"")</f>
        <v>32</v>
      </c>
      <c r="FU12" s="167">
        <f>IF('Word List'!$H$1=TRUE,FW11,"")</f>
        <v>33</v>
      </c>
      <c r="FV12" s="168"/>
      <c r="FW12" s="168"/>
      <c r="FX12" s="168"/>
      <c r="FY12" s="169">
        <f>IF('Word List'!$H$1=TRUE,FW11,"")</f>
        <v>33</v>
      </c>
      <c r="FZ12" s="168"/>
      <c r="GA12" s="167">
        <f>IF('Word List'!$H$1=TRUE,GC11,"")</f>
        <v>34</v>
      </c>
      <c r="GB12" s="168"/>
      <c r="GC12" s="168"/>
      <c r="GD12" s="168"/>
      <c r="GE12" s="169">
        <f>IF('Word List'!$H$1=TRUE,GC11,"")</f>
        <v>34</v>
      </c>
      <c r="GF12" s="167">
        <f>IF('Word List'!$H$1=TRUE,GH11,"")</f>
        <v>35</v>
      </c>
      <c r="GG12" s="168"/>
      <c r="GH12" s="168"/>
      <c r="GI12" s="168"/>
      <c r="GJ12" s="169">
        <f>IF('Word List'!$H$1=TRUE,GH11,"")</f>
        <v>35</v>
      </c>
      <c r="GK12" s="168"/>
      <c r="GL12" s="167">
        <f>IF('Word List'!$H$1=TRUE,GN11,"")</f>
        <v>36</v>
      </c>
      <c r="GM12" s="168"/>
      <c r="GN12" s="168"/>
      <c r="GO12" s="168"/>
      <c r="GP12" s="169">
        <f>IF('Word List'!$H$1=TRUE,GN11,"")</f>
        <v>36</v>
      </c>
      <c r="GQ12" s="167">
        <f>IF('Word List'!$H$1=TRUE,GS11,"")</f>
        <v>37</v>
      </c>
      <c r="GR12" s="168"/>
      <c r="GS12" s="168"/>
      <c r="GT12" s="168"/>
      <c r="GU12" s="169">
        <f>IF('Word List'!$H$1=TRUE,GS11,"")</f>
        <v>37</v>
      </c>
      <c r="GV12" s="168"/>
      <c r="GW12" s="167">
        <f>IF('Word List'!$H$1=TRUE,GY11,"")</f>
        <v>38</v>
      </c>
      <c r="GX12" s="168"/>
      <c r="GY12" s="168"/>
      <c r="GZ12" s="168"/>
      <c r="HA12" s="169">
        <f>IF('Word List'!$H$1=TRUE,GY11,"")</f>
        <v>38</v>
      </c>
      <c r="HB12" s="167">
        <f>IF('Word List'!$H$1=TRUE,HD11,"")</f>
        <v>39</v>
      </c>
      <c r="HC12" s="168"/>
      <c r="HD12" s="168"/>
      <c r="HE12" s="168"/>
      <c r="HF12" s="169">
        <f>IF('Word List'!$H$1=TRUE,HD11,"")</f>
        <v>39</v>
      </c>
      <c r="HG12" s="168"/>
      <c r="HH12" s="167">
        <f>IF('Word List'!$H$1=TRUE,HJ11,"")</f>
        <v>40</v>
      </c>
      <c r="HI12" s="168"/>
      <c r="HJ12" s="168"/>
      <c r="HK12" s="168"/>
      <c r="HL12" s="169">
        <f>IF('Word List'!$H$1=TRUE,HJ11,"")</f>
        <v>40</v>
      </c>
      <c r="HM12" s="167">
        <f>IF('Word List'!$H$1=TRUE,HO11,"")</f>
        <v>41</v>
      </c>
      <c r="HN12" s="168"/>
      <c r="HO12" s="168"/>
      <c r="HP12" s="168"/>
      <c r="HQ12" s="169">
        <f>IF('Word List'!$H$1=TRUE,HO11,"")</f>
        <v>41</v>
      </c>
      <c r="HR12" s="168"/>
      <c r="HS12" s="167">
        <f>IF('Word List'!$H$1=TRUE,HU11,"")</f>
        <v>42</v>
      </c>
      <c r="HT12" s="168"/>
      <c r="HU12" s="168"/>
      <c r="HV12" s="168"/>
      <c r="HW12" s="169">
        <f>IF('Word List'!$H$1=TRUE,HU11,"")</f>
        <v>42</v>
      </c>
      <c r="HX12" s="167">
        <f>IF('Word List'!$H$1=TRUE,HZ11,"")</f>
        <v>43</v>
      </c>
      <c r="HY12" s="168"/>
      <c r="HZ12" s="168"/>
      <c r="IA12" s="168"/>
      <c r="IB12" s="169">
        <f>IF('Word List'!$H$1=TRUE,HZ11,"")</f>
        <v>43</v>
      </c>
      <c r="IC12" s="168"/>
      <c r="ID12" s="167">
        <f>IF('Word List'!$H$1=TRUE,IF11,"")</f>
        <v>44</v>
      </c>
      <c r="IE12" s="168"/>
      <c r="IF12" s="168"/>
      <c r="IG12" s="168"/>
      <c r="IH12" s="169">
        <f>IF('Word List'!$H$1=TRUE,IF11,"")</f>
        <v>44</v>
      </c>
      <c r="II12" s="167">
        <f>IF('Word List'!$H$1=TRUE,IK11,"")</f>
        <v>45</v>
      </c>
      <c r="IJ12" s="168"/>
      <c r="IK12" s="168"/>
      <c r="IL12" s="168"/>
      <c r="IM12" s="169">
        <f>IF('Word List'!$H$1=TRUE,IK11,"")</f>
        <v>45</v>
      </c>
      <c r="IN12" s="168"/>
      <c r="IO12" s="167">
        <f>IF('Word List'!$H$1=TRUE,IQ11,"")</f>
        <v>46</v>
      </c>
      <c r="IP12" s="168"/>
      <c r="IQ12" s="168"/>
      <c r="IR12" s="168"/>
      <c r="IS12" s="169">
        <f>IF('Word List'!$H$1=TRUE,IQ11,"")</f>
        <v>46</v>
      </c>
      <c r="IT12" s="167">
        <f>IF('Word List'!$H$1=TRUE,IV11,"")</f>
        <v>47</v>
      </c>
      <c r="IU12" s="168"/>
      <c r="IV12" s="168"/>
      <c r="IW12" s="168"/>
      <c r="IX12" s="169">
        <f>IF('Word List'!$H$1=TRUE,IV11,"")</f>
        <v>47</v>
      </c>
      <c r="IY12" s="168"/>
      <c r="IZ12" s="167">
        <f>IF('Word List'!$H$1=TRUE,JB11,"")</f>
        <v>48</v>
      </c>
      <c r="JA12" s="168"/>
      <c r="JB12" s="168"/>
      <c r="JC12" s="168"/>
      <c r="JD12" s="169">
        <f>IF('Word List'!$H$1=TRUE,JB11,"")</f>
        <v>48</v>
      </c>
      <c r="JE12" s="167">
        <f>IF('Word List'!$H$1=TRUE,JG11,"")</f>
        <v>49</v>
      </c>
      <c r="JF12" s="168"/>
      <c r="JG12" s="168"/>
      <c r="JH12" s="168"/>
      <c r="JI12" s="169">
        <f>IF('Word List'!$H$1=TRUE,JG11,"")</f>
        <v>49</v>
      </c>
      <c r="JJ12" s="168"/>
      <c r="JK12" s="167">
        <f>IF('Word List'!$H$1=TRUE,JM11,"")</f>
        <v>50</v>
      </c>
      <c r="JL12" s="168"/>
      <c r="JM12" s="168"/>
      <c r="JN12" s="168"/>
      <c r="JO12" s="169">
        <f>IF('Word List'!$H$1=TRUE,JM11,"")</f>
        <v>50</v>
      </c>
      <c r="JP12" s="167">
        <f>IF('Word List'!$H$1=TRUE,JR11,"")</f>
        <v>51</v>
      </c>
      <c r="JQ12" s="168"/>
      <c r="JR12" s="168"/>
      <c r="JS12" s="168"/>
      <c r="JT12" s="169">
        <f>IF('Word List'!$H$1=TRUE,JR11,"")</f>
        <v>51</v>
      </c>
      <c r="JU12" s="168"/>
      <c r="JV12" s="167">
        <f>IF('Word List'!$H$1=TRUE,JX11,"")</f>
        <v>52</v>
      </c>
      <c r="JW12" s="168"/>
      <c r="JX12" s="168"/>
      <c r="JY12" s="168"/>
      <c r="JZ12" s="169">
        <f>IF('Word List'!$H$1=TRUE,JX11,"")</f>
        <v>52</v>
      </c>
      <c r="KA12" s="167">
        <f>IF('Word List'!$H$1=TRUE,KC11,"")</f>
        <v>53</v>
      </c>
      <c r="KB12" s="168"/>
      <c r="KC12" s="168"/>
      <c r="KD12" s="168"/>
      <c r="KE12" s="169">
        <f>IF('Word List'!$H$1=TRUE,KC11,"")</f>
        <v>53</v>
      </c>
      <c r="KF12" s="168"/>
      <c r="KG12" s="167">
        <f>IF('Word List'!$H$1=TRUE,KI11,"")</f>
        <v>54</v>
      </c>
      <c r="KH12" s="168"/>
      <c r="KI12" s="168"/>
      <c r="KJ12" s="168"/>
      <c r="KK12" s="169">
        <f>IF('Word List'!$H$1=TRUE,KI11,"")</f>
        <v>54</v>
      </c>
      <c r="KL12" s="167">
        <f>IF('Word List'!$H$1=TRUE,KN11,"")</f>
        <v>55</v>
      </c>
      <c r="KM12" s="168"/>
      <c r="KN12" s="168"/>
      <c r="KO12" s="168"/>
      <c r="KP12" s="169">
        <f>IF('Word List'!$H$1=TRUE,KN11,"")</f>
        <v>55</v>
      </c>
      <c r="KQ12" s="168"/>
      <c r="KR12" s="167">
        <f>IF('Word List'!$H$1=TRUE,KT11,"")</f>
        <v>56</v>
      </c>
      <c r="KS12" s="168"/>
      <c r="KT12" s="168"/>
      <c r="KU12" s="168"/>
      <c r="KV12" s="169">
        <f>IF('Word List'!$H$1=TRUE,KT11,"")</f>
        <v>56</v>
      </c>
      <c r="KW12" s="167">
        <f>IF('Word List'!$H$1=TRUE,KY11,"")</f>
        <v>57</v>
      </c>
      <c r="KX12" s="168"/>
      <c r="KY12" s="168"/>
      <c r="KZ12" s="168"/>
      <c r="LA12" s="169">
        <f>IF('Word List'!$H$1=TRUE,KY11,"")</f>
        <v>57</v>
      </c>
      <c r="LB12" s="168"/>
      <c r="LC12" s="167">
        <f>IF('Word List'!$H$1=TRUE,LE11,"")</f>
        <v>58</v>
      </c>
      <c r="LD12" s="168"/>
      <c r="LE12" s="168"/>
      <c r="LF12" s="168"/>
      <c r="LG12" s="169">
        <f>IF('Word List'!$H$1=TRUE,LE11,"")</f>
        <v>58</v>
      </c>
      <c r="LH12" s="167">
        <f>IF('Word List'!$H$1=TRUE,LJ11,"")</f>
        <v>59</v>
      </c>
      <c r="LI12" s="168"/>
      <c r="LJ12" s="168"/>
      <c r="LK12" s="168"/>
      <c r="LL12" s="169">
        <f>IF('Word List'!$H$1=TRUE,LJ11,"")</f>
        <v>59</v>
      </c>
      <c r="LM12" s="168"/>
      <c r="LN12" s="167">
        <f>IF('Word List'!$H$1=TRUE,LP11,"")</f>
        <v>60</v>
      </c>
      <c r="LO12" s="168"/>
      <c r="LP12" s="168"/>
      <c r="LQ12" s="168"/>
      <c r="LR12" s="169">
        <f>IF('Word List'!$H$1=TRUE,LP11,"")</f>
        <v>60</v>
      </c>
      <c r="LS12" s="167">
        <f>IF('Word List'!$H$1=TRUE,LU11,"")</f>
        <v>61</v>
      </c>
      <c r="LT12" s="168"/>
      <c r="LU12" s="168"/>
      <c r="LV12" s="168"/>
      <c r="LW12" s="169">
        <f>IF('Word List'!$H$1=TRUE,LU11,"")</f>
        <v>61</v>
      </c>
      <c r="LX12" s="168"/>
      <c r="LY12" s="167">
        <f>IF('Word List'!$H$1=TRUE,MA11,"")</f>
        <v>62</v>
      </c>
      <c r="LZ12" s="168"/>
      <c r="MA12" s="168"/>
      <c r="MB12" s="168"/>
      <c r="MC12" s="169">
        <f>IF('Word List'!$H$1=TRUE,MA11,"")</f>
        <v>62</v>
      </c>
      <c r="MD12" s="167">
        <f>IF('Word List'!$H$1=TRUE,MF11,"")</f>
        <v>63</v>
      </c>
      <c r="ME12" s="168"/>
      <c r="MF12" s="168"/>
      <c r="MG12" s="168"/>
      <c r="MH12" s="169">
        <f>IF('Word List'!$H$1=TRUE,MF11,"")</f>
        <v>63</v>
      </c>
      <c r="MI12" s="168"/>
      <c r="MJ12" s="167">
        <f>IF('Word List'!$H$1=TRUE,ML11,"")</f>
        <v>64</v>
      </c>
      <c r="MK12" s="168"/>
      <c r="ML12" s="168"/>
      <c r="MM12" s="168"/>
      <c r="MN12" s="169">
        <f>IF('Word List'!$H$1=TRUE,ML11,"")</f>
        <v>64</v>
      </c>
      <c r="MO12" s="167">
        <f>IF('Word List'!$H$1=TRUE,MQ11,"")</f>
        <v>65</v>
      </c>
      <c r="MP12" s="168"/>
      <c r="MQ12" s="168"/>
      <c r="MR12" s="168"/>
      <c r="MS12" s="169">
        <f>IF('Word List'!$H$1=TRUE,MQ11,"")</f>
        <v>65</v>
      </c>
      <c r="MT12" s="168"/>
      <c r="MU12" s="167">
        <f>IF('Word List'!$H$1=TRUE,MW11,"")</f>
        <v>66</v>
      </c>
      <c r="MV12" s="168"/>
      <c r="MW12" s="168"/>
      <c r="MX12" s="168"/>
      <c r="MY12" s="169">
        <f>IF('Word List'!$H$1=TRUE,MW11,"")</f>
        <v>66</v>
      </c>
      <c r="MZ12" s="167">
        <f>IF('Word List'!$H$1=TRUE,NB11,"")</f>
        <v>67</v>
      </c>
      <c r="NA12" s="168"/>
      <c r="NB12" s="168"/>
      <c r="NC12" s="168"/>
      <c r="ND12" s="169">
        <f>IF('Word List'!$H$1=TRUE,NB11,"")</f>
        <v>67</v>
      </c>
      <c r="NE12" s="168"/>
      <c r="NF12" s="167">
        <f>IF('Word List'!$H$1=TRUE,NH11,"")</f>
        <v>68</v>
      </c>
      <c r="NG12" s="168"/>
      <c r="NH12" s="168"/>
      <c r="NI12" s="168"/>
      <c r="NJ12" s="169">
        <f>IF('Word List'!$H$1=TRUE,NH11,"")</f>
        <v>68</v>
      </c>
      <c r="NK12" s="167">
        <f>IF('Word List'!$H$1=TRUE,NM11,"")</f>
        <v>69</v>
      </c>
      <c r="NL12" s="168"/>
      <c r="NM12" s="168"/>
      <c r="NN12" s="168"/>
      <c r="NO12" s="169">
        <f>IF('Word List'!$H$1=TRUE,NM11,"")</f>
        <v>69</v>
      </c>
      <c r="NP12" s="168"/>
      <c r="NQ12" s="167">
        <f>IF('Word List'!$H$1=TRUE,NS11,"")</f>
        <v>70</v>
      </c>
      <c r="NR12" s="168"/>
      <c r="NS12" s="168"/>
      <c r="NT12" s="168"/>
      <c r="NU12" s="169">
        <f>IF('Word List'!$H$1=TRUE,NS11,"")</f>
        <v>70</v>
      </c>
      <c r="NV12" s="167">
        <f>IF('Word List'!$H$1=TRUE,NX11,"")</f>
        <v>71</v>
      </c>
      <c r="NW12" s="168"/>
      <c r="NX12" s="168"/>
      <c r="NY12" s="168"/>
      <c r="NZ12" s="169">
        <f>IF('Word List'!$H$1=TRUE,NX11,"")</f>
        <v>71</v>
      </c>
      <c r="OA12" s="168"/>
      <c r="OB12" s="167">
        <f>IF('Word List'!$H$1=TRUE,OD11,"")</f>
        <v>72</v>
      </c>
      <c r="OC12" s="168"/>
      <c r="OD12" s="168"/>
      <c r="OE12" s="168"/>
      <c r="OF12" s="169">
        <f>IF('Word List'!$H$1=TRUE,OD11,"")</f>
        <v>72</v>
      </c>
      <c r="OG12" s="167">
        <f>IF('Word List'!$H$1=TRUE,OI11,"")</f>
        <v>73</v>
      </c>
      <c r="OH12" s="168"/>
      <c r="OI12" s="168"/>
      <c r="OJ12" s="168"/>
      <c r="OK12" s="169">
        <f>IF('Word List'!$H$1=TRUE,OI11,"")</f>
        <v>73</v>
      </c>
      <c r="OL12" s="168"/>
      <c r="OM12" s="167">
        <f>IF('Word List'!$H$1=TRUE,OO11,"")</f>
        <v>74</v>
      </c>
      <c r="ON12" s="168"/>
      <c r="OO12" s="168"/>
      <c r="OP12" s="168"/>
      <c r="OQ12" s="169">
        <f>IF('Word List'!$H$1=TRUE,OO11,"")</f>
        <v>74</v>
      </c>
      <c r="OR12" s="167">
        <f>IF('Word List'!$H$1=TRUE,OT11,"")</f>
        <v>75</v>
      </c>
      <c r="OS12" s="168"/>
      <c r="OT12" s="168"/>
      <c r="OU12" s="168"/>
      <c r="OV12" s="169">
        <f>IF('Word List'!$H$1=TRUE,OT11,"")</f>
        <v>75</v>
      </c>
      <c r="OW12" s="168"/>
      <c r="OX12" s="167">
        <f>IF('Word List'!$H$1=TRUE,OZ11,"")</f>
        <v>76</v>
      </c>
      <c r="OY12" s="168"/>
      <c r="OZ12" s="168"/>
      <c r="PA12" s="168"/>
      <c r="PB12" s="169">
        <f>IF('Word List'!$H$1=TRUE,OZ11,"")</f>
        <v>76</v>
      </c>
      <c r="PC12" s="167">
        <f>IF('Word List'!$H$1=TRUE,PE11,"")</f>
        <v>77</v>
      </c>
      <c r="PD12" s="168"/>
      <c r="PE12" s="168"/>
      <c r="PF12" s="168"/>
      <c r="PG12" s="169">
        <f>IF('Word List'!$H$1=TRUE,PE11,"")</f>
        <v>77</v>
      </c>
      <c r="PH12" s="168"/>
      <c r="PI12" s="167">
        <f>IF('Word List'!$H$1=TRUE,PK11,"")</f>
        <v>78</v>
      </c>
      <c r="PJ12" s="168"/>
      <c r="PK12" s="168"/>
      <c r="PL12" s="168"/>
      <c r="PM12" s="169">
        <f>IF('Word List'!$H$1=TRUE,PK11,"")</f>
        <v>78</v>
      </c>
      <c r="PN12" s="167">
        <f>IF('Word List'!$H$1=TRUE,PP11,"")</f>
        <v>79</v>
      </c>
      <c r="PO12" s="168"/>
      <c r="PP12" s="168"/>
      <c r="PQ12" s="168"/>
      <c r="PR12" s="169">
        <f>IF('Word List'!$H$1=TRUE,PP11,"")</f>
        <v>79</v>
      </c>
      <c r="PS12" s="168"/>
      <c r="PT12" s="167">
        <f>IF('Word List'!$H$1=TRUE,PV11,"")</f>
        <v>80</v>
      </c>
      <c r="PU12" s="168"/>
      <c r="PV12" s="168"/>
      <c r="PW12" s="168"/>
      <c r="PX12" s="169">
        <f>IF('Word List'!$H$1=TRUE,PV11,"")</f>
        <v>80</v>
      </c>
      <c r="PY12" s="167">
        <f>IF('Word List'!$H$1=TRUE,QA11,"")</f>
        <v>81</v>
      </c>
      <c r="PZ12" s="168"/>
      <c r="QA12" s="168"/>
      <c r="QB12" s="168"/>
      <c r="QC12" s="169">
        <f>IF('Word List'!$H$1=TRUE,QA11,"")</f>
        <v>81</v>
      </c>
      <c r="QD12" s="168"/>
      <c r="QE12" s="167">
        <f>IF('Word List'!$H$1=TRUE,QG11,"")</f>
        <v>82</v>
      </c>
      <c r="QF12" s="168"/>
      <c r="QG12" s="168"/>
      <c r="QH12" s="168"/>
      <c r="QI12" s="169">
        <f>IF('Word List'!$H$1=TRUE,QG11,"")</f>
        <v>82</v>
      </c>
      <c r="QJ12" s="167">
        <f>IF('Word List'!$H$1=TRUE,QL11,"")</f>
        <v>83</v>
      </c>
      <c r="QK12" s="168"/>
      <c r="QL12" s="168"/>
      <c r="QM12" s="168"/>
      <c r="QN12" s="169">
        <f>IF('Word List'!$H$1=TRUE,QL11,"")</f>
        <v>83</v>
      </c>
      <c r="QO12" s="168"/>
      <c r="QP12" s="167">
        <f>IF('Word List'!$H$1=TRUE,QR11,"")</f>
        <v>84</v>
      </c>
      <c r="QQ12" s="168"/>
      <c r="QR12" s="168"/>
      <c r="QS12" s="168"/>
      <c r="QT12" s="169">
        <f>IF('Word List'!$H$1=TRUE,QR11,"")</f>
        <v>84</v>
      </c>
      <c r="QU12" s="167">
        <f>IF('Word List'!$H$1=TRUE,QW11,"")</f>
        <v>85</v>
      </c>
      <c r="QV12" s="168"/>
      <c r="QW12" s="168"/>
      <c r="QX12" s="168"/>
      <c r="QY12" s="169">
        <f>IF('Word List'!$H$1=TRUE,QW11,"")</f>
        <v>85</v>
      </c>
      <c r="QZ12" s="168"/>
      <c r="RA12" s="167">
        <f>IF('Word List'!$H$1=TRUE,RC11,"")</f>
        <v>86</v>
      </c>
      <c r="RB12" s="168"/>
      <c r="RC12" s="168"/>
      <c r="RD12" s="168"/>
      <c r="RE12" s="169">
        <f>IF('Word List'!$H$1=TRUE,RC11,"")</f>
        <v>86</v>
      </c>
      <c r="RF12" s="167">
        <f>IF('Word List'!$H$1=TRUE,RH11,"")</f>
        <v>87</v>
      </c>
      <c r="RG12" s="168"/>
      <c r="RH12" s="168"/>
      <c r="RI12" s="168"/>
      <c r="RJ12" s="169">
        <f>IF('Word List'!$H$1=TRUE,RH11,"")</f>
        <v>87</v>
      </c>
      <c r="RK12" s="168"/>
      <c r="RL12" s="167">
        <f>IF('Word List'!$H$1=TRUE,RN11,"")</f>
        <v>88</v>
      </c>
      <c r="RM12" s="168"/>
      <c r="RN12" s="168"/>
      <c r="RO12" s="168"/>
      <c r="RP12" s="169">
        <f>IF('Word List'!$H$1=TRUE,RN11,"")</f>
        <v>88</v>
      </c>
      <c r="RQ12" s="167">
        <f>IF('Word List'!$H$1=TRUE,RS11,"")</f>
        <v>89</v>
      </c>
      <c r="RR12" s="168"/>
      <c r="RS12" s="168"/>
      <c r="RT12" s="168"/>
      <c r="RU12" s="169">
        <f>IF('Word List'!$H$1=TRUE,RS11,"")</f>
        <v>89</v>
      </c>
      <c r="RV12" s="168"/>
      <c r="RW12" s="167">
        <f>IF('Word List'!$H$1=TRUE,RY11,"")</f>
        <v>90</v>
      </c>
      <c r="RX12" s="168"/>
      <c r="RY12" s="168"/>
      <c r="RZ12" s="168"/>
      <c r="SA12" s="169">
        <f>IF('Word List'!$H$1=TRUE,RY11,"")</f>
        <v>90</v>
      </c>
      <c r="SB12" s="167">
        <f>IF('Word List'!$H$1=TRUE,SD11,"")</f>
        <v>91</v>
      </c>
      <c r="SC12" s="168"/>
      <c r="SD12" s="168"/>
      <c r="SE12" s="168"/>
      <c r="SF12" s="169">
        <f>IF('Word List'!$H$1=TRUE,SD11,"")</f>
        <v>91</v>
      </c>
      <c r="SG12" s="168"/>
      <c r="SH12" s="167">
        <f>IF('Word List'!$H$1=TRUE,SJ11,"")</f>
        <v>92</v>
      </c>
      <c r="SI12" s="168"/>
      <c r="SJ12" s="168"/>
      <c r="SK12" s="168"/>
      <c r="SL12" s="169">
        <f>IF('Word List'!$H$1=TRUE,SJ11,"")</f>
        <v>92</v>
      </c>
      <c r="SM12" s="167">
        <f>IF('Word List'!$H$1=TRUE,SO11,"")</f>
        <v>93</v>
      </c>
      <c r="SN12" s="168"/>
      <c r="SO12" s="168"/>
      <c r="SP12" s="168"/>
      <c r="SQ12" s="169">
        <f>IF('Word List'!$H$1=TRUE,SO11,"")</f>
        <v>93</v>
      </c>
      <c r="SR12" s="168"/>
      <c r="SS12" s="167">
        <f>IF('Word List'!$H$1=TRUE,SU11,"")</f>
        <v>94</v>
      </c>
      <c r="ST12" s="168"/>
      <c r="SU12" s="168"/>
      <c r="SV12" s="168"/>
      <c r="SW12" s="169">
        <f>IF('Word List'!$H$1=TRUE,SU11,"")</f>
        <v>94</v>
      </c>
      <c r="SX12" s="167">
        <f>IF('Word List'!$H$1=TRUE,SZ11,"")</f>
        <v>95</v>
      </c>
      <c r="SY12" s="168"/>
      <c r="SZ12" s="168"/>
      <c r="TA12" s="168"/>
      <c r="TB12" s="169">
        <f>IF('Word List'!$H$1=TRUE,SZ11,"")</f>
        <v>95</v>
      </c>
      <c r="TC12" s="168"/>
      <c r="TD12" s="167">
        <f>IF('Word List'!$H$1=TRUE,TF11,"")</f>
        <v>96</v>
      </c>
      <c r="TE12" s="168"/>
      <c r="TF12" s="168"/>
      <c r="TG12" s="168"/>
      <c r="TH12" s="169">
        <f>IF('Word List'!$H$1=TRUE,TF11,"")</f>
        <v>96</v>
      </c>
      <c r="TI12" s="167">
        <f>IF('Word List'!$H$1=TRUE,TK11,"")</f>
        <v>97</v>
      </c>
      <c r="TJ12" s="168"/>
      <c r="TK12" s="168"/>
      <c r="TL12" s="168"/>
      <c r="TM12" s="169">
        <f>IF('Word List'!$H$1=TRUE,TK11,"")</f>
        <v>97</v>
      </c>
      <c r="TN12" s="168"/>
      <c r="TO12" s="167">
        <f>IF('Word List'!$H$1=TRUE,TQ11,"")</f>
        <v>98</v>
      </c>
      <c r="TP12" s="168"/>
      <c r="TQ12" s="168"/>
      <c r="TR12" s="168"/>
      <c r="TS12" s="169">
        <f>IF('Word List'!$H$1=TRUE,TQ11,"")</f>
        <v>98</v>
      </c>
      <c r="TT12" s="167">
        <f>IF('Word List'!$H$1=TRUE,TV11,"")</f>
        <v>99</v>
      </c>
      <c r="TU12" s="168"/>
      <c r="TV12" s="168"/>
      <c r="TW12" s="168"/>
      <c r="TX12" s="169">
        <f>IF('Word List'!$H$1=TRUE,TV11,"")</f>
        <v>99</v>
      </c>
      <c r="TY12" s="168"/>
      <c r="TZ12" s="167">
        <f>IF('Word List'!$H$1=TRUE,UB11,"")</f>
        <v>100</v>
      </c>
      <c r="UA12" s="168"/>
      <c r="UB12" s="168"/>
      <c r="UC12" s="168"/>
      <c r="UD12" s="169">
        <f>IF('Word List'!$H$1=TRUE,UB11,"")</f>
        <v>100</v>
      </c>
    </row>
  </sheetData>
  <sheetProtection algorithmName="SHA-512" hashValue="16VdSnahU6XD0wM7VmHhLB1KP9pYkqyERI8vZo+wFmPPnbr2Dk/ubwKoWTapFoHnGviKVyF7FUmVhLKsMlW7rg==" saltValue="b5ci/sDMuR8Y9oUkF4uK7g==" spinCount="100000" sheet="1" objects="1" scenarios="1" formatCells="0" formatColumns="0" formatRows="0" selectLockedCells="1"/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geOrder="overThenDown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SG53"/>
  <sheetViews>
    <sheetView zoomScale="50" zoomScaleNormal="50" workbookViewId="0" topLeftCell="A1">
      <selection activeCell="E3" sqref="E3"/>
    </sheetView>
  </sheetViews>
  <sheetFormatPr defaultColWidth="10.8515625" defaultRowHeight="16.5"/>
  <cols>
    <col min="1" max="500" width="20.8515625" style="99" customWidth="1"/>
    <col min="501" max="16384" width="10.8515625" style="99" customWidth="1"/>
  </cols>
  <sheetData>
    <row r="1" spans="1:500" s="182" customFormat="1" ht="36" customHeight="1">
      <c r="A1" s="179">
        <f>IF('Word List'!$H$1=TRUE,C2,"")</f>
        <v>1</v>
      </c>
      <c r="B1" s="180"/>
      <c r="C1" s="180"/>
      <c r="D1" s="180"/>
      <c r="E1" s="181">
        <f>IF('Word List'!$H$1=TRUE,C2,"")</f>
        <v>1</v>
      </c>
      <c r="F1" s="179">
        <f>IF('Word List'!$H$1=TRUE,H2,"")</f>
        <v>2</v>
      </c>
      <c r="G1" s="180"/>
      <c r="H1" s="180"/>
      <c r="I1" s="180"/>
      <c r="J1" s="181">
        <f>IF('Word List'!$H$1=TRUE,H2,"")</f>
        <v>2</v>
      </c>
      <c r="K1" s="179">
        <f>IF('Word List'!$H$1=TRUE,M2,"")</f>
        <v>3</v>
      </c>
      <c r="L1" s="180"/>
      <c r="M1" s="180"/>
      <c r="N1" s="180"/>
      <c r="O1" s="181">
        <f>IF('Word List'!$H$1=TRUE,M2,"")</f>
        <v>3</v>
      </c>
      <c r="P1" s="179">
        <f>IF('Word List'!$H$1=TRUE,R2,"")</f>
        <v>4</v>
      </c>
      <c r="Q1" s="180"/>
      <c r="R1" s="180"/>
      <c r="S1" s="180"/>
      <c r="T1" s="181">
        <f>IF('Word List'!$H$1=TRUE,R2,"")</f>
        <v>4</v>
      </c>
      <c r="U1" s="179">
        <f>IF('Word List'!$H$1=TRUE,W2,"")</f>
        <v>5</v>
      </c>
      <c r="V1" s="180"/>
      <c r="W1" s="180"/>
      <c r="X1" s="180"/>
      <c r="Y1" s="181">
        <f>IF('Word List'!$H$1=TRUE,W2,"")</f>
        <v>5</v>
      </c>
      <c r="Z1" s="179">
        <f>IF('Word List'!$H$1=TRUE,AB2,"")</f>
        <v>6</v>
      </c>
      <c r="AA1" s="180"/>
      <c r="AB1" s="180"/>
      <c r="AC1" s="180"/>
      <c r="AD1" s="181">
        <f>IF('Word List'!$H$1=TRUE,AB2,"")</f>
        <v>6</v>
      </c>
      <c r="AE1" s="179">
        <f>IF('Word List'!$H$1=TRUE,AG2,"")</f>
        <v>7</v>
      </c>
      <c r="AF1" s="180"/>
      <c r="AG1" s="180"/>
      <c r="AH1" s="180"/>
      <c r="AI1" s="181">
        <f>IF('Word List'!$H$1=TRUE,AG2,"")</f>
        <v>7</v>
      </c>
      <c r="AJ1" s="179">
        <f>IF('Word List'!$H$1=TRUE,AL2,"")</f>
        <v>8</v>
      </c>
      <c r="AK1" s="180"/>
      <c r="AL1" s="180"/>
      <c r="AM1" s="180"/>
      <c r="AN1" s="181">
        <f>IF('Word List'!$H$1=TRUE,AL2,"")</f>
        <v>8</v>
      </c>
      <c r="AO1" s="179">
        <f>IF('Word List'!$H$1=TRUE,AQ2,"")</f>
        <v>9</v>
      </c>
      <c r="AP1" s="180"/>
      <c r="AQ1" s="180"/>
      <c r="AR1" s="180"/>
      <c r="AS1" s="181">
        <f>IF('Word List'!$H$1=TRUE,AQ2,"")</f>
        <v>9</v>
      </c>
      <c r="AT1" s="179">
        <f>IF('Word List'!$H$1=TRUE,AV2,"")</f>
        <v>10</v>
      </c>
      <c r="AU1" s="180"/>
      <c r="AV1" s="180"/>
      <c r="AW1" s="180"/>
      <c r="AX1" s="181">
        <f>IF('Word List'!$H$1=TRUE,AV2,"")</f>
        <v>10</v>
      </c>
      <c r="AY1" s="179">
        <f>IF('Word List'!$H$1=TRUE,BA2,"")</f>
        <v>11</v>
      </c>
      <c r="AZ1" s="180"/>
      <c r="BA1" s="180"/>
      <c r="BB1" s="180"/>
      <c r="BC1" s="181">
        <f>IF('Word List'!$H$1=TRUE,BA2,"")</f>
        <v>11</v>
      </c>
      <c r="BD1" s="179">
        <f>IF('Word List'!$H$1=TRUE,BF2,"")</f>
        <v>12</v>
      </c>
      <c r="BE1" s="180"/>
      <c r="BF1" s="180"/>
      <c r="BG1" s="180"/>
      <c r="BH1" s="181">
        <f>IF('Word List'!$H$1=TRUE,BF2,"")</f>
        <v>12</v>
      </c>
      <c r="BI1" s="179">
        <f>IF('Word List'!$H$1=TRUE,BK2,"")</f>
        <v>13</v>
      </c>
      <c r="BJ1" s="180"/>
      <c r="BK1" s="180"/>
      <c r="BL1" s="180"/>
      <c r="BM1" s="181">
        <f>IF('Word List'!$H$1=TRUE,BK2,"")</f>
        <v>13</v>
      </c>
      <c r="BN1" s="179">
        <f>IF('Word List'!$H$1=TRUE,BP2,"")</f>
        <v>14</v>
      </c>
      <c r="BO1" s="180"/>
      <c r="BP1" s="180"/>
      <c r="BQ1" s="180"/>
      <c r="BR1" s="181">
        <f>IF('Word List'!$H$1=TRUE,BP2,"")</f>
        <v>14</v>
      </c>
      <c r="BS1" s="179">
        <f>IF('Word List'!$H$1=TRUE,BU2,"")</f>
        <v>15</v>
      </c>
      <c r="BT1" s="180"/>
      <c r="BU1" s="180"/>
      <c r="BV1" s="180"/>
      <c r="BW1" s="181">
        <f>IF('Word List'!$H$1=TRUE,BU2,"")</f>
        <v>15</v>
      </c>
      <c r="BX1" s="179">
        <f>IF('Word List'!$H$1=TRUE,BZ2,"")</f>
        <v>16</v>
      </c>
      <c r="BY1" s="180"/>
      <c r="BZ1" s="180"/>
      <c r="CA1" s="180"/>
      <c r="CB1" s="181">
        <f>IF('Word List'!$H$1=TRUE,BZ2,"")</f>
        <v>16</v>
      </c>
      <c r="CC1" s="179">
        <f>IF('Word List'!$H$1=TRUE,CE2,"")</f>
        <v>17</v>
      </c>
      <c r="CD1" s="180"/>
      <c r="CE1" s="180"/>
      <c r="CF1" s="180"/>
      <c r="CG1" s="181">
        <f>IF('Word List'!$H$1=TRUE,CE2,"")</f>
        <v>17</v>
      </c>
      <c r="CH1" s="179">
        <f>IF('Word List'!$H$1=TRUE,CJ2,"")</f>
        <v>18</v>
      </c>
      <c r="CI1" s="180"/>
      <c r="CJ1" s="180"/>
      <c r="CK1" s="180"/>
      <c r="CL1" s="181">
        <f>IF('Word List'!$H$1=TRUE,CJ2,"")</f>
        <v>18</v>
      </c>
      <c r="CM1" s="179">
        <f>IF('Word List'!$H$1=TRUE,CO2,"")</f>
        <v>19</v>
      </c>
      <c r="CN1" s="180"/>
      <c r="CO1" s="180"/>
      <c r="CP1" s="180"/>
      <c r="CQ1" s="181">
        <f>IF('Word List'!$H$1=TRUE,CO2,"")</f>
        <v>19</v>
      </c>
      <c r="CR1" s="179">
        <f>IF('Word List'!$H$1=TRUE,CT2,"")</f>
        <v>20</v>
      </c>
      <c r="CS1" s="180"/>
      <c r="CT1" s="180"/>
      <c r="CU1" s="180"/>
      <c r="CV1" s="181">
        <f>IF('Word List'!$H$1=TRUE,CT2,"")</f>
        <v>20</v>
      </c>
      <c r="CW1" s="179">
        <f>IF('Word List'!$H$1=TRUE,CY2,"")</f>
        <v>21</v>
      </c>
      <c r="CX1" s="180"/>
      <c r="CY1" s="180"/>
      <c r="CZ1" s="180"/>
      <c r="DA1" s="181">
        <f>IF('Word List'!$H$1=TRUE,CY2,"")</f>
        <v>21</v>
      </c>
      <c r="DB1" s="179">
        <f>IF('Word List'!$H$1=TRUE,DD2,"")</f>
        <v>22</v>
      </c>
      <c r="DC1" s="180"/>
      <c r="DD1" s="180"/>
      <c r="DE1" s="180"/>
      <c r="DF1" s="181">
        <f>IF('Word List'!$H$1=TRUE,DD2,"")</f>
        <v>22</v>
      </c>
      <c r="DG1" s="179">
        <f>IF('Word List'!$H$1=TRUE,DI2,"")</f>
        <v>23</v>
      </c>
      <c r="DH1" s="180"/>
      <c r="DI1" s="180"/>
      <c r="DJ1" s="180"/>
      <c r="DK1" s="181">
        <f>IF('Word List'!$H$1=TRUE,DI2,"")</f>
        <v>23</v>
      </c>
      <c r="DL1" s="179">
        <f>IF('Word List'!$H$1=TRUE,DN2,"")</f>
        <v>24</v>
      </c>
      <c r="DM1" s="180"/>
      <c r="DN1" s="180"/>
      <c r="DO1" s="180"/>
      <c r="DP1" s="181">
        <f>IF('Word List'!$H$1=TRUE,DN2,"")</f>
        <v>24</v>
      </c>
      <c r="DQ1" s="179">
        <f>IF('Word List'!$H$1=TRUE,DS2,"")</f>
        <v>25</v>
      </c>
      <c r="DR1" s="180"/>
      <c r="DS1" s="180"/>
      <c r="DT1" s="180"/>
      <c r="DU1" s="181">
        <f>IF('Word List'!$H$1=TRUE,DS2,"")</f>
        <v>25</v>
      </c>
      <c r="DV1" s="179">
        <f>IF('Word List'!$H$1=TRUE,DX2,"")</f>
        <v>26</v>
      </c>
      <c r="DW1" s="180"/>
      <c r="DX1" s="180"/>
      <c r="DY1" s="180"/>
      <c r="DZ1" s="181">
        <f>IF('Word List'!$H$1=TRUE,DX2,"")</f>
        <v>26</v>
      </c>
      <c r="EA1" s="179">
        <f>IF('Word List'!$H$1=TRUE,EC2,"")</f>
        <v>27</v>
      </c>
      <c r="EB1" s="180"/>
      <c r="EC1" s="180"/>
      <c r="ED1" s="180"/>
      <c r="EE1" s="181">
        <f>IF('Word List'!$H$1=TRUE,EC2,"")</f>
        <v>27</v>
      </c>
      <c r="EF1" s="179">
        <f>IF('Word List'!$H$1=TRUE,EH2,"")</f>
        <v>28</v>
      </c>
      <c r="EG1" s="180"/>
      <c r="EH1" s="180"/>
      <c r="EI1" s="180"/>
      <c r="EJ1" s="181">
        <f>IF('Word List'!$H$1=TRUE,EH2,"")</f>
        <v>28</v>
      </c>
      <c r="EK1" s="179">
        <f>IF('Word List'!$H$1=TRUE,EM2,"")</f>
        <v>29</v>
      </c>
      <c r="EL1" s="180"/>
      <c r="EM1" s="180"/>
      <c r="EN1" s="180"/>
      <c r="EO1" s="181">
        <f>IF('Word List'!$H$1=TRUE,EM2,"")</f>
        <v>29</v>
      </c>
      <c r="EP1" s="179">
        <f>IF('Word List'!$H$1=TRUE,ER2,"")</f>
        <v>30</v>
      </c>
      <c r="EQ1" s="180"/>
      <c r="ER1" s="180"/>
      <c r="ES1" s="180"/>
      <c r="ET1" s="181">
        <f>IF('Word List'!$H$1=TRUE,ER2,"")</f>
        <v>30</v>
      </c>
      <c r="EU1" s="179">
        <f>IF('Word List'!$H$1=TRUE,EW2,"")</f>
        <v>31</v>
      </c>
      <c r="EV1" s="180"/>
      <c r="EW1" s="180"/>
      <c r="EX1" s="180"/>
      <c r="EY1" s="181">
        <f>IF('Word List'!$H$1=TRUE,EW2,"")</f>
        <v>31</v>
      </c>
      <c r="EZ1" s="179">
        <f>IF('Word List'!$H$1=TRUE,FB2,"")</f>
        <v>32</v>
      </c>
      <c r="FA1" s="180"/>
      <c r="FB1" s="180"/>
      <c r="FC1" s="180"/>
      <c r="FD1" s="181">
        <f>IF('Word List'!$H$1=TRUE,FB2,"")</f>
        <v>32</v>
      </c>
      <c r="FE1" s="179">
        <f>IF('Word List'!$H$1=TRUE,FG2,"")</f>
        <v>33</v>
      </c>
      <c r="FF1" s="180"/>
      <c r="FG1" s="180"/>
      <c r="FH1" s="180"/>
      <c r="FI1" s="181">
        <f>IF('Word List'!$H$1=TRUE,FG2,"")</f>
        <v>33</v>
      </c>
      <c r="FJ1" s="179">
        <f>IF('Word List'!$H$1=TRUE,FL2,"")</f>
        <v>34</v>
      </c>
      <c r="FK1" s="180"/>
      <c r="FL1" s="180"/>
      <c r="FM1" s="180"/>
      <c r="FN1" s="181">
        <f>IF('Word List'!$H$1=TRUE,FL2,"")</f>
        <v>34</v>
      </c>
      <c r="FO1" s="179">
        <f>IF('Word List'!$H$1=TRUE,FQ2,"")</f>
        <v>35</v>
      </c>
      <c r="FP1" s="180"/>
      <c r="FQ1" s="180"/>
      <c r="FR1" s="180"/>
      <c r="FS1" s="181">
        <f>IF('Word List'!$H$1=TRUE,FQ2,"")</f>
        <v>35</v>
      </c>
      <c r="FT1" s="179">
        <f>IF('Word List'!$H$1=TRUE,FV2,"")</f>
        <v>36</v>
      </c>
      <c r="FU1" s="180"/>
      <c r="FV1" s="180"/>
      <c r="FW1" s="180"/>
      <c r="FX1" s="181">
        <f>IF('Word List'!$H$1=TRUE,FV2,"")</f>
        <v>36</v>
      </c>
      <c r="FY1" s="179">
        <f>IF('Word List'!$H$1=TRUE,GA2,"")</f>
        <v>37</v>
      </c>
      <c r="FZ1" s="180"/>
      <c r="GA1" s="180"/>
      <c r="GB1" s="180"/>
      <c r="GC1" s="181">
        <f>IF('Word List'!$H$1=TRUE,GA2,"")</f>
        <v>37</v>
      </c>
      <c r="GD1" s="179">
        <f>IF('Word List'!$H$1=TRUE,GF2,"")</f>
        <v>38</v>
      </c>
      <c r="GE1" s="180"/>
      <c r="GF1" s="180"/>
      <c r="GG1" s="180"/>
      <c r="GH1" s="181">
        <f>IF('Word List'!$H$1=TRUE,GF2,"")</f>
        <v>38</v>
      </c>
      <c r="GI1" s="179">
        <f>IF('Word List'!$H$1=TRUE,GK2,"")</f>
        <v>39</v>
      </c>
      <c r="GJ1" s="180"/>
      <c r="GK1" s="180"/>
      <c r="GL1" s="180"/>
      <c r="GM1" s="181">
        <f>IF('Word List'!$H$1=TRUE,GK2,"")</f>
        <v>39</v>
      </c>
      <c r="GN1" s="179">
        <f>IF('Word List'!$H$1=TRUE,GP2,"")</f>
        <v>40</v>
      </c>
      <c r="GO1" s="180"/>
      <c r="GP1" s="180"/>
      <c r="GQ1" s="180"/>
      <c r="GR1" s="181">
        <f>IF('Word List'!$H$1=TRUE,GP2,"")</f>
        <v>40</v>
      </c>
      <c r="GS1" s="179">
        <f>IF('Word List'!$H$1=TRUE,GU2,"")</f>
        <v>41</v>
      </c>
      <c r="GT1" s="180"/>
      <c r="GU1" s="180"/>
      <c r="GV1" s="180"/>
      <c r="GW1" s="181">
        <f>IF('Word List'!$H$1=TRUE,GU2,"")</f>
        <v>41</v>
      </c>
      <c r="GX1" s="179">
        <f>IF('Word List'!$H$1=TRUE,GZ2,"")</f>
        <v>42</v>
      </c>
      <c r="GY1" s="180"/>
      <c r="GZ1" s="180"/>
      <c r="HA1" s="180"/>
      <c r="HB1" s="181">
        <f>IF('Word List'!$H$1=TRUE,GZ2,"")</f>
        <v>42</v>
      </c>
      <c r="HC1" s="179">
        <f>IF('Word List'!$H$1=TRUE,HE2,"")</f>
        <v>43</v>
      </c>
      <c r="HD1" s="180"/>
      <c r="HE1" s="180"/>
      <c r="HF1" s="180"/>
      <c r="HG1" s="181">
        <f>IF('Word List'!$H$1=TRUE,HE2,"")</f>
        <v>43</v>
      </c>
      <c r="HH1" s="179">
        <f>IF('Word List'!$H$1=TRUE,HJ2,"")</f>
        <v>44</v>
      </c>
      <c r="HI1" s="180"/>
      <c r="HJ1" s="180"/>
      <c r="HK1" s="180"/>
      <c r="HL1" s="181">
        <f>IF('Word List'!$H$1=TRUE,HJ2,"")</f>
        <v>44</v>
      </c>
      <c r="HM1" s="179">
        <f>IF('Word List'!$H$1=TRUE,HO2,"")</f>
        <v>45</v>
      </c>
      <c r="HN1" s="180"/>
      <c r="HO1" s="180"/>
      <c r="HP1" s="180"/>
      <c r="HQ1" s="181">
        <f>IF('Word List'!$H$1=TRUE,HO2,"")</f>
        <v>45</v>
      </c>
      <c r="HR1" s="179">
        <f>IF('Word List'!$H$1=TRUE,HT2,"")</f>
        <v>46</v>
      </c>
      <c r="HS1" s="180"/>
      <c r="HT1" s="180"/>
      <c r="HU1" s="180"/>
      <c r="HV1" s="181">
        <f>IF('Word List'!$H$1=TRUE,HT2,"")</f>
        <v>46</v>
      </c>
      <c r="HW1" s="179">
        <f>IF('Word List'!$H$1=TRUE,HY2,"")</f>
        <v>47</v>
      </c>
      <c r="HX1" s="180"/>
      <c r="HY1" s="180"/>
      <c r="HZ1" s="180"/>
      <c r="IA1" s="181">
        <f>IF('Word List'!$H$1=TRUE,HY2,"")</f>
        <v>47</v>
      </c>
      <c r="IB1" s="179">
        <f>IF('Word List'!$H$1=TRUE,ID2,"")</f>
        <v>48</v>
      </c>
      <c r="IC1" s="180"/>
      <c r="ID1" s="180"/>
      <c r="IE1" s="180"/>
      <c r="IF1" s="181">
        <f>IF('Word List'!$H$1=TRUE,ID2,"")</f>
        <v>48</v>
      </c>
      <c r="IG1" s="179">
        <f>IF('Word List'!$H$1=TRUE,II2,"")</f>
        <v>49</v>
      </c>
      <c r="IH1" s="180"/>
      <c r="II1" s="180"/>
      <c r="IJ1" s="180"/>
      <c r="IK1" s="181">
        <f>IF('Word List'!$H$1=TRUE,II2,"")</f>
        <v>49</v>
      </c>
      <c r="IL1" s="179">
        <f>IF('Word List'!$H$1=TRUE,IN2,"")</f>
        <v>50</v>
      </c>
      <c r="IM1" s="180"/>
      <c r="IN1" s="180"/>
      <c r="IO1" s="180"/>
      <c r="IP1" s="181">
        <f>IF('Word List'!$H$1=TRUE,IN2,"")</f>
        <v>50</v>
      </c>
      <c r="IQ1" s="179">
        <f>IF('Word List'!$H$1=TRUE,IS2,"")</f>
        <v>51</v>
      </c>
      <c r="IR1" s="180"/>
      <c r="IS1" s="180"/>
      <c r="IT1" s="180"/>
      <c r="IU1" s="181">
        <f>IF('Word List'!$H$1=TRUE,IS2,"")</f>
        <v>51</v>
      </c>
      <c r="IV1" s="179">
        <f>IF('Word List'!$H$1=TRUE,IX2,"")</f>
        <v>52</v>
      </c>
      <c r="IW1" s="180"/>
      <c r="IX1" s="180"/>
      <c r="IY1" s="180"/>
      <c r="IZ1" s="181">
        <f>IF('Word List'!$H$1=TRUE,IX2,"")</f>
        <v>52</v>
      </c>
      <c r="JA1" s="179">
        <f>IF('Word List'!$H$1=TRUE,JC2,"")</f>
        <v>53</v>
      </c>
      <c r="JB1" s="180"/>
      <c r="JC1" s="180"/>
      <c r="JD1" s="180"/>
      <c r="JE1" s="181">
        <f>IF('Word List'!$H$1=TRUE,JC2,"")</f>
        <v>53</v>
      </c>
      <c r="JF1" s="179">
        <f>IF('Word List'!$H$1=TRUE,JH2,"")</f>
        <v>54</v>
      </c>
      <c r="JG1" s="180"/>
      <c r="JH1" s="180"/>
      <c r="JI1" s="180"/>
      <c r="JJ1" s="181">
        <f>IF('Word List'!$H$1=TRUE,JH2,"")</f>
        <v>54</v>
      </c>
      <c r="JK1" s="179">
        <f>IF('Word List'!$H$1=TRUE,JM2,"")</f>
        <v>55</v>
      </c>
      <c r="JL1" s="180"/>
      <c r="JM1" s="180"/>
      <c r="JN1" s="180"/>
      <c r="JO1" s="181">
        <f>IF('Word List'!$H$1=TRUE,JM2,"")</f>
        <v>55</v>
      </c>
      <c r="JP1" s="179">
        <f>IF('Word List'!$H$1=TRUE,JR2,"")</f>
        <v>56</v>
      </c>
      <c r="JQ1" s="180"/>
      <c r="JR1" s="180"/>
      <c r="JS1" s="180"/>
      <c r="JT1" s="181">
        <f>IF('Word List'!$H$1=TRUE,JR2,"")</f>
        <v>56</v>
      </c>
      <c r="JU1" s="179">
        <f>IF('Word List'!$H$1=TRUE,JW2,"")</f>
        <v>57</v>
      </c>
      <c r="JV1" s="180"/>
      <c r="JW1" s="180"/>
      <c r="JX1" s="180"/>
      <c r="JY1" s="181">
        <f>IF('Word List'!$H$1=TRUE,JW2,"")</f>
        <v>57</v>
      </c>
      <c r="JZ1" s="179">
        <f>IF('Word List'!$H$1=TRUE,KB2,"")</f>
        <v>58</v>
      </c>
      <c r="KA1" s="180"/>
      <c r="KB1" s="180"/>
      <c r="KC1" s="180"/>
      <c r="KD1" s="181">
        <f>IF('Word List'!$H$1=TRUE,KB2,"")</f>
        <v>58</v>
      </c>
      <c r="KE1" s="179">
        <f>IF('Word List'!$H$1=TRUE,KG2,"")</f>
        <v>59</v>
      </c>
      <c r="KF1" s="180"/>
      <c r="KG1" s="180"/>
      <c r="KH1" s="180"/>
      <c r="KI1" s="181">
        <f>IF('Word List'!$H$1=TRUE,KG2,"")</f>
        <v>59</v>
      </c>
      <c r="KJ1" s="179">
        <f>IF('Word List'!$H$1=TRUE,KL2,"")</f>
        <v>60</v>
      </c>
      <c r="KK1" s="180"/>
      <c r="KL1" s="180"/>
      <c r="KM1" s="180"/>
      <c r="KN1" s="181">
        <f>IF('Word List'!$H$1=TRUE,KL2,"")</f>
        <v>60</v>
      </c>
      <c r="KO1" s="179">
        <f>IF('Word List'!$H$1=TRUE,KQ2,"")</f>
        <v>61</v>
      </c>
      <c r="KP1" s="180"/>
      <c r="KQ1" s="180"/>
      <c r="KR1" s="180"/>
      <c r="KS1" s="181">
        <f>IF('Word List'!$H$1=TRUE,KQ2,"")</f>
        <v>61</v>
      </c>
      <c r="KT1" s="179">
        <f>IF('Word List'!$H$1=TRUE,KV2,"")</f>
        <v>62</v>
      </c>
      <c r="KU1" s="180"/>
      <c r="KV1" s="180"/>
      <c r="KW1" s="180"/>
      <c r="KX1" s="181">
        <f>IF('Word List'!$H$1=TRUE,KV2,"")</f>
        <v>62</v>
      </c>
      <c r="KY1" s="179">
        <f>IF('Word List'!$H$1=TRUE,LA2,"")</f>
        <v>63</v>
      </c>
      <c r="KZ1" s="180"/>
      <c r="LA1" s="180"/>
      <c r="LB1" s="180"/>
      <c r="LC1" s="181">
        <f>IF('Word List'!$H$1=TRUE,LA2,"")</f>
        <v>63</v>
      </c>
      <c r="LD1" s="179">
        <f>IF('Word List'!$H$1=TRUE,LF2,"")</f>
        <v>64</v>
      </c>
      <c r="LE1" s="180"/>
      <c r="LF1" s="180"/>
      <c r="LG1" s="180"/>
      <c r="LH1" s="181">
        <f>IF('Word List'!$H$1=TRUE,LF2,"")</f>
        <v>64</v>
      </c>
      <c r="LI1" s="179">
        <f>IF('Word List'!$H$1=TRUE,LK2,"")</f>
        <v>65</v>
      </c>
      <c r="LJ1" s="180"/>
      <c r="LK1" s="180"/>
      <c r="LL1" s="180"/>
      <c r="LM1" s="181">
        <f>IF('Word List'!$H$1=TRUE,LK2,"")</f>
        <v>65</v>
      </c>
      <c r="LN1" s="179">
        <f>IF('Word List'!$H$1=TRUE,LP2,"")</f>
        <v>66</v>
      </c>
      <c r="LO1" s="180"/>
      <c r="LP1" s="180"/>
      <c r="LQ1" s="180"/>
      <c r="LR1" s="181">
        <f>IF('Word List'!$H$1=TRUE,LP2,"")</f>
        <v>66</v>
      </c>
      <c r="LS1" s="179">
        <f>IF('Word List'!$H$1=TRUE,LU2,"")</f>
        <v>67</v>
      </c>
      <c r="LT1" s="180"/>
      <c r="LU1" s="180"/>
      <c r="LV1" s="180"/>
      <c r="LW1" s="181">
        <f>IF('Word List'!$H$1=TRUE,LU2,"")</f>
        <v>67</v>
      </c>
      <c r="LX1" s="179">
        <f>IF('Word List'!$H$1=TRUE,LZ2,"")</f>
        <v>68</v>
      </c>
      <c r="LY1" s="180"/>
      <c r="LZ1" s="180"/>
      <c r="MA1" s="180"/>
      <c r="MB1" s="181">
        <f>IF('Word List'!$H$1=TRUE,LZ2,"")</f>
        <v>68</v>
      </c>
      <c r="MC1" s="179">
        <f>IF('Word List'!$H$1=TRUE,ME2,"")</f>
        <v>69</v>
      </c>
      <c r="MD1" s="180"/>
      <c r="ME1" s="180"/>
      <c r="MF1" s="180"/>
      <c r="MG1" s="181">
        <f>IF('Word List'!$H$1=TRUE,ME2,"")</f>
        <v>69</v>
      </c>
      <c r="MH1" s="179">
        <f>IF('Word List'!$H$1=TRUE,MJ2,"")</f>
        <v>70</v>
      </c>
      <c r="MI1" s="180"/>
      <c r="MJ1" s="180"/>
      <c r="MK1" s="180"/>
      <c r="ML1" s="181">
        <f>IF('Word List'!$H$1=TRUE,MJ2,"")</f>
        <v>70</v>
      </c>
      <c r="MM1" s="179">
        <f>IF('Word List'!$H$1=TRUE,MO2,"")</f>
        <v>71</v>
      </c>
      <c r="MN1" s="180"/>
      <c r="MO1" s="180"/>
      <c r="MP1" s="180"/>
      <c r="MQ1" s="181">
        <f>IF('Word List'!$H$1=TRUE,MO2,"")</f>
        <v>71</v>
      </c>
      <c r="MR1" s="179">
        <f>IF('Word List'!$H$1=TRUE,MT2,"")</f>
        <v>72</v>
      </c>
      <c r="MS1" s="180"/>
      <c r="MT1" s="180"/>
      <c r="MU1" s="180"/>
      <c r="MV1" s="181">
        <f>IF('Word List'!$H$1=TRUE,MT2,"")</f>
        <v>72</v>
      </c>
      <c r="MW1" s="179">
        <f>IF('Word List'!$H$1=TRUE,MY2,"")</f>
        <v>73</v>
      </c>
      <c r="MX1" s="180"/>
      <c r="MY1" s="180"/>
      <c r="MZ1" s="180"/>
      <c r="NA1" s="181">
        <f>IF('Word List'!$H$1=TRUE,MY2,"")</f>
        <v>73</v>
      </c>
      <c r="NB1" s="179">
        <f>IF('Word List'!$H$1=TRUE,ND2,"")</f>
        <v>74</v>
      </c>
      <c r="NC1" s="180"/>
      <c r="ND1" s="180"/>
      <c r="NE1" s="180"/>
      <c r="NF1" s="181">
        <f>IF('Word List'!$H$1=TRUE,ND2,"")</f>
        <v>74</v>
      </c>
      <c r="NG1" s="179">
        <f>IF('Word List'!$H$1=TRUE,NI2,"")</f>
        <v>75</v>
      </c>
      <c r="NH1" s="180"/>
      <c r="NI1" s="180"/>
      <c r="NJ1" s="180"/>
      <c r="NK1" s="181">
        <f>IF('Word List'!$H$1=TRUE,NI2,"")</f>
        <v>75</v>
      </c>
      <c r="NL1" s="179">
        <f>IF('Word List'!$H$1=TRUE,NN2,"")</f>
        <v>76</v>
      </c>
      <c r="NM1" s="180"/>
      <c r="NN1" s="180"/>
      <c r="NO1" s="180"/>
      <c r="NP1" s="181">
        <f>IF('Word List'!$H$1=TRUE,NN2,"")</f>
        <v>76</v>
      </c>
      <c r="NQ1" s="179">
        <f>IF('Word List'!$H$1=TRUE,NS2,"")</f>
        <v>77</v>
      </c>
      <c r="NR1" s="180"/>
      <c r="NS1" s="180"/>
      <c r="NT1" s="180"/>
      <c r="NU1" s="181">
        <f>IF('Word List'!$H$1=TRUE,NS2,"")</f>
        <v>77</v>
      </c>
      <c r="NV1" s="179">
        <f>IF('Word List'!$H$1=TRUE,NX2,"")</f>
        <v>78</v>
      </c>
      <c r="NW1" s="180"/>
      <c r="NX1" s="180"/>
      <c r="NY1" s="180"/>
      <c r="NZ1" s="181">
        <f>IF('Word List'!$H$1=TRUE,NX2,"")</f>
        <v>78</v>
      </c>
      <c r="OA1" s="179">
        <f>IF('Word List'!$H$1=TRUE,OC2,"")</f>
        <v>79</v>
      </c>
      <c r="OB1" s="180"/>
      <c r="OC1" s="180"/>
      <c r="OD1" s="180"/>
      <c r="OE1" s="181">
        <f>IF('Word List'!$H$1=TRUE,OC2,"")</f>
        <v>79</v>
      </c>
      <c r="OF1" s="179">
        <f>IF('Word List'!$H$1=TRUE,OH2,"")</f>
        <v>80</v>
      </c>
      <c r="OG1" s="180"/>
      <c r="OH1" s="180"/>
      <c r="OI1" s="180"/>
      <c r="OJ1" s="181">
        <f>IF('Word List'!$H$1=TRUE,OH2,"")</f>
        <v>80</v>
      </c>
      <c r="OK1" s="179">
        <f>IF('Word List'!$H$1=TRUE,OM2,"")</f>
        <v>81</v>
      </c>
      <c r="OL1" s="180"/>
      <c r="OM1" s="180"/>
      <c r="ON1" s="180"/>
      <c r="OO1" s="181">
        <f>IF('Word List'!$H$1=TRUE,OM2,"")</f>
        <v>81</v>
      </c>
      <c r="OP1" s="179">
        <f>IF('Word List'!$H$1=TRUE,OR2,"")</f>
        <v>82</v>
      </c>
      <c r="OQ1" s="180"/>
      <c r="OR1" s="180"/>
      <c r="OS1" s="180"/>
      <c r="OT1" s="181">
        <f>IF('Word List'!$H$1=TRUE,OR2,"")</f>
        <v>82</v>
      </c>
      <c r="OU1" s="179">
        <f>IF('Word List'!$H$1=TRUE,OW2,"")</f>
        <v>83</v>
      </c>
      <c r="OV1" s="180"/>
      <c r="OW1" s="180"/>
      <c r="OX1" s="180"/>
      <c r="OY1" s="181">
        <f>IF('Word List'!$H$1=TRUE,OW2,"")</f>
        <v>83</v>
      </c>
      <c r="OZ1" s="179">
        <f>IF('Word List'!$H$1=TRUE,PB2,"")</f>
        <v>84</v>
      </c>
      <c r="PA1" s="180"/>
      <c r="PB1" s="180"/>
      <c r="PC1" s="180"/>
      <c r="PD1" s="181">
        <f>IF('Word List'!$H$1=TRUE,PB2,"")</f>
        <v>84</v>
      </c>
      <c r="PE1" s="179">
        <f>IF('Word List'!$H$1=TRUE,PG2,"")</f>
        <v>85</v>
      </c>
      <c r="PF1" s="180"/>
      <c r="PG1" s="180"/>
      <c r="PH1" s="180"/>
      <c r="PI1" s="181">
        <f>IF('Word List'!$H$1=TRUE,PG2,"")</f>
        <v>85</v>
      </c>
      <c r="PJ1" s="179">
        <f>IF('Word List'!$H$1=TRUE,PL2,"")</f>
        <v>86</v>
      </c>
      <c r="PK1" s="180"/>
      <c r="PL1" s="180"/>
      <c r="PM1" s="180"/>
      <c r="PN1" s="181">
        <f>IF('Word List'!$H$1=TRUE,PL2,"")</f>
        <v>86</v>
      </c>
      <c r="PO1" s="179">
        <f>IF('Word List'!$H$1=TRUE,PQ2,"")</f>
        <v>87</v>
      </c>
      <c r="PP1" s="180"/>
      <c r="PQ1" s="180"/>
      <c r="PR1" s="180"/>
      <c r="PS1" s="181">
        <f>IF('Word List'!$H$1=TRUE,PQ2,"")</f>
        <v>87</v>
      </c>
      <c r="PT1" s="179">
        <f>IF('Word List'!$H$1=TRUE,PV2,"")</f>
        <v>88</v>
      </c>
      <c r="PU1" s="180"/>
      <c r="PV1" s="180"/>
      <c r="PW1" s="180"/>
      <c r="PX1" s="181">
        <f>IF('Word List'!$H$1=TRUE,PV2,"")</f>
        <v>88</v>
      </c>
      <c r="PY1" s="179">
        <f>IF('Word List'!$H$1=TRUE,QA2,"")</f>
        <v>89</v>
      </c>
      <c r="PZ1" s="180"/>
      <c r="QA1" s="180"/>
      <c r="QB1" s="180"/>
      <c r="QC1" s="181">
        <f>IF('Word List'!$H$1=TRUE,QA2,"")</f>
        <v>89</v>
      </c>
      <c r="QD1" s="179">
        <f>IF('Word List'!$H$1=TRUE,QF2,"")</f>
        <v>90</v>
      </c>
      <c r="QE1" s="180"/>
      <c r="QF1" s="180"/>
      <c r="QG1" s="180"/>
      <c r="QH1" s="181">
        <f>IF('Word List'!$H$1=TRUE,QF2,"")</f>
        <v>90</v>
      </c>
      <c r="QI1" s="179">
        <f>IF('Word List'!$H$1=TRUE,QK2,"")</f>
        <v>91</v>
      </c>
      <c r="QJ1" s="180"/>
      <c r="QK1" s="180"/>
      <c r="QL1" s="180"/>
      <c r="QM1" s="181">
        <f>IF('Word List'!$H$1=TRUE,QK2,"")</f>
        <v>91</v>
      </c>
      <c r="QN1" s="179">
        <f>IF('Word List'!$H$1=TRUE,QP2,"")</f>
        <v>92</v>
      </c>
      <c r="QO1" s="180"/>
      <c r="QP1" s="180"/>
      <c r="QQ1" s="180"/>
      <c r="QR1" s="181">
        <f>IF('Word List'!$H$1=TRUE,QP2,"")</f>
        <v>92</v>
      </c>
      <c r="QS1" s="179">
        <f>IF('Word List'!$H$1=TRUE,QU2,"")</f>
        <v>93</v>
      </c>
      <c r="QT1" s="180"/>
      <c r="QU1" s="180"/>
      <c r="QV1" s="180"/>
      <c r="QW1" s="181">
        <f>IF('Word List'!$H$1=TRUE,QU2,"")</f>
        <v>93</v>
      </c>
      <c r="QX1" s="179">
        <f>IF('Word List'!$H$1=TRUE,QZ2,"")</f>
        <v>94</v>
      </c>
      <c r="QY1" s="180"/>
      <c r="QZ1" s="180"/>
      <c r="RA1" s="180"/>
      <c r="RB1" s="181">
        <f>IF('Word List'!$H$1=TRUE,QZ2,"")</f>
        <v>94</v>
      </c>
      <c r="RC1" s="179">
        <f>IF('Word List'!$H$1=TRUE,RE2,"")</f>
        <v>95</v>
      </c>
      <c r="RD1" s="180"/>
      <c r="RE1" s="180"/>
      <c r="RF1" s="180"/>
      <c r="RG1" s="181">
        <f>IF('Word List'!$H$1=TRUE,RE2,"")</f>
        <v>95</v>
      </c>
      <c r="RH1" s="179">
        <f>IF('Word List'!$H$1=TRUE,RJ2,"")</f>
        <v>96</v>
      </c>
      <c r="RI1" s="180"/>
      <c r="RJ1" s="180"/>
      <c r="RK1" s="180"/>
      <c r="RL1" s="181">
        <f>IF('Word List'!$H$1=TRUE,RJ2,"")</f>
        <v>96</v>
      </c>
      <c r="RM1" s="179">
        <f>IF('Word List'!$H$1=TRUE,RO2,"")</f>
        <v>97</v>
      </c>
      <c r="RN1" s="180"/>
      <c r="RO1" s="180"/>
      <c r="RP1" s="180"/>
      <c r="RQ1" s="181">
        <f>IF('Word List'!$H$1=TRUE,RO2,"")</f>
        <v>97</v>
      </c>
      <c r="RR1" s="179">
        <f>IF('Word List'!$H$1=TRUE,RT2,"")</f>
        <v>98</v>
      </c>
      <c r="RS1" s="180"/>
      <c r="RT1" s="180"/>
      <c r="RU1" s="180"/>
      <c r="RV1" s="181">
        <f>IF('Word List'!$H$1=TRUE,RT2,"")</f>
        <v>98</v>
      </c>
      <c r="RW1" s="179">
        <f>IF('Word List'!$H$1=TRUE,RY2,"")</f>
        <v>99</v>
      </c>
      <c r="RX1" s="180"/>
      <c r="RY1" s="180"/>
      <c r="RZ1" s="180"/>
      <c r="SA1" s="181">
        <f>IF('Word List'!$H$1=TRUE,RY2,"")</f>
        <v>99</v>
      </c>
      <c r="SB1" s="179">
        <f>IF('Word List'!$H$1=TRUE,SD2,"")</f>
        <v>100</v>
      </c>
      <c r="SC1" s="180"/>
      <c r="SD1" s="180"/>
      <c r="SE1" s="180"/>
      <c r="SF1" s="181">
        <f>IF('Word List'!$H$1=TRUE,SD2,"")</f>
        <v>100</v>
      </c>
    </row>
    <row r="2" spans="1:500" s="67" customFormat="1" ht="30" customHeight="1">
      <c r="A2" s="95"/>
      <c r="B2" s="64"/>
      <c r="C2" s="96">
        <f>'BingoCardGenerator.com'!C$45</f>
        <v>1</v>
      </c>
      <c r="D2" s="64"/>
      <c r="E2" s="95"/>
      <c r="F2" s="95"/>
      <c r="G2" s="64"/>
      <c r="H2" s="96">
        <f>'BingoCardGenerator.com'!H$45</f>
        <v>2</v>
      </c>
      <c r="I2" s="64"/>
      <c r="J2" s="95"/>
      <c r="K2" s="95"/>
      <c r="L2" s="64"/>
      <c r="M2" s="96">
        <f>'BingoCardGenerator.com'!M$45</f>
        <v>3</v>
      </c>
      <c r="N2" s="64"/>
      <c r="O2" s="95"/>
      <c r="P2" s="95"/>
      <c r="Q2" s="64"/>
      <c r="R2" s="96">
        <f>'BingoCardGenerator.com'!R$45</f>
        <v>4</v>
      </c>
      <c r="S2" s="64"/>
      <c r="T2" s="95"/>
      <c r="U2" s="95"/>
      <c r="V2" s="64"/>
      <c r="W2" s="96">
        <f>'BingoCardGenerator.com'!W$45</f>
        <v>5</v>
      </c>
      <c r="X2" s="64"/>
      <c r="Y2" s="95"/>
      <c r="Z2" s="95"/>
      <c r="AA2" s="64"/>
      <c r="AB2" s="96">
        <f>'BingoCardGenerator.com'!AB$45</f>
        <v>6</v>
      </c>
      <c r="AC2" s="64"/>
      <c r="AD2" s="95"/>
      <c r="AE2" s="95"/>
      <c r="AF2" s="64"/>
      <c r="AG2" s="96">
        <f>'BingoCardGenerator.com'!AG$45</f>
        <v>7</v>
      </c>
      <c r="AH2" s="64"/>
      <c r="AI2" s="95"/>
      <c r="AJ2" s="95"/>
      <c r="AK2" s="64"/>
      <c r="AL2" s="96">
        <f>'BingoCardGenerator.com'!AL$45</f>
        <v>8</v>
      </c>
      <c r="AM2" s="64"/>
      <c r="AN2" s="95"/>
      <c r="AO2" s="95"/>
      <c r="AP2" s="64"/>
      <c r="AQ2" s="96">
        <f>'BingoCardGenerator.com'!AQ$45</f>
        <v>9</v>
      </c>
      <c r="AR2" s="64"/>
      <c r="AS2" s="95"/>
      <c r="AT2" s="95"/>
      <c r="AU2" s="64"/>
      <c r="AV2" s="96">
        <f>'BingoCardGenerator.com'!AV$45</f>
        <v>10</v>
      </c>
      <c r="AW2" s="64"/>
      <c r="AX2" s="95"/>
      <c r="AY2" s="95"/>
      <c r="AZ2" s="64"/>
      <c r="BA2" s="96">
        <f>'BingoCardGenerator.com'!BA$45</f>
        <v>11</v>
      </c>
      <c r="BB2" s="64"/>
      <c r="BC2" s="95"/>
      <c r="BD2" s="95"/>
      <c r="BE2" s="64"/>
      <c r="BF2" s="96">
        <f>'BingoCardGenerator.com'!BF$45</f>
        <v>12</v>
      </c>
      <c r="BG2" s="64"/>
      <c r="BH2" s="95"/>
      <c r="BI2" s="95"/>
      <c r="BJ2" s="64"/>
      <c r="BK2" s="96">
        <f>'BingoCardGenerator.com'!BK$45</f>
        <v>13</v>
      </c>
      <c r="BL2" s="64"/>
      <c r="BM2" s="95"/>
      <c r="BN2" s="95"/>
      <c r="BO2" s="64"/>
      <c r="BP2" s="96">
        <f>'BingoCardGenerator.com'!BP$45</f>
        <v>14</v>
      </c>
      <c r="BQ2" s="64"/>
      <c r="BR2" s="95"/>
      <c r="BS2" s="95"/>
      <c r="BT2" s="64"/>
      <c r="BU2" s="96">
        <f>'BingoCardGenerator.com'!BU$45</f>
        <v>15</v>
      </c>
      <c r="BV2" s="64"/>
      <c r="BW2" s="95"/>
      <c r="BX2" s="95"/>
      <c r="BY2" s="64"/>
      <c r="BZ2" s="96">
        <f>'BingoCardGenerator.com'!BZ$45</f>
        <v>16</v>
      </c>
      <c r="CA2" s="64"/>
      <c r="CB2" s="95"/>
      <c r="CC2" s="95"/>
      <c r="CD2" s="64"/>
      <c r="CE2" s="96">
        <f>'BingoCardGenerator.com'!CE$45</f>
        <v>17</v>
      </c>
      <c r="CF2" s="64"/>
      <c r="CG2" s="95"/>
      <c r="CH2" s="95"/>
      <c r="CI2" s="64"/>
      <c r="CJ2" s="96">
        <f>'BingoCardGenerator.com'!CJ$45</f>
        <v>18</v>
      </c>
      <c r="CK2" s="64"/>
      <c r="CL2" s="95"/>
      <c r="CM2" s="95"/>
      <c r="CN2" s="64"/>
      <c r="CO2" s="96">
        <f>'BingoCardGenerator.com'!CO$45</f>
        <v>19</v>
      </c>
      <c r="CP2" s="64"/>
      <c r="CQ2" s="95"/>
      <c r="CR2" s="95"/>
      <c r="CS2" s="64"/>
      <c r="CT2" s="96">
        <f>'BingoCardGenerator.com'!CT$45</f>
        <v>20</v>
      </c>
      <c r="CU2" s="64"/>
      <c r="CV2" s="95"/>
      <c r="CW2" s="95"/>
      <c r="CX2" s="64"/>
      <c r="CY2" s="96">
        <f>'BingoCardGenerator.com'!CY$45</f>
        <v>21</v>
      </c>
      <c r="CZ2" s="64"/>
      <c r="DA2" s="95"/>
      <c r="DB2" s="95"/>
      <c r="DC2" s="64"/>
      <c r="DD2" s="96">
        <f>'BingoCardGenerator.com'!DD$45</f>
        <v>22</v>
      </c>
      <c r="DE2" s="64"/>
      <c r="DF2" s="95"/>
      <c r="DG2" s="95"/>
      <c r="DH2" s="64"/>
      <c r="DI2" s="96">
        <f>'BingoCardGenerator.com'!DI$45</f>
        <v>23</v>
      </c>
      <c r="DJ2" s="64"/>
      <c r="DK2" s="95"/>
      <c r="DL2" s="95"/>
      <c r="DM2" s="64"/>
      <c r="DN2" s="96">
        <f>'BingoCardGenerator.com'!DN$45</f>
        <v>24</v>
      </c>
      <c r="DO2" s="64"/>
      <c r="DP2" s="95"/>
      <c r="DQ2" s="95"/>
      <c r="DR2" s="64"/>
      <c r="DS2" s="96">
        <f>'BingoCardGenerator.com'!DS$45</f>
        <v>25</v>
      </c>
      <c r="DT2" s="64"/>
      <c r="DU2" s="95"/>
      <c r="DV2" s="95"/>
      <c r="DW2" s="64"/>
      <c r="DX2" s="96">
        <f>'BingoCardGenerator.com'!DX$45</f>
        <v>26</v>
      </c>
      <c r="DY2" s="64"/>
      <c r="DZ2" s="95"/>
      <c r="EA2" s="95"/>
      <c r="EB2" s="64"/>
      <c r="EC2" s="96">
        <f>'BingoCardGenerator.com'!EC$45</f>
        <v>27</v>
      </c>
      <c r="ED2" s="64"/>
      <c r="EE2" s="95"/>
      <c r="EF2" s="95"/>
      <c r="EG2" s="64"/>
      <c r="EH2" s="96">
        <f>'BingoCardGenerator.com'!EH$45</f>
        <v>28</v>
      </c>
      <c r="EI2" s="64"/>
      <c r="EJ2" s="95"/>
      <c r="EK2" s="95"/>
      <c r="EL2" s="64"/>
      <c r="EM2" s="96">
        <f>'BingoCardGenerator.com'!EM$45</f>
        <v>29</v>
      </c>
      <c r="EN2" s="64"/>
      <c r="EO2" s="95"/>
      <c r="EP2" s="95"/>
      <c r="EQ2" s="64"/>
      <c r="ER2" s="96">
        <f>'BingoCardGenerator.com'!ER$45</f>
        <v>30</v>
      </c>
      <c r="ES2" s="64"/>
      <c r="ET2" s="95"/>
      <c r="EU2" s="95"/>
      <c r="EV2" s="64"/>
      <c r="EW2" s="96">
        <f>'BingoCardGenerator.com'!EW$45</f>
        <v>31</v>
      </c>
      <c r="EX2" s="64"/>
      <c r="EY2" s="95"/>
      <c r="EZ2" s="95"/>
      <c r="FA2" s="64"/>
      <c r="FB2" s="96">
        <f>'BingoCardGenerator.com'!FB$45</f>
        <v>32</v>
      </c>
      <c r="FC2" s="64"/>
      <c r="FD2" s="95"/>
      <c r="FE2" s="95"/>
      <c r="FF2" s="64"/>
      <c r="FG2" s="96">
        <f>'BingoCardGenerator.com'!FG$45</f>
        <v>33</v>
      </c>
      <c r="FH2" s="64"/>
      <c r="FI2" s="95"/>
      <c r="FJ2" s="95"/>
      <c r="FK2" s="64"/>
      <c r="FL2" s="96">
        <f>'BingoCardGenerator.com'!FL$45</f>
        <v>34</v>
      </c>
      <c r="FM2" s="64"/>
      <c r="FN2" s="95"/>
      <c r="FO2" s="95"/>
      <c r="FP2" s="64"/>
      <c r="FQ2" s="96">
        <f>'BingoCardGenerator.com'!FQ$45</f>
        <v>35</v>
      </c>
      <c r="FR2" s="64"/>
      <c r="FS2" s="95"/>
      <c r="FT2" s="95"/>
      <c r="FU2" s="64"/>
      <c r="FV2" s="96">
        <f>'BingoCardGenerator.com'!FV$45</f>
        <v>36</v>
      </c>
      <c r="FW2" s="64"/>
      <c r="FX2" s="95"/>
      <c r="FY2" s="95"/>
      <c r="FZ2" s="64"/>
      <c r="GA2" s="96">
        <f>'BingoCardGenerator.com'!GA$45</f>
        <v>37</v>
      </c>
      <c r="GB2" s="64"/>
      <c r="GC2" s="95"/>
      <c r="GD2" s="95"/>
      <c r="GE2" s="64"/>
      <c r="GF2" s="96">
        <f>'BingoCardGenerator.com'!GF$45</f>
        <v>38</v>
      </c>
      <c r="GG2" s="64"/>
      <c r="GH2" s="95"/>
      <c r="GI2" s="95"/>
      <c r="GJ2" s="64"/>
      <c r="GK2" s="96">
        <f>'BingoCardGenerator.com'!GK$45</f>
        <v>39</v>
      </c>
      <c r="GL2" s="64"/>
      <c r="GM2" s="95"/>
      <c r="GN2" s="95"/>
      <c r="GO2" s="64"/>
      <c r="GP2" s="96">
        <f>'BingoCardGenerator.com'!GP$45</f>
        <v>40</v>
      </c>
      <c r="GQ2" s="64"/>
      <c r="GR2" s="95"/>
      <c r="GS2" s="95"/>
      <c r="GT2" s="64"/>
      <c r="GU2" s="96">
        <f>'BingoCardGenerator.com'!GU$45</f>
        <v>41</v>
      </c>
      <c r="GV2" s="64"/>
      <c r="GW2" s="95"/>
      <c r="GX2" s="95"/>
      <c r="GY2" s="64"/>
      <c r="GZ2" s="96">
        <f>'BingoCardGenerator.com'!GZ$45</f>
        <v>42</v>
      </c>
      <c r="HA2" s="64"/>
      <c r="HB2" s="95"/>
      <c r="HC2" s="95"/>
      <c r="HD2" s="64"/>
      <c r="HE2" s="96">
        <f>'BingoCardGenerator.com'!HE$45</f>
        <v>43</v>
      </c>
      <c r="HF2" s="64"/>
      <c r="HG2" s="95"/>
      <c r="HH2" s="95"/>
      <c r="HI2" s="64"/>
      <c r="HJ2" s="96">
        <f>'BingoCardGenerator.com'!HJ$45</f>
        <v>44</v>
      </c>
      <c r="HK2" s="64"/>
      <c r="HL2" s="95"/>
      <c r="HM2" s="95"/>
      <c r="HN2" s="64"/>
      <c r="HO2" s="96">
        <f>'BingoCardGenerator.com'!HO$45</f>
        <v>45</v>
      </c>
      <c r="HP2" s="64"/>
      <c r="HQ2" s="95"/>
      <c r="HR2" s="95"/>
      <c r="HS2" s="64"/>
      <c r="HT2" s="96">
        <f>'BingoCardGenerator.com'!HT$45</f>
        <v>46</v>
      </c>
      <c r="HU2" s="64"/>
      <c r="HV2" s="95"/>
      <c r="HW2" s="95"/>
      <c r="HX2" s="64"/>
      <c r="HY2" s="96">
        <f>'BingoCardGenerator.com'!HY$45</f>
        <v>47</v>
      </c>
      <c r="HZ2" s="64"/>
      <c r="IA2" s="95"/>
      <c r="IB2" s="95"/>
      <c r="IC2" s="64"/>
      <c r="ID2" s="96">
        <f>'BingoCardGenerator.com'!ID$45</f>
        <v>48</v>
      </c>
      <c r="IE2" s="64"/>
      <c r="IF2" s="95"/>
      <c r="IG2" s="95"/>
      <c r="IH2" s="64"/>
      <c r="II2" s="96">
        <f>'BingoCardGenerator.com'!II$45</f>
        <v>49</v>
      </c>
      <c r="IJ2" s="64"/>
      <c r="IK2" s="95"/>
      <c r="IL2" s="95"/>
      <c r="IM2" s="64"/>
      <c r="IN2" s="96">
        <f>'BingoCardGenerator.com'!IN$45</f>
        <v>50</v>
      </c>
      <c r="IO2" s="64"/>
      <c r="IP2" s="95"/>
      <c r="IQ2" s="95"/>
      <c r="IR2" s="64"/>
      <c r="IS2" s="96">
        <f>'BingoCardGenerator.com'!IS$45</f>
        <v>51</v>
      </c>
      <c r="IT2" s="64"/>
      <c r="IU2" s="95"/>
      <c r="IV2" s="95"/>
      <c r="IW2" s="64"/>
      <c r="IX2" s="96">
        <f>'BingoCardGenerator.com'!IX$45</f>
        <v>52</v>
      </c>
      <c r="IY2" s="64"/>
      <c r="IZ2" s="95"/>
      <c r="JA2" s="95"/>
      <c r="JB2" s="64"/>
      <c r="JC2" s="96">
        <f>'BingoCardGenerator.com'!JC$45</f>
        <v>53</v>
      </c>
      <c r="JD2" s="64"/>
      <c r="JE2" s="95"/>
      <c r="JF2" s="95"/>
      <c r="JG2" s="64"/>
      <c r="JH2" s="96">
        <f>'BingoCardGenerator.com'!JH$45</f>
        <v>54</v>
      </c>
      <c r="JI2" s="64"/>
      <c r="JJ2" s="95"/>
      <c r="JK2" s="95"/>
      <c r="JL2" s="64"/>
      <c r="JM2" s="96">
        <f>'BingoCardGenerator.com'!JM$45</f>
        <v>55</v>
      </c>
      <c r="JN2" s="64"/>
      <c r="JO2" s="95"/>
      <c r="JP2" s="95"/>
      <c r="JQ2" s="64"/>
      <c r="JR2" s="96">
        <f>'BingoCardGenerator.com'!JR$45</f>
        <v>56</v>
      </c>
      <c r="JS2" s="64"/>
      <c r="JT2" s="95"/>
      <c r="JU2" s="95"/>
      <c r="JV2" s="64"/>
      <c r="JW2" s="96">
        <f>'BingoCardGenerator.com'!JW$45</f>
        <v>57</v>
      </c>
      <c r="JX2" s="64"/>
      <c r="JY2" s="95"/>
      <c r="JZ2" s="95"/>
      <c r="KA2" s="64"/>
      <c r="KB2" s="96">
        <f>'BingoCardGenerator.com'!KB$45</f>
        <v>58</v>
      </c>
      <c r="KC2" s="64"/>
      <c r="KD2" s="95"/>
      <c r="KE2" s="95"/>
      <c r="KF2" s="64"/>
      <c r="KG2" s="96">
        <f>'BingoCardGenerator.com'!KG$45</f>
        <v>59</v>
      </c>
      <c r="KH2" s="64"/>
      <c r="KI2" s="95"/>
      <c r="KJ2" s="95"/>
      <c r="KK2" s="64"/>
      <c r="KL2" s="96">
        <f>'BingoCardGenerator.com'!KL$45</f>
        <v>60</v>
      </c>
      <c r="KM2" s="64"/>
      <c r="KN2" s="95"/>
      <c r="KO2" s="95"/>
      <c r="KP2" s="64"/>
      <c r="KQ2" s="96">
        <f>'BingoCardGenerator.com'!KQ$45</f>
        <v>61</v>
      </c>
      <c r="KR2" s="64"/>
      <c r="KS2" s="95"/>
      <c r="KT2" s="95"/>
      <c r="KU2" s="64"/>
      <c r="KV2" s="96">
        <f>'BingoCardGenerator.com'!KV$45</f>
        <v>62</v>
      </c>
      <c r="KW2" s="64"/>
      <c r="KX2" s="95"/>
      <c r="KY2" s="95"/>
      <c r="KZ2" s="64"/>
      <c r="LA2" s="96">
        <f>'BingoCardGenerator.com'!LA$45</f>
        <v>63</v>
      </c>
      <c r="LB2" s="64"/>
      <c r="LC2" s="95"/>
      <c r="LD2" s="95"/>
      <c r="LE2" s="64"/>
      <c r="LF2" s="96">
        <f>'BingoCardGenerator.com'!LF$45</f>
        <v>64</v>
      </c>
      <c r="LG2" s="64"/>
      <c r="LH2" s="95"/>
      <c r="LI2" s="95"/>
      <c r="LJ2" s="64"/>
      <c r="LK2" s="96">
        <f>'BingoCardGenerator.com'!LK$45</f>
        <v>65</v>
      </c>
      <c r="LL2" s="64"/>
      <c r="LM2" s="95"/>
      <c r="LN2" s="95"/>
      <c r="LO2" s="64"/>
      <c r="LP2" s="96">
        <f>'BingoCardGenerator.com'!LP$45</f>
        <v>66</v>
      </c>
      <c r="LQ2" s="64"/>
      <c r="LR2" s="95"/>
      <c r="LS2" s="95"/>
      <c r="LT2" s="64"/>
      <c r="LU2" s="96">
        <f>'BingoCardGenerator.com'!LU$45</f>
        <v>67</v>
      </c>
      <c r="LV2" s="64"/>
      <c r="LW2" s="95"/>
      <c r="LX2" s="95"/>
      <c r="LY2" s="64"/>
      <c r="LZ2" s="96">
        <f>'BingoCardGenerator.com'!LZ$45</f>
        <v>68</v>
      </c>
      <c r="MA2" s="64"/>
      <c r="MB2" s="95"/>
      <c r="MC2" s="95"/>
      <c r="MD2" s="64"/>
      <c r="ME2" s="96">
        <f>'BingoCardGenerator.com'!ME$45</f>
        <v>69</v>
      </c>
      <c r="MF2" s="64"/>
      <c r="MG2" s="95"/>
      <c r="MH2" s="95"/>
      <c r="MI2" s="64"/>
      <c r="MJ2" s="96">
        <f>'BingoCardGenerator.com'!MJ$45</f>
        <v>70</v>
      </c>
      <c r="MK2" s="64"/>
      <c r="ML2" s="95"/>
      <c r="MM2" s="95"/>
      <c r="MN2" s="64"/>
      <c r="MO2" s="96">
        <f>'BingoCardGenerator.com'!MO$45</f>
        <v>71</v>
      </c>
      <c r="MP2" s="64"/>
      <c r="MQ2" s="95"/>
      <c r="MR2" s="95"/>
      <c r="MS2" s="64"/>
      <c r="MT2" s="96">
        <f>'BingoCardGenerator.com'!MT$45</f>
        <v>72</v>
      </c>
      <c r="MU2" s="64"/>
      <c r="MV2" s="95"/>
      <c r="MW2" s="95"/>
      <c r="MX2" s="64"/>
      <c r="MY2" s="96">
        <f>'BingoCardGenerator.com'!MY$45</f>
        <v>73</v>
      </c>
      <c r="MZ2" s="64"/>
      <c r="NA2" s="95"/>
      <c r="NB2" s="95"/>
      <c r="NC2" s="64"/>
      <c r="ND2" s="96">
        <f>'BingoCardGenerator.com'!ND$45</f>
        <v>74</v>
      </c>
      <c r="NE2" s="64"/>
      <c r="NF2" s="95"/>
      <c r="NG2" s="95"/>
      <c r="NH2" s="64"/>
      <c r="NI2" s="96">
        <f>'BingoCardGenerator.com'!NI$45</f>
        <v>75</v>
      </c>
      <c r="NJ2" s="64"/>
      <c r="NK2" s="95"/>
      <c r="NL2" s="95"/>
      <c r="NM2" s="64"/>
      <c r="NN2" s="96">
        <f>'BingoCardGenerator.com'!NN$45</f>
        <v>76</v>
      </c>
      <c r="NO2" s="64"/>
      <c r="NP2" s="95"/>
      <c r="NQ2" s="95"/>
      <c r="NR2" s="64"/>
      <c r="NS2" s="96">
        <f>'BingoCardGenerator.com'!NS$45</f>
        <v>77</v>
      </c>
      <c r="NT2" s="64"/>
      <c r="NU2" s="95"/>
      <c r="NV2" s="95"/>
      <c r="NW2" s="64"/>
      <c r="NX2" s="96">
        <f>'BingoCardGenerator.com'!NX$45</f>
        <v>78</v>
      </c>
      <c r="NY2" s="64"/>
      <c r="NZ2" s="95"/>
      <c r="OA2" s="95"/>
      <c r="OB2" s="64"/>
      <c r="OC2" s="96">
        <f>'BingoCardGenerator.com'!OC$45</f>
        <v>79</v>
      </c>
      <c r="OD2" s="64"/>
      <c r="OE2" s="95"/>
      <c r="OF2" s="95"/>
      <c r="OG2" s="64"/>
      <c r="OH2" s="96">
        <f>'BingoCardGenerator.com'!OH$45</f>
        <v>80</v>
      </c>
      <c r="OI2" s="64"/>
      <c r="OJ2" s="95"/>
      <c r="OK2" s="95"/>
      <c r="OL2" s="64"/>
      <c r="OM2" s="96">
        <f>'BingoCardGenerator.com'!OM$45</f>
        <v>81</v>
      </c>
      <c r="ON2" s="64"/>
      <c r="OO2" s="95"/>
      <c r="OP2" s="95"/>
      <c r="OQ2" s="64"/>
      <c r="OR2" s="96">
        <f>'BingoCardGenerator.com'!OR$45</f>
        <v>82</v>
      </c>
      <c r="OS2" s="64"/>
      <c r="OT2" s="95"/>
      <c r="OU2" s="95"/>
      <c r="OV2" s="64"/>
      <c r="OW2" s="96">
        <f>'BingoCardGenerator.com'!OW$45</f>
        <v>83</v>
      </c>
      <c r="OX2" s="64"/>
      <c r="OY2" s="95"/>
      <c r="OZ2" s="95"/>
      <c r="PA2" s="64"/>
      <c r="PB2" s="96">
        <f>'BingoCardGenerator.com'!PB$45</f>
        <v>84</v>
      </c>
      <c r="PC2" s="64"/>
      <c r="PD2" s="95"/>
      <c r="PE2" s="95"/>
      <c r="PF2" s="64"/>
      <c r="PG2" s="96">
        <f>'BingoCardGenerator.com'!PG$45</f>
        <v>85</v>
      </c>
      <c r="PH2" s="64"/>
      <c r="PI2" s="95"/>
      <c r="PJ2" s="95"/>
      <c r="PK2" s="64"/>
      <c r="PL2" s="96">
        <f>'BingoCardGenerator.com'!PL$45</f>
        <v>86</v>
      </c>
      <c r="PM2" s="64"/>
      <c r="PN2" s="95"/>
      <c r="PO2" s="95"/>
      <c r="PP2" s="64"/>
      <c r="PQ2" s="96">
        <f>'BingoCardGenerator.com'!PQ$45</f>
        <v>87</v>
      </c>
      <c r="PR2" s="64"/>
      <c r="PS2" s="95"/>
      <c r="PT2" s="95"/>
      <c r="PU2" s="64"/>
      <c r="PV2" s="96">
        <f>'BingoCardGenerator.com'!PV$45</f>
        <v>88</v>
      </c>
      <c r="PW2" s="64"/>
      <c r="PX2" s="95"/>
      <c r="PY2" s="95"/>
      <c r="PZ2" s="64"/>
      <c r="QA2" s="96">
        <f>'BingoCardGenerator.com'!QA$45</f>
        <v>89</v>
      </c>
      <c r="QB2" s="64"/>
      <c r="QC2" s="95"/>
      <c r="QD2" s="95"/>
      <c r="QE2" s="64"/>
      <c r="QF2" s="96">
        <f>'BingoCardGenerator.com'!QF$45</f>
        <v>90</v>
      </c>
      <c r="QG2" s="64"/>
      <c r="QH2" s="95"/>
      <c r="QI2" s="95"/>
      <c r="QJ2" s="64"/>
      <c r="QK2" s="96">
        <f>'BingoCardGenerator.com'!QK$45</f>
        <v>91</v>
      </c>
      <c r="QL2" s="64"/>
      <c r="QM2" s="95"/>
      <c r="QN2" s="95"/>
      <c r="QO2" s="64"/>
      <c r="QP2" s="96">
        <f>'BingoCardGenerator.com'!QP$45</f>
        <v>92</v>
      </c>
      <c r="QQ2" s="64"/>
      <c r="QR2" s="95"/>
      <c r="QS2" s="95"/>
      <c r="QT2" s="64"/>
      <c r="QU2" s="96">
        <f>'BingoCardGenerator.com'!QU$45</f>
        <v>93</v>
      </c>
      <c r="QV2" s="64"/>
      <c r="QW2" s="95"/>
      <c r="QX2" s="95"/>
      <c r="QY2" s="64"/>
      <c r="QZ2" s="96">
        <f>'BingoCardGenerator.com'!QZ$45</f>
        <v>94</v>
      </c>
      <c r="RA2" s="64"/>
      <c r="RB2" s="95"/>
      <c r="RC2" s="95"/>
      <c r="RD2" s="64"/>
      <c r="RE2" s="96">
        <f>'BingoCardGenerator.com'!RE$45</f>
        <v>95</v>
      </c>
      <c r="RF2" s="64"/>
      <c r="RG2" s="95"/>
      <c r="RH2" s="95"/>
      <c r="RI2" s="64"/>
      <c r="RJ2" s="96">
        <f>'BingoCardGenerator.com'!RJ$45</f>
        <v>96</v>
      </c>
      <c r="RK2" s="64"/>
      <c r="RL2" s="95"/>
      <c r="RM2" s="95"/>
      <c r="RN2" s="64"/>
      <c r="RO2" s="96">
        <f>'BingoCardGenerator.com'!RO$45</f>
        <v>97</v>
      </c>
      <c r="RP2" s="64"/>
      <c r="RQ2" s="95"/>
      <c r="RR2" s="95"/>
      <c r="RS2" s="64"/>
      <c r="RT2" s="96">
        <f>'BingoCardGenerator.com'!RT$45</f>
        <v>98</v>
      </c>
      <c r="RU2" s="64"/>
      <c r="RV2" s="95"/>
      <c r="RW2" s="95"/>
      <c r="RX2" s="64"/>
      <c r="RY2" s="96">
        <f>'BingoCardGenerator.com'!RY$45</f>
        <v>99</v>
      </c>
      <c r="RZ2" s="64"/>
      <c r="SA2" s="95"/>
      <c r="SB2" s="95"/>
      <c r="SC2" s="64"/>
      <c r="SD2" s="96">
        <f>'BingoCardGenerator.com'!SD$45</f>
        <v>100</v>
      </c>
      <c r="SE2" s="64"/>
      <c r="SF2" s="95"/>
    </row>
    <row r="3" spans="1:500" s="184" customFormat="1" ht="50.1" customHeight="1" thickBot="1">
      <c r="A3" s="183"/>
      <c r="B3" s="183"/>
      <c r="C3" s="183" t="str">
        <f>IF('Word List'!$A$1=TRUE,Instructions!$D$8,"")</f>
        <v xml:space="preserve">Write the title here    </v>
      </c>
      <c r="D3" s="183"/>
      <c r="E3" s="183"/>
      <c r="F3" s="183"/>
      <c r="G3" s="183"/>
      <c r="H3" s="183" t="str">
        <f>IF('Word List'!$A$1=TRUE,Instructions!$D$8,"")</f>
        <v xml:space="preserve">Write the title here    </v>
      </c>
      <c r="I3" s="183"/>
      <c r="J3" s="183"/>
      <c r="K3" s="183"/>
      <c r="L3" s="183"/>
      <c r="M3" s="183" t="str">
        <f>IF('Word List'!$A$1=TRUE,Instructions!$D$8,"")</f>
        <v xml:space="preserve">Write the title here    </v>
      </c>
      <c r="N3" s="183"/>
      <c r="O3" s="183"/>
      <c r="P3" s="183"/>
      <c r="Q3" s="183"/>
      <c r="R3" s="183" t="str">
        <f>IF('Word List'!$A$1=TRUE,Instructions!$D$8,"")</f>
        <v xml:space="preserve">Write the title here    </v>
      </c>
      <c r="S3" s="183"/>
      <c r="T3" s="183"/>
      <c r="U3" s="183"/>
      <c r="V3" s="183"/>
      <c r="W3" s="183" t="str">
        <f>IF('Word List'!$A$1=TRUE,Instructions!$D$8,"")</f>
        <v xml:space="preserve">Write the title here    </v>
      </c>
      <c r="X3" s="183"/>
      <c r="Y3" s="183"/>
      <c r="Z3" s="183"/>
      <c r="AA3" s="183"/>
      <c r="AB3" s="183" t="str">
        <f>IF('Word List'!$A$1=TRUE,Instructions!$D$8,"")</f>
        <v xml:space="preserve">Write the title here    </v>
      </c>
      <c r="AC3" s="183"/>
      <c r="AD3" s="183"/>
      <c r="AE3" s="183"/>
      <c r="AF3" s="183"/>
      <c r="AG3" s="183" t="str">
        <f>IF('Word List'!$A$1=TRUE,Instructions!$D$8,"")</f>
        <v xml:space="preserve">Write the title here    </v>
      </c>
      <c r="AH3" s="183"/>
      <c r="AI3" s="183"/>
      <c r="AJ3" s="183"/>
      <c r="AK3" s="183"/>
      <c r="AL3" s="183" t="str">
        <f>IF('Word List'!$A$1=TRUE,Instructions!$D$8,"")</f>
        <v xml:space="preserve">Write the title here    </v>
      </c>
      <c r="AM3" s="183"/>
      <c r="AN3" s="183"/>
      <c r="AO3" s="183"/>
      <c r="AP3" s="183"/>
      <c r="AQ3" s="183" t="str">
        <f>IF('Word List'!$A$1=TRUE,Instructions!$D$8,"")</f>
        <v xml:space="preserve">Write the title here    </v>
      </c>
      <c r="AR3" s="183"/>
      <c r="AS3" s="183"/>
      <c r="AT3" s="183"/>
      <c r="AU3" s="183"/>
      <c r="AV3" s="183" t="str">
        <f>IF('Word List'!$A$1=TRUE,Instructions!$D$8,"")</f>
        <v xml:space="preserve">Write the title here    </v>
      </c>
      <c r="AW3" s="183"/>
      <c r="AX3" s="183"/>
      <c r="AY3" s="183"/>
      <c r="AZ3" s="183"/>
      <c r="BA3" s="183" t="str">
        <f>IF('Word List'!$A$1=TRUE,Instructions!$D$8,"")</f>
        <v xml:space="preserve">Write the title here    </v>
      </c>
      <c r="BB3" s="183"/>
      <c r="BC3" s="183"/>
      <c r="BD3" s="183"/>
      <c r="BE3" s="183"/>
      <c r="BF3" s="183" t="str">
        <f>IF('Word List'!$A$1=TRUE,Instructions!$D$8,"")</f>
        <v xml:space="preserve">Write the title here    </v>
      </c>
      <c r="BG3" s="183"/>
      <c r="BH3" s="183"/>
      <c r="BI3" s="183"/>
      <c r="BJ3" s="183"/>
      <c r="BK3" s="183" t="str">
        <f>IF('Word List'!$A$1=TRUE,Instructions!$D$8,"")</f>
        <v xml:space="preserve">Write the title here    </v>
      </c>
      <c r="BL3" s="183"/>
      <c r="BM3" s="183"/>
      <c r="BN3" s="183"/>
      <c r="BO3" s="183"/>
      <c r="BP3" s="183" t="str">
        <f>IF('Word List'!$A$1=TRUE,Instructions!$D$8,"")</f>
        <v xml:space="preserve">Write the title here    </v>
      </c>
      <c r="BQ3" s="183"/>
      <c r="BR3" s="183"/>
      <c r="BS3" s="183"/>
      <c r="BT3" s="183"/>
      <c r="BU3" s="183" t="str">
        <f>IF('Word List'!$A$1=TRUE,Instructions!$D$8,"")</f>
        <v xml:space="preserve">Write the title here    </v>
      </c>
      <c r="BV3" s="183"/>
      <c r="BW3" s="183"/>
      <c r="BX3" s="183"/>
      <c r="BY3" s="183"/>
      <c r="BZ3" s="183" t="str">
        <f>IF('Word List'!$A$1=TRUE,Instructions!$D$8,"")</f>
        <v xml:space="preserve">Write the title here    </v>
      </c>
      <c r="CA3" s="183"/>
      <c r="CB3" s="183"/>
      <c r="CC3" s="183"/>
      <c r="CD3" s="183"/>
      <c r="CE3" s="183" t="str">
        <f>IF('Word List'!$A$1=TRUE,Instructions!$D$8,"")</f>
        <v xml:space="preserve">Write the title here    </v>
      </c>
      <c r="CF3" s="183"/>
      <c r="CG3" s="183"/>
      <c r="CH3" s="183"/>
      <c r="CI3" s="183"/>
      <c r="CJ3" s="183" t="str">
        <f>IF('Word List'!$A$1=TRUE,Instructions!$D$8,"")</f>
        <v xml:space="preserve">Write the title here    </v>
      </c>
      <c r="CK3" s="183"/>
      <c r="CL3" s="183"/>
      <c r="CM3" s="183"/>
      <c r="CN3" s="183"/>
      <c r="CO3" s="183" t="str">
        <f>IF('Word List'!$A$1=TRUE,Instructions!$D$8,"")</f>
        <v xml:space="preserve">Write the title here    </v>
      </c>
      <c r="CP3" s="183"/>
      <c r="CQ3" s="183"/>
      <c r="CR3" s="183"/>
      <c r="CS3" s="183"/>
      <c r="CT3" s="183" t="str">
        <f>IF('Word List'!$A$1=TRUE,Instructions!$D$8,"")</f>
        <v xml:space="preserve">Write the title here    </v>
      </c>
      <c r="CU3" s="183"/>
      <c r="CV3" s="183"/>
      <c r="CW3" s="183"/>
      <c r="CX3" s="183"/>
      <c r="CY3" s="183" t="str">
        <f>IF('Word List'!$A$1=TRUE,Instructions!$D$8,"")</f>
        <v xml:space="preserve">Write the title here    </v>
      </c>
      <c r="CZ3" s="183"/>
      <c r="DA3" s="183"/>
      <c r="DB3" s="183"/>
      <c r="DC3" s="183"/>
      <c r="DD3" s="183" t="str">
        <f>IF('Word List'!$A$1=TRUE,Instructions!$D$8,"")</f>
        <v xml:space="preserve">Write the title here    </v>
      </c>
      <c r="DE3" s="183"/>
      <c r="DF3" s="183"/>
      <c r="DG3" s="183"/>
      <c r="DH3" s="183"/>
      <c r="DI3" s="183" t="str">
        <f>IF('Word List'!$A$1=TRUE,Instructions!$D$8,"")</f>
        <v xml:space="preserve">Write the title here    </v>
      </c>
      <c r="DJ3" s="183"/>
      <c r="DK3" s="183"/>
      <c r="DL3" s="183"/>
      <c r="DM3" s="183"/>
      <c r="DN3" s="183" t="str">
        <f>IF('Word List'!$A$1=TRUE,Instructions!$D$8,"")</f>
        <v xml:space="preserve">Write the title here    </v>
      </c>
      <c r="DO3" s="183"/>
      <c r="DP3" s="183"/>
      <c r="DQ3" s="183"/>
      <c r="DR3" s="183"/>
      <c r="DS3" s="183" t="str">
        <f>IF('Word List'!$A$1=TRUE,Instructions!$D$8,"")</f>
        <v xml:space="preserve">Write the title here    </v>
      </c>
      <c r="DT3" s="183"/>
      <c r="DU3" s="183"/>
      <c r="DV3" s="183"/>
      <c r="DW3" s="183"/>
      <c r="DX3" s="183" t="str">
        <f>IF('Word List'!$A$1=TRUE,Instructions!$D$8,"")</f>
        <v xml:space="preserve">Write the title here    </v>
      </c>
      <c r="DY3" s="183"/>
      <c r="DZ3" s="183"/>
      <c r="EA3" s="183"/>
      <c r="EB3" s="183"/>
      <c r="EC3" s="183" t="str">
        <f>IF('Word List'!$A$1=TRUE,Instructions!$D$8,"")</f>
        <v xml:space="preserve">Write the title here    </v>
      </c>
      <c r="ED3" s="183"/>
      <c r="EE3" s="183"/>
      <c r="EF3" s="183"/>
      <c r="EG3" s="183"/>
      <c r="EH3" s="183" t="str">
        <f>IF('Word List'!$A$1=TRUE,Instructions!$D$8,"")</f>
        <v xml:space="preserve">Write the title here    </v>
      </c>
      <c r="EI3" s="183"/>
      <c r="EJ3" s="183"/>
      <c r="EK3" s="183"/>
      <c r="EL3" s="183"/>
      <c r="EM3" s="183" t="str">
        <f>IF('Word List'!$A$1=TRUE,Instructions!$D$8,"")</f>
        <v xml:space="preserve">Write the title here    </v>
      </c>
      <c r="EN3" s="183"/>
      <c r="EO3" s="183"/>
      <c r="EP3" s="183"/>
      <c r="EQ3" s="183"/>
      <c r="ER3" s="183" t="str">
        <f>IF('Word List'!$A$1=TRUE,Instructions!$D$8,"")</f>
        <v xml:space="preserve">Write the title here    </v>
      </c>
      <c r="ES3" s="183"/>
      <c r="ET3" s="183"/>
      <c r="EU3" s="183"/>
      <c r="EV3" s="183"/>
      <c r="EW3" s="183" t="str">
        <f>IF('Word List'!$A$1=TRUE,Instructions!$D$8,"")</f>
        <v xml:space="preserve">Write the title here    </v>
      </c>
      <c r="EX3" s="183"/>
      <c r="EY3" s="183"/>
      <c r="EZ3" s="183"/>
      <c r="FA3" s="183"/>
      <c r="FB3" s="183" t="str">
        <f>IF('Word List'!$A$1=TRUE,Instructions!$D$8,"")</f>
        <v xml:space="preserve">Write the title here    </v>
      </c>
      <c r="FC3" s="183"/>
      <c r="FD3" s="183"/>
      <c r="FE3" s="183"/>
      <c r="FF3" s="183"/>
      <c r="FG3" s="183" t="str">
        <f>IF('Word List'!$A$1=TRUE,Instructions!$D$8,"")</f>
        <v xml:space="preserve">Write the title here    </v>
      </c>
      <c r="FH3" s="183"/>
      <c r="FI3" s="183"/>
      <c r="FJ3" s="183"/>
      <c r="FK3" s="183"/>
      <c r="FL3" s="183" t="str">
        <f>IF('Word List'!$A$1=TRUE,Instructions!$D$8,"")</f>
        <v xml:space="preserve">Write the title here    </v>
      </c>
      <c r="FM3" s="183"/>
      <c r="FN3" s="183"/>
      <c r="FO3" s="183"/>
      <c r="FP3" s="183"/>
      <c r="FQ3" s="183" t="str">
        <f>IF('Word List'!$A$1=TRUE,Instructions!$D$8,"")</f>
        <v xml:space="preserve">Write the title here    </v>
      </c>
      <c r="FR3" s="183"/>
      <c r="FS3" s="183"/>
      <c r="FT3" s="183"/>
      <c r="FU3" s="183"/>
      <c r="FV3" s="183" t="str">
        <f>IF('Word List'!$A$1=TRUE,Instructions!$D$8,"")</f>
        <v xml:space="preserve">Write the title here    </v>
      </c>
      <c r="FW3" s="183"/>
      <c r="FX3" s="183"/>
      <c r="FY3" s="183"/>
      <c r="FZ3" s="183"/>
      <c r="GA3" s="183" t="str">
        <f>IF('Word List'!$A$1=TRUE,Instructions!$D$8,"")</f>
        <v xml:space="preserve">Write the title here    </v>
      </c>
      <c r="GB3" s="183"/>
      <c r="GC3" s="183"/>
      <c r="GD3" s="183"/>
      <c r="GE3" s="183"/>
      <c r="GF3" s="183" t="str">
        <f>IF('Word List'!$A$1=TRUE,Instructions!$D$8,"")</f>
        <v xml:space="preserve">Write the title here    </v>
      </c>
      <c r="GG3" s="183"/>
      <c r="GH3" s="183"/>
      <c r="GI3" s="183"/>
      <c r="GJ3" s="183"/>
      <c r="GK3" s="183" t="str">
        <f>IF('Word List'!$A$1=TRUE,Instructions!$D$8,"")</f>
        <v xml:space="preserve">Write the title here    </v>
      </c>
      <c r="GL3" s="183"/>
      <c r="GM3" s="183"/>
      <c r="GN3" s="183"/>
      <c r="GO3" s="183"/>
      <c r="GP3" s="183" t="str">
        <f>IF('Word List'!$A$1=TRUE,Instructions!$D$8,"")</f>
        <v xml:space="preserve">Write the title here    </v>
      </c>
      <c r="GQ3" s="183"/>
      <c r="GR3" s="183"/>
      <c r="GS3" s="183"/>
      <c r="GT3" s="183"/>
      <c r="GU3" s="183" t="str">
        <f>IF('Word List'!$A$1=TRUE,Instructions!$D$8,"")</f>
        <v xml:space="preserve">Write the title here    </v>
      </c>
      <c r="GV3" s="183"/>
      <c r="GW3" s="183"/>
      <c r="GX3" s="183"/>
      <c r="GY3" s="183"/>
      <c r="GZ3" s="183" t="str">
        <f>IF('Word List'!$A$1=TRUE,Instructions!$D$8,"")</f>
        <v xml:space="preserve">Write the title here    </v>
      </c>
      <c r="HA3" s="183"/>
      <c r="HB3" s="183"/>
      <c r="HC3" s="183"/>
      <c r="HD3" s="183"/>
      <c r="HE3" s="183" t="str">
        <f>IF('Word List'!$A$1=TRUE,Instructions!$D$8,"")</f>
        <v xml:space="preserve">Write the title here    </v>
      </c>
      <c r="HF3" s="183"/>
      <c r="HG3" s="183"/>
      <c r="HH3" s="183"/>
      <c r="HI3" s="183"/>
      <c r="HJ3" s="183" t="str">
        <f>IF('Word List'!$A$1=TRUE,Instructions!$D$8,"")</f>
        <v xml:space="preserve">Write the title here    </v>
      </c>
      <c r="HK3" s="183"/>
      <c r="HL3" s="183"/>
      <c r="HM3" s="183"/>
      <c r="HN3" s="183"/>
      <c r="HO3" s="183" t="str">
        <f>IF('Word List'!$A$1=TRUE,Instructions!$D$8,"")</f>
        <v xml:space="preserve">Write the title here    </v>
      </c>
      <c r="HP3" s="183"/>
      <c r="HQ3" s="183"/>
      <c r="HR3" s="183"/>
      <c r="HS3" s="183"/>
      <c r="HT3" s="183" t="str">
        <f>IF('Word List'!$A$1=TRUE,Instructions!$D$8,"")</f>
        <v xml:space="preserve">Write the title here    </v>
      </c>
      <c r="HU3" s="183"/>
      <c r="HV3" s="183"/>
      <c r="HW3" s="183"/>
      <c r="HX3" s="183"/>
      <c r="HY3" s="183" t="str">
        <f>IF('Word List'!$A$1=TRUE,Instructions!$D$8,"")</f>
        <v xml:space="preserve">Write the title here    </v>
      </c>
      <c r="HZ3" s="183"/>
      <c r="IA3" s="183"/>
      <c r="IB3" s="183"/>
      <c r="IC3" s="183"/>
      <c r="ID3" s="183" t="str">
        <f>IF('Word List'!$A$1=TRUE,Instructions!$D$8,"")</f>
        <v xml:space="preserve">Write the title here    </v>
      </c>
      <c r="IE3" s="183"/>
      <c r="IF3" s="183"/>
      <c r="IG3" s="183"/>
      <c r="IH3" s="183"/>
      <c r="II3" s="183" t="str">
        <f>IF('Word List'!$A$1=TRUE,Instructions!$D$8,"")</f>
        <v xml:space="preserve">Write the title here    </v>
      </c>
      <c r="IJ3" s="183"/>
      <c r="IK3" s="183"/>
      <c r="IL3" s="183"/>
      <c r="IM3" s="183"/>
      <c r="IN3" s="183" t="str">
        <f>IF('Word List'!$A$1=TRUE,Instructions!$D$8,"")</f>
        <v xml:space="preserve">Write the title here    </v>
      </c>
      <c r="IO3" s="183"/>
      <c r="IP3" s="183"/>
      <c r="IQ3" s="183"/>
      <c r="IR3" s="183"/>
      <c r="IS3" s="183" t="str">
        <f>IF('Word List'!$A$1=TRUE,Instructions!$D$8,"")</f>
        <v xml:space="preserve">Write the title here    </v>
      </c>
      <c r="IT3" s="183"/>
      <c r="IU3" s="183"/>
      <c r="IV3" s="183"/>
      <c r="IW3" s="183"/>
      <c r="IX3" s="183" t="str">
        <f>IF('Word List'!$A$1=TRUE,Instructions!$D$8,"")</f>
        <v xml:space="preserve">Write the title here    </v>
      </c>
      <c r="IY3" s="183"/>
      <c r="IZ3" s="183"/>
      <c r="JA3" s="183"/>
      <c r="JB3" s="183"/>
      <c r="JC3" s="183" t="str">
        <f>IF('Word List'!$A$1=TRUE,Instructions!$D$8,"")</f>
        <v xml:space="preserve">Write the title here    </v>
      </c>
      <c r="JD3" s="183"/>
      <c r="JE3" s="183"/>
      <c r="JF3" s="183"/>
      <c r="JG3" s="183"/>
      <c r="JH3" s="183" t="str">
        <f>IF('Word List'!$A$1=TRUE,Instructions!$D$8,"")</f>
        <v xml:space="preserve">Write the title here    </v>
      </c>
      <c r="JI3" s="183"/>
      <c r="JJ3" s="183"/>
      <c r="JK3" s="183"/>
      <c r="JL3" s="183"/>
      <c r="JM3" s="183" t="str">
        <f>IF('Word List'!$A$1=TRUE,Instructions!$D$8,"")</f>
        <v xml:space="preserve">Write the title here    </v>
      </c>
      <c r="JN3" s="183"/>
      <c r="JO3" s="183"/>
      <c r="JP3" s="183"/>
      <c r="JQ3" s="183"/>
      <c r="JR3" s="183" t="str">
        <f>IF('Word List'!$A$1=TRUE,Instructions!$D$8,"")</f>
        <v xml:space="preserve">Write the title here    </v>
      </c>
      <c r="JS3" s="183"/>
      <c r="JT3" s="183"/>
      <c r="JU3" s="183"/>
      <c r="JV3" s="183"/>
      <c r="JW3" s="183" t="str">
        <f>IF('Word List'!$A$1=TRUE,Instructions!$D$8,"")</f>
        <v xml:space="preserve">Write the title here    </v>
      </c>
      <c r="JX3" s="183"/>
      <c r="JY3" s="183"/>
      <c r="JZ3" s="183"/>
      <c r="KA3" s="183"/>
      <c r="KB3" s="183" t="str">
        <f>IF('Word List'!$A$1=TRUE,Instructions!$D$8,"")</f>
        <v xml:space="preserve">Write the title here    </v>
      </c>
      <c r="KC3" s="183"/>
      <c r="KD3" s="183"/>
      <c r="KE3" s="183"/>
      <c r="KF3" s="183"/>
      <c r="KG3" s="183" t="str">
        <f>IF('Word List'!$A$1=TRUE,Instructions!$D$8,"")</f>
        <v xml:space="preserve">Write the title here    </v>
      </c>
      <c r="KH3" s="183"/>
      <c r="KI3" s="183"/>
      <c r="KJ3" s="183"/>
      <c r="KK3" s="183"/>
      <c r="KL3" s="183" t="str">
        <f>IF('Word List'!$A$1=TRUE,Instructions!$D$8,"")</f>
        <v xml:space="preserve">Write the title here    </v>
      </c>
      <c r="KM3" s="183"/>
      <c r="KN3" s="183"/>
      <c r="KO3" s="183"/>
      <c r="KP3" s="183"/>
      <c r="KQ3" s="183" t="str">
        <f>IF('Word List'!$A$1=TRUE,Instructions!$D$8,"")</f>
        <v xml:space="preserve">Write the title here    </v>
      </c>
      <c r="KR3" s="183"/>
      <c r="KS3" s="183"/>
      <c r="KT3" s="183"/>
      <c r="KU3" s="183"/>
      <c r="KV3" s="183" t="str">
        <f>IF('Word List'!$A$1=TRUE,Instructions!$D$8,"")</f>
        <v xml:space="preserve">Write the title here    </v>
      </c>
      <c r="KW3" s="183"/>
      <c r="KX3" s="183"/>
      <c r="KY3" s="183"/>
      <c r="KZ3" s="183"/>
      <c r="LA3" s="183" t="str">
        <f>IF('Word List'!$A$1=TRUE,Instructions!$D$8,"")</f>
        <v xml:space="preserve">Write the title here    </v>
      </c>
      <c r="LB3" s="183"/>
      <c r="LC3" s="183"/>
      <c r="LD3" s="183"/>
      <c r="LE3" s="183"/>
      <c r="LF3" s="183" t="str">
        <f>IF('Word List'!$A$1=TRUE,Instructions!$D$8,"")</f>
        <v xml:space="preserve">Write the title here    </v>
      </c>
      <c r="LG3" s="183"/>
      <c r="LH3" s="183"/>
      <c r="LI3" s="183"/>
      <c r="LJ3" s="183"/>
      <c r="LK3" s="183" t="str">
        <f>IF('Word List'!$A$1=TRUE,Instructions!$D$8,"")</f>
        <v xml:space="preserve">Write the title here    </v>
      </c>
      <c r="LL3" s="183"/>
      <c r="LM3" s="183"/>
      <c r="LN3" s="183"/>
      <c r="LO3" s="183"/>
      <c r="LP3" s="183" t="str">
        <f>IF('Word List'!$A$1=TRUE,Instructions!$D$8,"")</f>
        <v xml:space="preserve">Write the title here    </v>
      </c>
      <c r="LQ3" s="183"/>
      <c r="LR3" s="183"/>
      <c r="LS3" s="183"/>
      <c r="LT3" s="183"/>
      <c r="LU3" s="183" t="str">
        <f>IF('Word List'!$A$1=TRUE,Instructions!$D$8,"")</f>
        <v xml:space="preserve">Write the title here    </v>
      </c>
      <c r="LV3" s="183"/>
      <c r="LW3" s="183"/>
      <c r="LX3" s="183"/>
      <c r="LY3" s="183"/>
      <c r="LZ3" s="183" t="str">
        <f>IF('Word List'!$A$1=TRUE,Instructions!$D$8,"")</f>
        <v xml:space="preserve">Write the title here    </v>
      </c>
      <c r="MA3" s="183"/>
      <c r="MB3" s="183"/>
      <c r="MC3" s="183"/>
      <c r="MD3" s="183"/>
      <c r="ME3" s="183" t="str">
        <f>IF('Word List'!$A$1=TRUE,Instructions!$D$8,"")</f>
        <v xml:space="preserve">Write the title here    </v>
      </c>
      <c r="MF3" s="183"/>
      <c r="MG3" s="183"/>
      <c r="MH3" s="183"/>
      <c r="MI3" s="183"/>
      <c r="MJ3" s="183" t="str">
        <f>IF('Word List'!$A$1=TRUE,Instructions!$D$8,"")</f>
        <v xml:space="preserve">Write the title here    </v>
      </c>
      <c r="MK3" s="183"/>
      <c r="ML3" s="183"/>
      <c r="MM3" s="183"/>
      <c r="MN3" s="183"/>
      <c r="MO3" s="183" t="str">
        <f>IF('Word List'!$A$1=TRUE,Instructions!$D$8,"")</f>
        <v xml:space="preserve">Write the title here    </v>
      </c>
      <c r="MP3" s="183"/>
      <c r="MQ3" s="183"/>
      <c r="MR3" s="183"/>
      <c r="MS3" s="183"/>
      <c r="MT3" s="183" t="str">
        <f>IF('Word List'!$A$1=TRUE,Instructions!$D$8,"")</f>
        <v xml:space="preserve">Write the title here    </v>
      </c>
      <c r="MU3" s="183"/>
      <c r="MV3" s="183"/>
      <c r="MW3" s="183"/>
      <c r="MX3" s="183"/>
      <c r="MY3" s="183" t="str">
        <f>IF('Word List'!$A$1=TRUE,Instructions!$D$8,"")</f>
        <v xml:space="preserve">Write the title here    </v>
      </c>
      <c r="MZ3" s="183"/>
      <c r="NA3" s="183"/>
      <c r="NB3" s="183"/>
      <c r="NC3" s="183"/>
      <c r="ND3" s="183" t="str">
        <f>IF('Word List'!$A$1=TRUE,Instructions!$D$8,"")</f>
        <v xml:space="preserve">Write the title here    </v>
      </c>
      <c r="NE3" s="183"/>
      <c r="NF3" s="183"/>
      <c r="NG3" s="183"/>
      <c r="NH3" s="183"/>
      <c r="NI3" s="183" t="str">
        <f>IF('Word List'!$A$1=TRUE,Instructions!$D$8,"")</f>
        <v xml:space="preserve">Write the title here    </v>
      </c>
      <c r="NJ3" s="183"/>
      <c r="NK3" s="183"/>
      <c r="NL3" s="183"/>
      <c r="NM3" s="183"/>
      <c r="NN3" s="183" t="str">
        <f>IF('Word List'!$A$1=TRUE,Instructions!$D$8,"")</f>
        <v xml:space="preserve">Write the title here    </v>
      </c>
      <c r="NO3" s="183"/>
      <c r="NP3" s="183"/>
      <c r="NQ3" s="183"/>
      <c r="NR3" s="183"/>
      <c r="NS3" s="183" t="str">
        <f>IF('Word List'!$A$1=TRUE,Instructions!$D$8,"")</f>
        <v xml:space="preserve">Write the title here    </v>
      </c>
      <c r="NT3" s="183"/>
      <c r="NU3" s="183"/>
      <c r="NV3" s="183"/>
      <c r="NW3" s="183"/>
      <c r="NX3" s="183" t="str">
        <f>IF('Word List'!$A$1=TRUE,Instructions!$D$8,"")</f>
        <v xml:space="preserve">Write the title here    </v>
      </c>
      <c r="NY3" s="183"/>
      <c r="NZ3" s="183"/>
      <c r="OA3" s="183"/>
      <c r="OB3" s="183"/>
      <c r="OC3" s="183" t="str">
        <f>IF('Word List'!$A$1=TRUE,Instructions!$D$8,"")</f>
        <v xml:space="preserve">Write the title here    </v>
      </c>
      <c r="OD3" s="183"/>
      <c r="OE3" s="183"/>
      <c r="OF3" s="183"/>
      <c r="OG3" s="183"/>
      <c r="OH3" s="183" t="str">
        <f>IF('Word List'!$A$1=TRUE,Instructions!$D$8,"")</f>
        <v xml:space="preserve">Write the title here    </v>
      </c>
      <c r="OI3" s="183"/>
      <c r="OJ3" s="183"/>
      <c r="OK3" s="183"/>
      <c r="OL3" s="183"/>
      <c r="OM3" s="183" t="str">
        <f>IF('Word List'!$A$1=TRUE,Instructions!$D$8,"")</f>
        <v xml:space="preserve">Write the title here    </v>
      </c>
      <c r="ON3" s="183"/>
      <c r="OO3" s="183"/>
      <c r="OP3" s="183"/>
      <c r="OQ3" s="183"/>
      <c r="OR3" s="183" t="str">
        <f>IF('Word List'!$A$1=TRUE,Instructions!$D$8,"")</f>
        <v xml:space="preserve">Write the title here    </v>
      </c>
      <c r="OS3" s="183"/>
      <c r="OT3" s="183"/>
      <c r="OU3" s="183"/>
      <c r="OV3" s="183"/>
      <c r="OW3" s="183" t="str">
        <f>IF('Word List'!$A$1=TRUE,Instructions!$D$8,"")</f>
        <v xml:space="preserve">Write the title here    </v>
      </c>
      <c r="OX3" s="183"/>
      <c r="OY3" s="183"/>
      <c r="OZ3" s="183"/>
      <c r="PA3" s="183"/>
      <c r="PB3" s="183" t="str">
        <f>IF('Word List'!$A$1=TRUE,Instructions!$D$8,"")</f>
        <v xml:space="preserve">Write the title here    </v>
      </c>
      <c r="PC3" s="183"/>
      <c r="PD3" s="183"/>
      <c r="PE3" s="183"/>
      <c r="PF3" s="183"/>
      <c r="PG3" s="183" t="str">
        <f>IF('Word List'!$A$1=TRUE,Instructions!$D$8,"")</f>
        <v xml:space="preserve">Write the title here    </v>
      </c>
      <c r="PH3" s="183"/>
      <c r="PI3" s="183"/>
      <c r="PJ3" s="183"/>
      <c r="PK3" s="183"/>
      <c r="PL3" s="183" t="str">
        <f>IF('Word List'!$A$1=TRUE,Instructions!$D$8,"")</f>
        <v xml:space="preserve">Write the title here    </v>
      </c>
      <c r="PM3" s="183"/>
      <c r="PN3" s="183"/>
      <c r="PO3" s="183"/>
      <c r="PP3" s="183"/>
      <c r="PQ3" s="183" t="str">
        <f>IF('Word List'!$A$1=TRUE,Instructions!$D$8,"")</f>
        <v xml:space="preserve">Write the title here    </v>
      </c>
      <c r="PR3" s="183"/>
      <c r="PS3" s="183"/>
      <c r="PT3" s="183"/>
      <c r="PU3" s="183"/>
      <c r="PV3" s="183" t="str">
        <f>IF('Word List'!$A$1=TRUE,Instructions!$D$8,"")</f>
        <v xml:space="preserve">Write the title here    </v>
      </c>
      <c r="PW3" s="183"/>
      <c r="PX3" s="183"/>
      <c r="PY3" s="183"/>
      <c r="PZ3" s="183"/>
      <c r="QA3" s="183" t="str">
        <f>IF('Word List'!$A$1=TRUE,Instructions!$D$8,"")</f>
        <v xml:space="preserve">Write the title here    </v>
      </c>
      <c r="QB3" s="183"/>
      <c r="QC3" s="183"/>
      <c r="QD3" s="183"/>
      <c r="QE3" s="183"/>
      <c r="QF3" s="183" t="str">
        <f>IF('Word List'!$A$1=TRUE,Instructions!$D$8,"")</f>
        <v xml:space="preserve">Write the title here    </v>
      </c>
      <c r="QG3" s="183"/>
      <c r="QH3" s="183"/>
      <c r="QI3" s="183"/>
      <c r="QJ3" s="183"/>
      <c r="QK3" s="183" t="str">
        <f>IF('Word List'!$A$1=TRUE,Instructions!$D$8,"")</f>
        <v xml:space="preserve">Write the title here    </v>
      </c>
      <c r="QL3" s="183"/>
      <c r="QM3" s="183"/>
      <c r="QN3" s="183"/>
      <c r="QO3" s="183"/>
      <c r="QP3" s="183" t="str">
        <f>IF('Word List'!$A$1=TRUE,Instructions!$D$8,"")</f>
        <v xml:space="preserve">Write the title here    </v>
      </c>
      <c r="QQ3" s="183"/>
      <c r="QR3" s="183"/>
      <c r="QS3" s="183"/>
      <c r="QT3" s="183"/>
      <c r="QU3" s="183" t="str">
        <f>IF('Word List'!$A$1=TRUE,Instructions!$D$8,"")</f>
        <v xml:space="preserve">Write the title here    </v>
      </c>
      <c r="QV3" s="183"/>
      <c r="QW3" s="183"/>
      <c r="QX3" s="183"/>
      <c r="QY3" s="183"/>
      <c r="QZ3" s="183" t="str">
        <f>IF('Word List'!$A$1=TRUE,Instructions!$D$8,"")</f>
        <v xml:space="preserve">Write the title here    </v>
      </c>
      <c r="RA3" s="183"/>
      <c r="RB3" s="183"/>
      <c r="RC3" s="183"/>
      <c r="RD3" s="183"/>
      <c r="RE3" s="183" t="str">
        <f>IF('Word List'!$A$1=TRUE,Instructions!$D$8,"")</f>
        <v xml:space="preserve">Write the title here    </v>
      </c>
      <c r="RF3" s="183"/>
      <c r="RG3" s="183"/>
      <c r="RH3" s="183"/>
      <c r="RI3" s="183"/>
      <c r="RJ3" s="183" t="str">
        <f>IF('Word List'!$A$1=TRUE,Instructions!$D$8,"")</f>
        <v xml:space="preserve">Write the title here    </v>
      </c>
      <c r="RK3" s="183"/>
      <c r="RL3" s="183"/>
      <c r="RM3" s="183"/>
      <c r="RN3" s="183"/>
      <c r="RO3" s="183" t="str">
        <f>IF('Word List'!$A$1=TRUE,Instructions!$D$8,"")</f>
        <v xml:space="preserve">Write the title here    </v>
      </c>
      <c r="RP3" s="183"/>
      <c r="RQ3" s="183"/>
      <c r="RR3" s="183"/>
      <c r="RS3" s="183"/>
      <c r="RT3" s="183" t="str">
        <f>IF('Word List'!$A$1=TRUE,Instructions!$D$8,"")</f>
        <v xml:space="preserve">Write the title here    </v>
      </c>
      <c r="RU3" s="183"/>
      <c r="RV3" s="183"/>
      <c r="RW3" s="183"/>
      <c r="RX3" s="183"/>
      <c r="RY3" s="183" t="str">
        <f>IF('Word List'!$A$1=TRUE,Instructions!$D$8,"")</f>
        <v xml:space="preserve">Write the title here    </v>
      </c>
      <c r="RZ3" s="183"/>
      <c r="SA3" s="183"/>
      <c r="SB3" s="183"/>
      <c r="SC3" s="183"/>
      <c r="SD3" s="183" t="str">
        <f>IF('Word List'!$A$1=TRUE,Instructions!$D$8,"")</f>
        <v xml:space="preserve">Write the title here    </v>
      </c>
      <c r="SE3" s="183"/>
      <c r="SF3" s="183"/>
    </row>
    <row r="4" spans="1:500" s="196" customFormat="1" ht="80.1" customHeight="1" thickBot="1">
      <c r="A4" s="193" t="str">
        <f>Instructions!$D$10</f>
        <v>B</v>
      </c>
      <c r="B4" s="194" t="str">
        <f>Instructions!$E$10</f>
        <v>I</v>
      </c>
      <c r="C4" s="194" t="str">
        <f>Instructions!$F$10</f>
        <v>N</v>
      </c>
      <c r="D4" s="194" t="str">
        <f>Instructions!$G$10</f>
        <v>G</v>
      </c>
      <c r="E4" s="195" t="str">
        <f>Instructions!$H$10</f>
        <v>O</v>
      </c>
      <c r="F4" s="193" t="str">
        <f>Instructions!$D$10</f>
        <v>B</v>
      </c>
      <c r="G4" s="194" t="str">
        <f>Instructions!$E$10</f>
        <v>I</v>
      </c>
      <c r="H4" s="194" t="str">
        <f>Instructions!$F$10</f>
        <v>N</v>
      </c>
      <c r="I4" s="194" t="str">
        <f>Instructions!$G$10</f>
        <v>G</v>
      </c>
      <c r="J4" s="195" t="str">
        <f>Instructions!$H$10</f>
        <v>O</v>
      </c>
      <c r="K4" s="193" t="str">
        <f>Instructions!$D$10</f>
        <v>B</v>
      </c>
      <c r="L4" s="194" t="str">
        <f>Instructions!$E$10</f>
        <v>I</v>
      </c>
      <c r="M4" s="194" t="str">
        <f>Instructions!$F$10</f>
        <v>N</v>
      </c>
      <c r="N4" s="194" t="str">
        <f>Instructions!$G$10</f>
        <v>G</v>
      </c>
      <c r="O4" s="195" t="str">
        <f>Instructions!$H$10</f>
        <v>O</v>
      </c>
      <c r="P4" s="193" t="str">
        <f>Instructions!$D$10</f>
        <v>B</v>
      </c>
      <c r="Q4" s="194" t="str">
        <f>Instructions!$E$10</f>
        <v>I</v>
      </c>
      <c r="R4" s="194" t="str">
        <f>Instructions!$F$10</f>
        <v>N</v>
      </c>
      <c r="S4" s="194" t="str">
        <f>Instructions!$G$10</f>
        <v>G</v>
      </c>
      <c r="T4" s="195" t="str">
        <f>Instructions!$H$10</f>
        <v>O</v>
      </c>
      <c r="U4" s="193" t="str">
        <f>Instructions!$D$10</f>
        <v>B</v>
      </c>
      <c r="V4" s="194" t="str">
        <f>Instructions!$E$10</f>
        <v>I</v>
      </c>
      <c r="W4" s="194" t="str">
        <f>Instructions!$F$10</f>
        <v>N</v>
      </c>
      <c r="X4" s="194" t="str">
        <f>Instructions!$G$10</f>
        <v>G</v>
      </c>
      <c r="Y4" s="195" t="str">
        <f>Instructions!$H$10</f>
        <v>O</v>
      </c>
      <c r="Z4" s="193" t="str">
        <f>Instructions!$D$10</f>
        <v>B</v>
      </c>
      <c r="AA4" s="194" t="str">
        <f>Instructions!$E$10</f>
        <v>I</v>
      </c>
      <c r="AB4" s="194" t="str">
        <f>Instructions!$F$10</f>
        <v>N</v>
      </c>
      <c r="AC4" s="194" t="str">
        <f>Instructions!$G$10</f>
        <v>G</v>
      </c>
      <c r="AD4" s="195" t="str">
        <f>Instructions!$H$10</f>
        <v>O</v>
      </c>
      <c r="AE4" s="193" t="str">
        <f>Instructions!$D$10</f>
        <v>B</v>
      </c>
      <c r="AF4" s="194" t="str">
        <f>Instructions!$E$10</f>
        <v>I</v>
      </c>
      <c r="AG4" s="194" t="str">
        <f>Instructions!$F$10</f>
        <v>N</v>
      </c>
      <c r="AH4" s="194" t="str">
        <f>Instructions!$G$10</f>
        <v>G</v>
      </c>
      <c r="AI4" s="195" t="str">
        <f>Instructions!$H$10</f>
        <v>O</v>
      </c>
      <c r="AJ4" s="193" t="str">
        <f>Instructions!$D$10</f>
        <v>B</v>
      </c>
      <c r="AK4" s="194" t="str">
        <f>Instructions!$E$10</f>
        <v>I</v>
      </c>
      <c r="AL4" s="194" t="str">
        <f>Instructions!$F$10</f>
        <v>N</v>
      </c>
      <c r="AM4" s="194" t="str">
        <f>Instructions!$G$10</f>
        <v>G</v>
      </c>
      <c r="AN4" s="195" t="str">
        <f>Instructions!$H$10</f>
        <v>O</v>
      </c>
      <c r="AO4" s="193" t="str">
        <f>Instructions!$D$10</f>
        <v>B</v>
      </c>
      <c r="AP4" s="194" t="str">
        <f>Instructions!$E$10</f>
        <v>I</v>
      </c>
      <c r="AQ4" s="194" t="str">
        <f>Instructions!$F$10</f>
        <v>N</v>
      </c>
      <c r="AR4" s="194" t="str">
        <f>Instructions!$G$10</f>
        <v>G</v>
      </c>
      <c r="AS4" s="195" t="str">
        <f>Instructions!$H$10</f>
        <v>O</v>
      </c>
      <c r="AT4" s="193" t="str">
        <f>Instructions!$D$10</f>
        <v>B</v>
      </c>
      <c r="AU4" s="194" t="str">
        <f>Instructions!$E$10</f>
        <v>I</v>
      </c>
      <c r="AV4" s="194" t="str">
        <f>Instructions!$F$10</f>
        <v>N</v>
      </c>
      <c r="AW4" s="194" t="str">
        <f>Instructions!$G$10</f>
        <v>G</v>
      </c>
      <c r="AX4" s="195" t="str">
        <f>Instructions!$H$10</f>
        <v>O</v>
      </c>
      <c r="AY4" s="193" t="str">
        <f>Instructions!$D$10</f>
        <v>B</v>
      </c>
      <c r="AZ4" s="194" t="str">
        <f>Instructions!$E$10</f>
        <v>I</v>
      </c>
      <c r="BA4" s="194" t="str">
        <f>Instructions!$F$10</f>
        <v>N</v>
      </c>
      <c r="BB4" s="194" t="str">
        <f>Instructions!$G$10</f>
        <v>G</v>
      </c>
      <c r="BC4" s="195" t="str">
        <f>Instructions!$H$10</f>
        <v>O</v>
      </c>
      <c r="BD4" s="193" t="str">
        <f>Instructions!$D$10</f>
        <v>B</v>
      </c>
      <c r="BE4" s="194" t="str">
        <f>Instructions!$E$10</f>
        <v>I</v>
      </c>
      <c r="BF4" s="194" t="str">
        <f>Instructions!$F$10</f>
        <v>N</v>
      </c>
      <c r="BG4" s="194" t="str">
        <f>Instructions!$G$10</f>
        <v>G</v>
      </c>
      <c r="BH4" s="195" t="str">
        <f>Instructions!$H$10</f>
        <v>O</v>
      </c>
      <c r="BI4" s="193" t="str">
        <f>Instructions!$D$10</f>
        <v>B</v>
      </c>
      <c r="BJ4" s="194" t="str">
        <f>Instructions!$E$10</f>
        <v>I</v>
      </c>
      <c r="BK4" s="194" t="str">
        <f>Instructions!$F$10</f>
        <v>N</v>
      </c>
      <c r="BL4" s="194" t="str">
        <f>Instructions!$G$10</f>
        <v>G</v>
      </c>
      <c r="BM4" s="195" t="str">
        <f>Instructions!$H$10</f>
        <v>O</v>
      </c>
      <c r="BN4" s="193" t="str">
        <f>Instructions!$D$10</f>
        <v>B</v>
      </c>
      <c r="BO4" s="194" t="str">
        <f>Instructions!$E$10</f>
        <v>I</v>
      </c>
      <c r="BP4" s="194" t="str">
        <f>Instructions!$F$10</f>
        <v>N</v>
      </c>
      <c r="BQ4" s="194" t="str">
        <f>Instructions!$G$10</f>
        <v>G</v>
      </c>
      <c r="BR4" s="195" t="str">
        <f>Instructions!$H$10</f>
        <v>O</v>
      </c>
      <c r="BS4" s="193" t="str">
        <f>Instructions!$D$10</f>
        <v>B</v>
      </c>
      <c r="BT4" s="194" t="str">
        <f>Instructions!$E$10</f>
        <v>I</v>
      </c>
      <c r="BU4" s="194" t="str">
        <f>Instructions!$F$10</f>
        <v>N</v>
      </c>
      <c r="BV4" s="194" t="str">
        <f>Instructions!$G$10</f>
        <v>G</v>
      </c>
      <c r="BW4" s="195" t="str">
        <f>Instructions!$H$10</f>
        <v>O</v>
      </c>
      <c r="BX4" s="193" t="str">
        <f>Instructions!$D$10</f>
        <v>B</v>
      </c>
      <c r="BY4" s="194" t="str">
        <f>Instructions!$E$10</f>
        <v>I</v>
      </c>
      <c r="BZ4" s="194" t="str">
        <f>Instructions!$F$10</f>
        <v>N</v>
      </c>
      <c r="CA4" s="194" t="str">
        <f>Instructions!$G$10</f>
        <v>G</v>
      </c>
      <c r="CB4" s="195" t="str">
        <f>Instructions!$H$10</f>
        <v>O</v>
      </c>
      <c r="CC4" s="193" t="str">
        <f>Instructions!$D$10</f>
        <v>B</v>
      </c>
      <c r="CD4" s="194" t="str">
        <f>Instructions!$E$10</f>
        <v>I</v>
      </c>
      <c r="CE4" s="194" t="str">
        <f>Instructions!$F$10</f>
        <v>N</v>
      </c>
      <c r="CF4" s="194" t="str">
        <f>Instructions!$G$10</f>
        <v>G</v>
      </c>
      <c r="CG4" s="195" t="str">
        <f>Instructions!$H$10</f>
        <v>O</v>
      </c>
      <c r="CH4" s="193" t="str">
        <f>Instructions!$D$10</f>
        <v>B</v>
      </c>
      <c r="CI4" s="194" t="str">
        <f>Instructions!$E$10</f>
        <v>I</v>
      </c>
      <c r="CJ4" s="194" t="str">
        <f>Instructions!$F$10</f>
        <v>N</v>
      </c>
      <c r="CK4" s="194" t="str">
        <f>Instructions!$G$10</f>
        <v>G</v>
      </c>
      <c r="CL4" s="195" t="str">
        <f>Instructions!$H$10</f>
        <v>O</v>
      </c>
      <c r="CM4" s="193" t="str">
        <f>Instructions!$D$10</f>
        <v>B</v>
      </c>
      <c r="CN4" s="194" t="str">
        <f>Instructions!$E$10</f>
        <v>I</v>
      </c>
      <c r="CO4" s="194" t="str">
        <f>Instructions!$F$10</f>
        <v>N</v>
      </c>
      <c r="CP4" s="194" t="str">
        <f>Instructions!$G$10</f>
        <v>G</v>
      </c>
      <c r="CQ4" s="195" t="str">
        <f>Instructions!$H$10</f>
        <v>O</v>
      </c>
      <c r="CR4" s="193" t="str">
        <f>Instructions!$D$10</f>
        <v>B</v>
      </c>
      <c r="CS4" s="194" t="str">
        <f>Instructions!$E$10</f>
        <v>I</v>
      </c>
      <c r="CT4" s="194" t="str">
        <f>Instructions!$F$10</f>
        <v>N</v>
      </c>
      <c r="CU4" s="194" t="str">
        <f>Instructions!$G$10</f>
        <v>G</v>
      </c>
      <c r="CV4" s="195" t="str">
        <f>Instructions!$H$10</f>
        <v>O</v>
      </c>
      <c r="CW4" s="193" t="str">
        <f>Instructions!$D$10</f>
        <v>B</v>
      </c>
      <c r="CX4" s="194" t="str">
        <f>Instructions!$E$10</f>
        <v>I</v>
      </c>
      <c r="CY4" s="194" t="str">
        <f>Instructions!$F$10</f>
        <v>N</v>
      </c>
      <c r="CZ4" s="194" t="str">
        <f>Instructions!$G$10</f>
        <v>G</v>
      </c>
      <c r="DA4" s="195" t="str">
        <f>Instructions!$H$10</f>
        <v>O</v>
      </c>
      <c r="DB4" s="193" t="str">
        <f>Instructions!$D$10</f>
        <v>B</v>
      </c>
      <c r="DC4" s="194" t="str">
        <f>Instructions!$E$10</f>
        <v>I</v>
      </c>
      <c r="DD4" s="194" t="str">
        <f>Instructions!$F$10</f>
        <v>N</v>
      </c>
      <c r="DE4" s="194" t="str">
        <f>Instructions!$G$10</f>
        <v>G</v>
      </c>
      <c r="DF4" s="195" t="str">
        <f>Instructions!$H$10</f>
        <v>O</v>
      </c>
      <c r="DG4" s="193" t="str">
        <f>Instructions!$D$10</f>
        <v>B</v>
      </c>
      <c r="DH4" s="194" t="str">
        <f>Instructions!$E$10</f>
        <v>I</v>
      </c>
      <c r="DI4" s="194" t="str">
        <f>Instructions!$F$10</f>
        <v>N</v>
      </c>
      <c r="DJ4" s="194" t="str">
        <f>Instructions!$G$10</f>
        <v>G</v>
      </c>
      <c r="DK4" s="195" t="str">
        <f>Instructions!$H$10</f>
        <v>O</v>
      </c>
      <c r="DL4" s="193" t="str">
        <f>Instructions!$D$10</f>
        <v>B</v>
      </c>
      <c r="DM4" s="194" t="str">
        <f>Instructions!$E$10</f>
        <v>I</v>
      </c>
      <c r="DN4" s="194" t="str">
        <f>Instructions!$F$10</f>
        <v>N</v>
      </c>
      <c r="DO4" s="194" t="str">
        <f>Instructions!$G$10</f>
        <v>G</v>
      </c>
      <c r="DP4" s="195" t="str">
        <f>Instructions!$H$10</f>
        <v>O</v>
      </c>
      <c r="DQ4" s="193" t="str">
        <f>Instructions!$D$10</f>
        <v>B</v>
      </c>
      <c r="DR4" s="194" t="str">
        <f>Instructions!$E$10</f>
        <v>I</v>
      </c>
      <c r="DS4" s="194" t="str">
        <f>Instructions!$F$10</f>
        <v>N</v>
      </c>
      <c r="DT4" s="194" t="str">
        <f>Instructions!$G$10</f>
        <v>G</v>
      </c>
      <c r="DU4" s="195" t="str">
        <f>Instructions!$H$10</f>
        <v>O</v>
      </c>
      <c r="DV4" s="193" t="str">
        <f>Instructions!$D$10</f>
        <v>B</v>
      </c>
      <c r="DW4" s="194" t="str">
        <f>Instructions!$E$10</f>
        <v>I</v>
      </c>
      <c r="DX4" s="194" t="str">
        <f>Instructions!$F$10</f>
        <v>N</v>
      </c>
      <c r="DY4" s="194" t="str">
        <f>Instructions!$G$10</f>
        <v>G</v>
      </c>
      <c r="DZ4" s="195" t="str">
        <f>Instructions!$H$10</f>
        <v>O</v>
      </c>
      <c r="EA4" s="193" t="str">
        <f>Instructions!$D$10</f>
        <v>B</v>
      </c>
      <c r="EB4" s="194" t="str">
        <f>Instructions!$E$10</f>
        <v>I</v>
      </c>
      <c r="EC4" s="194" t="str">
        <f>Instructions!$F$10</f>
        <v>N</v>
      </c>
      <c r="ED4" s="194" t="str">
        <f>Instructions!$G$10</f>
        <v>G</v>
      </c>
      <c r="EE4" s="195" t="str">
        <f>Instructions!$H$10</f>
        <v>O</v>
      </c>
      <c r="EF4" s="193" t="str">
        <f>Instructions!$D$10</f>
        <v>B</v>
      </c>
      <c r="EG4" s="194" t="str">
        <f>Instructions!$E$10</f>
        <v>I</v>
      </c>
      <c r="EH4" s="194" t="str">
        <f>Instructions!$F$10</f>
        <v>N</v>
      </c>
      <c r="EI4" s="194" t="str">
        <f>Instructions!$G$10</f>
        <v>G</v>
      </c>
      <c r="EJ4" s="195" t="str">
        <f>Instructions!$H$10</f>
        <v>O</v>
      </c>
      <c r="EK4" s="193" t="str">
        <f>Instructions!$D$10</f>
        <v>B</v>
      </c>
      <c r="EL4" s="194" t="str">
        <f>Instructions!$E$10</f>
        <v>I</v>
      </c>
      <c r="EM4" s="194" t="str">
        <f>Instructions!$F$10</f>
        <v>N</v>
      </c>
      <c r="EN4" s="194" t="str">
        <f>Instructions!$G$10</f>
        <v>G</v>
      </c>
      <c r="EO4" s="195" t="str">
        <f>Instructions!$H$10</f>
        <v>O</v>
      </c>
      <c r="EP4" s="193" t="str">
        <f>Instructions!$D$10</f>
        <v>B</v>
      </c>
      <c r="EQ4" s="194" t="str">
        <f>Instructions!$E$10</f>
        <v>I</v>
      </c>
      <c r="ER4" s="194" t="str">
        <f>Instructions!$F$10</f>
        <v>N</v>
      </c>
      <c r="ES4" s="194" t="str">
        <f>Instructions!$G$10</f>
        <v>G</v>
      </c>
      <c r="ET4" s="195" t="str">
        <f>Instructions!$H$10</f>
        <v>O</v>
      </c>
      <c r="EU4" s="193" t="str">
        <f>Instructions!$D$10</f>
        <v>B</v>
      </c>
      <c r="EV4" s="194" t="str">
        <f>Instructions!$E$10</f>
        <v>I</v>
      </c>
      <c r="EW4" s="194" t="str">
        <f>Instructions!$F$10</f>
        <v>N</v>
      </c>
      <c r="EX4" s="194" t="str">
        <f>Instructions!$G$10</f>
        <v>G</v>
      </c>
      <c r="EY4" s="195" t="str">
        <f>Instructions!$H$10</f>
        <v>O</v>
      </c>
      <c r="EZ4" s="193" t="str">
        <f>Instructions!$D$10</f>
        <v>B</v>
      </c>
      <c r="FA4" s="194" t="str">
        <f>Instructions!$E$10</f>
        <v>I</v>
      </c>
      <c r="FB4" s="194" t="str">
        <f>Instructions!$F$10</f>
        <v>N</v>
      </c>
      <c r="FC4" s="194" t="str">
        <f>Instructions!$G$10</f>
        <v>G</v>
      </c>
      <c r="FD4" s="195" t="str">
        <f>Instructions!$H$10</f>
        <v>O</v>
      </c>
      <c r="FE4" s="193" t="str">
        <f>Instructions!$D$10</f>
        <v>B</v>
      </c>
      <c r="FF4" s="194" t="str">
        <f>Instructions!$E$10</f>
        <v>I</v>
      </c>
      <c r="FG4" s="194" t="str">
        <f>Instructions!$F$10</f>
        <v>N</v>
      </c>
      <c r="FH4" s="194" t="str">
        <f>Instructions!$G$10</f>
        <v>G</v>
      </c>
      <c r="FI4" s="195" t="str">
        <f>Instructions!$H$10</f>
        <v>O</v>
      </c>
      <c r="FJ4" s="193" t="str">
        <f>Instructions!$D$10</f>
        <v>B</v>
      </c>
      <c r="FK4" s="194" t="str">
        <f>Instructions!$E$10</f>
        <v>I</v>
      </c>
      <c r="FL4" s="194" t="str">
        <f>Instructions!$F$10</f>
        <v>N</v>
      </c>
      <c r="FM4" s="194" t="str">
        <f>Instructions!$G$10</f>
        <v>G</v>
      </c>
      <c r="FN4" s="195" t="str">
        <f>Instructions!$H$10</f>
        <v>O</v>
      </c>
      <c r="FO4" s="193" t="str">
        <f>Instructions!$D$10</f>
        <v>B</v>
      </c>
      <c r="FP4" s="194" t="str">
        <f>Instructions!$E$10</f>
        <v>I</v>
      </c>
      <c r="FQ4" s="194" t="str">
        <f>Instructions!$F$10</f>
        <v>N</v>
      </c>
      <c r="FR4" s="194" t="str">
        <f>Instructions!$G$10</f>
        <v>G</v>
      </c>
      <c r="FS4" s="195" t="str">
        <f>Instructions!$H$10</f>
        <v>O</v>
      </c>
      <c r="FT4" s="193" t="str">
        <f>Instructions!$D$10</f>
        <v>B</v>
      </c>
      <c r="FU4" s="194" t="str">
        <f>Instructions!$E$10</f>
        <v>I</v>
      </c>
      <c r="FV4" s="194" t="str">
        <f>Instructions!$F$10</f>
        <v>N</v>
      </c>
      <c r="FW4" s="194" t="str">
        <f>Instructions!$G$10</f>
        <v>G</v>
      </c>
      <c r="FX4" s="195" t="str">
        <f>Instructions!$H$10</f>
        <v>O</v>
      </c>
      <c r="FY4" s="193" t="str">
        <f>Instructions!$D$10</f>
        <v>B</v>
      </c>
      <c r="FZ4" s="194" t="str">
        <f>Instructions!$E$10</f>
        <v>I</v>
      </c>
      <c r="GA4" s="194" t="str">
        <f>Instructions!$F$10</f>
        <v>N</v>
      </c>
      <c r="GB4" s="194" t="str">
        <f>Instructions!$G$10</f>
        <v>G</v>
      </c>
      <c r="GC4" s="195" t="str">
        <f>Instructions!$H$10</f>
        <v>O</v>
      </c>
      <c r="GD4" s="193" t="str">
        <f>Instructions!$D$10</f>
        <v>B</v>
      </c>
      <c r="GE4" s="194" t="str">
        <f>Instructions!$E$10</f>
        <v>I</v>
      </c>
      <c r="GF4" s="194" t="str">
        <f>Instructions!$F$10</f>
        <v>N</v>
      </c>
      <c r="GG4" s="194" t="str">
        <f>Instructions!$G$10</f>
        <v>G</v>
      </c>
      <c r="GH4" s="195" t="str">
        <f>Instructions!$H$10</f>
        <v>O</v>
      </c>
      <c r="GI4" s="193" t="str">
        <f>Instructions!$D$10</f>
        <v>B</v>
      </c>
      <c r="GJ4" s="194" t="str">
        <f>Instructions!$E$10</f>
        <v>I</v>
      </c>
      <c r="GK4" s="194" t="str">
        <f>Instructions!$F$10</f>
        <v>N</v>
      </c>
      <c r="GL4" s="194" t="str">
        <f>Instructions!$G$10</f>
        <v>G</v>
      </c>
      <c r="GM4" s="195" t="str">
        <f>Instructions!$H$10</f>
        <v>O</v>
      </c>
      <c r="GN4" s="193" t="str">
        <f>Instructions!$D$10</f>
        <v>B</v>
      </c>
      <c r="GO4" s="194" t="str">
        <f>Instructions!$E$10</f>
        <v>I</v>
      </c>
      <c r="GP4" s="194" t="str">
        <f>Instructions!$F$10</f>
        <v>N</v>
      </c>
      <c r="GQ4" s="194" t="str">
        <f>Instructions!$G$10</f>
        <v>G</v>
      </c>
      <c r="GR4" s="195" t="str">
        <f>Instructions!$H$10</f>
        <v>O</v>
      </c>
      <c r="GS4" s="193" t="str">
        <f>Instructions!$D$10</f>
        <v>B</v>
      </c>
      <c r="GT4" s="194" t="str">
        <f>Instructions!$E$10</f>
        <v>I</v>
      </c>
      <c r="GU4" s="194" t="str">
        <f>Instructions!$F$10</f>
        <v>N</v>
      </c>
      <c r="GV4" s="194" t="str">
        <f>Instructions!$G$10</f>
        <v>G</v>
      </c>
      <c r="GW4" s="195" t="str">
        <f>Instructions!$H$10</f>
        <v>O</v>
      </c>
      <c r="GX4" s="193" t="str">
        <f>Instructions!$D$10</f>
        <v>B</v>
      </c>
      <c r="GY4" s="194" t="str">
        <f>Instructions!$E$10</f>
        <v>I</v>
      </c>
      <c r="GZ4" s="194" t="str">
        <f>Instructions!$F$10</f>
        <v>N</v>
      </c>
      <c r="HA4" s="194" t="str">
        <f>Instructions!$G$10</f>
        <v>G</v>
      </c>
      <c r="HB4" s="195" t="str">
        <f>Instructions!$H$10</f>
        <v>O</v>
      </c>
      <c r="HC4" s="193" t="str">
        <f>Instructions!$D$10</f>
        <v>B</v>
      </c>
      <c r="HD4" s="194" t="str">
        <f>Instructions!$E$10</f>
        <v>I</v>
      </c>
      <c r="HE4" s="194" t="str">
        <f>Instructions!$F$10</f>
        <v>N</v>
      </c>
      <c r="HF4" s="194" t="str">
        <f>Instructions!$G$10</f>
        <v>G</v>
      </c>
      <c r="HG4" s="195" t="str">
        <f>Instructions!$H$10</f>
        <v>O</v>
      </c>
      <c r="HH4" s="193" t="str">
        <f>Instructions!$D$10</f>
        <v>B</v>
      </c>
      <c r="HI4" s="194" t="str">
        <f>Instructions!$E$10</f>
        <v>I</v>
      </c>
      <c r="HJ4" s="194" t="str">
        <f>Instructions!$F$10</f>
        <v>N</v>
      </c>
      <c r="HK4" s="194" t="str">
        <f>Instructions!$G$10</f>
        <v>G</v>
      </c>
      <c r="HL4" s="195" t="str">
        <f>Instructions!$H$10</f>
        <v>O</v>
      </c>
      <c r="HM4" s="193" t="str">
        <f>Instructions!$D$10</f>
        <v>B</v>
      </c>
      <c r="HN4" s="194" t="str">
        <f>Instructions!$E$10</f>
        <v>I</v>
      </c>
      <c r="HO4" s="194" t="str">
        <f>Instructions!$F$10</f>
        <v>N</v>
      </c>
      <c r="HP4" s="194" t="str">
        <f>Instructions!$G$10</f>
        <v>G</v>
      </c>
      <c r="HQ4" s="195" t="str">
        <f>Instructions!$H$10</f>
        <v>O</v>
      </c>
      <c r="HR4" s="193" t="str">
        <f>Instructions!$D$10</f>
        <v>B</v>
      </c>
      <c r="HS4" s="194" t="str">
        <f>Instructions!$E$10</f>
        <v>I</v>
      </c>
      <c r="HT4" s="194" t="str">
        <f>Instructions!$F$10</f>
        <v>N</v>
      </c>
      <c r="HU4" s="194" t="str">
        <f>Instructions!$G$10</f>
        <v>G</v>
      </c>
      <c r="HV4" s="195" t="str">
        <f>Instructions!$H$10</f>
        <v>O</v>
      </c>
      <c r="HW4" s="193" t="str">
        <f>Instructions!$D$10</f>
        <v>B</v>
      </c>
      <c r="HX4" s="194" t="str">
        <f>Instructions!$E$10</f>
        <v>I</v>
      </c>
      <c r="HY4" s="194" t="str">
        <f>Instructions!$F$10</f>
        <v>N</v>
      </c>
      <c r="HZ4" s="194" t="str">
        <f>Instructions!$G$10</f>
        <v>G</v>
      </c>
      <c r="IA4" s="195" t="str">
        <f>Instructions!$H$10</f>
        <v>O</v>
      </c>
      <c r="IB4" s="193" t="str">
        <f>Instructions!$D$10</f>
        <v>B</v>
      </c>
      <c r="IC4" s="194" t="str">
        <f>Instructions!$E$10</f>
        <v>I</v>
      </c>
      <c r="ID4" s="194" t="str">
        <f>Instructions!$F$10</f>
        <v>N</v>
      </c>
      <c r="IE4" s="194" t="str">
        <f>Instructions!$G$10</f>
        <v>G</v>
      </c>
      <c r="IF4" s="195" t="str">
        <f>Instructions!$H$10</f>
        <v>O</v>
      </c>
      <c r="IG4" s="193" t="str">
        <f>Instructions!$D$10</f>
        <v>B</v>
      </c>
      <c r="IH4" s="194" t="str">
        <f>Instructions!$E$10</f>
        <v>I</v>
      </c>
      <c r="II4" s="194" t="str">
        <f>Instructions!$F$10</f>
        <v>N</v>
      </c>
      <c r="IJ4" s="194" t="str">
        <f>Instructions!$G$10</f>
        <v>G</v>
      </c>
      <c r="IK4" s="195" t="str">
        <f>Instructions!$H$10</f>
        <v>O</v>
      </c>
      <c r="IL4" s="193" t="str">
        <f>Instructions!$D$10</f>
        <v>B</v>
      </c>
      <c r="IM4" s="194" t="str">
        <f>Instructions!$E$10</f>
        <v>I</v>
      </c>
      <c r="IN4" s="194" t="str">
        <f>Instructions!$F$10</f>
        <v>N</v>
      </c>
      <c r="IO4" s="194" t="str">
        <f>Instructions!$G$10</f>
        <v>G</v>
      </c>
      <c r="IP4" s="195" t="str">
        <f>Instructions!$H$10</f>
        <v>O</v>
      </c>
      <c r="IQ4" s="193" t="str">
        <f>Instructions!$D$10</f>
        <v>B</v>
      </c>
      <c r="IR4" s="194" t="str">
        <f>Instructions!$E$10</f>
        <v>I</v>
      </c>
      <c r="IS4" s="194" t="str">
        <f>Instructions!$F$10</f>
        <v>N</v>
      </c>
      <c r="IT4" s="194" t="str">
        <f>Instructions!$G$10</f>
        <v>G</v>
      </c>
      <c r="IU4" s="195" t="str">
        <f>Instructions!$H$10</f>
        <v>O</v>
      </c>
      <c r="IV4" s="193" t="str">
        <f>Instructions!$D$10</f>
        <v>B</v>
      </c>
      <c r="IW4" s="194" t="str">
        <f>Instructions!$E$10</f>
        <v>I</v>
      </c>
      <c r="IX4" s="194" t="str">
        <f>Instructions!$F$10</f>
        <v>N</v>
      </c>
      <c r="IY4" s="194" t="str">
        <f>Instructions!$G$10</f>
        <v>G</v>
      </c>
      <c r="IZ4" s="195" t="str">
        <f>Instructions!$H$10</f>
        <v>O</v>
      </c>
      <c r="JA4" s="193" t="str">
        <f>Instructions!$D$10</f>
        <v>B</v>
      </c>
      <c r="JB4" s="194" t="str">
        <f>Instructions!$E$10</f>
        <v>I</v>
      </c>
      <c r="JC4" s="194" t="str">
        <f>Instructions!$F$10</f>
        <v>N</v>
      </c>
      <c r="JD4" s="194" t="str">
        <f>Instructions!$G$10</f>
        <v>G</v>
      </c>
      <c r="JE4" s="195" t="str">
        <f>Instructions!$H$10</f>
        <v>O</v>
      </c>
      <c r="JF4" s="193" t="str">
        <f>Instructions!$D$10</f>
        <v>B</v>
      </c>
      <c r="JG4" s="194" t="str">
        <f>Instructions!$E$10</f>
        <v>I</v>
      </c>
      <c r="JH4" s="194" t="str">
        <f>Instructions!$F$10</f>
        <v>N</v>
      </c>
      <c r="JI4" s="194" t="str">
        <f>Instructions!$G$10</f>
        <v>G</v>
      </c>
      <c r="JJ4" s="195" t="str">
        <f>Instructions!$H$10</f>
        <v>O</v>
      </c>
      <c r="JK4" s="193" t="str">
        <f>Instructions!$D$10</f>
        <v>B</v>
      </c>
      <c r="JL4" s="194" t="str">
        <f>Instructions!$E$10</f>
        <v>I</v>
      </c>
      <c r="JM4" s="194" t="str">
        <f>Instructions!$F$10</f>
        <v>N</v>
      </c>
      <c r="JN4" s="194" t="str">
        <f>Instructions!$G$10</f>
        <v>G</v>
      </c>
      <c r="JO4" s="195" t="str">
        <f>Instructions!$H$10</f>
        <v>O</v>
      </c>
      <c r="JP4" s="193" t="str">
        <f>Instructions!$D$10</f>
        <v>B</v>
      </c>
      <c r="JQ4" s="194" t="str">
        <f>Instructions!$E$10</f>
        <v>I</v>
      </c>
      <c r="JR4" s="194" t="str">
        <f>Instructions!$F$10</f>
        <v>N</v>
      </c>
      <c r="JS4" s="194" t="str">
        <f>Instructions!$G$10</f>
        <v>G</v>
      </c>
      <c r="JT4" s="195" t="str">
        <f>Instructions!$H$10</f>
        <v>O</v>
      </c>
      <c r="JU4" s="193" t="str">
        <f>Instructions!$D$10</f>
        <v>B</v>
      </c>
      <c r="JV4" s="194" t="str">
        <f>Instructions!$E$10</f>
        <v>I</v>
      </c>
      <c r="JW4" s="194" t="str">
        <f>Instructions!$F$10</f>
        <v>N</v>
      </c>
      <c r="JX4" s="194" t="str">
        <f>Instructions!$G$10</f>
        <v>G</v>
      </c>
      <c r="JY4" s="195" t="str">
        <f>Instructions!$H$10</f>
        <v>O</v>
      </c>
      <c r="JZ4" s="193" t="str">
        <f>Instructions!$D$10</f>
        <v>B</v>
      </c>
      <c r="KA4" s="194" t="str">
        <f>Instructions!$E$10</f>
        <v>I</v>
      </c>
      <c r="KB4" s="194" t="str">
        <f>Instructions!$F$10</f>
        <v>N</v>
      </c>
      <c r="KC4" s="194" t="str">
        <f>Instructions!$G$10</f>
        <v>G</v>
      </c>
      <c r="KD4" s="195" t="str">
        <f>Instructions!$H$10</f>
        <v>O</v>
      </c>
      <c r="KE4" s="193" t="str">
        <f>Instructions!$D$10</f>
        <v>B</v>
      </c>
      <c r="KF4" s="194" t="str">
        <f>Instructions!$E$10</f>
        <v>I</v>
      </c>
      <c r="KG4" s="194" t="str">
        <f>Instructions!$F$10</f>
        <v>N</v>
      </c>
      <c r="KH4" s="194" t="str">
        <f>Instructions!$G$10</f>
        <v>G</v>
      </c>
      <c r="KI4" s="195" t="str">
        <f>Instructions!$H$10</f>
        <v>O</v>
      </c>
      <c r="KJ4" s="193" t="str">
        <f>Instructions!$D$10</f>
        <v>B</v>
      </c>
      <c r="KK4" s="194" t="str">
        <f>Instructions!$E$10</f>
        <v>I</v>
      </c>
      <c r="KL4" s="194" t="str">
        <f>Instructions!$F$10</f>
        <v>N</v>
      </c>
      <c r="KM4" s="194" t="str">
        <f>Instructions!$G$10</f>
        <v>G</v>
      </c>
      <c r="KN4" s="195" t="str">
        <f>Instructions!$H$10</f>
        <v>O</v>
      </c>
      <c r="KO4" s="193" t="str">
        <f>Instructions!$D$10</f>
        <v>B</v>
      </c>
      <c r="KP4" s="194" t="str">
        <f>Instructions!$E$10</f>
        <v>I</v>
      </c>
      <c r="KQ4" s="194" t="str">
        <f>Instructions!$F$10</f>
        <v>N</v>
      </c>
      <c r="KR4" s="194" t="str">
        <f>Instructions!$G$10</f>
        <v>G</v>
      </c>
      <c r="KS4" s="195" t="str">
        <f>Instructions!$H$10</f>
        <v>O</v>
      </c>
      <c r="KT4" s="193" t="str">
        <f>Instructions!$D$10</f>
        <v>B</v>
      </c>
      <c r="KU4" s="194" t="str">
        <f>Instructions!$E$10</f>
        <v>I</v>
      </c>
      <c r="KV4" s="194" t="str">
        <f>Instructions!$F$10</f>
        <v>N</v>
      </c>
      <c r="KW4" s="194" t="str">
        <f>Instructions!$G$10</f>
        <v>G</v>
      </c>
      <c r="KX4" s="195" t="str">
        <f>Instructions!$H$10</f>
        <v>O</v>
      </c>
      <c r="KY4" s="193" t="str">
        <f>Instructions!$D$10</f>
        <v>B</v>
      </c>
      <c r="KZ4" s="194" t="str">
        <f>Instructions!$E$10</f>
        <v>I</v>
      </c>
      <c r="LA4" s="194" t="str">
        <f>Instructions!$F$10</f>
        <v>N</v>
      </c>
      <c r="LB4" s="194" t="str">
        <f>Instructions!$G$10</f>
        <v>G</v>
      </c>
      <c r="LC4" s="195" t="str">
        <f>Instructions!$H$10</f>
        <v>O</v>
      </c>
      <c r="LD4" s="193" t="str">
        <f>Instructions!$D$10</f>
        <v>B</v>
      </c>
      <c r="LE4" s="194" t="str">
        <f>Instructions!$E$10</f>
        <v>I</v>
      </c>
      <c r="LF4" s="194" t="str">
        <f>Instructions!$F$10</f>
        <v>N</v>
      </c>
      <c r="LG4" s="194" t="str">
        <f>Instructions!$G$10</f>
        <v>G</v>
      </c>
      <c r="LH4" s="195" t="str">
        <f>Instructions!$H$10</f>
        <v>O</v>
      </c>
      <c r="LI4" s="193" t="str">
        <f>Instructions!$D$10</f>
        <v>B</v>
      </c>
      <c r="LJ4" s="194" t="str">
        <f>Instructions!$E$10</f>
        <v>I</v>
      </c>
      <c r="LK4" s="194" t="str">
        <f>Instructions!$F$10</f>
        <v>N</v>
      </c>
      <c r="LL4" s="194" t="str">
        <f>Instructions!$G$10</f>
        <v>G</v>
      </c>
      <c r="LM4" s="195" t="str">
        <f>Instructions!$H$10</f>
        <v>O</v>
      </c>
      <c r="LN4" s="193" t="str">
        <f>Instructions!$D$10</f>
        <v>B</v>
      </c>
      <c r="LO4" s="194" t="str">
        <f>Instructions!$E$10</f>
        <v>I</v>
      </c>
      <c r="LP4" s="194" t="str">
        <f>Instructions!$F$10</f>
        <v>N</v>
      </c>
      <c r="LQ4" s="194" t="str">
        <f>Instructions!$G$10</f>
        <v>G</v>
      </c>
      <c r="LR4" s="195" t="str">
        <f>Instructions!$H$10</f>
        <v>O</v>
      </c>
      <c r="LS4" s="193" t="str">
        <f>Instructions!$D$10</f>
        <v>B</v>
      </c>
      <c r="LT4" s="194" t="str">
        <f>Instructions!$E$10</f>
        <v>I</v>
      </c>
      <c r="LU4" s="194" t="str">
        <f>Instructions!$F$10</f>
        <v>N</v>
      </c>
      <c r="LV4" s="194" t="str">
        <f>Instructions!$G$10</f>
        <v>G</v>
      </c>
      <c r="LW4" s="195" t="str">
        <f>Instructions!$H$10</f>
        <v>O</v>
      </c>
      <c r="LX4" s="193" t="str">
        <f>Instructions!$D$10</f>
        <v>B</v>
      </c>
      <c r="LY4" s="194" t="str">
        <f>Instructions!$E$10</f>
        <v>I</v>
      </c>
      <c r="LZ4" s="194" t="str">
        <f>Instructions!$F$10</f>
        <v>N</v>
      </c>
      <c r="MA4" s="194" t="str">
        <f>Instructions!$G$10</f>
        <v>G</v>
      </c>
      <c r="MB4" s="195" t="str">
        <f>Instructions!$H$10</f>
        <v>O</v>
      </c>
      <c r="MC4" s="193" t="str">
        <f>Instructions!$D$10</f>
        <v>B</v>
      </c>
      <c r="MD4" s="194" t="str">
        <f>Instructions!$E$10</f>
        <v>I</v>
      </c>
      <c r="ME4" s="194" t="str">
        <f>Instructions!$F$10</f>
        <v>N</v>
      </c>
      <c r="MF4" s="194" t="str">
        <f>Instructions!$G$10</f>
        <v>G</v>
      </c>
      <c r="MG4" s="195" t="str">
        <f>Instructions!$H$10</f>
        <v>O</v>
      </c>
      <c r="MH4" s="193" t="str">
        <f>Instructions!$D$10</f>
        <v>B</v>
      </c>
      <c r="MI4" s="194" t="str">
        <f>Instructions!$E$10</f>
        <v>I</v>
      </c>
      <c r="MJ4" s="194" t="str">
        <f>Instructions!$F$10</f>
        <v>N</v>
      </c>
      <c r="MK4" s="194" t="str">
        <f>Instructions!$G$10</f>
        <v>G</v>
      </c>
      <c r="ML4" s="195" t="str">
        <f>Instructions!$H$10</f>
        <v>O</v>
      </c>
      <c r="MM4" s="193" t="str">
        <f>Instructions!$D$10</f>
        <v>B</v>
      </c>
      <c r="MN4" s="194" t="str">
        <f>Instructions!$E$10</f>
        <v>I</v>
      </c>
      <c r="MO4" s="194" t="str">
        <f>Instructions!$F$10</f>
        <v>N</v>
      </c>
      <c r="MP4" s="194" t="str">
        <f>Instructions!$G$10</f>
        <v>G</v>
      </c>
      <c r="MQ4" s="195" t="str">
        <f>Instructions!$H$10</f>
        <v>O</v>
      </c>
      <c r="MR4" s="193" t="str">
        <f>Instructions!$D$10</f>
        <v>B</v>
      </c>
      <c r="MS4" s="194" t="str">
        <f>Instructions!$E$10</f>
        <v>I</v>
      </c>
      <c r="MT4" s="194" t="str">
        <f>Instructions!$F$10</f>
        <v>N</v>
      </c>
      <c r="MU4" s="194" t="str">
        <f>Instructions!$G$10</f>
        <v>G</v>
      </c>
      <c r="MV4" s="195" t="str">
        <f>Instructions!$H$10</f>
        <v>O</v>
      </c>
      <c r="MW4" s="193" t="str">
        <f>Instructions!$D$10</f>
        <v>B</v>
      </c>
      <c r="MX4" s="194" t="str">
        <f>Instructions!$E$10</f>
        <v>I</v>
      </c>
      <c r="MY4" s="194" t="str">
        <f>Instructions!$F$10</f>
        <v>N</v>
      </c>
      <c r="MZ4" s="194" t="str">
        <f>Instructions!$G$10</f>
        <v>G</v>
      </c>
      <c r="NA4" s="195" t="str">
        <f>Instructions!$H$10</f>
        <v>O</v>
      </c>
      <c r="NB4" s="193" t="str">
        <f>Instructions!$D$10</f>
        <v>B</v>
      </c>
      <c r="NC4" s="194" t="str">
        <f>Instructions!$E$10</f>
        <v>I</v>
      </c>
      <c r="ND4" s="194" t="str">
        <f>Instructions!$F$10</f>
        <v>N</v>
      </c>
      <c r="NE4" s="194" t="str">
        <f>Instructions!$G$10</f>
        <v>G</v>
      </c>
      <c r="NF4" s="195" t="str">
        <f>Instructions!$H$10</f>
        <v>O</v>
      </c>
      <c r="NG4" s="193" t="str">
        <f>Instructions!$D$10</f>
        <v>B</v>
      </c>
      <c r="NH4" s="194" t="str">
        <f>Instructions!$E$10</f>
        <v>I</v>
      </c>
      <c r="NI4" s="194" t="str">
        <f>Instructions!$F$10</f>
        <v>N</v>
      </c>
      <c r="NJ4" s="194" t="str">
        <f>Instructions!$G$10</f>
        <v>G</v>
      </c>
      <c r="NK4" s="195" t="str">
        <f>Instructions!$H$10</f>
        <v>O</v>
      </c>
      <c r="NL4" s="193" t="str">
        <f>Instructions!$D$10</f>
        <v>B</v>
      </c>
      <c r="NM4" s="194" t="str">
        <f>Instructions!$E$10</f>
        <v>I</v>
      </c>
      <c r="NN4" s="194" t="str">
        <f>Instructions!$F$10</f>
        <v>N</v>
      </c>
      <c r="NO4" s="194" t="str">
        <f>Instructions!$G$10</f>
        <v>G</v>
      </c>
      <c r="NP4" s="195" t="str">
        <f>Instructions!$H$10</f>
        <v>O</v>
      </c>
      <c r="NQ4" s="193" t="str">
        <f>Instructions!$D$10</f>
        <v>B</v>
      </c>
      <c r="NR4" s="194" t="str">
        <f>Instructions!$E$10</f>
        <v>I</v>
      </c>
      <c r="NS4" s="194" t="str">
        <f>Instructions!$F$10</f>
        <v>N</v>
      </c>
      <c r="NT4" s="194" t="str">
        <f>Instructions!$G$10</f>
        <v>G</v>
      </c>
      <c r="NU4" s="195" t="str">
        <f>Instructions!$H$10</f>
        <v>O</v>
      </c>
      <c r="NV4" s="193" t="str">
        <f>Instructions!$D$10</f>
        <v>B</v>
      </c>
      <c r="NW4" s="194" t="str">
        <f>Instructions!$E$10</f>
        <v>I</v>
      </c>
      <c r="NX4" s="194" t="str">
        <f>Instructions!$F$10</f>
        <v>N</v>
      </c>
      <c r="NY4" s="194" t="str">
        <f>Instructions!$G$10</f>
        <v>G</v>
      </c>
      <c r="NZ4" s="195" t="str">
        <f>Instructions!$H$10</f>
        <v>O</v>
      </c>
      <c r="OA4" s="193" t="str">
        <f>Instructions!$D$10</f>
        <v>B</v>
      </c>
      <c r="OB4" s="194" t="str">
        <f>Instructions!$E$10</f>
        <v>I</v>
      </c>
      <c r="OC4" s="194" t="str">
        <f>Instructions!$F$10</f>
        <v>N</v>
      </c>
      <c r="OD4" s="194" t="str">
        <f>Instructions!$G$10</f>
        <v>G</v>
      </c>
      <c r="OE4" s="195" t="str">
        <f>Instructions!$H$10</f>
        <v>O</v>
      </c>
      <c r="OF4" s="193" t="str">
        <f>Instructions!$D$10</f>
        <v>B</v>
      </c>
      <c r="OG4" s="194" t="str">
        <f>Instructions!$E$10</f>
        <v>I</v>
      </c>
      <c r="OH4" s="194" t="str">
        <f>Instructions!$F$10</f>
        <v>N</v>
      </c>
      <c r="OI4" s="194" t="str">
        <f>Instructions!$G$10</f>
        <v>G</v>
      </c>
      <c r="OJ4" s="195" t="str">
        <f>Instructions!$H$10</f>
        <v>O</v>
      </c>
      <c r="OK4" s="193" t="str">
        <f>Instructions!$D$10</f>
        <v>B</v>
      </c>
      <c r="OL4" s="194" t="str">
        <f>Instructions!$E$10</f>
        <v>I</v>
      </c>
      <c r="OM4" s="194" t="str">
        <f>Instructions!$F$10</f>
        <v>N</v>
      </c>
      <c r="ON4" s="194" t="str">
        <f>Instructions!$G$10</f>
        <v>G</v>
      </c>
      <c r="OO4" s="195" t="str">
        <f>Instructions!$H$10</f>
        <v>O</v>
      </c>
      <c r="OP4" s="193" t="str">
        <f>Instructions!$D$10</f>
        <v>B</v>
      </c>
      <c r="OQ4" s="194" t="str">
        <f>Instructions!$E$10</f>
        <v>I</v>
      </c>
      <c r="OR4" s="194" t="str">
        <f>Instructions!$F$10</f>
        <v>N</v>
      </c>
      <c r="OS4" s="194" t="str">
        <f>Instructions!$G$10</f>
        <v>G</v>
      </c>
      <c r="OT4" s="195" t="str">
        <f>Instructions!$H$10</f>
        <v>O</v>
      </c>
      <c r="OU4" s="193" t="str">
        <f>Instructions!$D$10</f>
        <v>B</v>
      </c>
      <c r="OV4" s="194" t="str">
        <f>Instructions!$E$10</f>
        <v>I</v>
      </c>
      <c r="OW4" s="194" t="str">
        <f>Instructions!$F$10</f>
        <v>N</v>
      </c>
      <c r="OX4" s="194" t="str">
        <f>Instructions!$G$10</f>
        <v>G</v>
      </c>
      <c r="OY4" s="195" t="str">
        <f>Instructions!$H$10</f>
        <v>O</v>
      </c>
      <c r="OZ4" s="193" t="str">
        <f>Instructions!$D$10</f>
        <v>B</v>
      </c>
      <c r="PA4" s="194" t="str">
        <f>Instructions!$E$10</f>
        <v>I</v>
      </c>
      <c r="PB4" s="194" t="str">
        <f>Instructions!$F$10</f>
        <v>N</v>
      </c>
      <c r="PC4" s="194" t="str">
        <f>Instructions!$G$10</f>
        <v>G</v>
      </c>
      <c r="PD4" s="195" t="str">
        <f>Instructions!$H$10</f>
        <v>O</v>
      </c>
      <c r="PE4" s="193" t="str">
        <f>Instructions!$D$10</f>
        <v>B</v>
      </c>
      <c r="PF4" s="194" t="str">
        <f>Instructions!$E$10</f>
        <v>I</v>
      </c>
      <c r="PG4" s="194" t="str">
        <f>Instructions!$F$10</f>
        <v>N</v>
      </c>
      <c r="PH4" s="194" t="str">
        <f>Instructions!$G$10</f>
        <v>G</v>
      </c>
      <c r="PI4" s="195" t="str">
        <f>Instructions!$H$10</f>
        <v>O</v>
      </c>
      <c r="PJ4" s="193" t="str">
        <f>Instructions!$D$10</f>
        <v>B</v>
      </c>
      <c r="PK4" s="194" t="str">
        <f>Instructions!$E$10</f>
        <v>I</v>
      </c>
      <c r="PL4" s="194" t="str">
        <f>Instructions!$F$10</f>
        <v>N</v>
      </c>
      <c r="PM4" s="194" t="str">
        <f>Instructions!$G$10</f>
        <v>G</v>
      </c>
      <c r="PN4" s="195" t="str">
        <f>Instructions!$H$10</f>
        <v>O</v>
      </c>
      <c r="PO4" s="193" t="str">
        <f>Instructions!$D$10</f>
        <v>B</v>
      </c>
      <c r="PP4" s="194" t="str">
        <f>Instructions!$E$10</f>
        <v>I</v>
      </c>
      <c r="PQ4" s="194" t="str">
        <f>Instructions!$F$10</f>
        <v>N</v>
      </c>
      <c r="PR4" s="194" t="str">
        <f>Instructions!$G$10</f>
        <v>G</v>
      </c>
      <c r="PS4" s="195" t="str">
        <f>Instructions!$H$10</f>
        <v>O</v>
      </c>
      <c r="PT4" s="193" t="str">
        <f>Instructions!$D$10</f>
        <v>B</v>
      </c>
      <c r="PU4" s="194" t="str">
        <f>Instructions!$E$10</f>
        <v>I</v>
      </c>
      <c r="PV4" s="194" t="str">
        <f>Instructions!$F$10</f>
        <v>N</v>
      </c>
      <c r="PW4" s="194" t="str">
        <f>Instructions!$G$10</f>
        <v>G</v>
      </c>
      <c r="PX4" s="195" t="str">
        <f>Instructions!$H$10</f>
        <v>O</v>
      </c>
      <c r="PY4" s="193" t="str">
        <f>Instructions!$D$10</f>
        <v>B</v>
      </c>
      <c r="PZ4" s="194" t="str">
        <f>Instructions!$E$10</f>
        <v>I</v>
      </c>
      <c r="QA4" s="194" t="str">
        <f>Instructions!$F$10</f>
        <v>N</v>
      </c>
      <c r="QB4" s="194" t="str">
        <f>Instructions!$G$10</f>
        <v>G</v>
      </c>
      <c r="QC4" s="195" t="str">
        <f>Instructions!$H$10</f>
        <v>O</v>
      </c>
      <c r="QD4" s="193" t="str">
        <f>Instructions!$D$10</f>
        <v>B</v>
      </c>
      <c r="QE4" s="194" t="str">
        <f>Instructions!$E$10</f>
        <v>I</v>
      </c>
      <c r="QF4" s="194" t="str">
        <f>Instructions!$F$10</f>
        <v>N</v>
      </c>
      <c r="QG4" s="194" t="str">
        <f>Instructions!$G$10</f>
        <v>G</v>
      </c>
      <c r="QH4" s="195" t="str">
        <f>Instructions!$H$10</f>
        <v>O</v>
      </c>
      <c r="QI4" s="193" t="str">
        <f>Instructions!$D$10</f>
        <v>B</v>
      </c>
      <c r="QJ4" s="194" t="str">
        <f>Instructions!$E$10</f>
        <v>I</v>
      </c>
      <c r="QK4" s="194" t="str">
        <f>Instructions!$F$10</f>
        <v>N</v>
      </c>
      <c r="QL4" s="194" t="str">
        <f>Instructions!$G$10</f>
        <v>G</v>
      </c>
      <c r="QM4" s="195" t="str">
        <f>Instructions!$H$10</f>
        <v>O</v>
      </c>
      <c r="QN4" s="193" t="str">
        <f>Instructions!$D$10</f>
        <v>B</v>
      </c>
      <c r="QO4" s="194" t="str">
        <f>Instructions!$E$10</f>
        <v>I</v>
      </c>
      <c r="QP4" s="194" t="str">
        <f>Instructions!$F$10</f>
        <v>N</v>
      </c>
      <c r="QQ4" s="194" t="str">
        <f>Instructions!$G$10</f>
        <v>G</v>
      </c>
      <c r="QR4" s="195" t="str">
        <f>Instructions!$H$10</f>
        <v>O</v>
      </c>
      <c r="QS4" s="193" t="str">
        <f>Instructions!$D$10</f>
        <v>B</v>
      </c>
      <c r="QT4" s="194" t="str">
        <f>Instructions!$E$10</f>
        <v>I</v>
      </c>
      <c r="QU4" s="194" t="str">
        <f>Instructions!$F$10</f>
        <v>N</v>
      </c>
      <c r="QV4" s="194" t="str">
        <f>Instructions!$G$10</f>
        <v>G</v>
      </c>
      <c r="QW4" s="195" t="str">
        <f>Instructions!$H$10</f>
        <v>O</v>
      </c>
      <c r="QX4" s="193" t="str">
        <f>Instructions!$D$10</f>
        <v>B</v>
      </c>
      <c r="QY4" s="194" t="str">
        <f>Instructions!$E$10</f>
        <v>I</v>
      </c>
      <c r="QZ4" s="194" t="str">
        <f>Instructions!$F$10</f>
        <v>N</v>
      </c>
      <c r="RA4" s="194" t="str">
        <f>Instructions!$G$10</f>
        <v>G</v>
      </c>
      <c r="RB4" s="195" t="str">
        <f>Instructions!$H$10</f>
        <v>O</v>
      </c>
      <c r="RC4" s="193" t="str">
        <f>Instructions!$D$10</f>
        <v>B</v>
      </c>
      <c r="RD4" s="194" t="str">
        <f>Instructions!$E$10</f>
        <v>I</v>
      </c>
      <c r="RE4" s="194" t="str">
        <f>Instructions!$F$10</f>
        <v>N</v>
      </c>
      <c r="RF4" s="194" t="str">
        <f>Instructions!$G$10</f>
        <v>G</v>
      </c>
      <c r="RG4" s="195" t="str">
        <f>Instructions!$H$10</f>
        <v>O</v>
      </c>
      <c r="RH4" s="193" t="str">
        <f>Instructions!$D$10</f>
        <v>B</v>
      </c>
      <c r="RI4" s="194" t="str">
        <f>Instructions!$E$10</f>
        <v>I</v>
      </c>
      <c r="RJ4" s="194" t="str">
        <f>Instructions!$F$10</f>
        <v>N</v>
      </c>
      <c r="RK4" s="194" t="str">
        <f>Instructions!$G$10</f>
        <v>G</v>
      </c>
      <c r="RL4" s="195" t="str">
        <f>Instructions!$H$10</f>
        <v>O</v>
      </c>
      <c r="RM4" s="193" t="str">
        <f>Instructions!$D$10</f>
        <v>B</v>
      </c>
      <c r="RN4" s="194" t="str">
        <f>Instructions!$E$10</f>
        <v>I</v>
      </c>
      <c r="RO4" s="194" t="str">
        <f>Instructions!$F$10</f>
        <v>N</v>
      </c>
      <c r="RP4" s="194" t="str">
        <f>Instructions!$G$10</f>
        <v>G</v>
      </c>
      <c r="RQ4" s="195" t="str">
        <f>Instructions!$H$10</f>
        <v>O</v>
      </c>
      <c r="RR4" s="193" t="str">
        <f>Instructions!$D$10</f>
        <v>B</v>
      </c>
      <c r="RS4" s="194" t="str">
        <f>Instructions!$E$10</f>
        <v>I</v>
      </c>
      <c r="RT4" s="194" t="str">
        <f>Instructions!$F$10</f>
        <v>N</v>
      </c>
      <c r="RU4" s="194" t="str">
        <f>Instructions!$G$10</f>
        <v>G</v>
      </c>
      <c r="RV4" s="195" t="str">
        <f>Instructions!$H$10</f>
        <v>O</v>
      </c>
      <c r="RW4" s="193" t="str">
        <f>Instructions!$D$10</f>
        <v>B</v>
      </c>
      <c r="RX4" s="194" t="str">
        <f>Instructions!$E$10</f>
        <v>I</v>
      </c>
      <c r="RY4" s="194" t="str">
        <f>Instructions!$F$10</f>
        <v>N</v>
      </c>
      <c r="RZ4" s="194" t="str">
        <f>Instructions!$G$10</f>
        <v>G</v>
      </c>
      <c r="SA4" s="195" t="str">
        <f>Instructions!$H$10</f>
        <v>O</v>
      </c>
      <c r="SB4" s="193" t="str">
        <f>Instructions!$D$10</f>
        <v>B</v>
      </c>
      <c r="SC4" s="194" t="str">
        <f>Instructions!$E$10</f>
        <v>I</v>
      </c>
      <c r="SD4" s="194" t="str">
        <f>Instructions!$F$10</f>
        <v>N</v>
      </c>
      <c r="SE4" s="194" t="str">
        <f>Instructions!$G$10</f>
        <v>G</v>
      </c>
      <c r="SF4" s="195" t="str">
        <f>Instructions!$H$10</f>
        <v>O</v>
      </c>
    </row>
    <row r="5" spans="1:501" s="136" customFormat="1" ht="105" customHeight="1">
      <c r="A5" s="132" t="str">
        <f ca="1">'BingoCardGenerator.com'!L2</f>
        <v>Word 5</v>
      </c>
      <c r="B5" s="133" t="str">
        <f ca="1">'BingoCardGenerator.com'!M2</f>
        <v>Word 11</v>
      </c>
      <c r="C5" s="133" t="str">
        <f ca="1">'BingoCardGenerator.com'!N2</f>
        <v>Word 18</v>
      </c>
      <c r="D5" s="133" t="str">
        <f ca="1">'BingoCardGenerator.com'!O2</f>
        <v>Word 22</v>
      </c>
      <c r="E5" s="134" t="str">
        <f ca="1">'BingoCardGenerator.com'!P2</f>
        <v>Word 30</v>
      </c>
      <c r="F5" s="132" t="str">
        <f ca="1">'BingoCardGenerator.com'!R2</f>
        <v>Word 4</v>
      </c>
      <c r="G5" s="133" t="str">
        <f ca="1">'BingoCardGenerator.com'!S2</f>
        <v>Word 8</v>
      </c>
      <c r="H5" s="133" t="str">
        <f ca="1">'BingoCardGenerator.com'!T2</f>
        <v>Word 17</v>
      </c>
      <c r="I5" s="133" t="str">
        <f ca="1">'BingoCardGenerator.com'!U2</f>
        <v>Word 22</v>
      </c>
      <c r="J5" s="134" t="str">
        <f ca="1">'BingoCardGenerator.com'!V2</f>
        <v>Word 26</v>
      </c>
      <c r="K5" s="132" t="str">
        <f ca="1">'BingoCardGenerator.com'!W2</f>
        <v>Word 2</v>
      </c>
      <c r="L5" s="133" t="str">
        <f ca="1">'BingoCardGenerator.com'!X2</f>
        <v>Word 12</v>
      </c>
      <c r="M5" s="133" t="str">
        <f ca="1">'BingoCardGenerator.com'!Y2</f>
        <v>Word 15</v>
      </c>
      <c r="N5" s="133" t="str">
        <f ca="1">'BingoCardGenerator.com'!Z2</f>
        <v>Word 19</v>
      </c>
      <c r="O5" s="134" t="str">
        <f ca="1">'BingoCardGenerator.com'!AA2</f>
        <v>Word 30</v>
      </c>
      <c r="P5" s="132" t="str">
        <f ca="1">'BingoCardGenerator.com'!AC2</f>
        <v>Word 5</v>
      </c>
      <c r="Q5" s="133" t="str">
        <f ca="1">'BingoCardGenerator.com'!AD2</f>
        <v>Word 8</v>
      </c>
      <c r="R5" s="133" t="str">
        <f ca="1">'BingoCardGenerator.com'!AE2</f>
        <v>Word 18</v>
      </c>
      <c r="S5" s="133" t="str">
        <f ca="1">'BingoCardGenerator.com'!AF2</f>
        <v>Word 19</v>
      </c>
      <c r="T5" s="134" t="str">
        <f ca="1">'BingoCardGenerator.com'!AG2</f>
        <v>Word 27</v>
      </c>
      <c r="U5" s="132" t="str">
        <f ca="1">'BingoCardGenerator.com'!AH2</f>
        <v>Word 1</v>
      </c>
      <c r="V5" s="133" t="str">
        <f ca="1">'BingoCardGenerator.com'!AI2</f>
        <v>Word 7</v>
      </c>
      <c r="W5" s="133" t="str">
        <f ca="1">'BingoCardGenerator.com'!AJ2</f>
        <v>Word 18</v>
      </c>
      <c r="X5" s="133" t="str">
        <f ca="1">'BingoCardGenerator.com'!AK2</f>
        <v>Word 23</v>
      </c>
      <c r="Y5" s="134" t="str">
        <f ca="1">'BingoCardGenerator.com'!AL2</f>
        <v>Word 27</v>
      </c>
      <c r="Z5" s="132" t="str">
        <f ca="1">'BingoCardGenerator.com'!AN2</f>
        <v>Word 4</v>
      </c>
      <c r="AA5" s="133" t="str">
        <f ca="1">'BingoCardGenerator.com'!AO2</f>
        <v>Word 7</v>
      </c>
      <c r="AB5" s="133" t="str">
        <f ca="1">'BingoCardGenerator.com'!AP2</f>
        <v>Word 17</v>
      </c>
      <c r="AC5" s="133" t="str">
        <f ca="1">'BingoCardGenerator.com'!AQ2</f>
        <v>Word 21</v>
      </c>
      <c r="AD5" s="134" t="str">
        <f ca="1">'BingoCardGenerator.com'!AR2</f>
        <v>Word 29</v>
      </c>
      <c r="AE5" s="132" t="str">
        <f ca="1">'BingoCardGenerator.com'!AS2</f>
        <v>Word 5</v>
      </c>
      <c r="AF5" s="133" t="str">
        <f ca="1">'BingoCardGenerator.com'!AT2</f>
        <v>Word 11</v>
      </c>
      <c r="AG5" s="133" t="str">
        <f ca="1">'BingoCardGenerator.com'!AU2</f>
        <v>Word 15</v>
      </c>
      <c r="AH5" s="133" t="str">
        <f ca="1">'BingoCardGenerator.com'!AV2</f>
        <v>Word 19</v>
      </c>
      <c r="AI5" s="134" t="str">
        <f ca="1">'BingoCardGenerator.com'!AW2</f>
        <v>Word 30</v>
      </c>
      <c r="AJ5" s="132" t="str">
        <f ca="1">'BingoCardGenerator.com'!AY2</f>
        <v>Word 6</v>
      </c>
      <c r="AK5" s="133" t="str">
        <f ca="1">'BingoCardGenerator.com'!AZ2</f>
        <v>Word 12</v>
      </c>
      <c r="AL5" s="133" t="str">
        <f ca="1">'BingoCardGenerator.com'!BA2</f>
        <v>Word 13</v>
      </c>
      <c r="AM5" s="133" t="str">
        <f ca="1">'BingoCardGenerator.com'!BB2</f>
        <v>Word 19</v>
      </c>
      <c r="AN5" s="134" t="str">
        <f ca="1">'BingoCardGenerator.com'!BC2</f>
        <v>Word 28</v>
      </c>
      <c r="AO5" s="132" t="str">
        <f ca="1">'BingoCardGenerator.com'!BD2</f>
        <v>Word 5</v>
      </c>
      <c r="AP5" s="133" t="str">
        <f ca="1">'BingoCardGenerator.com'!BE2</f>
        <v>Word 10</v>
      </c>
      <c r="AQ5" s="133" t="str">
        <f ca="1">'BingoCardGenerator.com'!BF2</f>
        <v>Word 18</v>
      </c>
      <c r="AR5" s="133" t="str">
        <f ca="1">'BingoCardGenerator.com'!BG2</f>
        <v>Word 19</v>
      </c>
      <c r="AS5" s="134" t="str">
        <f ca="1">'BingoCardGenerator.com'!BH2</f>
        <v>Word 26</v>
      </c>
      <c r="AT5" s="132" t="str">
        <f ca="1">'BingoCardGenerator.com'!BJ2</f>
        <v>Word 3</v>
      </c>
      <c r="AU5" s="133" t="str">
        <f ca="1">'BingoCardGenerator.com'!BK2</f>
        <v>Word 10</v>
      </c>
      <c r="AV5" s="133" t="str">
        <f ca="1">'BingoCardGenerator.com'!BL2</f>
        <v>Word 15</v>
      </c>
      <c r="AW5" s="133" t="str">
        <f ca="1">'BingoCardGenerator.com'!BM2</f>
        <v>Word 19</v>
      </c>
      <c r="AX5" s="134" t="str">
        <f ca="1">'BingoCardGenerator.com'!BN2</f>
        <v>Word 30</v>
      </c>
      <c r="AY5" s="132" t="str">
        <f ca="1">'BingoCardGenerator.com'!BO2</f>
        <v>Word 4</v>
      </c>
      <c r="AZ5" s="133" t="str">
        <f ca="1">'BingoCardGenerator.com'!BP2</f>
        <v>Word 8</v>
      </c>
      <c r="BA5" s="133" t="str">
        <f ca="1">'BingoCardGenerator.com'!BQ2</f>
        <v>Word 15</v>
      </c>
      <c r="BB5" s="133" t="str">
        <f ca="1">'BingoCardGenerator.com'!BR2</f>
        <v>Word 22</v>
      </c>
      <c r="BC5" s="134" t="str">
        <f ca="1">'BingoCardGenerator.com'!BS2</f>
        <v>Word 28</v>
      </c>
      <c r="BD5" s="132" t="str">
        <f ca="1">'BingoCardGenerator.com'!BU2</f>
        <v>Word 4</v>
      </c>
      <c r="BE5" s="133" t="str">
        <f ca="1">'BingoCardGenerator.com'!BV2</f>
        <v>Word 11</v>
      </c>
      <c r="BF5" s="133" t="str">
        <f ca="1">'BingoCardGenerator.com'!BW2</f>
        <v>Word 14</v>
      </c>
      <c r="BG5" s="133" t="str">
        <f ca="1">'BingoCardGenerator.com'!BX2</f>
        <v>Word 23</v>
      </c>
      <c r="BH5" s="134" t="str">
        <f ca="1">'BingoCardGenerator.com'!BY2</f>
        <v>Word 30</v>
      </c>
      <c r="BI5" s="132" t="str">
        <f ca="1">'BingoCardGenerator.com'!BZ2</f>
        <v>Word 6</v>
      </c>
      <c r="BJ5" s="133" t="str">
        <f ca="1">'BingoCardGenerator.com'!CA2</f>
        <v>Word 11</v>
      </c>
      <c r="BK5" s="133" t="str">
        <f ca="1">'BingoCardGenerator.com'!CB2</f>
        <v>Word 16</v>
      </c>
      <c r="BL5" s="133" t="str">
        <f ca="1">'BingoCardGenerator.com'!CC2</f>
        <v>Word 19</v>
      </c>
      <c r="BM5" s="134" t="str">
        <f ca="1">'BingoCardGenerator.com'!CD2</f>
        <v>Word 28</v>
      </c>
      <c r="BN5" s="132" t="str">
        <f ca="1">'BingoCardGenerator.com'!CF2</f>
        <v>Word 6</v>
      </c>
      <c r="BO5" s="133" t="str">
        <f ca="1">'BingoCardGenerator.com'!CG2</f>
        <v>Word 8</v>
      </c>
      <c r="BP5" s="133" t="str">
        <f ca="1">'BingoCardGenerator.com'!CH2</f>
        <v>Word 15</v>
      </c>
      <c r="BQ5" s="133" t="str">
        <f ca="1">'BingoCardGenerator.com'!CI2</f>
        <v>Word 20</v>
      </c>
      <c r="BR5" s="134" t="str">
        <f ca="1">'BingoCardGenerator.com'!CJ2</f>
        <v>Word 28</v>
      </c>
      <c r="BS5" s="132" t="str">
        <f ca="1">'BingoCardGenerator.com'!CK2</f>
        <v>Word 4</v>
      </c>
      <c r="BT5" s="133" t="str">
        <f ca="1">'BingoCardGenerator.com'!CL2</f>
        <v>Word 10</v>
      </c>
      <c r="BU5" s="133" t="str">
        <f ca="1">'BingoCardGenerator.com'!CM2</f>
        <v>Word 18</v>
      </c>
      <c r="BV5" s="133" t="str">
        <f ca="1">'BingoCardGenerator.com'!CN2</f>
        <v>Word 20</v>
      </c>
      <c r="BW5" s="134" t="str">
        <f ca="1">'BingoCardGenerator.com'!CO2</f>
        <v>Word 25</v>
      </c>
      <c r="BX5" s="132" t="str">
        <f ca="1">'BingoCardGenerator.com'!CQ2</f>
        <v>Word 6</v>
      </c>
      <c r="BY5" s="133" t="str">
        <f ca="1">'BingoCardGenerator.com'!CR2</f>
        <v>Word 9</v>
      </c>
      <c r="BZ5" s="133" t="str">
        <f ca="1">'BingoCardGenerator.com'!CS2</f>
        <v>Word 14</v>
      </c>
      <c r="CA5" s="133" t="str">
        <f ca="1">'BingoCardGenerator.com'!CT2</f>
        <v>Word 24</v>
      </c>
      <c r="CB5" s="134" t="str">
        <f ca="1">'BingoCardGenerator.com'!CU2</f>
        <v>Word 27</v>
      </c>
      <c r="CC5" s="132" t="str">
        <f ca="1">'BingoCardGenerator.com'!CV2</f>
        <v>Word 3</v>
      </c>
      <c r="CD5" s="133" t="str">
        <f ca="1">'BingoCardGenerator.com'!CW2</f>
        <v>Word 7</v>
      </c>
      <c r="CE5" s="133" t="str">
        <f ca="1">'BingoCardGenerator.com'!CX2</f>
        <v>Word 16</v>
      </c>
      <c r="CF5" s="133" t="str">
        <f ca="1">'BingoCardGenerator.com'!CY2</f>
        <v>Word 22</v>
      </c>
      <c r="CG5" s="134" t="str">
        <f ca="1">'BingoCardGenerator.com'!CZ2</f>
        <v>Word 27</v>
      </c>
      <c r="CH5" s="132" t="str">
        <f ca="1">'BingoCardGenerator.com'!DB2</f>
        <v>Word 1</v>
      </c>
      <c r="CI5" s="133" t="str">
        <f ca="1">'BingoCardGenerator.com'!DC2</f>
        <v>Word 10</v>
      </c>
      <c r="CJ5" s="133" t="str">
        <f ca="1">'BingoCardGenerator.com'!DD2</f>
        <v>Word 17</v>
      </c>
      <c r="CK5" s="133" t="str">
        <f ca="1">'BingoCardGenerator.com'!DE2</f>
        <v>Word 19</v>
      </c>
      <c r="CL5" s="134" t="str">
        <f ca="1">'BingoCardGenerator.com'!DF2</f>
        <v>Word 30</v>
      </c>
      <c r="CM5" s="132" t="str">
        <f ca="1">'BingoCardGenerator.com'!DG2</f>
        <v>Word 3</v>
      </c>
      <c r="CN5" s="133" t="str">
        <f ca="1">'BingoCardGenerator.com'!DH2</f>
        <v>Word 10</v>
      </c>
      <c r="CO5" s="133" t="str">
        <f ca="1">'BingoCardGenerator.com'!DI2</f>
        <v>Word 15</v>
      </c>
      <c r="CP5" s="133" t="str">
        <f ca="1">'BingoCardGenerator.com'!DJ2</f>
        <v>Word 21</v>
      </c>
      <c r="CQ5" s="134" t="str">
        <f ca="1">'BingoCardGenerator.com'!DK2</f>
        <v>Word 29</v>
      </c>
      <c r="CR5" s="132" t="str">
        <f ca="1">'BingoCardGenerator.com'!DM2</f>
        <v>Word 4</v>
      </c>
      <c r="CS5" s="133" t="str">
        <f ca="1">'BingoCardGenerator.com'!DN2</f>
        <v>Word 12</v>
      </c>
      <c r="CT5" s="133" t="str">
        <f ca="1">'BingoCardGenerator.com'!DO2</f>
        <v>Word 17</v>
      </c>
      <c r="CU5" s="133" t="str">
        <f ca="1">'BingoCardGenerator.com'!DP2</f>
        <v>Word 24</v>
      </c>
      <c r="CV5" s="134" t="str">
        <f ca="1">'BingoCardGenerator.com'!DQ2</f>
        <v>Word 28</v>
      </c>
      <c r="CW5" s="132" t="str">
        <f ca="1">'BingoCardGenerator.com'!DR2</f>
        <v>Word 6</v>
      </c>
      <c r="CX5" s="133" t="str">
        <f ca="1">'BingoCardGenerator.com'!DS2</f>
        <v>Word 7</v>
      </c>
      <c r="CY5" s="133" t="str">
        <f ca="1">'BingoCardGenerator.com'!DT2</f>
        <v>Word 15</v>
      </c>
      <c r="CZ5" s="133" t="str">
        <f ca="1">'BingoCardGenerator.com'!DU2</f>
        <v>Word 19</v>
      </c>
      <c r="DA5" s="134" t="str">
        <f ca="1">'BingoCardGenerator.com'!DV2</f>
        <v>Word 26</v>
      </c>
      <c r="DB5" s="132" t="str">
        <f ca="1">'BingoCardGenerator.com'!DX2</f>
        <v>Word 5</v>
      </c>
      <c r="DC5" s="133" t="str">
        <f ca="1">'BingoCardGenerator.com'!DY2</f>
        <v>Word 7</v>
      </c>
      <c r="DD5" s="133" t="str">
        <f ca="1">'BingoCardGenerator.com'!DZ2</f>
        <v>Word 16</v>
      </c>
      <c r="DE5" s="133" t="str">
        <f ca="1">'BingoCardGenerator.com'!EA2</f>
        <v>Word 20</v>
      </c>
      <c r="DF5" s="134" t="str">
        <f ca="1">'BingoCardGenerator.com'!EB2</f>
        <v>Word 29</v>
      </c>
      <c r="DG5" s="132" t="str">
        <f ca="1">'BingoCardGenerator.com'!EC2</f>
        <v>Word 6</v>
      </c>
      <c r="DH5" s="133" t="str">
        <f ca="1">'BingoCardGenerator.com'!ED2</f>
        <v>Word 7</v>
      </c>
      <c r="DI5" s="133" t="str">
        <f ca="1">'BingoCardGenerator.com'!EE2</f>
        <v>Word 14</v>
      </c>
      <c r="DJ5" s="133" t="str">
        <f ca="1">'BingoCardGenerator.com'!EF2</f>
        <v>Word 20</v>
      </c>
      <c r="DK5" s="134" t="str">
        <f ca="1">'BingoCardGenerator.com'!EG2</f>
        <v>Word 25</v>
      </c>
      <c r="DL5" s="132" t="str">
        <f ca="1">'BingoCardGenerator.com'!EI2</f>
        <v>Word 4</v>
      </c>
      <c r="DM5" s="133" t="str">
        <f ca="1">'BingoCardGenerator.com'!EJ2</f>
        <v>Word 7</v>
      </c>
      <c r="DN5" s="133" t="str">
        <f ca="1">'BingoCardGenerator.com'!EK2</f>
        <v>Word 15</v>
      </c>
      <c r="DO5" s="133" t="str">
        <f ca="1">'BingoCardGenerator.com'!EL2</f>
        <v>Word 23</v>
      </c>
      <c r="DP5" s="134" t="str">
        <f ca="1">'BingoCardGenerator.com'!EM2</f>
        <v>Word 29</v>
      </c>
      <c r="DQ5" s="132" t="str">
        <f ca="1">'BingoCardGenerator.com'!EN2</f>
        <v>Word 2</v>
      </c>
      <c r="DR5" s="133" t="str">
        <f ca="1">'BingoCardGenerator.com'!EO2</f>
        <v>Word 12</v>
      </c>
      <c r="DS5" s="133" t="str">
        <f ca="1">'BingoCardGenerator.com'!EP2</f>
        <v>Word 15</v>
      </c>
      <c r="DT5" s="133" t="str">
        <f ca="1">'BingoCardGenerator.com'!EQ2</f>
        <v>Word 21</v>
      </c>
      <c r="DU5" s="134" t="str">
        <f ca="1">'BingoCardGenerator.com'!ER2</f>
        <v>Word 25</v>
      </c>
      <c r="DV5" s="132" t="str">
        <f ca="1">'BingoCardGenerator.com'!ET2</f>
        <v>Word 5</v>
      </c>
      <c r="DW5" s="133" t="str">
        <f ca="1">'BingoCardGenerator.com'!EU2</f>
        <v>Word 12</v>
      </c>
      <c r="DX5" s="133" t="str">
        <f ca="1">'BingoCardGenerator.com'!EV2</f>
        <v>Word 17</v>
      </c>
      <c r="DY5" s="133" t="str">
        <f ca="1">'BingoCardGenerator.com'!EW2</f>
        <v>Word 20</v>
      </c>
      <c r="DZ5" s="134" t="str">
        <f ca="1">'BingoCardGenerator.com'!EX2</f>
        <v>Word 27</v>
      </c>
      <c r="EA5" s="132" t="str">
        <f ca="1">'BingoCardGenerator.com'!EY2</f>
        <v>Word 2</v>
      </c>
      <c r="EB5" s="133" t="str">
        <f ca="1">'BingoCardGenerator.com'!EZ2</f>
        <v>Word 12</v>
      </c>
      <c r="EC5" s="133" t="str">
        <f ca="1">'BingoCardGenerator.com'!FA2</f>
        <v>Word 13</v>
      </c>
      <c r="ED5" s="133" t="str">
        <f ca="1">'BingoCardGenerator.com'!FB2</f>
        <v>Word 21</v>
      </c>
      <c r="EE5" s="134" t="str">
        <f ca="1">'BingoCardGenerator.com'!FC2</f>
        <v>Word 30</v>
      </c>
      <c r="EF5" s="132" t="str">
        <f ca="1">'BingoCardGenerator.com'!FE2</f>
        <v>Word 6</v>
      </c>
      <c r="EG5" s="133" t="str">
        <f ca="1">'BingoCardGenerator.com'!FF2</f>
        <v>Word 8</v>
      </c>
      <c r="EH5" s="133" t="str">
        <f ca="1">'BingoCardGenerator.com'!FG2</f>
        <v>Word 16</v>
      </c>
      <c r="EI5" s="133" t="str">
        <f ca="1">'BingoCardGenerator.com'!FH2</f>
        <v>Word 20</v>
      </c>
      <c r="EJ5" s="134" t="str">
        <f ca="1">'BingoCardGenerator.com'!FI2</f>
        <v>Word 25</v>
      </c>
      <c r="EK5" s="132" t="str">
        <f ca="1">'BingoCardGenerator.com'!FJ2</f>
        <v>Word 6</v>
      </c>
      <c r="EL5" s="133" t="str">
        <f ca="1">'BingoCardGenerator.com'!FK2</f>
        <v>Word 10</v>
      </c>
      <c r="EM5" s="133" t="str">
        <f ca="1">'BingoCardGenerator.com'!FL2</f>
        <v>Word 17</v>
      </c>
      <c r="EN5" s="133" t="str">
        <f ca="1">'BingoCardGenerator.com'!FM2</f>
        <v>Word 19</v>
      </c>
      <c r="EO5" s="134" t="str">
        <f ca="1">'BingoCardGenerator.com'!FN2</f>
        <v>Word 26</v>
      </c>
      <c r="EP5" s="132" t="str">
        <f ca="1">'BingoCardGenerator.com'!FP2</f>
        <v>Word 5</v>
      </c>
      <c r="EQ5" s="133" t="str">
        <f ca="1">'BingoCardGenerator.com'!FQ2</f>
        <v>Word 7</v>
      </c>
      <c r="ER5" s="133" t="str">
        <f ca="1">'BingoCardGenerator.com'!FR2</f>
        <v>Word 15</v>
      </c>
      <c r="ES5" s="133" t="str">
        <f ca="1">'BingoCardGenerator.com'!FS2</f>
        <v>Word 23</v>
      </c>
      <c r="ET5" s="134" t="str">
        <f ca="1">'BingoCardGenerator.com'!FT2</f>
        <v>Word 29</v>
      </c>
      <c r="EU5" s="132" t="str">
        <f ca="1">'BingoCardGenerator.com'!FU2</f>
        <v>Word 5</v>
      </c>
      <c r="EV5" s="133" t="str">
        <f ca="1">'BingoCardGenerator.com'!FV2</f>
        <v>Word 11</v>
      </c>
      <c r="EW5" s="133" t="str">
        <f ca="1">'BingoCardGenerator.com'!FW2</f>
        <v>Word 18</v>
      </c>
      <c r="EX5" s="133" t="str">
        <f ca="1">'BingoCardGenerator.com'!FX2</f>
        <v>Word 23</v>
      </c>
      <c r="EY5" s="134" t="str">
        <f ca="1">'BingoCardGenerator.com'!FY2</f>
        <v>Word 28</v>
      </c>
      <c r="EZ5" s="132" t="str">
        <f ca="1">'BingoCardGenerator.com'!GA2</f>
        <v>Word 1</v>
      </c>
      <c r="FA5" s="133" t="str">
        <f ca="1">'BingoCardGenerator.com'!GB2</f>
        <v>Word 11</v>
      </c>
      <c r="FB5" s="133" t="str">
        <f ca="1">'BingoCardGenerator.com'!GC2</f>
        <v>Word 17</v>
      </c>
      <c r="FC5" s="133" t="str">
        <f ca="1">'BingoCardGenerator.com'!GD2</f>
        <v>Word 21</v>
      </c>
      <c r="FD5" s="134" t="str">
        <f ca="1">'BingoCardGenerator.com'!GE2</f>
        <v>Word 27</v>
      </c>
      <c r="FE5" s="132" t="str">
        <f ca="1">'BingoCardGenerator.com'!GF2</f>
        <v>Word 2</v>
      </c>
      <c r="FF5" s="133" t="str">
        <f ca="1">'BingoCardGenerator.com'!GG2</f>
        <v>Word 9</v>
      </c>
      <c r="FG5" s="133" t="str">
        <f ca="1">'BingoCardGenerator.com'!GH2</f>
        <v>Word 14</v>
      </c>
      <c r="FH5" s="133" t="str">
        <f ca="1">'BingoCardGenerator.com'!GI2</f>
        <v>Word 23</v>
      </c>
      <c r="FI5" s="134" t="str">
        <f ca="1">'BingoCardGenerator.com'!GJ2</f>
        <v>Word 27</v>
      </c>
      <c r="FJ5" s="132" t="str">
        <f ca="1">'BingoCardGenerator.com'!GL2</f>
        <v>Word 5</v>
      </c>
      <c r="FK5" s="133" t="str">
        <f ca="1">'BingoCardGenerator.com'!GM2</f>
        <v>Word 8</v>
      </c>
      <c r="FL5" s="133" t="str">
        <f ca="1">'BingoCardGenerator.com'!GN2</f>
        <v>Word 15</v>
      </c>
      <c r="FM5" s="133" t="str">
        <f ca="1">'BingoCardGenerator.com'!GO2</f>
        <v>Word 23</v>
      </c>
      <c r="FN5" s="134" t="str">
        <f ca="1">'BingoCardGenerator.com'!GP2</f>
        <v>Word 30</v>
      </c>
      <c r="FO5" s="132" t="str">
        <f ca="1">'BingoCardGenerator.com'!GQ2</f>
        <v>Word 2</v>
      </c>
      <c r="FP5" s="133" t="str">
        <f ca="1">'BingoCardGenerator.com'!GR2</f>
        <v>Word 7</v>
      </c>
      <c r="FQ5" s="133" t="str">
        <f ca="1">'BingoCardGenerator.com'!GS2</f>
        <v>Word 16</v>
      </c>
      <c r="FR5" s="133" t="str">
        <f ca="1">'BingoCardGenerator.com'!GT2</f>
        <v>Word 19</v>
      </c>
      <c r="FS5" s="134" t="str">
        <f ca="1">'BingoCardGenerator.com'!GU2</f>
        <v>Word 25</v>
      </c>
      <c r="FT5" s="132" t="str">
        <f ca="1">'BingoCardGenerator.com'!GW2</f>
        <v>Word 4</v>
      </c>
      <c r="FU5" s="133" t="str">
        <f ca="1">'BingoCardGenerator.com'!GX2</f>
        <v>Word 8</v>
      </c>
      <c r="FV5" s="133" t="str">
        <f ca="1">'BingoCardGenerator.com'!GY2</f>
        <v>Word 18</v>
      </c>
      <c r="FW5" s="133" t="str">
        <f ca="1">'BingoCardGenerator.com'!GZ2</f>
        <v>Word 21</v>
      </c>
      <c r="FX5" s="134" t="str">
        <f ca="1">'BingoCardGenerator.com'!HA2</f>
        <v>Word 28</v>
      </c>
      <c r="FY5" s="132" t="str">
        <f ca="1">'BingoCardGenerator.com'!HB2</f>
        <v>Word 2</v>
      </c>
      <c r="FZ5" s="133" t="str">
        <f ca="1">'BingoCardGenerator.com'!HC2</f>
        <v>Word 10</v>
      </c>
      <c r="GA5" s="133" t="str">
        <f ca="1">'BingoCardGenerator.com'!HD2</f>
        <v>Word 16</v>
      </c>
      <c r="GB5" s="133" t="str">
        <f ca="1">'BingoCardGenerator.com'!HE2</f>
        <v>Word 24</v>
      </c>
      <c r="GC5" s="134" t="str">
        <f ca="1">'BingoCardGenerator.com'!HF2</f>
        <v>Word 27</v>
      </c>
      <c r="GD5" s="132" t="str">
        <f ca="1">'BingoCardGenerator.com'!HH2</f>
        <v>Word 1</v>
      </c>
      <c r="GE5" s="133" t="str">
        <f ca="1">'BingoCardGenerator.com'!HI2</f>
        <v>Word 12</v>
      </c>
      <c r="GF5" s="133" t="str">
        <f ca="1">'BingoCardGenerator.com'!HJ2</f>
        <v>Word 16</v>
      </c>
      <c r="GG5" s="133" t="str">
        <f ca="1">'BingoCardGenerator.com'!HK2</f>
        <v>Word 20</v>
      </c>
      <c r="GH5" s="134" t="str">
        <f ca="1">'BingoCardGenerator.com'!HL2</f>
        <v>Word 29</v>
      </c>
      <c r="GI5" s="132" t="str">
        <f ca="1">'BingoCardGenerator.com'!HM2</f>
        <v>Word 4</v>
      </c>
      <c r="GJ5" s="133" t="str">
        <f ca="1">'BingoCardGenerator.com'!HN2</f>
        <v>Word 10</v>
      </c>
      <c r="GK5" s="133" t="str">
        <f ca="1">'BingoCardGenerator.com'!HO2</f>
        <v>Word 13</v>
      </c>
      <c r="GL5" s="133" t="str">
        <f ca="1">'BingoCardGenerator.com'!HP2</f>
        <v>Word 23</v>
      </c>
      <c r="GM5" s="134" t="str">
        <f ca="1">'BingoCardGenerator.com'!HQ2</f>
        <v>Word 30</v>
      </c>
      <c r="GN5" s="132" t="str">
        <f ca="1">'BingoCardGenerator.com'!HS2</f>
        <v>Word 4</v>
      </c>
      <c r="GO5" s="133" t="str">
        <f ca="1">'BingoCardGenerator.com'!HT2</f>
        <v>Word 9</v>
      </c>
      <c r="GP5" s="133" t="str">
        <f ca="1">'BingoCardGenerator.com'!HU2</f>
        <v>Word 15</v>
      </c>
      <c r="GQ5" s="133" t="str">
        <f ca="1">'BingoCardGenerator.com'!HV2</f>
        <v>Word 24</v>
      </c>
      <c r="GR5" s="134" t="str">
        <f ca="1">'BingoCardGenerator.com'!HW2</f>
        <v>Word 25</v>
      </c>
      <c r="GS5" s="132" t="str">
        <f ca="1">'BingoCardGenerator.com'!HX2</f>
        <v>Word 2</v>
      </c>
      <c r="GT5" s="133" t="str">
        <f ca="1">'BingoCardGenerator.com'!HY2</f>
        <v>Word 8</v>
      </c>
      <c r="GU5" s="133" t="str">
        <f ca="1">'BingoCardGenerator.com'!HZ2</f>
        <v>Word 17</v>
      </c>
      <c r="GV5" s="133" t="str">
        <f ca="1">'BingoCardGenerator.com'!IA2</f>
        <v>Word 24</v>
      </c>
      <c r="GW5" s="134" t="str">
        <f ca="1">'BingoCardGenerator.com'!IB2</f>
        <v>Word 25</v>
      </c>
      <c r="GX5" s="132" t="str">
        <f ca="1">'BingoCardGenerator.com'!ID2</f>
        <v>Word 4</v>
      </c>
      <c r="GY5" s="133" t="str">
        <f ca="1">'BingoCardGenerator.com'!IE2</f>
        <v>Word 11</v>
      </c>
      <c r="GZ5" s="133" t="str">
        <f ca="1">'BingoCardGenerator.com'!IF2</f>
        <v>Word 15</v>
      </c>
      <c r="HA5" s="133" t="str">
        <f ca="1">'BingoCardGenerator.com'!IG2</f>
        <v>Word 24</v>
      </c>
      <c r="HB5" s="134" t="str">
        <f ca="1">'BingoCardGenerator.com'!IH2</f>
        <v>Word 30</v>
      </c>
      <c r="HC5" s="132" t="str">
        <f ca="1">'BingoCardGenerator.com'!II2</f>
        <v>Word 2</v>
      </c>
      <c r="HD5" s="133" t="str">
        <f ca="1">'BingoCardGenerator.com'!IJ2</f>
        <v>Word 7</v>
      </c>
      <c r="HE5" s="133" t="str">
        <f ca="1">'BingoCardGenerator.com'!IK2</f>
        <v>Word 18</v>
      </c>
      <c r="HF5" s="133" t="str">
        <f ca="1">'BingoCardGenerator.com'!IL2</f>
        <v>Word 22</v>
      </c>
      <c r="HG5" s="134" t="str">
        <f ca="1">'BingoCardGenerator.com'!IM2</f>
        <v>Word 29</v>
      </c>
      <c r="HH5" s="132" t="str">
        <f ca="1">'BingoCardGenerator.com'!IO2</f>
        <v>Word 6</v>
      </c>
      <c r="HI5" s="133" t="str">
        <f ca="1">'BingoCardGenerator.com'!IP2</f>
        <v>Word 12</v>
      </c>
      <c r="HJ5" s="133" t="str">
        <f ca="1">'BingoCardGenerator.com'!IQ2</f>
        <v>Word 13</v>
      </c>
      <c r="HK5" s="133" t="str">
        <f ca="1">'BingoCardGenerator.com'!IR2</f>
        <v>Word 24</v>
      </c>
      <c r="HL5" s="134" t="str">
        <f ca="1">'BingoCardGenerator.com'!IS2</f>
        <v>Word 28</v>
      </c>
      <c r="HM5" s="132" t="str">
        <f ca="1">'BingoCardGenerator.com'!IT2</f>
        <v>Word 4</v>
      </c>
      <c r="HN5" s="133" t="str">
        <f ca="1">'BingoCardGenerator.com'!IU2</f>
        <v>Word 7</v>
      </c>
      <c r="HO5" s="133" t="str">
        <f ca="1">'BingoCardGenerator.com'!IV2</f>
        <v>Word 13</v>
      </c>
      <c r="HP5" s="133" t="str">
        <f ca="1">'BingoCardGenerator.com'!IW2</f>
        <v>Word 21</v>
      </c>
      <c r="HQ5" s="134" t="str">
        <f ca="1">'BingoCardGenerator.com'!IX2</f>
        <v>Word 26</v>
      </c>
      <c r="HR5" s="132" t="str">
        <f ca="1">'BingoCardGenerator.com'!IZ2</f>
        <v>Word 1</v>
      </c>
      <c r="HS5" s="133" t="str">
        <f ca="1">'BingoCardGenerator.com'!JA2</f>
        <v>Word 11</v>
      </c>
      <c r="HT5" s="133" t="str">
        <f ca="1">'BingoCardGenerator.com'!JB2</f>
        <v>Word 13</v>
      </c>
      <c r="HU5" s="133" t="str">
        <f ca="1">'BingoCardGenerator.com'!JC2</f>
        <v>Word 23</v>
      </c>
      <c r="HV5" s="134" t="str">
        <f ca="1">'BingoCardGenerator.com'!JD2</f>
        <v>Word 26</v>
      </c>
      <c r="HW5" s="132" t="str">
        <f ca="1">'BingoCardGenerator.com'!JE2</f>
        <v>Word 3</v>
      </c>
      <c r="HX5" s="133" t="str">
        <f ca="1">'BingoCardGenerator.com'!JF2</f>
        <v>Word 10</v>
      </c>
      <c r="HY5" s="133" t="str">
        <f ca="1">'BingoCardGenerator.com'!JG2</f>
        <v>Word 17</v>
      </c>
      <c r="HZ5" s="133" t="str">
        <f ca="1">'BingoCardGenerator.com'!JH2</f>
        <v>Word 24</v>
      </c>
      <c r="IA5" s="134" t="str">
        <f ca="1">'BingoCardGenerator.com'!JI2</f>
        <v>Word 28</v>
      </c>
      <c r="IB5" s="132" t="str">
        <f ca="1">'BingoCardGenerator.com'!JK2</f>
        <v>Word 6</v>
      </c>
      <c r="IC5" s="133" t="str">
        <f ca="1">'BingoCardGenerator.com'!JL2</f>
        <v>Word 11</v>
      </c>
      <c r="ID5" s="133" t="str">
        <f ca="1">'BingoCardGenerator.com'!JM2</f>
        <v>Word 14</v>
      </c>
      <c r="IE5" s="133" t="str">
        <f ca="1">'BingoCardGenerator.com'!JN2</f>
        <v>Word 19</v>
      </c>
      <c r="IF5" s="134" t="str">
        <f ca="1">'BingoCardGenerator.com'!JO2</f>
        <v>Word 28</v>
      </c>
      <c r="IG5" s="132" t="str">
        <f ca="1">'BingoCardGenerator.com'!JP2</f>
        <v>Word 2</v>
      </c>
      <c r="IH5" s="133" t="str">
        <f ca="1">'BingoCardGenerator.com'!JQ2</f>
        <v>Word 12</v>
      </c>
      <c r="II5" s="133" t="str">
        <f ca="1">'BingoCardGenerator.com'!JR2</f>
        <v>Word 16</v>
      </c>
      <c r="IJ5" s="133" t="str">
        <f ca="1">'BingoCardGenerator.com'!JS2</f>
        <v>Word 22</v>
      </c>
      <c r="IK5" s="134" t="str">
        <f ca="1">'BingoCardGenerator.com'!JT2</f>
        <v>Word 26</v>
      </c>
      <c r="IL5" s="132" t="str">
        <f ca="1">'BingoCardGenerator.com'!JV2</f>
        <v>Word 4</v>
      </c>
      <c r="IM5" s="133" t="str">
        <f ca="1">'BingoCardGenerator.com'!JW2</f>
        <v>Word 7</v>
      </c>
      <c r="IN5" s="133" t="str">
        <f ca="1">'BingoCardGenerator.com'!JX2</f>
        <v>Word 17</v>
      </c>
      <c r="IO5" s="133" t="str">
        <f ca="1">'BingoCardGenerator.com'!JY2</f>
        <v>Word 22</v>
      </c>
      <c r="IP5" s="134" t="str">
        <f ca="1">'BingoCardGenerator.com'!JZ2</f>
        <v>Word 25</v>
      </c>
      <c r="IQ5" s="132" t="str">
        <f ca="1">'BingoCardGenerator.com'!KA2</f>
        <v>Word 2</v>
      </c>
      <c r="IR5" s="133" t="str">
        <f ca="1">'BingoCardGenerator.com'!KB2</f>
        <v>Word 10</v>
      </c>
      <c r="IS5" s="133" t="str">
        <f ca="1">'BingoCardGenerator.com'!KC2</f>
        <v>Word 17</v>
      </c>
      <c r="IT5" s="133" t="str">
        <f ca="1">'BingoCardGenerator.com'!KD2</f>
        <v>Word 20</v>
      </c>
      <c r="IU5" s="134" t="str">
        <f ca="1">'BingoCardGenerator.com'!KE2</f>
        <v>Word 27</v>
      </c>
      <c r="IV5" s="132" t="str">
        <f ca="1">'BingoCardGenerator.com'!KG2</f>
        <v>Word 5</v>
      </c>
      <c r="IW5" s="133" t="str">
        <f ca="1">'BingoCardGenerator.com'!KH2</f>
        <v>Word 10</v>
      </c>
      <c r="IX5" s="133" t="str">
        <f ca="1">'BingoCardGenerator.com'!KI2</f>
        <v>Word 15</v>
      </c>
      <c r="IY5" s="133" t="str">
        <f ca="1">'BingoCardGenerator.com'!KJ2</f>
        <v>Word 24</v>
      </c>
      <c r="IZ5" s="134" t="str">
        <f ca="1">'BingoCardGenerator.com'!KK2</f>
        <v>Word 28</v>
      </c>
      <c r="JA5" s="132" t="str">
        <f ca="1">'BingoCardGenerator.com'!KL2</f>
        <v>Word 5</v>
      </c>
      <c r="JB5" s="133" t="str">
        <f ca="1">'BingoCardGenerator.com'!KM2</f>
        <v>Word 8</v>
      </c>
      <c r="JC5" s="133" t="str">
        <f ca="1">'BingoCardGenerator.com'!KN2</f>
        <v>Word 15</v>
      </c>
      <c r="JD5" s="133" t="str">
        <f ca="1">'BingoCardGenerator.com'!KO2</f>
        <v>Word 21</v>
      </c>
      <c r="JE5" s="134" t="str">
        <f ca="1">'BingoCardGenerator.com'!KP2</f>
        <v>Word 26</v>
      </c>
      <c r="JF5" s="132" t="str">
        <f ca="1">'BingoCardGenerator.com'!KR2</f>
        <v>Word 2</v>
      </c>
      <c r="JG5" s="133" t="str">
        <f ca="1">'BingoCardGenerator.com'!KS2</f>
        <v>Word 7</v>
      </c>
      <c r="JH5" s="133" t="str">
        <f ca="1">'BingoCardGenerator.com'!KT2</f>
        <v>Word 17</v>
      </c>
      <c r="JI5" s="133" t="str">
        <f ca="1">'BingoCardGenerator.com'!KU2</f>
        <v>Word 19</v>
      </c>
      <c r="JJ5" s="134" t="str">
        <f ca="1">'BingoCardGenerator.com'!KV2</f>
        <v>Word 25</v>
      </c>
      <c r="JK5" s="132" t="str">
        <f ca="1">'BingoCardGenerator.com'!KW2</f>
        <v>Word 3</v>
      </c>
      <c r="JL5" s="133" t="str">
        <f ca="1">'BingoCardGenerator.com'!KX2</f>
        <v>Word 9</v>
      </c>
      <c r="JM5" s="133" t="str">
        <f ca="1">'BingoCardGenerator.com'!KY2</f>
        <v>Word 14</v>
      </c>
      <c r="JN5" s="133" t="str">
        <f ca="1">'BingoCardGenerator.com'!KZ2</f>
        <v>Word 21</v>
      </c>
      <c r="JO5" s="134" t="str">
        <f ca="1">'BingoCardGenerator.com'!LA2</f>
        <v>Word 27</v>
      </c>
      <c r="JP5" s="132" t="str">
        <f ca="1">'BingoCardGenerator.com'!LC2</f>
        <v>Word 2</v>
      </c>
      <c r="JQ5" s="133" t="str">
        <f ca="1">'BingoCardGenerator.com'!LD2</f>
        <v>Word 11</v>
      </c>
      <c r="JR5" s="133" t="str">
        <f ca="1">'BingoCardGenerator.com'!LE2</f>
        <v>Word 13</v>
      </c>
      <c r="JS5" s="133" t="str">
        <f ca="1">'BingoCardGenerator.com'!LF2</f>
        <v>Word 23</v>
      </c>
      <c r="JT5" s="134" t="str">
        <f ca="1">'BingoCardGenerator.com'!LG2</f>
        <v>Word 30</v>
      </c>
      <c r="JU5" s="132" t="str">
        <f ca="1">'BingoCardGenerator.com'!LH2</f>
        <v>Word 5</v>
      </c>
      <c r="JV5" s="133" t="str">
        <f ca="1">'BingoCardGenerator.com'!LI2</f>
        <v>Word 7</v>
      </c>
      <c r="JW5" s="133" t="str">
        <f ca="1">'BingoCardGenerator.com'!LJ2</f>
        <v>Word 15</v>
      </c>
      <c r="JX5" s="133" t="str">
        <f ca="1">'BingoCardGenerator.com'!LK2</f>
        <v>Word 23</v>
      </c>
      <c r="JY5" s="134" t="str">
        <f ca="1">'BingoCardGenerator.com'!LL2</f>
        <v>Word 28</v>
      </c>
      <c r="JZ5" s="132" t="str">
        <f ca="1">'BingoCardGenerator.com'!LN2</f>
        <v>Word 2</v>
      </c>
      <c r="KA5" s="133" t="str">
        <f ca="1">'BingoCardGenerator.com'!LO2</f>
        <v>Word 12</v>
      </c>
      <c r="KB5" s="133" t="str">
        <f ca="1">'BingoCardGenerator.com'!LP2</f>
        <v>Word 18</v>
      </c>
      <c r="KC5" s="133" t="str">
        <f ca="1">'BingoCardGenerator.com'!LQ2</f>
        <v>Word 23</v>
      </c>
      <c r="KD5" s="134" t="str">
        <f ca="1">'BingoCardGenerator.com'!LR2</f>
        <v>Word 25</v>
      </c>
      <c r="KE5" s="132" t="str">
        <f ca="1">'BingoCardGenerator.com'!LS2</f>
        <v>Word 2</v>
      </c>
      <c r="KF5" s="133" t="str">
        <f ca="1">'BingoCardGenerator.com'!LT2</f>
        <v>Word 7</v>
      </c>
      <c r="KG5" s="133" t="str">
        <f ca="1">'BingoCardGenerator.com'!LU2</f>
        <v>Word 13</v>
      </c>
      <c r="KH5" s="133" t="str">
        <f ca="1">'BingoCardGenerator.com'!LV2</f>
        <v>Word 19</v>
      </c>
      <c r="KI5" s="134" t="str">
        <f ca="1">'BingoCardGenerator.com'!LW2</f>
        <v>Word 27</v>
      </c>
      <c r="KJ5" s="132" t="str">
        <f ca="1">'BingoCardGenerator.com'!LY2</f>
        <v>Word 2</v>
      </c>
      <c r="KK5" s="133" t="str">
        <f ca="1">'BingoCardGenerator.com'!LZ2</f>
        <v>Word 10</v>
      </c>
      <c r="KL5" s="133" t="str">
        <f ca="1">'BingoCardGenerator.com'!MA2</f>
        <v>Word 13</v>
      </c>
      <c r="KM5" s="133" t="str">
        <f ca="1">'BingoCardGenerator.com'!MB2</f>
        <v>Word 21</v>
      </c>
      <c r="KN5" s="134" t="str">
        <f ca="1">'BingoCardGenerator.com'!MC2</f>
        <v>Word 29</v>
      </c>
      <c r="KO5" s="132" t="str">
        <f ca="1">'BingoCardGenerator.com'!MD2</f>
        <v>Word 6</v>
      </c>
      <c r="KP5" s="133" t="str">
        <f ca="1">'BingoCardGenerator.com'!ME2</f>
        <v>Word 9</v>
      </c>
      <c r="KQ5" s="133" t="str">
        <f ca="1">'BingoCardGenerator.com'!MF2</f>
        <v>Word 13</v>
      </c>
      <c r="KR5" s="133" t="str">
        <f ca="1">'BingoCardGenerator.com'!MG2</f>
        <v>Word 22</v>
      </c>
      <c r="KS5" s="134" t="str">
        <f ca="1">'BingoCardGenerator.com'!MH2</f>
        <v>Word 27</v>
      </c>
      <c r="KT5" s="132" t="str">
        <f ca="1">'BingoCardGenerator.com'!MJ2</f>
        <v>Word 5</v>
      </c>
      <c r="KU5" s="133" t="str">
        <f ca="1">'BingoCardGenerator.com'!MK2</f>
        <v>Word 9</v>
      </c>
      <c r="KV5" s="133" t="str">
        <f ca="1">'BingoCardGenerator.com'!ML2</f>
        <v>Word 16</v>
      </c>
      <c r="KW5" s="133" t="str">
        <f ca="1">'BingoCardGenerator.com'!MM2</f>
        <v>Word 24</v>
      </c>
      <c r="KX5" s="134" t="str">
        <f ca="1">'BingoCardGenerator.com'!MN2</f>
        <v>Word 27</v>
      </c>
      <c r="KY5" s="132" t="str">
        <f ca="1">'BingoCardGenerator.com'!MO2</f>
        <v>Word 1</v>
      </c>
      <c r="KZ5" s="133" t="str">
        <f ca="1">'BingoCardGenerator.com'!MP2</f>
        <v>Word 9</v>
      </c>
      <c r="LA5" s="133" t="str">
        <f ca="1">'BingoCardGenerator.com'!MQ2</f>
        <v>Word 16</v>
      </c>
      <c r="LB5" s="133" t="str">
        <f ca="1">'BingoCardGenerator.com'!MR2</f>
        <v>Word 21</v>
      </c>
      <c r="LC5" s="134" t="str">
        <f ca="1">'BingoCardGenerator.com'!MS2</f>
        <v>Word 27</v>
      </c>
      <c r="LD5" s="132" t="str">
        <f ca="1">'BingoCardGenerator.com'!MU2</f>
        <v>Word 5</v>
      </c>
      <c r="LE5" s="133" t="str">
        <f ca="1">'BingoCardGenerator.com'!MV2</f>
        <v>Word 7</v>
      </c>
      <c r="LF5" s="133" t="str">
        <f ca="1">'BingoCardGenerator.com'!MW2</f>
        <v>Word 13</v>
      </c>
      <c r="LG5" s="133" t="str">
        <f ca="1">'BingoCardGenerator.com'!MX2</f>
        <v>Word 19</v>
      </c>
      <c r="LH5" s="134" t="str">
        <f ca="1">'BingoCardGenerator.com'!MY2</f>
        <v>Word 28</v>
      </c>
      <c r="LI5" s="132" t="str">
        <f ca="1">'BingoCardGenerator.com'!MZ2</f>
        <v>Word 1</v>
      </c>
      <c r="LJ5" s="133" t="str">
        <f ca="1">'BingoCardGenerator.com'!NA2</f>
        <v>Word 7</v>
      </c>
      <c r="LK5" s="133" t="str">
        <f ca="1">'BingoCardGenerator.com'!NB2</f>
        <v>Word 15</v>
      </c>
      <c r="LL5" s="133" t="str">
        <f ca="1">'BingoCardGenerator.com'!NC2</f>
        <v>Word 22</v>
      </c>
      <c r="LM5" s="134" t="str">
        <f ca="1">'BingoCardGenerator.com'!ND2</f>
        <v>Word 29</v>
      </c>
      <c r="LN5" s="132" t="str">
        <f ca="1">'BingoCardGenerator.com'!NF2</f>
        <v>Word 3</v>
      </c>
      <c r="LO5" s="133" t="str">
        <f ca="1">'BingoCardGenerator.com'!NG2</f>
        <v>Word 9</v>
      </c>
      <c r="LP5" s="133" t="str">
        <f ca="1">'BingoCardGenerator.com'!NH2</f>
        <v>Word 16</v>
      </c>
      <c r="LQ5" s="133" t="str">
        <f ca="1">'BingoCardGenerator.com'!NI2</f>
        <v>Word 21</v>
      </c>
      <c r="LR5" s="134" t="str">
        <f ca="1">'BingoCardGenerator.com'!NJ2</f>
        <v>Word 27</v>
      </c>
      <c r="LS5" s="132" t="str">
        <f ca="1">'BingoCardGenerator.com'!NK2</f>
        <v>Word 3</v>
      </c>
      <c r="LT5" s="133" t="str">
        <f ca="1">'BingoCardGenerator.com'!NL2</f>
        <v>Word 12</v>
      </c>
      <c r="LU5" s="133" t="str">
        <f ca="1">'BingoCardGenerator.com'!NM2</f>
        <v>Word 17</v>
      </c>
      <c r="LV5" s="133" t="str">
        <f ca="1">'BingoCardGenerator.com'!NN2</f>
        <v>Word 20</v>
      </c>
      <c r="LW5" s="134" t="str">
        <f ca="1">'BingoCardGenerator.com'!NO2</f>
        <v>Word 26</v>
      </c>
      <c r="LX5" s="132" t="str">
        <f ca="1">'BingoCardGenerator.com'!NQ2</f>
        <v>Word 4</v>
      </c>
      <c r="LY5" s="133" t="str">
        <f ca="1">'BingoCardGenerator.com'!NR2</f>
        <v>Word 10</v>
      </c>
      <c r="LZ5" s="133" t="str">
        <f ca="1">'BingoCardGenerator.com'!NS2</f>
        <v>Word 15</v>
      </c>
      <c r="MA5" s="133" t="str">
        <f ca="1">'BingoCardGenerator.com'!NT2</f>
        <v>Word 21</v>
      </c>
      <c r="MB5" s="134" t="str">
        <f ca="1">'BingoCardGenerator.com'!NU2</f>
        <v>Word 25</v>
      </c>
      <c r="MC5" s="132" t="str">
        <f ca="1">'BingoCardGenerator.com'!NV2</f>
        <v>Word 5</v>
      </c>
      <c r="MD5" s="133" t="str">
        <f ca="1">'BingoCardGenerator.com'!NW2</f>
        <v>Word 8</v>
      </c>
      <c r="ME5" s="133" t="str">
        <f ca="1">'BingoCardGenerator.com'!NX2</f>
        <v>Word 18</v>
      </c>
      <c r="MF5" s="133" t="str">
        <f ca="1">'BingoCardGenerator.com'!NY2</f>
        <v>Word 19</v>
      </c>
      <c r="MG5" s="134" t="str">
        <f ca="1">'BingoCardGenerator.com'!NZ2</f>
        <v>Word 29</v>
      </c>
      <c r="MH5" s="132" t="str">
        <f ca="1">'BingoCardGenerator.com'!OB2</f>
        <v>Word 5</v>
      </c>
      <c r="MI5" s="133" t="str">
        <f ca="1">'BingoCardGenerator.com'!OC2</f>
        <v>Word 12</v>
      </c>
      <c r="MJ5" s="133" t="str">
        <f ca="1">'BingoCardGenerator.com'!OD2</f>
        <v>Word 16</v>
      </c>
      <c r="MK5" s="133" t="str">
        <f ca="1">'BingoCardGenerator.com'!OE2</f>
        <v>Word 24</v>
      </c>
      <c r="ML5" s="134" t="str">
        <f ca="1">'BingoCardGenerator.com'!OF2</f>
        <v>Word 26</v>
      </c>
      <c r="MM5" s="132" t="str">
        <f ca="1">'BingoCardGenerator.com'!OG2</f>
        <v>Word 2</v>
      </c>
      <c r="MN5" s="133" t="str">
        <f ca="1">'BingoCardGenerator.com'!OH2</f>
        <v>Word 9</v>
      </c>
      <c r="MO5" s="133" t="str">
        <f ca="1">'BingoCardGenerator.com'!OI2</f>
        <v>Word 16</v>
      </c>
      <c r="MP5" s="133" t="str">
        <f ca="1">'BingoCardGenerator.com'!OJ2</f>
        <v>Word 21</v>
      </c>
      <c r="MQ5" s="134" t="str">
        <f ca="1">'BingoCardGenerator.com'!OK2</f>
        <v>Word 28</v>
      </c>
      <c r="MR5" s="132" t="str">
        <f ca="1">'BingoCardGenerator.com'!OM2</f>
        <v>Word 2</v>
      </c>
      <c r="MS5" s="133" t="str">
        <f ca="1">'BingoCardGenerator.com'!ON2</f>
        <v>Word 9</v>
      </c>
      <c r="MT5" s="133" t="str">
        <f ca="1">'BingoCardGenerator.com'!OO2</f>
        <v>Word 14</v>
      </c>
      <c r="MU5" s="133" t="str">
        <f ca="1">'BingoCardGenerator.com'!OP2</f>
        <v>Word 21</v>
      </c>
      <c r="MV5" s="134" t="str">
        <f ca="1">'BingoCardGenerator.com'!OQ2</f>
        <v>Word 27</v>
      </c>
      <c r="MW5" s="132" t="str">
        <f ca="1">'BingoCardGenerator.com'!OR2</f>
        <v>Word 4</v>
      </c>
      <c r="MX5" s="133" t="str">
        <f ca="1">'BingoCardGenerator.com'!OS2</f>
        <v>Word 11</v>
      </c>
      <c r="MY5" s="133" t="str">
        <f ca="1">'BingoCardGenerator.com'!OT2</f>
        <v>Word 16</v>
      </c>
      <c r="MZ5" s="133" t="str">
        <f ca="1">'BingoCardGenerator.com'!OU2</f>
        <v>Word 21</v>
      </c>
      <c r="NA5" s="134" t="str">
        <f ca="1">'BingoCardGenerator.com'!OV2</f>
        <v>Word 25</v>
      </c>
      <c r="NB5" s="132" t="str">
        <f ca="1">'BingoCardGenerator.com'!OX2</f>
        <v>Word 1</v>
      </c>
      <c r="NC5" s="133" t="str">
        <f ca="1">'BingoCardGenerator.com'!OY2</f>
        <v>Word 7</v>
      </c>
      <c r="ND5" s="133" t="str">
        <f ca="1">'BingoCardGenerator.com'!OZ2</f>
        <v>Word 15</v>
      </c>
      <c r="NE5" s="133" t="str">
        <f ca="1">'BingoCardGenerator.com'!PA2</f>
        <v>Word 21</v>
      </c>
      <c r="NF5" s="134" t="str">
        <f ca="1">'BingoCardGenerator.com'!PB2</f>
        <v>Word 29</v>
      </c>
      <c r="NG5" s="132" t="str">
        <f ca="1">'BingoCardGenerator.com'!PC2</f>
        <v>Word 2</v>
      </c>
      <c r="NH5" s="133" t="str">
        <f ca="1">'BingoCardGenerator.com'!PD2</f>
        <v>Word 12</v>
      </c>
      <c r="NI5" s="133" t="str">
        <f ca="1">'BingoCardGenerator.com'!PE2</f>
        <v>Word 14</v>
      </c>
      <c r="NJ5" s="133" t="str">
        <f ca="1">'BingoCardGenerator.com'!PF2</f>
        <v>Word 24</v>
      </c>
      <c r="NK5" s="134" t="str">
        <f ca="1">'BingoCardGenerator.com'!PG2</f>
        <v>Word 28</v>
      </c>
      <c r="NL5" s="132" t="str">
        <f ca="1">'BingoCardGenerator.com'!PI2</f>
        <v>Word 4</v>
      </c>
      <c r="NM5" s="133" t="str">
        <f ca="1">'BingoCardGenerator.com'!PJ2</f>
        <v>Word 12</v>
      </c>
      <c r="NN5" s="133" t="str">
        <f ca="1">'BingoCardGenerator.com'!PK2</f>
        <v>Word 14</v>
      </c>
      <c r="NO5" s="133" t="str">
        <f ca="1">'BingoCardGenerator.com'!PL2</f>
        <v>Word 22</v>
      </c>
      <c r="NP5" s="134" t="str">
        <f ca="1">'BingoCardGenerator.com'!PM2</f>
        <v>Word 25</v>
      </c>
      <c r="NQ5" s="132" t="str">
        <f ca="1">'BingoCardGenerator.com'!PN2</f>
        <v>Word 6</v>
      </c>
      <c r="NR5" s="133" t="str">
        <f ca="1">'BingoCardGenerator.com'!PO2</f>
        <v>Word 11</v>
      </c>
      <c r="NS5" s="133" t="str">
        <f ca="1">'BingoCardGenerator.com'!PP2</f>
        <v>Word 18</v>
      </c>
      <c r="NT5" s="133" t="str">
        <f ca="1">'BingoCardGenerator.com'!PQ2</f>
        <v>Word 24</v>
      </c>
      <c r="NU5" s="134" t="str">
        <f ca="1">'BingoCardGenerator.com'!PR2</f>
        <v>Word 28</v>
      </c>
      <c r="NV5" s="132" t="str">
        <f ca="1">'BingoCardGenerator.com'!PT2</f>
        <v>Word 1</v>
      </c>
      <c r="NW5" s="133" t="str">
        <f ca="1">'BingoCardGenerator.com'!PU2</f>
        <v>Word 11</v>
      </c>
      <c r="NX5" s="133" t="str">
        <f ca="1">'BingoCardGenerator.com'!PV2</f>
        <v>Word 17</v>
      </c>
      <c r="NY5" s="133" t="str">
        <f ca="1">'BingoCardGenerator.com'!PW2</f>
        <v>Word 24</v>
      </c>
      <c r="NZ5" s="134" t="str">
        <f ca="1">'BingoCardGenerator.com'!PX2</f>
        <v>Word 29</v>
      </c>
      <c r="OA5" s="132" t="str">
        <f ca="1">'BingoCardGenerator.com'!PY2</f>
        <v>Word 4</v>
      </c>
      <c r="OB5" s="133" t="str">
        <f ca="1">'BingoCardGenerator.com'!PZ2</f>
        <v>Word 11</v>
      </c>
      <c r="OC5" s="133" t="str">
        <f ca="1">'BingoCardGenerator.com'!QA2</f>
        <v>Word 16</v>
      </c>
      <c r="OD5" s="133" t="str">
        <f ca="1">'BingoCardGenerator.com'!QB2</f>
        <v>Word 23</v>
      </c>
      <c r="OE5" s="134" t="str">
        <f ca="1">'BingoCardGenerator.com'!QC2</f>
        <v>Word 27</v>
      </c>
      <c r="OF5" s="132" t="str">
        <f ca="1">'BingoCardGenerator.com'!QE2</f>
        <v>Word 5</v>
      </c>
      <c r="OG5" s="133" t="str">
        <f ca="1">'BingoCardGenerator.com'!QF2</f>
        <v>Word 10</v>
      </c>
      <c r="OH5" s="133" t="str">
        <f ca="1">'BingoCardGenerator.com'!QG2</f>
        <v>Word 14</v>
      </c>
      <c r="OI5" s="133" t="str">
        <f ca="1">'BingoCardGenerator.com'!QH2</f>
        <v>Word 24</v>
      </c>
      <c r="OJ5" s="134" t="str">
        <f ca="1">'BingoCardGenerator.com'!QI2</f>
        <v>Word 29</v>
      </c>
      <c r="OK5" s="132" t="str">
        <f ca="1">'BingoCardGenerator.com'!QJ2</f>
        <v>Word 5</v>
      </c>
      <c r="OL5" s="133" t="str">
        <f ca="1">'BingoCardGenerator.com'!QK2</f>
        <v>Word 12</v>
      </c>
      <c r="OM5" s="133" t="str">
        <f ca="1">'BingoCardGenerator.com'!QL2</f>
        <v>Word 16</v>
      </c>
      <c r="ON5" s="133" t="str">
        <f ca="1">'BingoCardGenerator.com'!QM2</f>
        <v>Word 24</v>
      </c>
      <c r="OO5" s="134" t="str">
        <f ca="1">'BingoCardGenerator.com'!QN2</f>
        <v>Word 25</v>
      </c>
      <c r="OP5" s="132" t="str">
        <f ca="1">'BingoCardGenerator.com'!QP2</f>
        <v>Word 6</v>
      </c>
      <c r="OQ5" s="133" t="str">
        <f ca="1">'BingoCardGenerator.com'!QQ2</f>
        <v>Word 10</v>
      </c>
      <c r="OR5" s="133" t="str">
        <f ca="1">'BingoCardGenerator.com'!QR2</f>
        <v>Word 17</v>
      </c>
      <c r="OS5" s="133" t="str">
        <f ca="1">'BingoCardGenerator.com'!QS2</f>
        <v>Word 24</v>
      </c>
      <c r="OT5" s="134" t="str">
        <f ca="1">'BingoCardGenerator.com'!QT2</f>
        <v>Word 29</v>
      </c>
      <c r="OU5" s="132" t="str">
        <f ca="1">'BingoCardGenerator.com'!QU2</f>
        <v>Word 5</v>
      </c>
      <c r="OV5" s="133" t="str">
        <f ca="1">'BingoCardGenerator.com'!QV2</f>
        <v>Word 8</v>
      </c>
      <c r="OW5" s="133" t="str">
        <f ca="1">'BingoCardGenerator.com'!QW2</f>
        <v>Word 17</v>
      </c>
      <c r="OX5" s="133" t="str">
        <f ca="1">'BingoCardGenerator.com'!QX2</f>
        <v>Word 22</v>
      </c>
      <c r="OY5" s="134" t="str">
        <f ca="1">'BingoCardGenerator.com'!QY2</f>
        <v>Word 25</v>
      </c>
      <c r="OZ5" s="132" t="str">
        <f ca="1">'BingoCardGenerator.com'!RA2</f>
        <v>Word 6</v>
      </c>
      <c r="PA5" s="133" t="str">
        <f ca="1">'BingoCardGenerator.com'!RB2</f>
        <v>Word 11</v>
      </c>
      <c r="PB5" s="133" t="str">
        <f ca="1">'BingoCardGenerator.com'!RC2</f>
        <v>Word 17</v>
      </c>
      <c r="PC5" s="133" t="str">
        <f ca="1">'BingoCardGenerator.com'!RD2</f>
        <v>Word 19</v>
      </c>
      <c r="PD5" s="134" t="str">
        <f ca="1">'BingoCardGenerator.com'!RE2</f>
        <v>Word 29</v>
      </c>
      <c r="PE5" s="132" t="str">
        <f ca="1">'BingoCardGenerator.com'!RF2</f>
        <v>Word 4</v>
      </c>
      <c r="PF5" s="133" t="str">
        <f ca="1">'BingoCardGenerator.com'!RG2</f>
        <v>Word 10</v>
      </c>
      <c r="PG5" s="133" t="str">
        <f ca="1">'BingoCardGenerator.com'!RH2</f>
        <v>Word 17</v>
      </c>
      <c r="PH5" s="133" t="str">
        <f ca="1">'BingoCardGenerator.com'!RI2</f>
        <v>Word 22</v>
      </c>
      <c r="PI5" s="134" t="str">
        <f ca="1">'BingoCardGenerator.com'!RJ2</f>
        <v>Word 28</v>
      </c>
      <c r="PJ5" s="132" t="str">
        <f ca="1">'BingoCardGenerator.com'!RL2</f>
        <v>Word 2</v>
      </c>
      <c r="PK5" s="133" t="str">
        <f ca="1">'BingoCardGenerator.com'!RM2</f>
        <v>Word 7</v>
      </c>
      <c r="PL5" s="133" t="str">
        <f ca="1">'BingoCardGenerator.com'!RN2</f>
        <v>Word 15</v>
      </c>
      <c r="PM5" s="133" t="str">
        <f ca="1">'BingoCardGenerator.com'!RO2</f>
        <v>Word 23</v>
      </c>
      <c r="PN5" s="134" t="str">
        <f ca="1">'BingoCardGenerator.com'!RP2</f>
        <v>Word 28</v>
      </c>
      <c r="PO5" s="132" t="str">
        <f ca="1">'BingoCardGenerator.com'!RQ2</f>
        <v>Word 4</v>
      </c>
      <c r="PP5" s="133" t="str">
        <f ca="1">'BingoCardGenerator.com'!RR2</f>
        <v>Word 11</v>
      </c>
      <c r="PQ5" s="133" t="str">
        <f ca="1">'BingoCardGenerator.com'!RS2</f>
        <v>Word 18</v>
      </c>
      <c r="PR5" s="133" t="str">
        <f ca="1">'BingoCardGenerator.com'!RT2</f>
        <v>Word 19</v>
      </c>
      <c r="PS5" s="134" t="str">
        <f ca="1">'BingoCardGenerator.com'!RU2</f>
        <v>Word 28</v>
      </c>
      <c r="PT5" s="132" t="str">
        <f ca="1">'BingoCardGenerator.com'!RW2</f>
        <v>Word 2</v>
      </c>
      <c r="PU5" s="133" t="str">
        <f ca="1">'BingoCardGenerator.com'!RX2</f>
        <v>Word 7</v>
      </c>
      <c r="PV5" s="133" t="str">
        <f ca="1">'BingoCardGenerator.com'!RY2</f>
        <v>Word 14</v>
      </c>
      <c r="PW5" s="133" t="str">
        <f ca="1">'BingoCardGenerator.com'!RZ2</f>
        <v>Word 20</v>
      </c>
      <c r="PX5" s="134" t="str">
        <f ca="1">'BingoCardGenerator.com'!SA2</f>
        <v>Word 26</v>
      </c>
      <c r="PY5" s="132" t="str">
        <f ca="1">'BingoCardGenerator.com'!SB2</f>
        <v>Word 3</v>
      </c>
      <c r="PZ5" s="133" t="str">
        <f ca="1">'BingoCardGenerator.com'!SC2</f>
        <v>Word 7</v>
      </c>
      <c r="QA5" s="133" t="str">
        <f ca="1">'BingoCardGenerator.com'!SD2</f>
        <v>Word 15</v>
      </c>
      <c r="QB5" s="133" t="str">
        <f ca="1">'BingoCardGenerator.com'!SE2</f>
        <v>Word 24</v>
      </c>
      <c r="QC5" s="134" t="str">
        <f ca="1">'BingoCardGenerator.com'!SF2</f>
        <v>Word 29</v>
      </c>
      <c r="QD5" s="132" t="str">
        <f ca="1">'BingoCardGenerator.com'!SH2</f>
        <v>Word 5</v>
      </c>
      <c r="QE5" s="133" t="str">
        <f ca="1">'BingoCardGenerator.com'!SI2</f>
        <v>Word 11</v>
      </c>
      <c r="QF5" s="133" t="str">
        <f ca="1">'BingoCardGenerator.com'!SJ2</f>
        <v>Word 16</v>
      </c>
      <c r="QG5" s="133" t="str">
        <f ca="1">'BingoCardGenerator.com'!SK2</f>
        <v>Word 21</v>
      </c>
      <c r="QH5" s="134" t="str">
        <f ca="1">'BingoCardGenerator.com'!SL2</f>
        <v>Word 30</v>
      </c>
      <c r="QI5" s="132" t="str">
        <f ca="1">'BingoCardGenerator.com'!SM2</f>
        <v>Word 4</v>
      </c>
      <c r="QJ5" s="133" t="str">
        <f ca="1">'BingoCardGenerator.com'!SN2</f>
        <v>Word 7</v>
      </c>
      <c r="QK5" s="133" t="str">
        <f ca="1">'BingoCardGenerator.com'!SO2</f>
        <v>Word 13</v>
      </c>
      <c r="QL5" s="133" t="str">
        <f ca="1">'BingoCardGenerator.com'!SP2</f>
        <v>Word 22</v>
      </c>
      <c r="QM5" s="134" t="str">
        <f ca="1">'BingoCardGenerator.com'!SQ2</f>
        <v>Word 29</v>
      </c>
      <c r="QN5" s="132" t="str">
        <f ca="1">'BingoCardGenerator.com'!SS2</f>
        <v>Word 5</v>
      </c>
      <c r="QO5" s="133" t="str">
        <f ca="1">'BingoCardGenerator.com'!ST2</f>
        <v>Word 7</v>
      </c>
      <c r="QP5" s="133" t="str">
        <f ca="1">'BingoCardGenerator.com'!SU2</f>
        <v>Word 18</v>
      </c>
      <c r="QQ5" s="133" t="str">
        <f ca="1">'BingoCardGenerator.com'!SV2</f>
        <v>Word 23</v>
      </c>
      <c r="QR5" s="134" t="str">
        <f ca="1">'BingoCardGenerator.com'!SW2</f>
        <v>Word 27</v>
      </c>
      <c r="QS5" s="132" t="str">
        <f ca="1">'BingoCardGenerator.com'!SX2</f>
        <v>Word 4</v>
      </c>
      <c r="QT5" s="133" t="str">
        <f ca="1">'BingoCardGenerator.com'!SY2</f>
        <v>Word 8</v>
      </c>
      <c r="QU5" s="133" t="str">
        <f ca="1">'BingoCardGenerator.com'!SZ2</f>
        <v>Word 17</v>
      </c>
      <c r="QV5" s="133" t="str">
        <f ca="1">'BingoCardGenerator.com'!TA2</f>
        <v>Word 22</v>
      </c>
      <c r="QW5" s="134" t="str">
        <f ca="1">'BingoCardGenerator.com'!TB2</f>
        <v>Word 25</v>
      </c>
      <c r="QX5" s="132" t="str">
        <f ca="1">'BingoCardGenerator.com'!TD2</f>
        <v>Word 2</v>
      </c>
      <c r="QY5" s="133" t="str">
        <f ca="1">'BingoCardGenerator.com'!TE2</f>
        <v>Word 12</v>
      </c>
      <c r="QZ5" s="133" t="str">
        <f ca="1">'BingoCardGenerator.com'!TF2</f>
        <v>Word 16</v>
      </c>
      <c r="RA5" s="133" t="str">
        <f ca="1">'BingoCardGenerator.com'!TG2</f>
        <v>Word 19</v>
      </c>
      <c r="RB5" s="134" t="str">
        <f ca="1">'BingoCardGenerator.com'!TH2</f>
        <v>Word 26</v>
      </c>
      <c r="RC5" s="132" t="str">
        <f ca="1">'BingoCardGenerator.com'!TI2</f>
        <v>Word 1</v>
      </c>
      <c r="RD5" s="133" t="str">
        <f ca="1">'BingoCardGenerator.com'!TJ2</f>
        <v>Word 7</v>
      </c>
      <c r="RE5" s="133" t="str">
        <f ca="1">'BingoCardGenerator.com'!TK2</f>
        <v>Word 18</v>
      </c>
      <c r="RF5" s="133" t="str">
        <f ca="1">'BingoCardGenerator.com'!TL2</f>
        <v>Word 20</v>
      </c>
      <c r="RG5" s="134" t="str">
        <f ca="1">'BingoCardGenerator.com'!TM2</f>
        <v>Word 29</v>
      </c>
      <c r="RH5" s="132" t="str">
        <f ca="1">'BingoCardGenerator.com'!TO2</f>
        <v>Word 4</v>
      </c>
      <c r="RI5" s="133" t="str">
        <f ca="1">'BingoCardGenerator.com'!TP2</f>
        <v>Word 7</v>
      </c>
      <c r="RJ5" s="133" t="str">
        <f ca="1">'BingoCardGenerator.com'!TQ2</f>
        <v>Word 15</v>
      </c>
      <c r="RK5" s="133" t="str">
        <f ca="1">'BingoCardGenerator.com'!TR2</f>
        <v>Word 19</v>
      </c>
      <c r="RL5" s="134" t="str">
        <f ca="1">'BingoCardGenerator.com'!TS2</f>
        <v>Word 25</v>
      </c>
      <c r="RM5" s="132" t="str">
        <f ca="1">'BingoCardGenerator.com'!TT2</f>
        <v>Word 3</v>
      </c>
      <c r="RN5" s="133" t="str">
        <f ca="1">'BingoCardGenerator.com'!TU2</f>
        <v>Word 12</v>
      </c>
      <c r="RO5" s="133" t="str">
        <f ca="1">'BingoCardGenerator.com'!TV2</f>
        <v>Word 15</v>
      </c>
      <c r="RP5" s="133" t="str">
        <f ca="1">'BingoCardGenerator.com'!TW2</f>
        <v>Word 22</v>
      </c>
      <c r="RQ5" s="134" t="str">
        <f ca="1">'BingoCardGenerator.com'!TX2</f>
        <v>Word 25</v>
      </c>
      <c r="RR5" s="132" t="str">
        <f ca="1">'BingoCardGenerator.com'!TZ2</f>
        <v>Word 5</v>
      </c>
      <c r="RS5" s="133" t="str">
        <f ca="1">'BingoCardGenerator.com'!UA2</f>
        <v>Word 11</v>
      </c>
      <c r="RT5" s="133" t="str">
        <f ca="1">'BingoCardGenerator.com'!UB2</f>
        <v>Word 18</v>
      </c>
      <c r="RU5" s="133" t="str">
        <f ca="1">'BingoCardGenerator.com'!UC2</f>
        <v>Word 20</v>
      </c>
      <c r="RV5" s="134" t="str">
        <f ca="1">'BingoCardGenerator.com'!UD2</f>
        <v>Word 30</v>
      </c>
      <c r="RW5" s="132" t="str">
        <f ca="1">'BingoCardGenerator.com'!UE2</f>
        <v>Word 6</v>
      </c>
      <c r="RX5" s="133" t="str">
        <f ca="1">'BingoCardGenerator.com'!UF2</f>
        <v>Word 9</v>
      </c>
      <c r="RY5" s="133" t="str">
        <f ca="1">'BingoCardGenerator.com'!UG2</f>
        <v>Word 17</v>
      </c>
      <c r="RZ5" s="133" t="str">
        <f ca="1">'BingoCardGenerator.com'!UH2</f>
        <v>Word 24</v>
      </c>
      <c r="SA5" s="134" t="str">
        <f ca="1">'BingoCardGenerator.com'!UI2</f>
        <v>Word 26</v>
      </c>
      <c r="SB5" s="132" t="str">
        <f ca="1">'BingoCardGenerator.com'!UK2</f>
        <v>Word 2</v>
      </c>
      <c r="SC5" s="133" t="str">
        <f ca="1">'BingoCardGenerator.com'!UL2</f>
        <v>Word 8</v>
      </c>
      <c r="SD5" s="133" t="str">
        <f ca="1">'BingoCardGenerator.com'!UM2</f>
        <v>Word 14</v>
      </c>
      <c r="SE5" s="133" t="str">
        <f ca="1">'BingoCardGenerator.com'!UN2</f>
        <v>Word 21</v>
      </c>
      <c r="SF5" s="134" t="str">
        <f ca="1">'BingoCardGenerator.com'!UO2</f>
        <v>Word 30</v>
      </c>
      <c r="SG5" s="135"/>
    </row>
    <row r="6" spans="1:500" s="136" customFormat="1" ht="105" customHeight="1">
      <c r="A6" s="137" t="str">
        <f ca="1">'BingoCardGenerator.com'!L3</f>
        <v>Word 4</v>
      </c>
      <c r="B6" s="138" t="str">
        <f ca="1">'BingoCardGenerator.com'!M3</f>
        <v>Word 7</v>
      </c>
      <c r="C6" s="138" t="str">
        <f ca="1">'BingoCardGenerator.com'!N3</f>
        <v>Word 15</v>
      </c>
      <c r="D6" s="138" t="str">
        <f ca="1">'BingoCardGenerator.com'!O3</f>
        <v>Word 21</v>
      </c>
      <c r="E6" s="139" t="str">
        <f ca="1">'BingoCardGenerator.com'!P3</f>
        <v>Word 25</v>
      </c>
      <c r="F6" s="137" t="str">
        <f ca="1">'BingoCardGenerator.com'!R3</f>
        <v>Word 2</v>
      </c>
      <c r="G6" s="138" t="str">
        <f ca="1">'BingoCardGenerator.com'!S3</f>
        <v>Word 9</v>
      </c>
      <c r="H6" s="138" t="str">
        <f ca="1">'BingoCardGenerator.com'!T3</f>
        <v>Word 15</v>
      </c>
      <c r="I6" s="138" t="str">
        <f ca="1">'BingoCardGenerator.com'!U3</f>
        <v>Word 20</v>
      </c>
      <c r="J6" s="139" t="str">
        <f ca="1">'BingoCardGenerator.com'!V3</f>
        <v>Word 28</v>
      </c>
      <c r="K6" s="137" t="str">
        <f ca="1">'BingoCardGenerator.com'!W3</f>
        <v>Word 1</v>
      </c>
      <c r="L6" s="138" t="str">
        <f ca="1">'BingoCardGenerator.com'!X3</f>
        <v>Word 11</v>
      </c>
      <c r="M6" s="138" t="str">
        <f ca="1">'BingoCardGenerator.com'!Y3</f>
        <v>Word 17</v>
      </c>
      <c r="N6" s="138" t="str">
        <f ca="1">'BingoCardGenerator.com'!Z3</f>
        <v>Word 22</v>
      </c>
      <c r="O6" s="139" t="str">
        <f ca="1">'BingoCardGenerator.com'!AA3</f>
        <v>Word 29</v>
      </c>
      <c r="P6" s="137" t="str">
        <f ca="1">'BingoCardGenerator.com'!AC3</f>
        <v>Word 3</v>
      </c>
      <c r="Q6" s="138" t="str">
        <f ca="1">'BingoCardGenerator.com'!AD3</f>
        <v>Word 12</v>
      </c>
      <c r="R6" s="138" t="str">
        <f ca="1">'BingoCardGenerator.com'!AE3</f>
        <v>Word 15</v>
      </c>
      <c r="S6" s="138" t="str">
        <f ca="1">'BingoCardGenerator.com'!AF3</f>
        <v>Word 20</v>
      </c>
      <c r="T6" s="139" t="str">
        <f ca="1">'BingoCardGenerator.com'!AG3</f>
        <v>Word 25</v>
      </c>
      <c r="U6" s="137" t="str">
        <f ca="1">'BingoCardGenerator.com'!AH3</f>
        <v>Word 6</v>
      </c>
      <c r="V6" s="138" t="str">
        <f ca="1">'BingoCardGenerator.com'!AI3</f>
        <v>Word 9</v>
      </c>
      <c r="W6" s="138" t="str">
        <f ca="1">'BingoCardGenerator.com'!AJ3</f>
        <v>Word 16</v>
      </c>
      <c r="X6" s="138" t="str">
        <f ca="1">'BingoCardGenerator.com'!AK3</f>
        <v>Word 20</v>
      </c>
      <c r="Y6" s="139" t="str">
        <f ca="1">'BingoCardGenerator.com'!AL3</f>
        <v>Word 26</v>
      </c>
      <c r="Z6" s="137" t="str">
        <f ca="1">'BingoCardGenerator.com'!AN3</f>
        <v>Word 2</v>
      </c>
      <c r="AA6" s="138" t="str">
        <f ca="1">'BingoCardGenerator.com'!AO3</f>
        <v>Word 11</v>
      </c>
      <c r="AB6" s="138" t="str">
        <f ca="1">'BingoCardGenerator.com'!AP3</f>
        <v>Word 15</v>
      </c>
      <c r="AC6" s="138" t="str">
        <f ca="1">'BingoCardGenerator.com'!AQ3</f>
        <v>Word 23</v>
      </c>
      <c r="AD6" s="139" t="str">
        <f ca="1">'BingoCardGenerator.com'!AR3</f>
        <v>Word 26</v>
      </c>
      <c r="AE6" s="137" t="str">
        <f ca="1">'BingoCardGenerator.com'!AS3</f>
        <v>Word 4</v>
      </c>
      <c r="AF6" s="138" t="str">
        <f ca="1">'BingoCardGenerator.com'!AT3</f>
        <v>Word 9</v>
      </c>
      <c r="AG6" s="138" t="str">
        <f ca="1">'BingoCardGenerator.com'!AU3</f>
        <v>Word 16</v>
      </c>
      <c r="AH6" s="138" t="str">
        <f ca="1">'BingoCardGenerator.com'!AV3</f>
        <v>Word 24</v>
      </c>
      <c r="AI6" s="139" t="str">
        <f ca="1">'BingoCardGenerator.com'!AW3</f>
        <v>Word 26</v>
      </c>
      <c r="AJ6" s="137" t="str">
        <f ca="1">'BingoCardGenerator.com'!AY3</f>
        <v>Word 5</v>
      </c>
      <c r="AK6" s="138" t="str">
        <f ca="1">'BingoCardGenerator.com'!AZ3</f>
        <v>Word 11</v>
      </c>
      <c r="AL6" s="138" t="str">
        <f ca="1">'BingoCardGenerator.com'!BA3</f>
        <v>Word 15</v>
      </c>
      <c r="AM6" s="138" t="str">
        <f ca="1">'BingoCardGenerator.com'!BB3</f>
        <v>Word 22</v>
      </c>
      <c r="AN6" s="139" t="str">
        <f ca="1">'BingoCardGenerator.com'!BC3</f>
        <v>Word 26</v>
      </c>
      <c r="AO6" s="137" t="str">
        <f ca="1">'BingoCardGenerator.com'!BD3</f>
        <v>Word 4</v>
      </c>
      <c r="AP6" s="138" t="str">
        <f ca="1">'BingoCardGenerator.com'!BE3</f>
        <v>Word 11</v>
      </c>
      <c r="AQ6" s="138" t="str">
        <f ca="1">'BingoCardGenerator.com'!BF3</f>
        <v>Word 13</v>
      </c>
      <c r="AR6" s="138" t="str">
        <f ca="1">'BingoCardGenerator.com'!BG3</f>
        <v>Word 22</v>
      </c>
      <c r="AS6" s="139" t="str">
        <f ca="1">'BingoCardGenerator.com'!BH3</f>
        <v>Word 25</v>
      </c>
      <c r="AT6" s="137" t="str">
        <f ca="1">'BingoCardGenerator.com'!BJ3</f>
        <v>Word 2</v>
      </c>
      <c r="AU6" s="138" t="str">
        <f ca="1">'BingoCardGenerator.com'!BK3</f>
        <v>Word 12</v>
      </c>
      <c r="AV6" s="138" t="str">
        <f ca="1">'BingoCardGenerator.com'!BL3</f>
        <v>Word 14</v>
      </c>
      <c r="AW6" s="138" t="str">
        <f ca="1">'BingoCardGenerator.com'!BM3</f>
        <v>Word 22</v>
      </c>
      <c r="AX6" s="139" t="str">
        <f ca="1">'BingoCardGenerator.com'!BN3</f>
        <v>Word 28</v>
      </c>
      <c r="AY6" s="137" t="str">
        <f ca="1">'BingoCardGenerator.com'!BO3</f>
        <v>Word 5</v>
      </c>
      <c r="AZ6" s="138" t="str">
        <f ca="1">'BingoCardGenerator.com'!BP3</f>
        <v>Word 10</v>
      </c>
      <c r="BA6" s="138" t="str">
        <f ca="1">'BingoCardGenerator.com'!BQ3</f>
        <v>Word 16</v>
      </c>
      <c r="BB6" s="138" t="str">
        <f ca="1">'BingoCardGenerator.com'!BR3</f>
        <v>Word 19</v>
      </c>
      <c r="BC6" s="139" t="str">
        <f ca="1">'BingoCardGenerator.com'!BS3</f>
        <v>Word 29</v>
      </c>
      <c r="BD6" s="137" t="str">
        <f ca="1">'BingoCardGenerator.com'!BU3</f>
        <v>Word 6</v>
      </c>
      <c r="BE6" s="138" t="str">
        <f ca="1">'BingoCardGenerator.com'!BV3</f>
        <v>Word 9</v>
      </c>
      <c r="BF6" s="138" t="str">
        <f ca="1">'BingoCardGenerator.com'!BW3</f>
        <v>Word 15</v>
      </c>
      <c r="BG6" s="138" t="str">
        <f ca="1">'BingoCardGenerator.com'!BX3</f>
        <v>Word 19</v>
      </c>
      <c r="BH6" s="139" t="str">
        <f ca="1">'BingoCardGenerator.com'!BY3</f>
        <v>Word 29</v>
      </c>
      <c r="BI6" s="137" t="str">
        <f ca="1">'BingoCardGenerator.com'!BZ3</f>
        <v>Word 4</v>
      </c>
      <c r="BJ6" s="138" t="str">
        <f ca="1">'BingoCardGenerator.com'!CA3</f>
        <v>Word 10</v>
      </c>
      <c r="BK6" s="138" t="str">
        <f ca="1">'BingoCardGenerator.com'!CB3</f>
        <v>Word 17</v>
      </c>
      <c r="BL6" s="138" t="str">
        <f ca="1">'BingoCardGenerator.com'!CC3</f>
        <v>Word 20</v>
      </c>
      <c r="BM6" s="139" t="str">
        <f ca="1">'BingoCardGenerator.com'!CD3</f>
        <v>Word 25</v>
      </c>
      <c r="BN6" s="137" t="str">
        <f ca="1">'BingoCardGenerator.com'!CF3</f>
        <v>Word 1</v>
      </c>
      <c r="BO6" s="138" t="str">
        <f ca="1">'BingoCardGenerator.com'!CG3</f>
        <v>Word 10</v>
      </c>
      <c r="BP6" s="138" t="str">
        <f ca="1">'BingoCardGenerator.com'!CH3</f>
        <v>Word 14</v>
      </c>
      <c r="BQ6" s="138" t="str">
        <f ca="1">'BingoCardGenerator.com'!CI3</f>
        <v>Word 19</v>
      </c>
      <c r="BR6" s="139" t="str">
        <f ca="1">'BingoCardGenerator.com'!CJ3</f>
        <v>Word 29</v>
      </c>
      <c r="BS6" s="137" t="str">
        <f ca="1">'BingoCardGenerator.com'!CK3</f>
        <v>Word 5</v>
      </c>
      <c r="BT6" s="138" t="str">
        <f ca="1">'BingoCardGenerator.com'!CL3</f>
        <v>Word 8</v>
      </c>
      <c r="BU6" s="138" t="str">
        <f ca="1">'BingoCardGenerator.com'!CM3</f>
        <v>Word 15</v>
      </c>
      <c r="BV6" s="138" t="str">
        <f ca="1">'BingoCardGenerator.com'!CN3</f>
        <v>Word 22</v>
      </c>
      <c r="BW6" s="139" t="str">
        <f ca="1">'BingoCardGenerator.com'!CO3</f>
        <v>Word 26</v>
      </c>
      <c r="BX6" s="137" t="str">
        <f ca="1">'BingoCardGenerator.com'!CQ3</f>
        <v>Word 2</v>
      </c>
      <c r="BY6" s="138" t="str">
        <f ca="1">'BingoCardGenerator.com'!CR3</f>
        <v>Word 8</v>
      </c>
      <c r="BZ6" s="138" t="str">
        <f ca="1">'BingoCardGenerator.com'!CS3</f>
        <v>Word 18</v>
      </c>
      <c r="CA6" s="138" t="str">
        <f ca="1">'BingoCardGenerator.com'!CT3</f>
        <v>Word 23</v>
      </c>
      <c r="CB6" s="139" t="str">
        <f ca="1">'BingoCardGenerator.com'!CU3</f>
        <v>Word 25</v>
      </c>
      <c r="CC6" s="137" t="str">
        <f ca="1">'BingoCardGenerator.com'!CV3</f>
        <v>Word 6</v>
      </c>
      <c r="CD6" s="138" t="str">
        <f ca="1">'BingoCardGenerator.com'!CW3</f>
        <v>Word 11</v>
      </c>
      <c r="CE6" s="138" t="str">
        <f ca="1">'BingoCardGenerator.com'!CX3</f>
        <v>Word 18</v>
      </c>
      <c r="CF6" s="138" t="str">
        <f ca="1">'BingoCardGenerator.com'!CY3</f>
        <v>Word 23</v>
      </c>
      <c r="CG6" s="139" t="str">
        <f ca="1">'BingoCardGenerator.com'!CZ3</f>
        <v>Word 25</v>
      </c>
      <c r="CH6" s="137" t="str">
        <f ca="1">'BingoCardGenerator.com'!DB3</f>
        <v>Word 2</v>
      </c>
      <c r="CI6" s="138" t="str">
        <f ca="1">'BingoCardGenerator.com'!DC3</f>
        <v>Word 8</v>
      </c>
      <c r="CJ6" s="138" t="str">
        <f ca="1">'BingoCardGenerator.com'!DD3</f>
        <v>Word 15</v>
      </c>
      <c r="CK6" s="138" t="str">
        <f ca="1">'BingoCardGenerator.com'!DE3</f>
        <v>Word 24</v>
      </c>
      <c r="CL6" s="139" t="str">
        <f ca="1">'BingoCardGenerator.com'!DF3</f>
        <v>Word 25</v>
      </c>
      <c r="CM6" s="137" t="str">
        <f ca="1">'BingoCardGenerator.com'!DG3</f>
        <v>Word 2</v>
      </c>
      <c r="CN6" s="138" t="str">
        <f ca="1">'BingoCardGenerator.com'!DH3</f>
        <v>Word 9</v>
      </c>
      <c r="CO6" s="138" t="str">
        <f ca="1">'BingoCardGenerator.com'!DI3</f>
        <v>Word 13</v>
      </c>
      <c r="CP6" s="138" t="str">
        <f ca="1">'BingoCardGenerator.com'!DJ3</f>
        <v>Word 24</v>
      </c>
      <c r="CQ6" s="139" t="str">
        <f ca="1">'BingoCardGenerator.com'!DK3</f>
        <v>Word 28</v>
      </c>
      <c r="CR6" s="137" t="str">
        <f ca="1">'BingoCardGenerator.com'!DM3</f>
        <v>Word 2</v>
      </c>
      <c r="CS6" s="138" t="str">
        <f ca="1">'BingoCardGenerator.com'!DN3</f>
        <v>Word 11</v>
      </c>
      <c r="CT6" s="138" t="str">
        <f ca="1">'BingoCardGenerator.com'!DO3</f>
        <v>Word 15</v>
      </c>
      <c r="CU6" s="138" t="str">
        <f ca="1">'BingoCardGenerator.com'!DP3</f>
        <v>Word 19</v>
      </c>
      <c r="CV6" s="139" t="str">
        <f ca="1">'BingoCardGenerator.com'!DQ3</f>
        <v>Word 25</v>
      </c>
      <c r="CW6" s="137" t="str">
        <f ca="1">'BingoCardGenerator.com'!DR3</f>
        <v>Word 2</v>
      </c>
      <c r="CX6" s="138" t="str">
        <f ca="1">'BingoCardGenerator.com'!DS3</f>
        <v>Word 10</v>
      </c>
      <c r="CY6" s="138" t="str">
        <f ca="1">'BingoCardGenerator.com'!DT3</f>
        <v>Word 13</v>
      </c>
      <c r="CZ6" s="138" t="str">
        <f ca="1">'BingoCardGenerator.com'!DU3</f>
        <v>Word 22</v>
      </c>
      <c r="DA6" s="139" t="str">
        <f ca="1">'BingoCardGenerator.com'!DV3</f>
        <v>Word 30</v>
      </c>
      <c r="DB6" s="137" t="str">
        <f ca="1">'BingoCardGenerator.com'!DX3</f>
        <v>Word 4</v>
      </c>
      <c r="DC6" s="138" t="str">
        <f ca="1">'BingoCardGenerator.com'!DY3</f>
        <v>Word 9</v>
      </c>
      <c r="DD6" s="138" t="str">
        <f ca="1">'BingoCardGenerator.com'!DZ3</f>
        <v>Word 18</v>
      </c>
      <c r="DE6" s="138" t="str">
        <f ca="1">'BingoCardGenerator.com'!EA3</f>
        <v>Word 21</v>
      </c>
      <c r="DF6" s="139" t="str">
        <f ca="1">'BingoCardGenerator.com'!EB3</f>
        <v>Word 30</v>
      </c>
      <c r="DG6" s="137" t="str">
        <f ca="1">'BingoCardGenerator.com'!EC3</f>
        <v>Word 3</v>
      </c>
      <c r="DH6" s="138" t="str">
        <f ca="1">'BingoCardGenerator.com'!ED3</f>
        <v>Word 12</v>
      </c>
      <c r="DI6" s="138" t="str">
        <f ca="1">'BingoCardGenerator.com'!EE3</f>
        <v>Word 16</v>
      </c>
      <c r="DJ6" s="138" t="str">
        <f ca="1">'BingoCardGenerator.com'!EF3</f>
        <v>Word 22</v>
      </c>
      <c r="DK6" s="139" t="str">
        <f ca="1">'BingoCardGenerator.com'!EG3</f>
        <v>Word 27</v>
      </c>
      <c r="DL6" s="137" t="str">
        <f ca="1">'BingoCardGenerator.com'!EI3</f>
        <v>Word 1</v>
      </c>
      <c r="DM6" s="138" t="str">
        <f ca="1">'BingoCardGenerator.com'!EJ3</f>
        <v>Word 11</v>
      </c>
      <c r="DN6" s="138" t="str">
        <f ca="1">'BingoCardGenerator.com'!EK3</f>
        <v>Word 14</v>
      </c>
      <c r="DO6" s="138" t="str">
        <f ca="1">'BingoCardGenerator.com'!EL3</f>
        <v>Word 22</v>
      </c>
      <c r="DP6" s="139" t="str">
        <f ca="1">'BingoCardGenerator.com'!EM3</f>
        <v>Word 25</v>
      </c>
      <c r="DQ6" s="137" t="str">
        <f ca="1">'BingoCardGenerator.com'!EN3</f>
        <v>Word 3</v>
      </c>
      <c r="DR6" s="138" t="str">
        <f ca="1">'BingoCardGenerator.com'!EO3</f>
        <v>Word 10</v>
      </c>
      <c r="DS6" s="138" t="str">
        <f ca="1">'BingoCardGenerator.com'!EP3</f>
        <v>Word 18</v>
      </c>
      <c r="DT6" s="138" t="str">
        <f ca="1">'BingoCardGenerator.com'!EQ3</f>
        <v>Word 22</v>
      </c>
      <c r="DU6" s="139" t="str">
        <f ca="1">'BingoCardGenerator.com'!ER3</f>
        <v>Word 27</v>
      </c>
      <c r="DV6" s="137" t="str">
        <f ca="1">'BingoCardGenerator.com'!ET3</f>
        <v>Word 4</v>
      </c>
      <c r="DW6" s="138" t="str">
        <f ca="1">'BingoCardGenerator.com'!EU3</f>
        <v>Word 8</v>
      </c>
      <c r="DX6" s="138" t="str">
        <f ca="1">'BingoCardGenerator.com'!EV3</f>
        <v>Word 18</v>
      </c>
      <c r="DY6" s="138" t="str">
        <f ca="1">'BingoCardGenerator.com'!EW3</f>
        <v>Word 23</v>
      </c>
      <c r="DZ6" s="139" t="str">
        <f ca="1">'BingoCardGenerator.com'!EX3</f>
        <v>Word 28</v>
      </c>
      <c r="EA6" s="137" t="str">
        <f ca="1">'BingoCardGenerator.com'!EY3</f>
        <v>Word 4</v>
      </c>
      <c r="EB6" s="138" t="str">
        <f ca="1">'BingoCardGenerator.com'!EZ3</f>
        <v>Word 7</v>
      </c>
      <c r="EC6" s="138" t="str">
        <f ca="1">'BingoCardGenerator.com'!FA3</f>
        <v>Word 15</v>
      </c>
      <c r="ED6" s="138" t="str">
        <f ca="1">'BingoCardGenerator.com'!FB3</f>
        <v>Word 22</v>
      </c>
      <c r="EE6" s="139" t="str">
        <f ca="1">'BingoCardGenerator.com'!FC3</f>
        <v>Word 28</v>
      </c>
      <c r="EF6" s="137" t="str">
        <f ca="1">'BingoCardGenerator.com'!FE3</f>
        <v>Word 1</v>
      </c>
      <c r="EG6" s="138" t="str">
        <f ca="1">'BingoCardGenerator.com'!FF3</f>
        <v>Word 9</v>
      </c>
      <c r="EH6" s="138" t="str">
        <f ca="1">'BingoCardGenerator.com'!FG3</f>
        <v>Word 14</v>
      </c>
      <c r="EI6" s="138" t="str">
        <f ca="1">'BingoCardGenerator.com'!FH3</f>
        <v>Word 24</v>
      </c>
      <c r="EJ6" s="139" t="str">
        <f ca="1">'BingoCardGenerator.com'!FI3</f>
        <v>Word 27</v>
      </c>
      <c r="EK6" s="137" t="str">
        <f ca="1">'BingoCardGenerator.com'!FJ3</f>
        <v>Word 3</v>
      </c>
      <c r="EL6" s="138" t="str">
        <f ca="1">'BingoCardGenerator.com'!FK3</f>
        <v>Word 9</v>
      </c>
      <c r="EM6" s="138" t="str">
        <f ca="1">'BingoCardGenerator.com'!FL3</f>
        <v>Word 18</v>
      </c>
      <c r="EN6" s="138" t="str">
        <f ca="1">'BingoCardGenerator.com'!FM3</f>
        <v>Word 23</v>
      </c>
      <c r="EO6" s="139" t="str">
        <f ca="1">'BingoCardGenerator.com'!FN3</f>
        <v>Word 28</v>
      </c>
      <c r="EP6" s="137" t="str">
        <f ca="1">'BingoCardGenerator.com'!FP3</f>
        <v>Word 4</v>
      </c>
      <c r="EQ6" s="138" t="str">
        <f ca="1">'BingoCardGenerator.com'!FQ3</f>
        <v>Word 9</v>
      </c>
      <c r="ER6" s="138" t="str">
        <f ca="1">'BingoCardGenerator.com'!FR3</f>
        <v>Word 16</v>
      </c>
      <c r="ES6" s="138" t="str">
        <f ca="1">'BingoCardGenerator.com'!FS3</f>
        <v>Word 19</v>
      </c>
      <c r="ET6" s="139" t="str">
        <f ca="1">'BingoCardGenerator.com'!FT3</f>
        <v>Word 28</v>
      </c>
      <c r="EU6" s="137" t="str">
        <f ca="1">'BingoCardGenerator.com'!FU3</f>
        <v>Word 6</v>
      </c>
      <c r="EV6" s="138" t="str">
        <f ca="1">'BingoCardGenerator.com'!FV3</f>
        <v>Word 9</v>
      </c>
      <c r="EW6" s="138" t="str">
        <f ca="1">'BingoCardGenerator.com'!FW3</f>
        <v>Word 15</v>
      </c>
      <c r="EX6" s="138" t="str">
        <f ca="1">'BingoCardGenerator.com'!FX3</f>
        <v>Word 22</v>
      </c>
      <c r="EY6" s="139" t="str">
        <f ca="1">'BingoCardGenerator.com'!FY3</f>
        <v>Word 25</v>
      </c>
      <c r="EZ6" s="137" t="str">
        <f ca="1">'BingoCardGenerator.com'!GA3</f>
        <v>Word 3</v>
      </c>
      <c r="FA6" s="138" t="str">
        <f ca="1">'BingoCardGenerator.com'!GB3</f>
        <v>Word 9</v>
      </c>
      <c r="FB6" s="138" t="str">
        <f ca="1">'BingoCardGenerator.com'!GC3</f>
        <v>Word 14</v>
      </c>
      <c r="FC6" s="138" t="str">
        <f ca="1">'BingoCardGenerator.com'!GD3</f>
        <v>Word 23</v>
      </c>
      <c r="FD6" s="139" t="str">
        <f ca="1">'BingoCardGenerator.com'!GE3</f>
        <v>Word 26</v>
      </c>
      <c r="FE6" s="137" t="str">
        <f ca="1">'BingoCardGenerator.com'!GF3</f>
        <v>Word 1</v>
      </c>
      <c r="FF6" s="138" t="str">
        <f ca="1">'BingoCardGenerator.com'!GG3</f>
        <v>Word 10</v>
      </c>
      <c r="FG6" s="138" t="str">
        <f ca="1">'BingoCardGenerator.com'!GH3</f>
        <v>Word 18</v>
      </c>
      <c r="FH6" s="138" t="str">
        <f ca="1">'BingoCardGenerator.com'!GI3</f>
        <v>Word 19</v>
      </c>
      <c r="FI6" s="139" t="str">
        <f ca="1">'BingoCardGenerator.com'!GJ3</f>
        <v>Word 29</v>
      </c>
      <c r="FJ6" s="137" t="str">
        <f ca="1">'BingoCardGenerator.com'!GL3</f>
        <v>Word 2</v>
      </c>
      <c r="FK6" s="138" t="str">
        <f ca="1">'BingoCardGenerator.com'!GM3</f>
        <v>Word 12</v>
      </c>
      <c r="FL6" s="138" t="str">
        <f ca="1">'BingoCardGenerator.com'!GN3</f>
        <v>Word 14</v>
      </c>
      <c r="FM6" s="138" t="str">
        <f ca="1">'BingoCardGenerator.com'!GO3</f>
        <v>Word 22</v>
      </c>
      <c r="FN6" s="139" t="str">
        <f ca="1">'BingoCardGenerator.com'!GP3</f>
        <v>Word 28</v>
      </c>
      <c r="FO6" s="137" t="str">
        <f ca="1">'BingoCardGenerator.com'!GQ3</f>
        <v>Word 3</v>
      </c>
      <c r="FP6" s="138" t="str">
        <f ca="1">'BingoCardGenerator.com'!GR3</f>
        <v>Word 10</v>
      </c>
      <c r="FQ6" s="138" t="str">
        <f ca="1">'BingoCardGenerator.com'!GS3</f>
        <v>Word 14</v>
      </c>
      <c r="FR6" s="138" t="str">
        <f ca="1">'BingoCardGenerator.com'!GT3</f>
        <v>Word 23</v>
      </c>
      <c r="FS6" s="139" t="str">
        <f ca="1">'BingoCardGenerator.com'!GU3</f>
        <v>Word 27</v>
      </c>
      <c r="FT6" s="137" t="str">
        <f ca="1">'BingoCardGenerator.com'!GW3</f>
        <v>Word 3</v>
      </c>
      <c r="FU6" s="138" t="str">
        <f ca="1">'BingoCardGenerator.com'!GX3</f>
        <v>Word 7</v>
      </c>
      <c r="FV6" s="138" t="str">
        <f ca="1">'BingoCardGenerator.com'!GY3</f>
        <v>Word 14</v>
      </c>
      <c r="FW6" s="138" t="str">
        <f ca="1">'BingoCardGenerator.com'!GZ3</f>
        <v>Word 23</v>
      </c>
      <c r="FX6" s="139" t="str">
        <f ca="1">'BingoCardGenerator.com'!HA3</f>
        <v>Word 26</v>
      </c>
      <c r="FY6" s="137" t="str">
        <f ca="1">'BingoCardGenerator.com'!HB3</f>
        <v>Word 6</v>
      </c>
      <c r="FZ6" s="138" t="str">
        <f ca="1">'BingoCardGenerator.com'!HC3</f>
        <v>Word 8</v>
      </c>
      <c r="GA6" s="138" t="str">
        <f ca="1">'BingoCardGenerator.com'!HD3</f>
        <v>Word 18</v>
      </c>
      <c r="GB6" s="138" t="str">
        <f ca="1">'BingoCardGenerator.com'!HE3</f>
        <v>Word 20</v>
      </c>
      <c r="GC6" s="139" t="str">
        <f ca="1">'BingoCardGenerator.com'!HF3</f>
        <v>Word 26</v>
      </c>
      <c r="GD6" s="137" t="str">
        <f ca="1">'BingoCardGenerator.com'!HH3</f>
        <v>Word 4</v>
      </c>
      <c r="GE6" s="138" t="str">
        <f ca="1">'BingoCardGenerator.com'!HI3</f>
        <v>Word 7</v>
      </c>
      <c r="GF6" s="138" t="str">
        <f ca="1">'BingoCardGenerator.com'!HJ3</f>
        <v>Word 15</v>
      </c>
      <c r="GG6" s="138" t="str">
        <f ca="1">'BingoCardGenerator.com'!HK3</f>
        <v>Word 23</v>
      </c>
      <c r="GH6" s="139" t="str">
        <f ca="1">'BingoCardGenerator.com'!HL3</f>
        <v>Word 30</v>
      </c>
      <c r="GI6" s="137" t="str">
        <f ca="1">'BingoCardGenerator.com'!HM3</f>
        <v>Word 3</v>
      </c>
      <c r="GJ6" s="138" t="str">
        <f ca="1">'BingoCardGenerator.com'!HN3</f>
        <v>Word 11</v>
      </c>
      <c r="GK6" s="138" t="str">
        <f ca="1">'BingoCardGenerator.com'!HO3</f>
        <v>Word 18</v>
      </c>
      <c r="GL6" s="138" t="str">
        <f ca="1">'BingoCardGenerator.com'!HP3</f>
        <v>Word 20</v>
      </c>
      <c r="GM6" s="139" t="str">
        <f ca="1">'BingoCardGenerator.com'!HQ3</f>
        <v>Word 26</v>
      </c>
      <c r="GN6" s="137" t="str">
        <f ca="1">'BingoCardGenerator.com'!HS3</f>
        <v>Word 1</v>
      </c>
      <c r="GO6" s="138" t="str">
        <f ca="1">'BingoCardGenerator.com'!HT3</f>
        <v>Word 10</v>
      </c>
      <c r="GP6" s="138" t="str">
        <f ca="1">'BingoCardGenerator.com'!HU3</f>
        <v>Word 18</v>
      </c>
      <c r="GQ6" s="138" t="str">
        <f ca="1">'BingoCardGenerator.com'!HV3</f>
        <v>Word 21</v>
      </c>
      <c r="GR6" s="139" t="str">
        <f ca="1">'BingoCardGenerator.com'!HW3</f>
        <v>Word 28</v>
      </c>
      <c r="GS6" s="137" t="str">
        <f ca="1">'BingoCardGenerator.com'!HX3</f>
        <v>Word 1</v>
      </c>
      <c r="GT6" s="138" t="str">
        <f ca="1">'BingoCardGenerator.com'!HY3</f>
        <v>Word 9</v>
      </c>
      <c r="GU6" s="138" t="str">
        <f ca="1">'BingoCardGenerator.com'!HZ3</f>
        <v>Word 13</v>
      </c>
      <c r="GV6" s="138" t="str">
        <f ca="1">'BingoCardGenerator.com'!IA3</f>
        <v>Word 22</v>
      </c>
      <c r="GW6" s="139" t="str">
        <f ca="1">'BingoCardGenerator.com'!IB3</f>
        <v>Word 26</v>
      </c>
      <c r="GX6" s="137" t="str">
        <f ca="1">'BingoCardGenerator.com'!ID3</f>
        <v>Word 3</v>
      </c>
      <c r="GY6" s="138" t="str">
        <f ca="1">'BingoCardGenerator.com'!IE3</f>
        <v>Word 9</v>
      </c>
      <c r="GZ6" s="138" t="str">
        <f ca="1">'BingoCardGenerator.com'!IF3</f>
        <v>Word 18</v>
      </c>
      <c r="HA6" s="138" t="str">
        <f ca="1">'BingoCardGenerator.com'!IG3</f>
        <v>Word 21</v>
      </c>
      <c r="HB6" s="139" t="str">
        <f ca="1">'BingoCardGenerator.com'!IH3</f>
        <v>Word 26</v>
      </c>
      <c r="HC6" s="137" t="str">
        <f ca="1">'BingoCardGenerator.com'!II3</f>
        <v>Word 1</v>
      </c>
      <c r="HD6" s="138" t="str">
        <f ca="1">'BingoCardGenerator.com'!IJ3</f>
        <v>Word 8</v>
      </c>
      <c r="HE6" s="138" t="str">
        <f ca="1">'BingoCardGenerator.com'!IK3</f>
        <v>Word 13</v>
      </c>
      <c r="HF6" s="138" t="str">
        <f ca="1">'BingoCardGenerator.com'!IL3</f>
        <v>Word 23</v>
      </c>
      <c r="HG6" s="139" t="str">
        <f ca="1">'BingoCardGenerator.com'!IM3</f>
        <v>Word 28</v>
      </c>
      <c r="HH6" s="137" t="str">
        <f ca="1">'BingoCardGenerator.com'!IO3</f>
        <v>Word 3</v>
      </c>
      <c r="HI6" s="138" t="str">
        <f ca="1">'BingoCardGenerator.com'!IP3</f>
        <v>Word 10</v>
      </c>
      <c r="HJ6" s="138" t="str">
        <f ca="1">'BingoCardGenerator.com'!IQ3</f>
        <v>Word 16</v>
      </c>
      <c r="HK6" s="138" t="str">
        <f ca="1">'BingoCardGenerator.com'!IR3</f>
        <v>Word 19</v>
      </c>
      <c r="HL6" s="139" t="str">
        <f ca="1">'BingoCardGenerator.com'!IS3</f>
        <v>Word 25</v>
      </c>
      <c r="HM6" s="137" t="str">
        <f ca="1">'BingoCardGenerator.com'!IT3</f>
        <v>Word 2</v>
      </c>
      <c r="HN6" s="138" t="str">
        <f ca="1">'BingoCardGenerator.com'!IU3</f>
        <v>Word 12</v>
      </c>
      <c r="HO6" s="138" t="str">
        <f ca="1">'BingoCardGenerator.com'!IV3</f>
        <v>Word 18</v>
      </c>
      <c r="HP6" s="138" t="str">
        <f ca="1">'BingoCardGenerator.com'!IW3</f>
        <v>Word 20</v>
      </c>
      <c r="HQ6" s="139" t="str">
        <f ca="1">'BingoCardGenerator.com'!IX3</f>
        <v>Word 27</v>
      </c>
      <c r="HR6" s="137" t="str">
        <f ca="1">'BingoCardGenerator.com'!IZ3</f>
        <v>Word 6</v>
      </c>
      <c r="HS6" s="138" t="str">
        <f ca="1">'BingoCardGenerator.com'!JA3</f>
        <v>Word 9</v>
      </c>
      <c r="HT6" s="138" t="str">
        <f ca="1">'BingoCardGenerator.com'!JB3</f>
        <v>Word 17</v>
      </c>
      <c r="HU6" s="138" t="str">
        <f ca="1">'BingoCardGenerator.com'!JC3</f>
        <v>Word 20</v>
      </c>
      <c r="HV6" s="139" t="str">
        <f ca="1">'BingoCardGenerator.com'!JD3</f>
        <v>Word 27</v>
      </c>
      <c r="HW6" s="137" t="str">
        <f ca="1">'BingoCardGenerator.com'!JE3</f>
        <v>Word 1</v>
      </c>
      <c r="HX6" s="138" t="str">
        <f ca="1">'BingoCardGenerator.com'!JF3</f>
        <v>Word 11</v>
      </c>
      <c r="HY6" s="138" t="str">
        <f ca="1">'BingoCardGenerator.com'!JG3</f>
        <v>Word 16</v>
      </c>
      <c r="HZ6" s="138" t="str">
        <f ca="1">'BingoCardGenerator.com'!JH3</f>
        <v>Word 23</v>
      </c>
      <c r="IA6" s="139" t="str">
        <f ca="1">'BingoCardGenerator.com'!JI3</f>
        <v>Word 25</v>
      </c>
      <c r="IB6" s="137" t="str">
        <f ca="1">'BingoCardGenerator.com'!JK3</f>
        <v>Word 1</v>
      </c>
      <c r="IC6" s="138" t="str">
        <f ca="1">'BingoCardGenerator.com'!JL3</f>
        <v>Word 12</v>
      </c>
      <c r="ID6" s="138" t="str">
        <f ca="1">'BingoCardGenerator.com'!JM3</f>
        <v>Word 16</v>
      </c>
      <c r="IE6" s="138" t="str">
        <f ca="1">'BingoCardGenerator.com'!JN3</f>
        <v>Word 23</v>
      </c>
      <c r="IF6" s="139" t="str">
        <f ca="1">'BingoCardGenerator.com'!JO3</f>
        <v>Word 25</v>
      </c>
      <c r="IG6" s="137" t="str">
        <f ca="1">'BingoCardGenerator.com'!JP3</f>
        <v>Word 3</v>
      </c>
      <c r="IH6" s="138" t="str">
        <f ca="1">'BingoCardGenerator.com'!JQ3</f>
        <v>Word 11</v>
      </c>
      <c r="II6" s="138" t="str">
        <f ca="1">'BingoCardGenerator.com'!JR3</f>
        <v>Word 14</v>
      </c>
      <c r="IJ6" s="138" t="str">
        <f ca="1">'BingoCardGenerator.com'!JS3</f>
        <v>Word 19</v>
      </c>
      <c r="IK6" s="139" t="str">
        <f ca="1">'BingoCardGenerator.com'!JT3</f>
        <v>Word 28</v>
      </c>
      <c r="IL6" s="137" t="str">
        <f ca="1">'BingoCardGenerator.com'!JV3</f>
        <v>Word 1</v>
      </c>
      <c r="IM6" s="138" t="str">
        <f ca="1">'BingoCardGenerator.com'!JW3</f>
        <v>Word 12</v>
      </c>
      <c r="IN6" s="138" t="str">
        <f ca="1">'BingoCardGenerator.com'!JX3</f>
        <v>Word 15</v>
      </c>
      <c r="IO6" s="138" t="str">
        <f ca="1">'BingoCardGenerator.com'!JY3</f>
        <v>Word 24</v>
      </c>
      <c r="IP6" s="139" t="str">
        <f ca="1">'BingoCardGenerator.com'!JZ3</f>
        <v>Word 26</v>
      </c>
      <c r="IQ6" s="137" t="str">
        <f ca="1">'BingoCardGenerator.com'!KA3</f>
        <v>Word 4</v>
      </c>
      <c r="IR6" s="138" t="str">
        <f ca="1">'BingoCardGenerator.com'!KB3</f>
        <v>Word 9</v>
      </c>
      <c r="IS6" s="138" t="str">
        <f ca="1">'BingoCardGenerator.com'!KC3</f>
        <v>Word 13</v>
      </c>
      <c r="IT6" s="138" t="str">
        <f ca="1">'BingoCardGenerator.com'!KD3</f>
        <v>Word 24</v>
      </c>
      <c r="IU6" s="139" t="str">
        <f ca="1">'BingoCardGenerator.com'!KE3</f>
        <v>Word 25</v>
      </c>
      <c r="IV6" s="137" t="str">
        <f ca="1">'BingoCardGenerator.com'!KG3</f>
        <v>Word 1</v>
      </c>
      <c r="IW6" s="138" t="str">
        <f ca="1">'BingoCardGenerator.com'!KH3</f>
        <v>Word 12</v>
      </c>
      <c r="IX6" s="138" t="str">
        <f ca="1">'BingoCardGenerator.com'!KI3</f>
        <v>Word 16</v>
      </c>
      <c r="IY6" s="138" t="str">
        <f ca="1">'BingoCardGenerator.com'!KJ3</f>
        <v>Word 22</v>
      </c>
      <c r="IZ6" s="139" t="str">
        <f ca="1">'BingoCardGenerator.com'!KK3</f>
        <v>Word 29</v>
      </c>
      <c r="JA6" s="137" t="str">
        <f ca="1">'BingoCardGenerator.com'!KL3</f>
        <v>Word 2</v>
      </c>
      <c r="JB6" s="138" t="str">
        <f ca="1">'BingoCardGenerator.com'!KM3</f>
        <v>Word 9</v>
      </c>
      <c r="JC6" s="138" t="str">
        <f ca="1">'BingoCardGenerator.com'!KN3</f>
        <v>Word 17</v>
      </c>
      <c r="JD6" s="138" t="str">
        <f ca="1">'BingoCardGenerator.com'!KO3</f>
        <v>Word 20</v>
      </c>
      <c r="JE6" s="139" t="str">
        <f ca="1">'BingoCardGenerator.com'!KP3</f>
        <v>Word 30</v>
      </c>
      <c r="JF6" s="137" t="str">
        <f ca="1">'BingoCardGenerator.com'!KR3</f>
        <v>Word 5</v>
      </c>
      <c r="JG6" s="138" t="str">
        <f ca="1">'BingoCardGenerator.com'!KS3</f>
        <v>Word 8</v>
      </c>
      <c r="JH6" s="138" t="str">
        <f ca="1">'BingoCardGenerator.com'!KT3</f>
        <v>Word 16</v>
      </c>
      <c r="JI6" s="138" t="str">
        <f ca="1">'BingoCardGenerator.com'!KU3</f>
        <v>Word 23</v>
      </c>
      <c r="JJ6" s="139" t="str">
        <f ca="1">'BingoCardGenerator.com'!KV3</f>
        <v>Word 30</v>
      </c>
      <c r="JK6" s="137" t="str">
        <f ca="1">'BingoCardGenerator.com'!KW3</f>
        <v>Word 6</v>
      </c>
      <c r="JL6" s="138" t="str">
        <f ca="1">'BingoCardGenerator.com'!KX3</f>
        <v>Word 10</v>
      </c>
      <c r="JM6" s="138" t="str">
        <f ca="1">'BingoCardGenerator.com'!KY3</f>
        <v>Word 18</v>
      </c>
      <c r="JN6" s="138" t="str">
        <f ca="1">'BingoCardGenerator.com'!KZ3</f>
        <v>Word 24</v>
      </c>
      <c r="JO6" s="139" t="str">
        <f ca="1">'BingoCardGenerator.com'!LA3</f>
        <v>Word 29</v>
      </c>
      <c r="JP6" s="137" t="str">
        <f ca="1">'BingoCardGenerator.com'!LC3</f>
        <v>Word 6</v>
      </c>
      <c r="JQ6" s="138" t="str">
        <f ca="1">'BingoCardGenerator.com'!LD3</f>
        <v>Word 8</v>
      </c>
      <c r="JR6" s="138" t="str">
        <f ca="1">'BingoCardGenerator.com'!LE3</f>
        <v>Word 17</v>
      </c>
      <c r="JS6" s="138" t="str">
        <f ca="1">'BingoCardGenerator.com'!LF3</f>
        <v>Word 21</v>
      </c>
      <c r="JT6" s="139" t="str">
        <f ca="1">'BingoCardGenerator.com'!LG3</f>
        <v>Word 25</v>
      </c>
      <c r="JU6" s="137" t="str">
        <f ca="1">'BingoCardGenerator.com'!LH3</f>
        <v>Word 3</v>
      </c>
      <c r="JV6" s="138" t="str">
        <f ca="1">'BingoCardGenerator.com'!LI3</f>
        <v>Word 8</v>
      </c>
      <c r="JW6" s="138" t="str">
        <f ca="1">'BingoCardGenerator.com'!LJ3</f>
        <v>Word 16</v>
      </c>
      <c r="JX6" s="138" t="str">
        <f ca="1">'BingoCardGenerator.com'!LK3</f>
        <v>Word 22</v>
      </c>
      <c r="JY6" s="139" t="str">
        <f ca="1">'BingoCardGenerator.com'!LL3</f>
        <v>Word 29</v>
      </c>
      <c r="JZ6" s="137" t="str">
        <f ca="1">'BingoCardGenerator.com'!LN3</f>
        <v>Word 6</v>
      </c>
      <c r="KA6" s="138" t="str">
        <f ca="1">'BingoCardGenerator.com'!LO3</f>
        <v>Word 8</v>
      </c>
      <c r="KB6" s="138" t="str">
        <f ca="1">'BingoCardGenerator.com'!LP3</f>
        <v>Word 17</v>
      </c>
      <c r="KC6" s="138" t="str">
        <f ca="1">'BingoCardGenerator.com'!LQ3</f>
        <v>Word 20</v>
      </c>
      <c r="KD6" s="139" t="str">
        <f ca="1">'BingoCardGenerator.com'!LR3</f>
        <v>Word 30</v>
      </c>
      <c r="KE6" s="137" t="str">
        <f ca="1">'BingoCardGenerator.com'!LS3</f>
        <v>Word 6</v>
      </c>
      <c r="KF6" s="138" t="str">
        <f ca="1">'BingoCardGenerator.com'!LT3</f>
        <v>Word 8</v>
      </c>
      <c r="KG6" s="138" t="str">
        <f ca="1">'BingoCardGenerator.com'!LU3</f>
        <v>Word 18</v>
      </c>
      <c r="KH6" s="138" t="str">
        <f ca="1">'BingoCardGenerator.com'!LV3</f>
        <v>Word 24</v>
      </c>
      <c r="KI6" s="139" t="str">
        <f ca="1">'BingoCardGenerator.com'!LW3</f>
        <v>Word 26</v>
      </c>
      <c r="KJ6" s="137" t="str">
        <f ca="1">'BingoCardGenerator.com'!LY3</f>
        <v>Word 4</v>
      </c>
      <c r="KK6" s="138" t="str">
        <f ca="1">'BingoCardGenerator.com'!LZ3</f>
        <v>Word 11</v>
      </c>
      <c r="KL6" s="138" t="str">
        <f ca="1">'BingoCardGenerator.com'!MA3</f>
        <v>Word 15</v>
      </c>
      <c r="KM6" s="138" t="str">
        <f ca="1">'BingoCardGenerator.com'!MB3</f>
        <v>Word 24</v>
      </c>
      <c r="KN6" s="139" t="str">
        <f ca="1">'BingoCardGenerator.com'!MC3</f>
        <v>Word 30</v>
      </c>
      <c r="KO6" s="137" t="str">
        <f ca="1">'BingoCardGenerator.com'!MD3</f>
        <v>Word 5</v>
      </c>
      <c r="KP6" s="138" t="str">
        <f ca="1">'BingoCardGenerator.com'!ME3</f>
        <v>Word 10</v>
      </c>
      <c r="KQ6" s="138" t="str">
        <f ca="1">'BingoCardGenerator.com'!MF3</f>
        <v>Word 16</v>
      </c>
      <c r="KR6" s="138" t="str">
        <f ca="1">'BingoCardGenerator.com'!MG3</f>
        <v>Word 23</v>
      </c>
      <c r="KS6" s="139" t="str">
        <f ca="1">'BingoCardGenerator.com'!MH3</f>
        <v>Word 25</v>
      </c>
      <c r="KT6" s="137" t="str">
        <f ca="1">'BingoCardGenerator.com'!MJ3</f>
        <v>Word 2</v>
      </c>
      <c r="KU6" s="138" t="str">
        <f ca="1">'BingoCardGenerator.com'!MK3</f>
        <v>Word 8</v>
      </c>
      <c r="KV6" s="138" t="str">
        <f ca="1">'BingoCardGenerator.com'!ML3</f>
        <v>Word 17</v>
      </c>
      <c r="KW6" s="138" t="str">
        <f ca="1">'BingoCardGenerator.com'!MM3</f>
        <v>Word 22</v>
      </c>
      <c r="KX6" s="139" t="str">
        <f ca="1">'BingoCardGenerator.com'!MN3</f>
        <v>Word 29</v>
      </c>
      <c r="KY6" s="137" t="str">
        <f ca="1">'BingoCardGenerator.com'!MO3</f>
        <v>Word 6</v>
      </c>
      <c r="KZ6" s="138" t="str">
        <f ca="1">'BingoCardGenerator.com'!MP3</f>
        <v>Word 7</v>
      </c>
      <c r="LA6" s="138" t="str">
        <f ca="1">'BingoCardGenerator.com'!MQ3</f>
        <v>Word 15</v>
      </c>
      <c r="LB6" s="138" t="str">
        <f ca="1">'BingoCardGenerator.com'!MR3</f>
        <v>Word 23</v>
      </c>
      <c r="LC6" s="139" t="str">
        <f ca="1">'BingoCardGenerator.com'!MS3</f>
        <v>Word 29</v>
      </c>
      <c r="LD6" s="137" t="str">
        <f ca="1">'BingoCardGenerator.com'!MU3</f>
        <v>Word 2</v>
      </c>
      <c r="LE6" s="138" t="str">
        <f ca="1">'BingoCardGenerator.com'!MV3</f>
        <v>Word 9</v>
      </c>
      <c r="LF6" s="138" t="str">
        <f ca="1">'BingoCardGenerator.com'!MW3</f>
        <v>Word 15</v>
      </c>
      <c r="LG6" s="138" t="str">
        <f ca="1">'BingoCardGenerator.com'!MX3</f>
        <v>Word 22</v>
      </c>
      <c r="LH6" s="139" t="str">
        <f ca="1">'BingoCardGenerator.com'!MY3</f>
        <v>Word 26</v>
      </c>
      <c r="LI6" s="137" t="str">
        <f ca="1">'BingoCardGenerator.com'!MZ3</f>
        <v>Word 6</v>
      </c>
      <c r="LJ6" s="138" t="str">
        <f ca="1">'BingoCardGenerator.com'!NA3</f>
        <v>Word 12</v>
      </c>
      <c r="LK6" s="138" t="str">
        <f ca="1">'BingoCardGenerator.com'!NB3</f>
        <v>Word 16</v>
      </c>
      <c r="LL6" s="138" t="str">
        <f ca="1">'BingoCardGenerator.com'!NC3</f>
        <v>Word 24</v>
      </c>
      <c r="LM6" s="139" t="str">
        <f ca="1">'BingoCardGenerator.com'!ND3</f>
        <v>Word 26</v>
      </c>
      <c r="LN6" s="137" t="str">
        <f ca="1">'BingoCardGenerator.com'!NF3</f>
        <v>Word 6</v>
      </c>
      <c r="LO6" s="138" t="str">
        <f ca="1">'BingoCardGenerator.com'!NG3</f>
        <v>Word 7</v>
      </c>
      <c r="LP6" s="138" t="str">
        <f ca="1">'BingoCardGenerator.com'!NH3</f>
        <v>Word 17</v>
      </c>
      <c r="LQ6" s="138" t="str">
        <f ca="1">'BingoCardGenerator.com'!NI3</f>
        <v>Word 24</v>
      </c>
      <c r="LR6" s="139" t="str">
        <f ca="1">'BingoCardGenerator.com'!NJ3</f>
        <v>Word 25</v>
      </c>
      <c r="LS6" s="137" t="str">
        <f ca="1">'BingoCardGenerator.com'!NK3</f>
        <v>Word 4</v>
      </c>
      <c r="LT6" s="138" t="str">
        <f ca="1">'BingoCardGenerator.com'!NL3</f>
        <v>Word 11</v>
      </c>
      <c r="LU6" s="138" t="str">
        <f ca="1">'BingoCardGenerator.com'!NM3</f>
        <v>Word 16</v>
      </c>
      <c r="LV6" s="138" t="str">
        <f ca="1">'BingoCardGenerator.com'!NN3</f>
        <v>Word 19</v>
      </c>
      <c r="LW6" s="139" t="str">
        <f ca="1">'BingoCardGenerator.com'!NO3</f>
        <v>Word 29</v>
      </c>
      <c r="LX6" s="137" t="str">
        <f ca="1">'BingoCardGenerator.com'!NQ3</f>
        <v>Word 6</v>
      </c>
      <c r="LY6" s="138" t="str">
        <f ca="1">'BingoCardGenerator.com'!NR3</f>
        <v>Word 8</v>
      </c>
      <c r="LZ6" s="138" t="str">
        <f ca="1">'BingoCardGenerator.com'!NS3</f>
        <v>Word 13</v>
      </c>
      <c r="MA6" s="138" t="str">
        <f ca="1">'BingoCardGenerator.com'!NT3</f>
        <v>Word 24</v>
      </c>
      <c r="MB6" s="139" t="str">
        <f ca="1">'BingoCardGenerator.com'!NU3</f>
        <v>Word 28</v>
      </c>
      <c r="MC6" s="137" t="str">
        <f ca="1">'BingoCardGenerator.com'!NV3</f>
        <v>Word 4</v>
      </c>
      <c r="MD6" s="138" t="str">
        <f ca="1">'BingoCardGenerator.com'!NW3</f>
        <v>Word 12</v>
      </c>
      <c r="ME6" s="138" t="str">
        <f ca="1">'BingoCardGenerator.com'!NX3</f>
        <v>Word 15</v>
      </c>
      <c r="MF6" s="138" t="str">
        <f ca="1">'BingoCardGenerator.com'!NY3</f>
        <v>Word 21</v>
      </c>
      <c r="MG6" s="139" t="str">
        <f ca="1">'BingoCardGenerator.com'!NZ3</f>
        <v>Word 27</v>
      </c>
      <c r="MH6" s="137" t="str">
        <f ca="1">'BingoCardGenerator.com'!OB3</f>
        <v>Word 6</v>
      </c>
      <c r="MI6" s="138" t="str">
        <f ca="1">'BingoCardGenerator.com'!OC3</f>
        <v>Word 10</v>
      </c>
      <c r="MJ6" s="138" t="str">
        <f ca="1">'BingoCardGenerator.com'!OD3</f>
        <v>Word 15</v>
      </c>
      <c r="MK6" s="138" t="str">
        <f ca="1">'BingoCardGenerator.com'!OE3</f>
        <v>Word 23</v>
      </c>
      <c r="ML6" s="139" t="str">
        <f ca="1">'BingoCardGenerator.com'!OF3</f>
        <v>Word 25</v>
      </c>
      <c r="MM6" s="137" t="str">
        <f ca="1">'BingoCardGenerator.com'!OG3</f>
        <v>Word 3</v>
      </c>
      <c r="MN6" s="138" t="str">
        <f ca="1">'BingoCardGenerator.com'!OH3</f>
        <v>Word 10</v>
      </c>
      <c r="MO6" s="138" t="str">
        <f ca="1">'BingoCardGenerator.com'!OI3</f>
        <v>Word 13</v>
      </c>
      <c r="MP6" s="138" t="str">
        <f ca="1">'BingoCardGenerator.com'!OJ3</f>
        <v>Word 22</v>
      </c>
      <c r="MQ6" s="139" t="str">
        <f ca="1">'BingoCardGenerator.com'!OK3</f>
        <v>Word 29</v>
      </c>
      <c r="MR6" s="137" t="str">
        <f ca="1">'BingoCardGenerator.com'!OM3</f>
        <v>Word 5</v>
      </c>
      <c r="MS6" s="138" t="str">
        <f ca="1">'BingoCardGenerator.com'!ON3</f>
        <v>Word 7</v>
      </c>
      <c r="MT6" s="138" t="str">
        <f ca="1">'BingoCardGenerator.com'!OO3</f>
        <v>Word 15</v>
      </c>
      <c r="MU6" s="138" t="str">
        <f ca="1">'BingoCardGenerator.com'!OP3</f>
        <v>Word 20</v>
      </c>
      <c r="MV6" s="139" t="str">
        <f ca="1">'BingoCardGenerator.com'!OQ3</f>
        <v>Word 25</v>
      </c>
      <c r="MW6" s="137" t="str">
        <f ca="1">'BingoCardGenerator.com'!OR3</f>
        <v>Word 2</v>
      </c>
      <c r="MX6" s="138" t="str">
        <f ca="1">'BingoCardGenerator.com'!OS3</f>
        <v>Word 8</v>
      </c>
      <c r="MY6" s="138" t="str">
        <f ca="1">'BingoCardGenerator.com'!OT3</f>
        <v>Word 17</v>
      </c>
      <c r="MZ6" s="138" t="str">
        <f ca="1">'BingoCardGenerator.com'!OU3</f>
        <v>Word 22</v>
      </c>
      <c r="NA6" s="139" t="str">
        <f ca="1">'BingoCardGenerator.com'!OV3</f>
        <v>Word 28</v>
      </c>
      <c r="NB6" s="137" t="str">
        <f ca="1">'BingoCardGenerator.com'!OX3</f>
        <v>Word 4</v>
      </c>
      <c r="NC6" s="138" t="str">
        <f ca="1">'BingoCardGenerator.com'!OY3</f>
        <v>Word 10</v>
      </c>
      <c r="ND6" s="138" t="str">
        <f ca="1">'BingoCardGenerator.com'!OZ3</f>
        <v>Word 14</v>
      </c>
      <c r="NE6" s="138" t="str">
        <f ca="1">'BingoCardGenerator.com'!PA3</f>
        <v>Word 20</v>
      </c>
      <c r="NF6" s="139" t="str">
        <f ca="1">'BingoCardGenerator.com'!PB3</f>
        <v>Word 27</v>
      </c>
      <c r="NG6" s="137" t="str">
        <f ca="1">'BingoCardGenerator.com'!PC3</f>
        <v>Word 6</v>
      </c>
      <c r="NH6" s="138" t="str">
        <f ca="1">'BingoCardGenerator.com'!PD3</f>
        <v>Word 8</v>
      </c>
      <c r="NI6" s="138" t="str">
        <f ca="1">'BingoCardGenerator.com'!PE3</f>
        <v>Word 13</v>
      </c>
      <c r="NJ6" s="138" t="str">
        <f ca="1">'BingoCardGenerator.com'!PF3</f>
        <v>Word 22</v>
      </c>
      <c r="NK6" s="139" t="str">
        <f ca="1">'BingoCardGenerator.com'!PG3</f>
        <v>Word 26</v>
      </c>
      <c r="NL6" s="137" t="str">
        <f ca="1">'BingoCardGenerator.com'!PI3</f>
        <v>Word 5</v>
      </c>
      <c r="NM6" s="138" t="str">
        <f ca="1">'BingoCardGenerator.com'!PJ3</f>
        <v>Word 8</v>
      </c>
      <c r="NN6" s="138" t="str">
        <f ca="1">'BingoCardGenerator.com'!PK3</f>
        <v>Word 17</v>
      </c>
      <c r="NO6" s="138" t="str">
        <f ca="1">'BingoCardGenerator.com'!PL3</f>
        <v>Word 19</v>
      </c>
      <c r="NP6" s="139" t="str">
        <f ca="1">'BingoCardGenerator.com'!PM3</f>
        <v>Word 29</v>
      </c>
      <c r="NQ6" s="137" t="str">
        <f ca="1">'BingoCardGenerator.com'!PN3</f>
        <v>Word 4</v>
      </c>
      <c r="NR6" s="138" t="str">
        <f ca="1">'BingoCardGenerator.com'!PO3</f>
        <v>Word 8</v>
      </c>
      <c r="NS6" s="138" t="str">
        <f ca="1">'BingoCardGenerator.com'!PP3</f>
        <v>Word 13</v>
      </c>
      <c r="NT6" s="138" t="str">
        <f ca="1">'BingoCardGenerator.com'!PQ3</f>
        <v>Word 23</v>
      </c>
      <c r="NU6" s="139" t="str">
        <f ca="1">'BingoCardGenerator.com'!PR3</f>
        <v>Word 25</v>
      </c>
      <c r="NV6" s="137" t="str">
        <f ca="1">'BingoCardGenerator.com'!PT3</f>
        <v>Word 2</v>
      </c>
      <c r="NW6" s="138" t="str">
        <f ca="1">'BingoCardGenerator.com'!PU3</f>
        <v>Word 9</v>
      </c>
      <c r="NX6" s="138" t="str">
        <f ca="1">'BingoCardGenerator.com'!PV3</f>
        <v>Word 13</v>
      </c>
      <c r="NY6" s="138" t="str">
        <f ca="1">'BingoCardGenerator.com'!PW3</f>
        <v>Word 23</v>
      </c>
      <c r="NZ6" s="139" t="str">
        <f ca="1">'BingoCardGenerator.com'!PX3</f>
        <v>Word 25</v>
      </c>
      <c r="OA6" s="137" t="str">
        <f ca="1">'BingoCardGenerator.com'!PY3</f>
        <v>Word 2</v>
      </c>
      <c r="OB6" s="138" t="str">
        <f ca="1">'BingoCardGenerator.com'!PZ3</f>
        <v>Word 9</v>
      </c>
      <c r="OC6" s="138" t="str">
        <f ca="1">'BingoCardGenerator.com'!QA3</f>
        <v>Word 15</v>
      </c>
      <c r="OD6" s="138" t="str">
        <f ca="1">'BingoCardGenerator.com'!QB3</f>
        <v>Word 22</v>
      </c>
      <c r="OE6" s="139" t="str">
        <f ca="1">'BingoCardGenerator.com'!QC3</f>
        <v>Word 25</v>
      </c>
      <c r="OF6" s="137" t="str">
        <f ca="1">'BingoCardGenerator.com'!QE3</f>
        <v>Word 6</v>
      </c>
      <c r="OG6" s="138" t="str">
        <f ca="1">'BingoCardGenerator.com'!QF3</f>
        <v>Word 9</v>
      </c>
      <c r="OH6" s="138" t="str">
        <f ca="1">'BingoCardGenerator.com'!QG3</f>
        <v>Word 18</v>
      </c>
      <c r="OI6" s="138" t="str">
        <f ca="1">'BingoCardGenerator.com'!QH3</f>
        <v>Word 21</v>
      </c>
      <c r="OJ6" s="139" t="str">
        <f ca="1">'BingoCardGenerator.com'!QI3</f>
        <v>Word 28</v>
      </c>
      <c r="OK6" s="137" t="str">
        <f ca="1">'BingoCardGenerator.com'!QJ3</f>
        <v>Word 2</v>
      </c>
      <c r="OL6" s="138" t="str">
        <f ca="1">'BingoCardGenerator.com'!QK3</f>
        <v>Word 8</v>
      </c>
      <c r="OM6" s="138" t="str">
        <f ca="1">'BingoCardGenerator.com'!QL3</f>
        <v>Word 15</v>
      </c>
      <c r="ON6" s="138" t="str">
        <f ca="1">'BingoCardGenerator.com'!QM3</f>
        <v>Word 19</v>
      </c>
      <c r="OO6" s="139" t="str">
        <f ca="1">'BingoCardGenerator.com'!QN3</f>
        <v>Word 26</v>
      </c>
      <c r="OP6" s="137" t="str">
        <f ca="1">'BingoCardGenerator.com'!QP3</f>
        <v>Word 5</v>
      </c>
      <c r="OQ6" s="138" t="str">
        <f ca="1">'BingoCardGenerator.com'!QQ3</f>
        <v>Word 7</v>
      </c>
      <c r="OR6" s="138" t="str">
        <f ca="1">'BingoCardGenerator.com'!QR3</f>
        <v>Word 16</v>
      </c>
      <c r="OS6" s="138" t="str">
        <f ca="1">'BingoCardGenerator.com'!QS3</f>
        <v>Word 21</v>
      </c>
      <c r="OT6" s="139" t="str">
        <f ca="1">'BingoCardGenerator.com'!QT3</f>
        <v>Word 28</v>
      </c>
      <c r="OU6" s="137" t="str">
        <f ca="1">'BingoCardGenerator.com'!QU3</f>
        <v>Word 3</v>
      </c>
      <c r="OV6" s="138" t="str">
        <f ca="1">'BingoCardGenerator.com'!QV3</f>
        <v>Word 12</v>
      </c>
      <c r="OW6" s="138" t="str">
        <f ca="1">'BingoCardGenerator.com'!QW3</f>
        <v>Word 15</v>
      </c>
      <c r="OX6" s="138" t="str">
        <f ca="1">'BingoCardGenerator.com'!QX3</f>
        <v>Word 23</v>
      </c>
      <c r="OY6" s="139" t="str">
        <f ca="1">'BingoCardGenerator.com'!QY3</f>
        <v>Word 28</v>
      </c>
      <c r="OZ6" s="137" t="str">
        <f ca="1">'BingoCardGenerator.com'!RA3</f>
        <v>Word 5</v>
      </c>
      <c r="PA6" s="138" t="str">
        <f ca="1">'BingoCardGenerator.com'!RB3</f>
        <v>Word 8</v>
      </c>
      <c r="PB6" s="138" t="str">
        <f ca="1">'BingoCardGenerator.com'!RC3</f>
        <v>Word 14</v>
      </c>
      <c r="PC6" s="138" t="str">
        <f ca="1">'BingoCardGenerator.com'!RD3</f>
        <v>Word 24</v>
      </c>
      <c r="PD6" s="139" t="str">
        <f ca="1">'BingoCardGenerator.com'!RE3</f>
        <v>Word 26</v>
      </c>
      <c r="PE6" s="137" t="str">
        <f ca="1">'BingoCardGenerator.com'!RF3</f>
        <v>Word 6</v>
      </c>
      <c r="PF6" s="138" t="str">
        <f ca="1">'BingoCardGenerator.com'!RG3</f>
        <v>Word 12</v>
      </c>
      <c r="PG6" s="138" t="str">
        <f ca="1">'BingoCardGenerator.com'!RH3</f>
        <v>Word 14</v>
      </c>
      <c r="PH6" s="138" t="str">
        <f ca="1">'BingoCardGenerator.com'!RI3</f>
        <v>Word 20</v>
      </c>
      <c r="PI6" s="139" t="str">
        <f ca="1">'BingoCardGenerator.com'!RJ3</f>
        <v>Word 26</v>
      </c>
      <c r="PJ6" s="137" t="str">
        <f ca="1">'BingoCardGenerator.com'!RL3</f>
        <v>Word 5</v>
      </c>
      <c r="PK6" s="138" t="str">
        <f ca="1">'BingoCardGenerator.com'!RM3</f>
        <v>Word 8</v>
      </c>
      <c r="PL6" s="138" t="str">
        <f ca="1">'BingoCardGenerator.com'!RN3</f>
        <v>Word 13</v>
      </c>
      <c r="PM6" s="138" t="str">
        <f ca="1">'BingoCardGenerator.com'!RO3</f>
        <v>Word 24</v>
      </c>
      <c r="PN6" s="139" t="str">
        <f ca="1">'BingoCardGenerator.com'!RP3</f>
        <v>Word 27</v>
      </c>
      <c r="PO6" s="137" t="str">
        <f ca="1">'BingoCardGenerator.com'!RQ3</f>
        <v>Word 3</v>
      </c>
      <c r="PP6" s="138" t="str">
        <f ca="1">'BingoCardGenerator.com'!RR3</f>
        <v>Word 8</v>
      </c>
      <c r="PQ6" s="138" t="str">
        <f ca="1">'BingoCardGenerator.com'!RS3</f>
        <v>Word 13</v>
      </c>
      <c r="PR6" s="138" t="str">
        <f ca="1">'BingoCardGenerator.com'!RT3</f>
        <v>Word 21</v>
      </c>
      <c r="PS6" s="139" t="str">
        <f ca="1">'BingoCardGenerator.com'!RU3</f>
        <v>Word 25</v>
      </c>
      <c r="PT6" s="137" t="str">
        <f ca="1">'BingoCardGenerator.com'!RW3</f>
        <v>Word 1</v>
      </c>
      <c r="PU6" s="138" t="str">
        <f ca="1">'BingoCardGenerator.com'!RX3</f>
        <v>Word 12</v>
      </c>
      <c r="PV6" s="138" t="str">
        <f ca="1">'BingoCardGenerator.com'!RY3</f>
        <v>Word 17</v>
      </c>
      <c r="PW6" s="138" t="str">
        <f ca="1">'BingoCardGenerator.com'!RZ3</f>
        <v>Word 22</v>
      </c>
      <c r="PX6" s="139" t="str">
        <f ca="1">'BingoCardGenerator.com'!SA3</f>
        <v>Word 30</v>
      </c>
      <c r="PY6" s="137" t="str">
        <f ca="1">'BingoCardGenerator.com'!SB3</f>
        <v>Word 1</v>
      </c>
      <c r="PZ6" s="138" t="str">
        <f ca="1">'BingoCardGenerator.com'!SC3</f>
        <v>Word 12</v>
      </c>
      <c r="QA6" s="138" t="str">
        <f ca="1">'BingoCardGenerator.com'!SD3</f>
        <v>Word 13</v>
      </c>
      <c r="QB6" s="138" t="str">
        <f ca="1">'BingoCardGenerator.com'!SE3</f>
        <v>Word 21</v>
      </c>
      <c r="QC6" s="139" t="str">
        <f ca="1">'BingoCardGenerator.com'!SF3</f>
        <v>Word 30</v>
      </c>
      <c r="QD6" s="137" t="str">
        <f ca="1">'BingoCardGenerator.com'!SH3</f>
        <v>Word 4</v>
      </c>
      <c r="QE6" s="138" t="str">
        <f ca="1">'BingoCardGenerator.com'!SI3</f>
        <v>Word 7</v>
      </c>
      <c r="QF6" s="138" t="str">
        <f ca="1">'BingoCardGenerator.com'!SJ3</f>
        <v>Word 15</v>
      </c>
      <c r="QG6" s="138" t="str">
        <f ca="1">'BingoCardGenerator.com'!SK3</f>
        <v>Word 19</v>
      </c>
      <c r="QH6" s="139" t="str">
        <f ca="1">'BingoCardGenerator.com'!SL3</f>
        <v>Word 26</v>
      </c>
      <c r="QI6" s="137" t="str">
        <f ca="1">'BingoCardGenerator.com'!SM3</f>
        <v>Word 6</v>
      </c>
      <c r="QJ6" s="138" t="str">
        <f ca="1">'BingoCardGenerator.com'!SN3</f>
        <v>Word 12</v>
      </c>
      <c r="QK6" s="138" t="str">
        <f ca="1">'BingoCardGenerator.com'!SO3</f>
        <v>Word 15</v>
      </c>
      <c r="QL6" s="138" t="str">
        <f ca="1">'BingoCardGenerator.com'!SP3</f>
        <v>Word 21</v>
      </c>
      <c r="QM6" s="139" t="str">
        <f ca="1">'BingoCardGenerator.com'!SQ3</f>
        <v>Word 25</v>
      </c>
      <c r="QN6" s="137" t="str">
        <f ca="1">'BingoCardGenerator.com'!SS3</f>
        <v>Word 4</v>
      </c>
      <c r="QO6" s="138" t="str">
        <f ca="1">'BingoCardGenerator.com'!ST3</f>
        <v>Word 9</v>
      </c>
      <c r="QP6" s="138" t="str">
        <f ca="1">'BingoCardGenerator.com'!SU3</f>
        <v>Word 13</v>
      </c>
      <c r="QQ6" s="138" t="str">
        <f ca="1">'BingoCardGenerator.com'!SV3</f>
        <v>Word 19</v>
      </c>
      <c r="QR6" s="139" t="str">
        <f ca="1">'BingoCardGenerator.com'!SW3</f>
        <v>Word 25</v>
      </c>
      <c r="QS6" s="137" t="str">
        <f ca="1">'BingoCardGenerator.com'!SX3</f>
        <v>Word 6</v>
      </c>
      <c r="QT6" s="138" t="str">
        <f ca="1">'BingoCardGenerator.com'!SY3</f>
        <v>Word 11</v>
      </c>
      <c r="QU6" s="138" t="str">
        <f ca="1">'BingoCardGenerator.com'!SZ3</f>
        <v>Word 13</v>
      </c>
      <c r="QV6" s="138" t="str">
        <f ca="1">'BingoCardGenerator.com'!TA3</f>
        <v>Word 21</v>
      </c>
      <c r="QW6" s="139" t="str">
        <f ca="1">'BingoCardGenerator.com'!TB3</f>
        <v>Word 27</v>
      </c>
      <c r="QX6" s="137" t="str">
        <f ca="1">'BingoCardGenerator.com'!TD3</f>
        <v>Word 3</v>
      </c>
      <c r="QY6" s="138" t="str">
        <f ca="1">'BingoCardGenerator.com'!TE3</f>
        <v>Word 8</v>
      </c>
      <c r="QZ6" s="138" t="str">
        <f ca="1">'BingoCardGenerator.com'!TF3</f>
        <v>Word 18</v>
      </c>
      <c r="RA6" s="138" t="str">
        <f ca="1">'BingoCardGenerator.com'!TG3</f>
        <v>Word 21</v>
      </c>
      <c r="RB6" s="139" t="str">
        <f ca="1">'BingoCardGenerator.com'!TH3</f>
        <v>Word 30</v>
      </c>
      <c r="RC6" s="137" t="str">
        <f ca="1">'BingoCardGenerator.com'!TI3</f>
        <v>Word 2</v>
      </c>
      <c r="RD6" s="138" t="str">
        <f ca="1">'BingoCardGenerator.com'!TJ3</f>
        <v>Word 8</v>
      </c>
      <c r="RE6" s="138" t="str">
        <f ca="1">'BingoCardGenerator.com'!TK3</f>
        <v>Word 17</v>
      </c>
      <c r="RF6" s="138" t="str">
        <f ca="1">'BingoCardGenerator.com'!TL3</f>
        <v>Word 19</v>
      </c>
      <c r="RG6" s="139" t="str">
        <f ca="1">'BingoCardGenerator.com'!TM3</f>
        <v>Word 26</v>
      </c>
      <c r="RH6" s="137" t="str">
        <f ca="1">'BingoCardGenerator.com'!TO3</f>
        <v>Word 2</v>
      </c>
      <c r="RI6" s="138" t="str">
        <f ca="1">'BingoCardGenerator.com'!TP3</f>
        <v>Word 12</v>
      </c>
      <c r="RJ6" s="138" t="str">
        <f ca="1">'BingoCardGenerator.com'!TQ3</f>
        <v>Word 14</v>
      </c>
      <c r="RK6" s="138" t="str">
        <f ca="1">'BingoCardGenerator.com'!TR3</f>
        <v>Word 21</v>
      </c>
      <c r="RL6" s="139" t="str">
        <f ca="1">'BingoCardGenerator.com'!TS3</f>
        <v>Word 27</v>
      </c>
      <c r="RM6" s="137" t="str">
        <f ca="1">'BingoCardGenerator.com'!TT3</f>
        <v>Word 2</v>
      </c>
      <c r="RN6" s="138" t="str">
        <f ca="1">'BingoCardGenerator.com'!TU3</f>
        <v>Word 9</v>
      </c>
      <c r="RO6" s="138" t="str">
        <f ca="1">'BingoCardGenerator.com'!TV3</f>
        <v>Word 14</v>
      </c>
      <c r="RP6" s="138" t="str">
        <f ca="1">'BingoCardGenerator.com'!TW3</f>
        <v>Word 19</v>
      </c>
      <c r="RQ6" s="139" t="str">
        <f ca="1">'BingoCardGenerator.com'!TX3</f>
        <v>Word 28</v>
      </c>
      <c r="RR6" s="137" t="str">
        <f ca="1">'BingoCardGenerator.com'!TZ3</f>
        <v>Word 6</v>
      </c>
      <c r="RS6" s="138" t="str">
        <f ca="1">'BingoCardGenerator.com'!UA3</f>
        <v>Word 7</v>
      </c>
      <c r="RT6" s="138" t="str">
        <f ca="1">'BingoCardGenerator.com'!UB3</f>
        <v>Word 13</v>
      </c>
      <c r="RU6" s="138" t="str">
        <f ca="1">'BingoCardGenerator.com'!UC3</f>
        <v>Word 23</v>
      </c>
      <c r="RV6" s="139" t="str">
        <f ca="1">'BingoCardGenerator.com'!UD3</f>
        <v>Word 28</v>
      </c>
      <c r="RW6" s="137" t="str">
        <f ca="1">'BingoCardGenerator.com'!UE3</f>
        <v>Word 5</v>
      </c>
      <c r="RX6" s="138" t="str">
        <f ca="1">'BingoCardGenerator.com'!UF3</f>
        <v>Word 10</v>
      </c>
      <c r="RY6" s="138" t="str">
        <f ca="1">'BingoCardGenerator.com'!UG3</f>
        <v>Word 14</v>
      </c>
      <c r="RZ6" s="138" t="str">
        <f ca="1">'BingoCardGenerator.com'!UH3</f>
        <v>Word 19</v>
      </c>
      <c r="SA6" s="139" t="str">
        <f ca="1">'BingoCardGenerator.com'!UI3</f>
        <v>Word 25</v>
      </c>
      <c r="SB6" s="137" t="str">
        <f ca="1">'BingoCardGenerator.com'!UK3</f>
        <v>Word 6</v>
      </c>
      <c r="SC6" s="138" t="str">
        <f ca="1">'BingoCardGenerator.com'!UL3</f>
        <v>Word 12</v>
      </c>
      <c r="SD6" s="138" t="str">
        <f ca="1">'BingoCardGenerator.com'!UM3</f>
        <v>Word 18</v>
      </c>
      <c r="SE6" s="138" t="str">
        <f ca="1">'BingoCardGenerator.com'!UN3</f>
        <v>Word 23</v>
      </c>
      <c r="SF6" s="139" t="str">
        <f ca="1">'BingoCardGenerator.com'!UO3</f>
        <v>Word 29</v>
      </c>
    </row>
    <row r="7" spans="1:500" s="136" customFormat="1" ht="105" customHeight="1">
      <c r="A7" s="137" t="str">
        <f ca="1">'BingoCardGenerator.com'!L4</f>
        <v>Word 6</v>
      </c>
      <c r="B7" s="138" t="str">
        <f ca="1">'BingoCardGenerator.com'!M4</f>
        <v>Word 8</v>
      </c>
      <c r="C7" s="138" t="str">
        <f>Instructions!$F$13</f>
        <v>Free</v>
      </c>
      <c r="D7" s="138" t="str">
        <f ca="1">'BingoCardGenerator.com'!O4</f>
        <v>Word 23</v>
      </c>
      <c r="E7" s="139" t="str">
        <f ca="1">'BingoCardGenerator.com'!P4</f>
        <v>Word 27</v>
      </c>
      <c r="F7" s="137" t="str">
        <f ca="1">'BingoCardGenerator.com'!R4</f>
        <v>Word 1</v>
      </c>
      <c r="G7" s="138" t="str">
        <f ca="1">'BingoCardGenerator.com'!S4</f>
        <v>Word 7</v>
      </c>
      <c r="H7" s="138" t="str">
        <f>Instructions!$F$13</f>
        <v>Free</v>
      </c>
      <c r="I7" s="138" t="str">
        <f ca="1">'BingoCardGenerator.com'!U4</f>
        <v>Word 19</v>
      </c>
      <c r="J7" s="139" t="str">
        <f ca="1">'BingoCardGenerator.com'!V4</f>
        <v>Word 29</v>
      </c>
      <c r="K7" s="137" t="str">
        <f ca="1">'BingoCardGenerator.com'!W4</f>
        <v>Word 3</v>
      </c>
      <c r="L7" s="138" t="str">
        <f ca="1">'BingoCardGenerator.com'!X4</f>
        <v>Word 10</v>
      </c>
      <c r="M7" s="138" t="str">
        <f>Instructions!$F$13</f>
        <v>Free</v>
      </c>
      <c r="N7" s="138" t="str">
        <f ca="1">'BingoCardGenerator.com'!Z4</f>
        <v>Word 24</v>
      </c>
      <c r="O7" s="139" t="str">
        <f ca="1">'BingoCardGenerator.com'!AA4</f>
        <v>Word 25</v>
      </c>
      <c r="P7" s="137" t="str">
        <f ca="1">'BingoCardGenerator.com'!AC4</f>
        <v>Word 1</v>
      </c>
      <c r="Q7" s="138" t="str">
        <f ca="1">'BingoCardGenerator.com'!AD4</f>
        <v>Word 10</v>
      </c>
      <c r="R7" s="138" t="str">
        <f>Instructions!$F$13</f>
        <v>Free</v>
      </c>
      <c r="S7" s="138" t="str">
        <f ca="1">'BingoCardGenerator.com'!AF4</f>
        <v>Word 24</v>
      </c>
      <c r="T7" s="139" t="str">
        <f ca="1">'BingoCardGenerator.com'!AG4</f>
        <v>Word 30</v>
      </c>
      <c r="U7" s="137" t="str">
        <f ca="1">'BingoCardGenerator.com'!AH4</f>
        <v>Word 4</v>
      </c>
      <c r="V7" s="138" t="str">
        <f ca="1">'BingoCardGenerator.com'!AI4</f>
        <v>Word 10</v>
      </c>
      <c r="W7" s="138" t="str">
        <f>Instructions!$F$13</f>
        <v>Free</v>
      </c>
      <c r="X7" s="138" t="str">
        <f ca="1">'BingoCardGenerator.com'!AK4</f>
        <v>Word 24</v>
      </c>
      <c r="Y7" s="139" t="str">
        <f ca="1">'BingoCardGenerator.com'!AL4</f>
        <v>Word 28</v>
      </c>
      <c r="Z7" s="137" t="str">
        <f ca="1">'BingoCardGenerator.com'!AN4</f>
        <v>Word 5</v>
      </c>
      <c r="AA7" s="138" t="str">
        <f ca="1">'BingoCardGenerator.com'!AO4</f>
        <v>Word 12</v>
      </c>
      <c r="AB7" s="140" t="str">
        <f>Instructions!$F$13</f>
        <v>Free</v>
      </c>
      <c r="AC7" s="138" t="str">
        <f ca="1">'BingoCardGenerator.com'!AQ4</f>
        <v>Word 22</v>
      </c>
      <c r="AD7" s="139" t="str">
        <f ca="1">'BingoCardGenerator.com'!AR4</f>
        <v>Word 27</v>
      </c>
      <c r="AE7" s="137" t="str">
        <f ca="1">'BingoCardGenerator.com'!AS4</f>
        <v>Word 1</v>
      </c>
      <c r="AF7" s="138" t="str">
        <f ca="1">'BingoCardGenerator.com'!AT4</f>
        <v>Word 12</v>
      </c>
      <c r="AG7" s="140" t="str">
        <f>Instructions!$F$13</f>
        <v>Free</v>
      </c>
      <c r="AH7" s="138" t="str">
        <f ca="1">'BingoCardGenerator.com'!AV4</f>
        <v>Word 22</v>
      </c>
      <c r="AI7" s="139" t="str">
        <f ca="1">'BingoCardGenerator.com'!AW4</f>
        <v>Word 29</v>
      </c>
      <c r="AJ7" s="137" t="str">
        <f ca="1">'BingoCardGenerator.com'!AY4</f>
        <v>Word 1</v>
      </c>
      <c r="AK7" s="138" t="str">
        <f ca="1">'BingoCardGenerator.com'!AZ4</f>
        <v>Word 7</v>
      </c>
      <c r="AL7" s="140" t="str">
        <f>Instructions!$F$13</f>
        <v>Free</v>
      </c>
      <c r="AM7" s="138" t="str">
        <f ca="1">'BingoCardGenerator.com'!BB4</f>
        <v>Word 23</v>
      </c>
      <c r="AN7" s="139" t="str">
        <f ca="1">'BingoCardGenerator.com'!BC4</f>
        <v>Word 25</v>
      </c>
      <c r="AO7" s="137" t="str">
        <f ca="1">'BingoCardGenerator.com'!BD4</f>
        <v>Word 1</v>
      </c>
      <c r="AP7" s="138" t="str">
        <f ca="1">'BingoCardGenerator.com'!BE4</f>
        <v>Word 9</v>
      </c>
      <c r="AQ7" s="140" t="str">
        <f>Instructions!$F$13</f>
        <v>Free</v>
      </c>
      <c r="AR7" s="138" t="str">
        <f ca="1">'BingoCardGenerator.com'!BG4</f>
        <v>Word 24</v>
      </c>
      <c r="AS7" s="139" t="str">
        <f ca="1">'BingoCardGenerator.com'!BH4</f>
        <v>Word 30</v>
      </c>
      <c r="AT7" s="137" t="str">
        <f ca="1">'BingoCardGenerator.com'!BJ4</f>
        <v>Word 5</v>
      </c>
      <c r="AU7" s="138" t="str">
        <f ca="1">'BingoCardGenerator.com'!BK4</f>
        <v>Word 7</v>
      </c>
      <c r="AV7" s="140" t="str">
        <f>Instructions!$F$13</f>
        <v>Free</v>
      </c>
      <c r="AW7" s="138" t="str">
        <f ca="1">'BingoCardGenerator.com'!BM4</f>
        <v>Word 21</v>
      </c>
      <c r="AX7" s="139" t="str">
        <f ca="1">'BingoCardGenerator.com'!BN4</f>
        <v>Word 27</v>
      </c>
      <c r="AY7" s="137" t="str">
        <f ca="1">'BingoCardGenerator.com'!BO4</f>
        <v>Word 1</v>
      </c>
      <c r="AZ7" s="138" t="str">
        <f ca="1">'BingoCardGenerator.com'!BP4</f>
        <v>Word 9</v>
      </c>
      <c r="BA7" s="140" t="str">
        <f>Instructions!$F$13</f>
        <v>Free</v>
      </c>
      <c r="BB7" s="138" t="str">
        <f ca="1">'BingoCardGenerator.com'!BR4</f>
        <v>Word 20</v>
      </c>
      <c r="BC7" s="139" t="str">
        <f ca="1">'BingoCardGenerator.com'!BS4</f>
        <v>Word 25</v>
      </c>
      <c r="BD7" s="137" t="str">
        <f ca="1">'BingoCardGenerator.com'!BU4</f>
        <v>Word 2</v>
      </c>
      <c r="BE7" s="138" t="str">
        <f ca="1">'BingoCardGenerator.com'!BV4</f>
        <v>Word 7</v>
      </c>
      <c r="BF7" s="140" t="str">
        <f>Instructions!$F$13</f>
        <v>Free</v>
      </c>
      <c r="BG7" s="138" t="str">
        <f ca="1">'BingoCardGenerator.com'!BX4</f>
        <v>Word 20</v>
      </c>
      <c r="BH7" s="139" t="str">
        <f ca="1">'BingoCardGenerator.com'!BY4</f>
        <v>Word 26</v>
      </c>
      <c r="BI7" s="137" t="str">
        <f ca="1">'BingoCardGenerator.com'!BZ4</f>
        <v>Word 2</v>
      </c>
      <c r="BJ7" s="138" t="str">
        <f ca="1">'BingoCardGenerator.com'!CA4</f>
        <v>Word 12</v>
      </c>
      <c r="BK7" s="140" t="str">
        <f>Instructions!$F$13</f>
        <v>Free</v>
      </c>
      <c r="BL7" s="138" t="str">
        <f ca="1">'BingoCardGenerator.com'!CC4</f>
        <v>Word 22</v>
      </c>
      <c r="BM7" s="139" t="str">
        <f ca="1">'BingoCardGenerator.com'!CD4</f>
        <v>Word 29</v>
      </c>
      <c r="BN7" s="137" t="str">
        <f ca="1">'BingoCardGenerator.com'!CF4</f>
        <v>Word 2</v>
      </c>
      <c r="BO7" s="138" t="str">
        <f ca="1">'BingoCardGenerator.com'!CG4</f>
        <v>Word 7</v>
      </c>
      <c r="BP7" s="140" t="str">
        <f>Instructions!$F$13</f>
        <v>Free</v>
      </c>
      <c r="BQ7" s="138" t="str">
        <f ca="1">'BingoCardGenerator.com'!CI4</f>
        <v>Word 24</v>
      </c>
      <c r="BR7" s="139" t="str">
        <f ca="1">'BingoCardGenerator.com'!CJ4</f>
        <v>Word 27</v>
      </c>
      <c r="BS7" s="137" t="str">
        <f ca="1">'BingoCardGenerator.com'!CK4</f>
        <v>Word 6</v>
      </c>
      <c r="BT7" s="138" t="str">
        <f ca="1">'BingoCardGenerator.com'!CL4</f>
        <v>Word 12</v>
      </c>
      <c r="BU7" s="140" t="str">
        <f>Instructions!$F$13</f>
        <v>Free</v>
      </c>
      <c r="BV7" s="138" t="str">
        <f ca="1">'BingoCardGenerator.com'!CN4</f>
        <v>Word 21</v>
      </c>
      <c r="BW7" s="139" t="str">
        <f ca="1">'BingoCardGenerator.com'!CO4</f>
        <v>Word 27</v>
      </c>
      <c r="BX7" s="137" t="str">
        <f ca="1">'BingoCardGenerator.com'!CQ4</f>
        <v>Word 4</v>
      </c>
      <c r="BY7" s="138" t="str">
        <f ca="1">'BingoCardGenerator.com'!CR4</f>
        <v>Word 7</v>
      </c>
      <c r="BZ7" s="140" t="str">
        <f>Instructions!$F$13</f>
        <v>Free</v>
      </c>
      <c r="CA7" s="138" t="str">
        <f ca="1">'BingoCardGenerator.com'!CT4</f>
        <v>Word 20</v>
      </c>
      <c r="CB7" s="139" t="str">
        <f ca="1">'BingoCardGenerator.com'!CU4</f>
        <v>Word 30</v>
      </c>
      <c r="CC7" s="137" t="str">
        <f ca="1">'BingoCardGenerator.com'!CV4</f>
        <v>Word 4</v>
      </c>
      <c r="CD7" s="138" t="str">
        <f ca="1">'BingoCardGenerator.com'!CW4</f>
        <v>Word 10</v>
      </c>
      <c r="CE7" s="140" t="str">
        <f>Instructions!$F$13</f>
        <v>Free</v>
      </c>
      <c r="CF7" s="138" t="str">
        <f ca="1">'BingoCardGenerator.com'!CY4</f>
        <v>Word 21</v>
      </c>
      <c r="CG7" s="139" t="str">
        <f ca="1">'BingoCardGenerator.com'!CZ4</f>
        <v>Word 26</v>
      </c>
      <c r="CH7" s="137" t="str">
        <f ca="1">'BingoCardGenerator.com'!DB4</f>
        <v>Word 6</v>
      </c>
      <c r="CI7" s="138" t="str">
        <f ca="1">'BingoCardGenerator.com'!DC4</f>
        <v>Word 12</v>
      </c>
      <c r="CJ7" s="140" t="str">
        <f>Instructions!$F$13</f>
        <v>Free</v>
      </c>
      <c r="CK7" s="138" t="str">
        <f ca="1">'BingoCardGenerator.com'!DE4</f>
        <v>Word 22</v>
      </c>
      <c r="CL7" s="139" t="str">
        <f ca="1">'BingoCardGenerator.com'!DF4</f>
        <v>Word 28</v>
      </c>
      <c r="CM7" s="137" t="str">
        <f ca="1">'BingoCardGenerator.com'!DG4</f>
        <v>Word 1</v>
      </c>
      <c r="CN7" s="138" t="str">
        <f ca="1">'BingoCardGenerator.com'!DH4</f>
        <v>Word 8</v>
      </c>
      <c r="CO7" s="140" t="str">
        <f>Instructions!$F$13</f>
        <v>Free</v>
      </c>
      <c r="CP7" s="138" t="str">
        <f ca="1">'BingoCardGenerator.com'!DJ4</f>
        <v>Word 22</v>
      </c>
      <c r="CQ7" s="139" t="str">
        <f ca="1">'BingoCardGenerator.com'!DK4</f>
        <v>Word 26</v>
      </c>
      <c r="CR7" s="137" t="str">
        <f ca="1">'BingoCardGenerator.com'!DM4</f>
        <v>Word 6</v>
      </c>
      <c r="CS7" s="138" t="str">
        <f ca="1">'BingoCardGenerator.com'!DN4</f>
        <v>Word 9</v>
      </c>
      <c r="CT7" s="140" t="str">
        <f>Instructions!$F$13</f>
        <v>Free</v>
      </c>
      <c r="CU7" s="138" t="str">
        <f ca="1">'BingoCardGenerator.com'!DP4</f>
        <v>Word 20</v>
      </c>
      <c r="CV7" s="139" t="str">
        <f ca="1">'BingoCardGenerator.com'!DQ4</f>
        <v>Word 26</v>
      </c>
      <c r="CW7" s="137" t="str">
        <f ca="1">'BingoCardGenerator.com'!DR4</f>
        <v>Word 5</v>
      </c>
      <c r="CX7" s="138" t="str">
        <f ca="1">'BingoCardGenerator.com'!DS4</f>
        <v>Word 8</v>
      </c>
      <c r="CY7" s="140" t="str">
        <f>Instructions!$F$13</f>
        <v>Free</v>
      </c>
      <c r="CZ7" s="138" t="str">
        <f ca="1">'BingoCardGenerator.com'!DU4</f>
        <v>Word 23</v>
      </c>
      <c r="DA7" s="139" t="str">
        <f ca="1">'BingoCardGenerator.com'!DV4</f>
        <v>Word 28</v>
      </c>
      <c r="DB7" s="137" t="str">
        <f ca="1">'BingoCardGenerator.com'!DX4</f>
        <v>Word 6</v>
      </c>
      <c r="DC7" s="138" t="str">
        <f ca="1">'BingoCardGenerator.com'!DY4</f>
        <v>Word 12</v>
      </c>
      <c r="DD7" s="140" t="str">
        <f>Instructions!$F$13</f>
        <v>Free</v>
      </c>
      <c r="DE7" s="138" t="str">
        <f ca="1">'BingoCardGenerator.com'!EA4</f>
        <v>Word 22</v>
      </c>
      <c r="DF7" s="139" t="str">
        <f ca="1">'BingoCardGenerator.com'!EB4</f>
        <v>Word 28</v>
      </c>
      <c r="DG7" s="137" t="str">
        <f ca="1">'BingoCardGenerator.com'!EC4</f>
        <v>Word 4</v>
      </c>
      <c r="DH7" s="138" t="str">
        <f ca="1">'BingoCardGenerator.com'!ED4</f>
        <v>Word 8</v>
      </c>
      <c r="DI7" s="140" t="str">
        <f>Instructions!$F$13</f>
        <v>Free</v>
      </c>
      <c r="DJ7" s="138" t="str">
        <f ca="1">'BingoCardGenerator.com'!EF4</f>
        <v>Word 21</v>
      </c>
      <c r="DK7" s="139" t="str">
        <f ca="1">'BingoCardGenerator.com'!EG4</f>
        <v>Word 29</v>
      </c>
      <c r="DL7" s="137" t="str">
        <f ca="1">'BingoCardGenerator.com'!EI4</f>
        <v>Word 6</v>
      </c>
      <c r="DM7" s="138" t="str">
        <f ca="1">'BingoCardGenerator.com'!EJ4</f>
        <v>Word 12</v>
      </c>
      <c r="DN7" s="140" t="str">
        <f>Instructions!$F$13</f>
        <v>Free</v>
      </c>
      <c r="DO7" s="138" t="str">
        <f ca="1">'BingoCardGenerator.com'!EL4</f>
        <v>Word 19</v>
      </c>
      <c r="DP7" s="139" t="str">
        <f ca="1">'BingoCardGenerator.com'!EM4</f>
        <v>Word 28</v>
      </c>
      <c r="DQ7" s="137" t="str">
        <f ca="1">'BingoCardGenerator.com'!EN4</f>
        <v>Word 6</v>
      </c>
      <c r="DR7" s="138" t="str">
        <f ca="1">'BingoCardGenerator.com'!EO4</f>
        <v>Word 7</v>
      </c>
      <c r="DS7" s="140" t="str">
        <f>Instructions!$F$13</f>
        <v>Free</v>
      </c>
      <c r="DT7" s="138" t="str">
        <f ca="1">'BingoCardGenerator.com'!EQ4</f>
        <v>Word 23</v>
      </c>
      <c r="DU7" s="139" t="str">
        <f ca="1">'BingoCardGenerator.com'!ER4</f>
        <v>Word 29</v>
      </c>
      <c r="DV7" s="137" t="str">
        <f ca="1">'BingoCardGenerator.com'!ET4</f>
        <v>Word 1</v>
      </c>
      <c r="DW7" s="138" t="str">
        <f ca="1">'BingoCardGenerator.com'!EU4</f>
        <v>Word 11</v>
      </c>
      <c r="DX7" s="140" t="str">
        <f>Instructions!$F$13</f>
        <v>Free</v>
      </c>
      <c r="DY7" s="138" t="str">
        <f ca="1">'BingoCardGenerator.com'!EW4</f>
        <v>Word 21</v>
      </c>
      <c r="DZ7" s="139" t="str">
        <f ca="1">'BingoCardGenerator.com'!EX4</f>
        <v>Word 26</v>
      </c>
      <c r="EA7" s="137" t="str">
        <f ca="1">'BingoCardGenerator.com'!EY4</f>
        <v>Word 1</v>
      </c>
      <c r="EB7" s="138" t="str">
        <f ca="1">'BingoCardGenerator.com'!EZ4</f>
        <v>Word 9</v>
      </c>
      <c r="EC7" s="140" t="str">
        <f>Instructions!$F$13</f>
        <v>Free</v>
      </c>
      <c r="ED7" s="138" t="str">
        <f ca="1">'BingoCardGenerator.com'!FB4</f>
        <v>Word 20</v>
      </c>
      <c r="EE7" s="139" t="str">
        <f ca="1">'BingoCardGenerator.com'!FC4</f>
        <v>Word 25</v>
      </c>
      <c r="EF7" s="137" t="str">
        <f ca="1">'BingoCardGenerator.com'!FE4</f>
        <v>Word 3</v>
      </c>
      <c r="EG7" s="138" t="str">
        <f ca="1">'BingoCardGenerator.com'!FF4</f>
        <v>Word 10</v>
      </c>
      <c r="EH7" s="140" t="str">
        <f>Instructions!$F$13</f>
        <v>Free</v>
      </c>
      <c r="EI7" s="138" t="str">
        <f ca="1">'BingoCardGenerator.com'!FH4</f>
        <v>Word 21</v>
      </c>
      <c r="EJ7" s="139" t="str">
        <f ca="1">'BingoCardGenerator.com'!FI4</f>
        <v>Word 26</v>
      </c>
      <c r="EK7" s="137" t="str">
        <f ca="1">'BingoCardGenerator.com'!FJ4</f>
        <v>Word 1</v>
      </c>
      <c r="EL7" s="138" t="str">
        <f ca="1">'BingoCardGenerator.com'!FK4</f>
        <v>Word 11</v>
      </c>
      <c r="EM7" s="140" t="str">
        <f>Instructions!$F$13</f>
        <v>Free</v>
      </c>
      <c r="EN7" s="138" t="str">
        <f ca="1">'BingoCardGenerator.com'!FM4</f>
        <v>Word 24</v>
      </c>
      <c r="EO7" s="139" t="str">
        <f ca="1">'BingoCardGenerator.com'!FN4</f>
        <v>Word 30</v>
      </c>
      <c r="EP7" s="137" t="str">
        <f ca="1">'BingoCardGenerator.com'!FP4</f>
        <v>Word 2</v>
      </c>
      <c r="EQ7" s="138" t="str">
        <f ca="1">'BingoCardGenerator.com'!FQ4</f>
        <v>Word 8</v>
      </c>
      <c r="ER7" s="140" t="str">
        <f>Instructions!$F$13</f>
        <v>Free</v>
      </c>
      <c r="ES7" s="138" t="str">
        <f ca="1">'BingoCardGenerator.com'!FS4</f>
        <v>Word 22</v>
      </c>
      <c r="ET7" s="139" t="str">
        <f ca="1">'BingoCardGenerator.com'!FT4</f>
        <v>Word 27</v>
      </c>
      <c r="EU7" s="137" t="str">
        <f ca="1">'BingoCardGenerator.com'!FU4</f>
        <v>Word 4</v>
      </c>
      <c r="EV7" s="138" t="str">
        <f ca="1">'BingoCardGenerator.com'!FV4</f>
        <v>Word 10</v>
      </c>
      <c r="EW7" s="140" t="str">
        <f>Instructions!$F$13</f>
        <v>Free</v>
      </c>
      <c r="EX7" s="138" t="str">
        <f ca="1">'BingoCardGenerator.com'!FX4</f>
        <v>Word 19</v>
      </c>
      <c r="EY7" s="139" t="str">
        <f ca="1">'BingoCardGenerator.com'!FY4</f>
        <v>Word 27</v>
      </c>
      <c r="EZ7" s="137" t="str">
        <f ca="1">'BingoCardGenerator.com'!GA4</f>
        <v>Word 5</v>
      </c>
      <c r="FA7" s="138" t="str">
        <f ca="1">'BingoCardGenerator.com'!GB4</f>
        <v>Word 7</v>
      </c>
      <c r="FB7" s="140" t="str">
        <f>Instructions!$F$13</f>
        <v>Free</v>
      </c>
      <c r="FC7" s="138" t="str">
        <f ca="1">'BingoCardGenerator.com'!GD4</f>
        <v>Word 24</v>
      </c>
      <c r="FD7" s="139" t="str">
        <f ca="1">'BingoCardGenerator.com'!GE4</f>
        <v>Word 29</v>
      </c>
      <c r="FE7" s="137" t="str">
        <f ca="1">'BingoCardGenerator.com'!GF4</f>
        <v>Word 6</v>
      </c>
      <c r="FF7" s="138" t="str">
        <f ca="1">'BingoCardGenerator.com'!GG4</f>
        <v>Word 12</v>
      </c>
      <c r="FG7" s="140" t="str">
        <f>Instructions!$F$13</f>
        <v>Free</v>
      </c>
      <c r="FH7" s="138" t="str">
        <f ca="1">'BingoCardGenerator.com'!GI4</f>
        <v>Word 22</v>
      </c>
      <c r="FI7" s="139" t="str">
        <f ca="1">'BingoCardGenerator.com'!GJ4</f>
        <v>Word 26</v>
      </c>
      <c r="FJ7" s="137" t="str">
        <f ca="1">'BingoCardGenerator.com'!GL4</f>
        <v>Word 6</v>
      </c>
      <c r="FK7" s="138" t="str">
        <f ca="1">'BingoCardGenerator.com'!GM4</f>
        <v>Word 7</v>
      </c>
      <c r="FL7" s="140" t="str">
        <f>Instructions!$F$13</f>
        <v>Free</v>
      </c>
      <c r="FM7" s="138" t="str">
        <f ca="1">'BingoCardGenerator.com'!GO4</f>
        <v>Word 24</v>
      </c>
      <c r="FN7" s="139" t="str">
        <f ca="1">'BingoCardGenerator.com'!GP4</f>
        <v>Word 25</v>
      </c>
      <c r="FO7" s="137" t="str">
        <f ca="1">'BingoCardGenerator.com'!GQ4</f>
        <v>Word 4</v>
      </c>
      <c r="FP7" s="138" t="str">
        <f ca="1">'BingoCardGenerator.com'!GR4</f>
        <v>Word 12</v>
      </c>
      <c r="FQ7" s="140" t="str">
        <f>Instructions!$F$13</f>
        <v>Free</v>
      </c>
      <c r="FR7" s="138" t="str">
        <f ca="1">'BingoCardGenerator.com'!GT4</f>
        <v>Word 24</v>
      </c>
      <c r="FS7" s="139" t="str">
        <f ca="1">'BingoCardGenerator.com'!GU4</f>
        <v>Word 26</v>
      </c>
      <c r="FT7" s="137" t="str">
        <f ca="1">'BingoCardGenerator.com'!GW4</f>
        <v>Word 2</v>
      </c>
      <c r="FU7" s="138" t="str">
        <f ca="1">'BingoCardGenerator.com'!GX4</f>
        <v>Word 9</v>
      </c>
      <c r="FV7" s="140" t="str">
        <f>Instructions!$F$13</f>
        <v>Free</v>
      </c>
      <c r="FW7" s="138" t="str">
        <f ca="1">'BingoCardGenerator.com'!GZ4</f>
        <v>Word 24</v>
      </c>
      <c r="FX7" s="139" t="str">
        <f ca="1">'BingoCardGenerator.com'!HA4</f>
        <v>Word 29</v>
      </c>
      <c r="FY7" s="137" t="str">
        <f ca="1">'BingoCardGenerator.com'!HB4</f>
        <v>Word 1</v>
      </c>
      <c r="FZ7" s="138" t="str">
        <f ca="1">'BingoCardGenerator.com'!HC4</f>
        <v>Word 12</v>
      </c>
      <c r="GA7" s="140" t="str">
        <f>Instructions!$F$13</f>
        <v>Free</v>
      </c>
      <c r="GB7" s="138" t="str">
        <f ca="1">'BingoCardGenerator.com'!HE4</f>
        <v>Word 23</v>
      </c>
      <c r="GC7" s="139" t="str">
        <f ca="1">'BingoCardGenerator.com'!HF4</f>
        <v>Word 29</v>
      </c>
      <c r="GD7" s="137" t="str">
        <f ca="1">'BingoCardGenerator.com'!HH4</f>
        <v>Word 2</v>
      </c>
      <c r="GE7" s="138" t="str">
        <f ca="1">'BingoCardGenerator.com'!HI4</f>
        <v>Word 8</v>
      </c>
      <c r="GF7" s="140" t="str">
        <f>Instructions!$F$13</f>
        <v>Free</v>
      </c>
      <c r="GG7" s="138" t="str">
        <f ca="1">'BingoCardGenerator.com'!HK4</f>
        <v>Word 22</v>
      </c>
      <c r="GH7" s="139" t="str">
        <f ca="1">'BingoCardGenerator.com'!HL4</f>
        <v>Word 26</v>
      </c>
      <c r="GI7" s="137" t="str">
        <f ca="1">'BingoCardGenerator.com'!HM4</f>
        <v>Word 5</v>
      </c>
      <c r="GJ7" s="138" t="str">
        <f ca="1">'BingoCardGenerator.com'!HN4</f>
        <v>Word 7</v>
      </c>
      <c r="GK7" s="140" t="str">
        <f>Instructions!$F$13</f>
        <v>Free</v>
      </c>
      <c r="GL7" s="138" t="str">
        <f ca="1">'BingoCardGenerator.com'!HP4</f>
        <v>Word 24</v>
      </c>
      <c r="GM7" s="139" t="str">
        <f ca="1">'BingoCardGenerator.com'!HQ4</f>
        <v>Word 27</v>
      </c>
      <c r="GN7" s="137" t="str">
        <f ca="1">'BingoCardGenerator.com'!HS4</f>
        <v>Word 3</v>
      </c>
      <c r="GO7" s="138" t="str">
        <f ca="1">'BingoCardGenerator.com'!HT4</f>
        <v>Word 8</v>
      </c>
      <c r="GP7" s="140" t="str">
        <f>Instructions!$F$13</f>
        <v>Free</v>
      </c>
      <c r="GQ7" s="138" t="str">
        <f ca="1">'BingoCardGenerator.com'!HV4</f>
        <v>Word 22</v>
      </c>
      <c r="GR7" s="139" t="str">
        <f ca="1">'BingoCardGenerator.com'!HW4</f>
        <v>Word 27</v>
      </c>
      <c r="GS7" s="137" t="str">
        <f ca="1">'BingoCardGenerator.com'!HX4</f>
        <v>Word 4</v>
      </c>
      <c r="GT7" s="138" t="str">
        <f ca="1">'BingoCardGenerator.com'!HY4</f>
        <v>Word 10</v>
      </c>
      <c r="GU7" s="140" t="str">
        <f>Instructions!$F$13</f>
        <v>Free</v>
      </c>
      <c r="GV7" s="138" t="str">
        <f ca="1">'BingoCardGenerator.com'!IA4</f>
        <v>Word 19</v>
      </c>
      <c r="GW7" s="139" t="str">
        <f ca="1">'BingoCardGenerator.com'!IB4</f>
        <v>Word 29</v>
      </c>
      <c r="GX7" s="137" t="str">
        <f ca="1">'BingoCardGenerator.com'!ID4</f>
        <v>Word 2</v>
      </c>
      <c r="GY7" s="138" t="str">
        <f ca="1">'BingoCardGenerator.com'!IE4</f>
        <v>Word 8</v>
      </c>
      <c r="GZ7" s="140" t="str">
        <f>Instructions!$F$13</f>
        <v>Free</v>
      </c>
      <c r="HA7" s="138" t="str">
        <f ca="1">'BingoCardGenerator.com'!IG4</f>
        <v>Word 20</v>
      </c>
      <c r="HB7" s="139" t="str">
        <f ca="1">'BingoCardGenerator.com'!IH4</f>
        <v>Word 25</v>
      </c>
      <c r="HC7" s="137" t="str">
        <f ca="1">'BingoCardGenerator.com'!II4</f>
        <v>Word 6</v>
      </c>
      <c r="HD7" s="138" t="str">
        <f ca="1">'BingoCardGenerator.com'!IJ4</f>
        <v>Word 9</v>
      </c>
      <c r="HE7" s="140" t="str">
        <f>Instructions!$F$13</f>
        <v>Free</v>
      </c>
      <c r="HF7" s="138" t="str">
        <f ca="1">'BingoCardGenerator.com'!IL4</f>
        <v>Word 24</v>
      </c>
      <c r="HG7" s="139" t="str">
        <f ca="1">'BingoCardGenerator.com'!IM4</f>
        <v>Word 30</v>
      </c>
      <c r="HH7" s="137" t="str">
        <f ca="1">'BingoCardGenerator.com'!IO4</f>
        <v>Word 2</v>
      </c>
      <c r="HI7" s="138" t="str">
        <f ca="1">'BingoCardGenerator.com'!IP4</f>
        <v>Word 7</v>
      </c>
      <c r="HJ7" s="140" t="str">
        <f>Instructions!$F$13</f>
        <v>Free</v>
      </c>
      <c r="HK7" s="138" t="str">
        <f ca="1">'BingoCardGenerator.com'!IR4</f>
        <v>Word 22</v>
      </c>
      <c r="HL7" s="139" t="str">
        <f ca="1">'BingoCardGenerator.com'!IS4</f>
        <v>Word 29</v>
      </c>
      <c r="HM7" s="137" t="str">
        <f ca="1">'BingoCardGenerator.com'!IT4</f>
        <v>Word 6</v>
      </c>
      <c r="HN7" s="138" t="str">
        <f ca="1">'BingoCardGenerator.com'!IU4</f>
        <v>Word 8</v>
      </c>
      <c r="HO7" s="140" t="str">
        <f>Instructions!$F$13</f>
        <v>Free</v>
      </c>
      <c r="HP7" s="138" t="str">
        <f ca="1">'BingoCardGenerator.com'!IW4</f>
        <v>Word 23</v>
      </c>
      <c r="HQ7" s="139" t="str">
        <f ca="1">'BingoCardGenerator.com'!IX4</f>
        <v>Word 25</v>
      </c>
      <c r="HR7" s="137" t="str">
        <f ca="1">'BingoCardGenerator.com'!IZ4</f>
        <v>Word 5</v>
      </c>
      <c r="HS7" s="138" t="str">
        <f ca="1">'BingoCardGenerator.com'!JA4</f>
        <v>Word 8</v>
      </c>
      <c r="HT7" s="140" t="str">
        <f>Instructions!$F$13</f>
        <v>Free</v>
      </c>
      <c r="HU7" s="138" t="str">
        <f ca="1">'BingoCardGenerator.com'!JC4</f>
        <v>Word 21</v>
      </c>
      <c r="HV7" s="139" t="str">
        <f ca="1">'BingoCardGenerator.com'!JD4</f>
        <v>Word 28</v>
      </c>
      <c r="HW7" s="137" t="str">
        <f ca="1">'BingoCardGenerator.com'!JE4</f>
        <v>Word 6</v>
      </c>
      <c r="HX7" s="138" t="str">
        <f ca="1">'BingoCardGenerator.com'!JF4</f>
        <v>Word 9</v>
      </c>
      <c r="HY7" s="140" t="str">
        <f>Instructions!$F$13</f>
        <v>Free</v>
      </c>
      <c r="HZ7" s="138" t="str">
        <f ca="1">'BingoCardGenerator.com'!JH4</f>
        <v>Word 19</v>
      </c>
      <c r="IA7" s="139" t="str">
        <f ca="1">'BingoCardGenerator.com'!JI4</f>
        <v>Word 27</v>
      </c>
      <c r="IB7" s="137" t="str">
        <f ca="1">'BingoCardGenerator.com'!JK4</f>
        <v>Word 5</v>
      </c>
      <c r="IC7" s="138" t="str">
        <f ca="1">'BingoCardGenerator.com'!JL4</f>
        <v>Word 10</v>
      </c>
      <c r="ID7" s="140" t="str">
        <f>Instructions!$F$13</f>
        <v>Free</v>
      </c>
      <c r="IE7" s="138" t="str">
        <f ca="1">'BingoCardGenerator.com'!JN4</f>
        <v>Word 20</v>
      </c>
      <c r="IF7" s="139" t="str">
        <f ca="1">'BingoCardGenerator.com'!JO4</f>
        <v>Word 29</v>
      </c>
      <c r="IG7" s="137" t="str">
        <f ca="1">'BingoCardGenerator.com'!JP4</f>
        <v>Word 6</v>
      </c>
      <c r="IH7" s="138" t="str">
        <f ca="1">'BingoCardGenerator.com'!JQ4</f>
        <v>Word 7</v>
      </c>
      <c r="II7" s="140" t="str">
        <f>Instructions!$F$13</f>
        <v>Free</v>
      </c>
      <c r="IJ7" s="138" t="str">
        <f ca="1">'BingoCardGenerator.com'!JS4</f>
        <v>Word 20</v>
      </c>
      <c r="IK7" s="139" t="str">
        <f ca="1">'BingoCardGenerator.com'!JT4</f>
        <v>Word 30</v>
      </c>
      <c r="IL7" s="137" t="str">
        <f ca="1">'BingoCardGenerator.com'!JV4</f>
        <v>Word 5</v>
      </c>
      <c r="IM7" s="138" t="str">
        <f ca="1">'BingoCardGenerator.com'!JW4</f>
        <v>Word 11</v>
      </c>
      <c r="IN7" s="140" t="str">
        <f>Instructions!$F$13</f>
        <v>Free</v>
      </c>
      <c r="IO7" s="138" t="str">
        <f ca="1">'BingoCardGenerator.com'!JY4</f>
        <v>Word 20</v>
      </c>
      <c r="IP7" s="139" t="str">
        <f ca="1">'BingoCardGenerator.com'!JZ4</f>
        <v>Word 29</v>
      </c>
      <c r="IQ7" s="137" t="str">
        <f ca="1">'BingoCardGenerator.com'!KA4</f>
        <v>Word 1</v>
      </c>
      <c r="IR7" s="138" t="str">
        <f ca="1">'BingoCardGenerator.com'!KB4</f>
        <v>Word 8</v>
      </c>
      <c r="IS7" s="140" t="str">
        <f>Instructions!$F$13</f>
        <v>Free</v>
      </c>
      <c r="IT7" s="138" t="str">
        <f ca="1">'BingoCardGenerator.com'!KD4</f>
        <v>Word 23</v>
      </c>
      <c r="IU7" s="139" t="str">
        <f ca="1">'BingoCardGenerator.com'!KE4</f>
        <v>Word 29</v>
      </c>
      <c r="IV7" s="137" t="str">
        <f ca="1">'BingoCardGenerator.com'!KG4</f>
        <v>Word 6</v>
      </c>
      <c r="IW7" s="138" t="str">
        <f ca="1">'BingoCardGenerator.com'!KH4</f>
        <v>Word 8</v>
      </c>
      <c r="IX7" s="140" t="str">
        <f>Instructions!$F$13</f>
        <v>Free</v>
      </c>
      <c r="IY7" s="138" t="str">
        <f ca="1">'BingoCardGenerator.com'!KJ4</f>
        <v>Word 21</v>
      </c>
      <c r="IZ7" s="139" t="str">
        <f ca="1">'BingoCardGenerator.com'!KK4</f>
        <v>Word 26</v>
      </c>
      <c r="JA7" s="137" t="str">
        <f ca="1">'BingoCardGenerator.com'!KL4</f>
        <v>Word 3</v>
      </c>
      <c r="JB7" s="138" t="str">
        <f ca="1">'BingoCardGenerator.com'!KM4</f>
        <v>Word 11</v>
      </c>
      <c r="JC7" s="140" t="str">
        <f>Instructions!$F$13</f>
        <v>Free</v>
      </c>
      <c r="JD7" s="138" t="str">
        <f ca="1">'BingoCardGenerator.com'!KO4</f>
        <v>Word 19</v>
      </c>
      <c r="JE7" s="139" t="str">
        <f ca="1">'BingoCardGenerator.com'!KP4</f>
        <v>Word 25</v>
      </c>
      <c r="JF7" s="137" t="str">
        <f ca="1">'BingoCardGenerator.com'!KR4</f>
        <v>Word 6</v>
      </c>
      <c r="JG7" s="138" t="str">
        <f ca="1">'BingoCardGenerator.com'!KS4</f>
        <v>Word 12</v>
      </c>
      <c r="JH7" s="140" t="str">
        <f>Instructions!$F$13</f>
        <v>Free</v>
      </c>
      <c r="JI7" s="138" t="str">
        <f ca="1">'BingoCardGenerator.com'!KU4</f>
        <v>Word 20</v>
      </c>
      <c r="JJ7" s="139" t="str">
        <f ca="1">'BingoCardGenerator.com'!KV4</f>
        <v>Word 28</v>
      </c>
      <c r="JK7" s="137" t="str">
        <f ca="1">'BingoCardGenerator.com'!KW4</f>
        <v>Word 5</v>
      </c>
      <c r="JL7" s="138" t="str">
        <f ca="1">'BingoCardGenerator.com'!KX4</f>
        <v>Word 11</v>
      </c>
      <c r="JM7" s="140" t="str">
        <f>Instructions!$F$13</f>
        <v>Free</v>
      </c>
      <c r="JN7" s="138" t="str">
        <f ca="1">'BingoCardGenerator.com'!KZ4</f>
        <v>Word 20</v>
      </c>
      <c r="JO7" s="139" t="str">
        <f ca="1">'BingoCardGenerator.com'!LA4</f>
        <v>Word 28</v>
      </c>
      <c r="JP7" s="137" t="str">
        <f ca="1">'BingoCardGenerator.com'!LC4</f>
        <v>Word 4</v>
      </c>
      <c r="JQ7" s="138" t="str">
        <f ca="1">'BingoCardGenerator.com'!LD4</f>
        <v>Word 7</v>
      </c>
      <c r="JR7" s="140" t="str">
        <f>Instructions!$F$13</f>
        <v>Free</v>
      </c>
      <c r="JS7" s="138" t="str">
        <f ca="1">'BingoCardGenerator.com'!LF4</f>
        <v>Word 19</v>
      </c>
      <c r="JT7" s="139" t="str">
        <f ca="1">'BingoCardGenerator.com'!LG4</f>
        <v>Word 28</v>
      </c>
      <c r="JU7" s="137" t="str">
        <f ca="1">'BingoCardGenerator.com'!LH4</f>
        <v>Word 2</v>
      </c>
      <c r="JV7" s="138" t="str">
        <f ca="1">'BingoCardGenerator.com'!LI4</f>
        <v>Word 12</v>
      </c>
      <c r="JW7" s="140" t="str">
        <f>Instructions!$F$13</f>
        <v>Free</v>
      </c>
      <c r="JX7" s="138" t="str">
        <f ca="1">'BingoCardGenerator.com'!LK4</f>
        <v>Word 24</v>
      </c>
      <c r="JY7" s="139" t="str">
        <f ca="1">'BingoCardGenerator.com'!LL4</f>
        <v>Word 26</v>
      </c>
      <c r="JZ7" s="137" t="str">
        <f ca="1">'BingoCardGenerator.com'!LN4</f>
        <v>Word 4</v>
      </c>
      <c r="KA7" s="138" t="str">
        <f ca="1">'BingoCardGenerator.com'!LO4</f>
        <v>Word 7</v>
      </c>
      <c r="KB7" s="140" t="str">
        <f>Instructions!$F$13</f>
        <v>Free</v>
      </c>
      <c r="KC7" s="138" t="str">
        <f ca="1">'BingoCardGenerator.com'!LQ4</f>
        <v>Word 22</v>
      </c>
      <c r="KD7" s="139" t="str">
        <f ca="1">'BingoCardGenerator.com'!LR4</f>
        <v>Word 26</v>
      </c>
      <c r="KE7" s="137" t="str">
        <f ca="1">'BingoCardGenerator.com'!LS4</f>
        <v>Word 4</v>
      </c>
      <c r="KF7" s="138" t="str">
        <f ca="1">'BingoCardGenerator.com'!LT4</f>
        <v>Word 12</v>
      </c>
      <c r="KG7" s="140" t="str">
        <f>Instructions!$F$13</f>
        <v>Free</v>
      </c>
      <c r="KH7" s="138" t="str">
        <f ca="1">'BingoCardGenerator.com'!LV4</f>
        <v>Word 23</v>
      </c>
      <c r="KI7" s="139" t="str">
        <f ca="1">'BingoCardGenerator.com'!LW4</f>
        <v>Word 29</v>
      </c>
      <c r="KJ7" s="137" t="str">
        <f ca="1">'BingoCardGenerator.com'!LY4</f>
        <v>Word 3</v>
      </c>
      <c r="KK7" s="138" t="str">
        <f ca="1">'BingoCardGenerator.com'!LZ4</f>
        <v>Word 8</v>
      </c>
      <c r="KL7" s="140" t="str">
        <f>Instructions!$F$13</f>
        <v>Free</v>
      </c>
      <c r="KM7" s="138" t="str">
        <f ca="1">'BingoCardGenerator.com'!MB4</f>
        <v>Word 20</v>
      </c>
      <c r="KN7" s="139" t="str">
        <f ca="1">'BingoCardGenerator.com'!MC4</f>
        <v>Word 27</v>
      </c>
      <c r="KO7" s="137" t="str">
        <f ca="1">'BingoCardGenerator.com'!MD4</f>
        <v>Word 1</v>
      </c>
      <c r="KP7" s="138" t="str">
        <f ca="1">'BingoCardGenerator.com'!ME4</f>
        <v>Word 7</v>
      </c>
      <c r="KQ7" s="140" t="str">
        <f>Instructions!$F$13</f>
        <v>Free</v>
      </c>
      <c r="KR7" s="138" t="str">
        <f ca="1">'BingoCardGenerator.com'!MG4</f>
        <v>Word 21</v>
      </c>
      <c r="KS7" s="139" t="str">
        <f ca="1">'BingoCardGenerator.com'!MH4</f>
        <v>Word 30</v>
      </c>
      <c r="KT7" s="137" t="str">
        <f ca="1">'BingoCardGenerator.com'!MJ4</f>
        <v>Word 1</v>
      </c>
      <c r="KU7" s="138" t="str">
        <f ca="1">'BingoCardGenerator.com'!MK4</f>
        <v>Word 11</v>
      </c>
      <c r="KV7" s="140" t="str">
        <f>Instructions!$F$13</f>
        <v>Free</v>
      </c>
      <c r="KW7" s="138" t="str">
        <f ca="1">'BingoCardGenerator.com'!MM4</f>
        <v>Word 20</v>
      </c>
      <c r="KX7" s="139" t="str">
        <f ca="1">'BingoCardGenerator.com'!MN4</f>
        <v>Word 30</v>
      </c>
      <c r="KY7" s="137" t="str">
        <f ca="1">'BingoCardGenerator.com'!MO4</f>
        <v>Word 2</v>
      </c>
      <c r="KZ7" s="138" t="str">
        <f ca="1">'BingoCardGenerator.com'!MP4</f>
        <v>Word 10</v>
      </c>
      <c r="LA7" s="140" t="str">
        <f>Instructions!$F$13</f>
        <v>Free</v>
      </c>
      <c r="LB7" s="138" t="str">
        <f ca="1">'BingoCardGenerator.com'!MR4</f>
        <v>Word 24</v>
      </c>
      <c r="LC7" s="139" t="str">
        <f ca="1">'BingoCardGenerator.com'!MS4</f>
        <v>Word 26</v>
      </c>
      <c r="LD7" s="137" t="str">
        <f ca="1">'BingoCardGenerator.com'!MU4</f>
        <v>Word 4</v>
      </c>
      <c r="LE7" s="138" t="str">
        <f ca="1">'BingoCardGenerator.com'!MV4</f>
        <v>Word 8</v>
      </c>
      <c r="LF7" s="140" t="str">
        <f>Instructions!$F$13</f>
        <v>Free</v>
      </c>
      <c r="LG7" s="138" t="str">
        <f ca="1">'BingoCardGenerator.com'!MX4</f>
        <v>Word 21</v>
      </c>
      <c r="LH7" s="139" t="str">
        <f ca="1">'BingoCardGenerator.com'!MY4</f>
        <v>Word 29</v>
      </c>
      <c r="LI7" s="137" t="str">
        <f ca="1">'BingoCardGenerator.com'!MZ4</f>
        <v>Word 4</v>
      </c>
      <c r="LJ7" s="138" t="str">
        <f ca="1">'BingoCardGenerator.com'!NA4</f>
        <v>Word 11</v>
      </c>
      <c r="LK7" s="140" t="str">
        <f>Instructions!$F$13</f>
        <v>Free</v>
      </c>
      <c r="LL7" s="138" t="str">
        <f ca="1">'BingoCardGenerator.com'!NC4</f>
        <v>Word 23</v>
      </c>
      <c r="LM7" s="139" t="str">
        <f ca="1">'BingoCardGenerator.com'!ND4</f>
        <v>Word 27</v>
      </c>
      <c r="LN7" s="137" t="str">
        <f ca="1">'BingoCardGenerator.com'!NF4</f>
        <v>Word 2</v>
      </c>
      <c r="LO7" s="138" t="str">
        <f ca="1">'BingoCardGenerator.com'!NG4</f>
        <v>Word 8</v>
      </c>
      <c r="LP7" s="140" t="str">
        <f>Instructions!$F$13</f>
        <v>Free</v>
      </c>
      <c r="LQ7" s="138" t="str">
        <f ca="1">'BingoCardGenerator.com'!NI4</f>
        <v>Word 23</v>
      </c>
      <c r="LR7" s="139" t="str">
        <f ca="1">'BingoCardGenerator.com'!NJ4</f>
        <v>Word 30</v>
      </c>
      <c r="LS7" s="137" t="str">
        <f ca="1">'BingoCardGenerator.com'!NK4</f>
        <v>Word 6</v>
      </c>
      <c r="LT7" s="138" t="str">
        <f ca="1">'BingoCardGenerator.com'!NL4</f>
        <v>Word 10</v>
      </c>
      <c r="LU7" s="140" t="str">
        <f>Instructions!$F$13</f>
        <v>Free</v>
      </c>
      <c r="LV7" s="138" t="str">
        <f ca="1">'BingoCardGenerator.com'!NN4</f>
        <v>Word 24</v>
      </c>
      <c r="LW7" s="139" t="str">
        <f ca="1">'BingoCardGenerator.com'!NO4</f>
        <v>Word 25</v>
      </c>
      <c r="LX7" s="137" t="str">
        <f ca="1">'BingoCardGenerator.com'!NQ4</f>
        <v>Word 2</v>
      </c>
      <c r="LY7" s="138" t="str">
        <f ca="1">'BingoCardGenerator.com'!NR4</f>
        <v>Word 12</v>
      </c>
      <c r="LZ7" s="140" t="str">
        <f>Instructions!$F$13</f>
        <v>Free</v>
      </c>
      <c r="MA7" s="138" t="str">
        <f ca="1">'BingoCardGenerator.com'!NT4</f>
        <v>Word 23</v>
      </c>
      <c r="MB7" s="139" t="str">
        <f ca="1">'BingoCardGenerator.com'!NU4</f>
        <v>Word 27</v>
      </c>
      <c r="MC7" s="137" t="str">
        <f ca="1">'BingoCardGenerator.com'!NV4</f>
        <v>Word 1</v>
      </c>
      <c r="MD7" s="138" t="str">
        <f ca="1">'BingoCardGenerator.com'!NW4</f>
        <v>Word 11</v>
      </c>
      <c r="ME7" s="140" t="str">
        <f>Instructions!$F$13</f>
        <v>Free</v>
      </c>
      <c r="MF7" s="138" t="str">
        <f ca="1">'BingoCardGenerator.com'!NY4</f>
        <v>Word 23</v>
      </c>
      <c r="MG7" s="139" t="str">
        <f ca="1">'BingoCardGenerator.com'!NZ4</f>
        <v>Word 30</v>
      </c>
      <c r="MH7" s="137" t="str">
        <f ca="1">'BingoCardGenerator.com'!OB4</f>
        <v>Word 1</v>
      </c>
      <c r="MI7" s="138" t="str">
        <f ca="1">'BingoCardGenerator.com'!OC4</f>
        <v>Word 7</v>
      </c>
      <c r="MJ7" s="140" t="str">
        <f>Instructions!$F$13</f>
        <v>Free</v>
      </c>
      <c r="MK7" s="138" t="str">
        <f ca="1">'BingoCardGenerator.com'!OE4</f>
        <v>Word 20</v>
      </c>
      <c r="ML7" s="139" t="str">
        <f ca="1">'BingoCardGenerator.com'!OF4</f>
        <v>Word 29</v>
      </c>
      <c r="MM7" s="137" t="str">
        <f ca="1">'BingoCardGenerator.com'!OG4</f>
        <v>Word 4</v>
      </c>
      <c r="MN7" s="138" t="str">
        <f ca="1">'BingoCardGenerator.com'!OH4</f>
        <v>Word 11</v>
      </c>
      <c r="MO7" s="140" t="str">
        <f>Instructions!$F$13</f>
        <v>Free</v>
      </c>
      <c r="MP7" s="138" t="str">
        <f ca="1">'BingoCardGenerator.com'!OJ4</f>
        <v>Word 24</v>
      </c>
      <c r="MQ7" s="139" t="str">
        <f ca="1">'BingoCardGenerator.com'!OK4</f>
        <v>Word 25</v>
      </c>
      <c r="MR7" s="137" t="str">
        <f ca="1">'BingoCardGenerator.com'!OM4</f>
        <v>Word 1</v>
      </c>
      <c r="MS7" s="138" t="str">
        <f ca="1">'BingoCardGenerator.com'!ON4</f>
        <v>Word 8</v>
      </c>
      <c r="MT7" s="140" t="str">
        <f>Instructions!$F$13</f>
        <v>Free</v>
      </c>
      <c r="MU7" s="138" t="str">
        <f ca="1">'BingoCardGenerator.com'!OP4</f>
        <v>Word 19</v>
      </c>
      <c r="MV7" s="139" t="str">
        <f ca="1">'BingoCardGenerator.com'!OQ4</f>
        <v>Word 28</v>
      </c>
      <c r="MW7" s="137" t="str">
        <f ca="1">'BingoCardGenerator.com'!OR4</f>
        <v>Word 1</v>
      </c>
      <c r="MX7" s="138" t="str">
        <f ca="1">'BingoCardGenerator.com'!OS4</f>
        <v>Word 9</v>
      </c>
      <c r="MY7" s="140" t="str">
        <f>Instructions!$F$13</f>
        <v>Free</v>
      </c>
      <c r="MZ7" s="138" t="str">
        <f ca="1">'BingoCardGenerator.com'!OU4</f>
        <v>Word 20</v>
      </c>
      <c r="NA7" s="139" t="str">
        <f ca="1">'BingoCardGenerator.com'!OV4</f>
        <v>Word 29</v>
      </c>
      <c r="NB7" s="137" t="str">
        <f ca="1">'BingoCardGenerator.com'!OX4</f>
        <v>Word 6</v>
      </c>
      <c r="NC7" s="138" t="str">
        <f ca="1">'BingoCardGenerator.com'!OY4</f>
        <v>Word 11</v>
      </c>
      <c r="ND7" s="140" t="str">
        <f>Instructions!$F$13</f>
        <v>Free</v>
      </c>
      <c r="NE7" s="138" t="str">
        <f ca="1">'BingoCardGenerator.com'!PA4</f>
        <v>Word 22</v>
      </c>
      <c r="NF7" s="139" t="str">
        <f ca="1">'BingoCardGenerator.com'!PB4</f>
        <v>Word 25</v>
      </c>
      <c r="NG7" s="137" t="str">
        <f ca="1">'BingoCardGenerator.com'!PC4</f>
        <v>Word 4</v>
      </c>
      <c r="NH7" s="138" t="str">
        <f ca="1">'BingoCardGenerator.com'!PD4</f>
        <v>Word 11</v>
      </c>
      <c r="NI7" s="140" t="str">
        <f>Instructions!$F$13</f>
        <v>Free</v>
      </c>
      <c r="NJ7" s="138" t="str">
        <f ca="1">'BingoCardGenerator.com'!PF4</f>
        <v>Word 23</v>
      </c>
      <c r="NK7" s="139" t="str">
        <f ca="1">'BingoCardGenerator.com'!PG4</f>
        <v>Word 27</v>
      </c>
      <c r="NL7" s="137" t="str">
        <f ca="1">'BingoCardGenerator.com'!PI4</f>
        <v>Word 3</v>
      </c>
      <c r="NM7" s="138" t="str">
        <f ca="1">'BingoCardGenerator.com'!PJ4</f>
        <v>Word 10</v>
      </c>
      <c r="NN7" s="140" t="str">
        <f>Instructions!$F$13</f>
        <v>Free</v>
      </c>
      <c r="NO7" s="138" t="str">
        <f ca="1">'BingoCardGenerator.com'!PL4</f>
        <v>Word 21</v>
      </c>
      <c r="NP7" s="139" t="str">
        <f ca="1">'BingoCardGenerator.com'!PM4</f>
        <v>Word 28</v>
      </c>
      <c r="NQ7" s="137" t="str">
        <f ca="1">'BingoCardGenerator.com'!PN4</f>
        <v>Word 1</v>
      </c>
      <c r="NR7" s="138" t="str">
        <f ca="1">'BingoCardGenerator.com'!PO4</f>
        <v>Word 9</v>
      </c>
      <c r="NS7" s="140" t="str">
        <f>Instructions!$F$13</f>
        <v>Free</v>
      </c>
      <c r="NT7" s="138" t="str">
        <f ca="1">'BingoCardGenerator.com'!PQ4</f>
        <v>Word 21</v>
      </c>
      <c r="NU7" s="139" t="str">
        <f ca="1">'BingoCardGenerator.com'!PR4</f>
        <v>Word 27</v>
      </c>
      <c r="NV7" s="137" t="str">
        <f ca="1">'BingoCardGenerator.com'!PT4</f>
        <v>Word 3</v>
      </c>
      <c r="NW7" s="138" t="str">
        <f ca="1">'BingoCardGenerator.com'!PU4</f>
        <v>Word 8</v>
      </c>
      <c r="NX7" s="140" t="str">
        <f>Instructions!$F$13</f>
        <v>Free</v>
      </c>
      <c r="NY7" s="138" t="str">
        <f ca="1">'BingoCardGenerator.com'!PW4</f>
        <v>Word 21</v>
      </c>
      <c r="NZ7" s="139" t="str">
        <f ca="1">'BingoCardGenerator.com'!PX4</f>
        <v>Word 30</v>
      </c>
      <c r="OA7" s="137" t="str">
        <f ca="1">'BingoCardGenerator.com'!PY4</f>
        <v>Word 6</v>
      </c>
      <c r="OB7" s="138" t="str">
        <f ca="1">'BingoCardGenerator.com'!PZ4</f>
        <v>Word 7</v>
      </c>
      <c r="OC7" s="140" t="str">
        <f>Instructions!$F$13</f>
        <v>Free</v>
      </c>
      <c r="OD7" s="138" t="str">
        <f ca="1">'BingoCardGenerator.com'!QB4</f>
        <v>Word 24</v>
      </c>
      <c r="OE7" s="139" t="str">
        <f ca="1">'BingoCardGenerator.com'!QC4</f>
        <v>Word 28</v>
      </c>
      <c r="OF7" s="137" t="str">
        <f ca="1">'BingoCardGenerator.com'!QE4</f>
        <v>Word 2</v>
      </c>
      <c r="OG7" s="138" t="str">
        <f ca="1">'BingoCardGenerator.com'!QF4</f>
        <v>Word 12</v>
      </c>
      <c r="OH7" s="140" t="str">
        <f>Instructions!$F$13</f>
        <v>Free</v>
      </c>
      <c r="OI7" s="138" t="str">
        <f ca="1">'BingoCardGenerator.com'!QH4</f>
        <v>Word 19</v>
      </c>
      <c r="OJ7" s="139" t="str">
        <f ca="1">'BingoCardGenerator.com'!QI4</f>
        <v>Word 30</v>
      </c>
      <c r="OK7" s="137" t="str">
        <f ca="1">'BingoCardGenerator.com'!QJ4</f>
        <v>Word 1</v>
      </c>
      <c r="OL7" s="138" t="str">
        <f ca="1">'BingoCardGenerator.com'!QK4</f>
        <v>Word 10</v>
      </c>
      <c r="OM7" s="140" t="str">
        <f>Instructions!$F$13</f>
        <v>Free</v>
      </c>
      <c r="ON7" s="138" t="str">
        <f ca="1">'BingoCardGenerator.com'!QM4</f>
        <v>Word 23</v>
      </c>
      <c r="OO7" s="139" t="str">
        <f ca="1">'BingoCardGenerator.com'!QN4</f>
        <v>Word 28</v>
      </c>
      <c r="OP7" s="137" t="str">
        <f ca="1">'BingoCardGenerator.com'!QP4</f>
        <v>Word 4</v>
      </c>
      <c r="OQ7" s="138" t="str">
        <f ca="1">'BingoCardGenerator.com'!QQ4</f>
        <v>Word 9</v>
      </c>
      <c r="OR7" s="140" t="str">
        <f>Instructions!$F$13</f>
        <v>Free</v>
      </c>
      <c r="OS7" s="138" t="str">
        <f ca="1">'BingoCardGenerator.com'!QS4</f>
        <v>Word 19</v>
      </c>
      <c r="OT7" s="139" t="str">
        <f ca="1">'BingoCardGenerator.com'!QT4</f>
        <v>Word 26</v>
      </c>
      <c r="OU7" s="137" t="str">
        <f ca="1">'BingoCardGenerator.com'!QU4</f>
        <v>Word 6</v>
      </c>
      <c r="OV7" s="138" t="str">
        <f ca="1">'BingoCardGenerator.com'!QV4</f>
        <v>Word 9</v>
      </c>
      <c r="OW7" s="140" t="str">
        <f>Instructions!$F$13</f>
        <v>Free</v>
      </c>
      <c r="OX7" s="138" t="str">
        <f ca="1">'BingoCardGenerator.com'!QX4</f>
        <v>Word 19</v>
      </c>
      <c r="OY7" s="139" t="str">
        <f ca="1">'BingoCardGenerator.com'!QY4</f>
        <v>Word 26</v>
      </c>
      <c r="OZ7" s="137" t="str">
        <f ca="1">'BingoCardGenerator.com'!RA4</f>
        <v>Word 4</v>
      </c>
      <c r="PA7" s="138" t="str">
        <f ca="1">'BingoCardGenerator.com'!RB4</f>
        <v>Word 9</v>
      </c>
      <c r="PB7" s="140" t="str">
        <f>Instructions!$F$13</f>
        <v>Free</v>
      </c>
      <c r="PC7" s="138" t="str">
        <f ca="1">'BingoCardGenerator.com'!RD4</f>
        <v>Word 22</v>
      </c>
      <c r="PD7" s="139" t="str">
        <f ca="1">'BingoCardGenerator.com'!RE4</f>
        <v>Word 30</v>
      </c>
      <c r="PE7" s="137" t="str">
        <f ca="1">'BingoCardGenerator.com'!RF4</f>
        <v>Word 1</v>
      </c>
      <c r="PF7" s="138" t="str">
        <f ca="1">'BingoCardGenerator.com'!RG4</f>
        <v>Word 9</v>
      </c>
      <c r="PG7" s="140" t="str">
        <f>Instructions!$F$13</f>
        <v>Free</v>
      </c>
      <c r="PH7" s="138" t="str">
        <f ca="1">'BingoCardGenerator.com'!RI4</f>
        <v>Word 24</v>
      </c>
      <c r="PI7" s="139" t="str">
        <f ca="1">'BingoCardGenerator.com'!RJ4</f>
        <v>Word 30</v>
      </c>
      <c r="PJ7" s="137" t="str">
        <f ca="1">'BingoCardGenerator.com'!RL4</f>
        <v>Word 3</v>
      </c>
      <c r="PK7" s="138" t="str">
        <f ca="1">'BingoCardGenerator.com'!RM4</f>
        <v>Word 11</v>
      </c>
      <c r="PL7" s="140" t="str">
        <f>Instructions!$F$13</f>
        <v>Free</v>
      </c>
      <c r="PM7" s="138" t="str">
        <f ca="1">'BingoCardGenerator.com'!RO4</f>
        <v>Word 21</v>
      </c>
      <c r="PN7" s="139" t="str">
        <f ca="1">'BingoCardGenerator.com'!RP4</f>
        <v>Word 30</v>
      </c>
      <c r="PO7" s="137" t="str">
        <f ca="1">'BingoCardGenerator.com'!RQ4</f>
        <v>Word 6</v>
      </c>
      <c r="PP7" s="138" t="str">
        <f ca="1">'BingoCardGenerator.com'!RR4</f>
        <v>Word 9</v>
      </c>
      <c r="PQ7" s="140" t="str">
        <f>Instructions!$F$13</f>
        <v>Free</v>
      </c>
      <c r="PR7" s="138" t="str">
        <f ca="1">'BingoCardGenerator.com'!RT4</f>
        <v>Word 22</v>
      </c>
      <c r="PS7" s="139" t="str">
        <f ca="1">'BingoCardGenerator.com'!RU4</f>
        <v>Word 29</v>
      </c>
      <c r="PT7" s="137" t="str">
        <f ca="1">'BingoCardGenerator.com'!RW4</f>
        <v>Word 5</v>
      </c>
      <c r="PU7" s="138" t="str">
        <f ca="1">'BingoCardGenerator.com'!RX4</f>
        <v>Word 8</v>
      </c>
      <c r="PV7" s="140" t="str">
        <f>Instructions!$F$13</f>
        <v>Free</v>
      </c>
      <c r="PW7" s="138" t="str">
        <f ca="1">'BingoCardGenerator.com'!RZ4</f>
        <v>Word 19</v>
      </c>
      <c r="PX7" s="139" t="str">
        <f ca="1">'BingoCardGenerator.com'!SA4</f>
        <v>Word 25</v>
      </c>
      <c r="PY7" s="137" t="str">
        <f ca="1">'BingoCardGenerator.com'!SB4</f>
        <v>Word 5</v>
      </c>
      <c r="PZ7" s="138" t="str">
        <f ca="1">'BingoCardGenerator.com'!SC4</f>
        <v>Word 9</v>
      </c>
      <c r="QA7" s="140" t="str">
        <f>Instructions!$F$13</f>
        <v>Free</v>
      </c>
      <c r="QB7" s="138" t="str">
        <f ca="1">'BingoCardGenerator.com'!SE4</f>
        <v>Word 19</v>
      </c>
      <c r="QC7" s="139" t="str">
        <f ca="1">'BingoCardGenerator.com'!SF4</f>
        <v>Word 26</v>
      </c>
      <c r="QD7" s="137" t="str">
        <f ca="1">'BingoCardGenerator.com'!SH4</f>
        <v>Word 2</v>
      </c>
      <c r="QE7" s="138" t="str">
        <f ca="1">'BingoCardGenerator.com'!SI4</f>
        <v>Word 9</v>
      </c>
      <c r="QF7" s="140" t="str">
        <f>Instructions!$F$13</f>
        <v>Free</v>
      </c>
      <c r="QG7" s="138" t="str">
        <f ca="1">'BingoCardGenerator.com'!SK4</f>
        <v>Word 24</v>
      </c>
      <c r="QH7" s="139" t="str">
        <f ca="1">'BingoCardGenerator.com'!SL4</f>
        <v>Word 25</v>
      </c>
      <c r="QI7" s="137" t="str">
        <f ca="1">'BingoCardGenerator.com'!SM4</f>
        <v>Word 5</v>
      </c>
      <c r="QJ7" s="138" t="str">
        <f ca="1">'BingoCardGenerator.com'!SN4</f>
        <v>Word 9</v>
      </c>
      <c r="QK7" s="140" t="str">
        <f>Instructions!$F$13</f>
        <v>Free</v>
      </c>
      <c r="QL7" s="138" t="str">
        <f ca="1">'BingoCardGenerator.com'!SP4</f>
        <v>Word 24</v>
      </c>
      <c r="QM7" s="139" t="str">
        <f ca="1">'BingoCardGenerator.com'!SQ4</f>
        <v>Word 30</v>
      </c>
      <c r="QN7" s="137" t="str">
        <f ca="1">'BingoCardGenerator.com'!SS4</f>
        <v>Word 6</v>
      </c>
      <c r="QO7" s="138" t="str">
        <f ca="1">'BingoCardGenerator.com'!ST4</f>
        <v>Word 10</v>
      </c>
      <c r="QP7" s="140" t="str">
        <f>Instructions!$F$13</f>
        <v>Free</v>
      </c>
      <c r="QQ7" s="138" t="str">
        <f ca="1">'BingoCardGenerator.com'!SV4</f>
        <v>Word 22</v>
      </c>
      <c r="QR7" s="139" t="str">
        <f ca="1">'BingoCardGenerator.com'!SW4</f>
        <v>Word 29</v>
      </c>
      <c r="QS7" s="137" t="str">
        <f ca="1">'BingoCardGenerator.com'!SX4</f>
        <v>Word 5</v>
      </c>
      <c r="QT7" s="138" t="str">
        <f ca="1">'BingoCardGenerator.com'!SY4</f>
        <v>Word 9</v>
      </c>
      <c r="QU7" s="140" t="str">
        <f>Instructions!$F$13</f>
        <v>Free</v>
      </c>
      <c r="QV7" s="138" t="str">
        <f ca="1">'BingoCardGenerator.com'!TA4</f>
        <v>Word 23</v>
      </c>
      <c r="QW7" s="139" t="str">
        <f ca="1">'BingoCardGenerator.com'!TB4</f>
        <v>Word 28</v>
      </c>
      <c r="QX7" s="137" t="str">
        <f ca="1">'BingoCardGenerator.com'!TD4</f>
        <v>Word 4</v>
      </c>
      <c r="QY7" s="138" t="str">
        <f ca="1">'BingoCardGenerator.com'!TE4</f>
        <v>Word 11</v>
      </c>
      <c r="QZ7" s="140" t="str">
        <f>Instructions!$F$13</f>
        <v>Free</v>
      </c>
      <c r="RA7" s="138" t="str">
        <f ca="1">'BingoCardGenerator.com'!TG4</f>
        <v>Word 22</v>
      </c>
      <c r="RB7" s="139" t="str">
        <f ca="1">'BingoCardGenerator.com'!TH4</f>
        <v>Word 29</v>
      </c>
      <c r="RC7" s="137" t="str">
        <f ca="1">'BingoCardGenerator.com'!TI4</f>
        <v>Word 3</v>
      </c>
      <c r="RD7" s="138" t="str">
        <f ca="1">'BingoCardGenerator.com'!TJ4</f>
        <v>Word 12</v>
      </c>
      <c r="RE7" s="140" t="str">
        <f>Instructions!$F$13</f>
        <v>Free</v>
      </c>
      <c r="RF7" s="138" t="str">
        <f ca="1">'BingoCardGenerator.com'!TL4</f>
        <v>Word 23</v>
      </c>
      <c r="RG7" s="139" t="str">
        <f ca="1">'BingoCardGenerator.com'!TM4</f>
        <v>Word 30</v>
      </c>
      <c r="RH7" s="137" t="str">
        <f ca="1">'BingoCardGenerator.com'!TO4</f>
        <v>Word 1</v>
      </c>
      <c r="RI7" s="138" t="str">
        <f ca="1">'BingoCardGenerator.com'!TP4</f>
        <v>Word 9</v>
      </c>
      <c r="RJ7" s="140" t="str">
        <f>Instructions!$F$13</f>
        <v>Free</v>
      </c>
      <c r="RK7" s="138" t="str">
        <f ca="1">'BingoCardGenerator.com'!TR4</f>
        <v>Word 20</v>
      </c>
      <c r="RL7" s="139" t="str">
        <f ca="1">'BingoCardGenerator.com'!TS4</f>
        <v>Word 29</v>
      </c>
      <c r="RM7" s="137" t="str">
        <f ca="1">'BingoCardGenerator.com'!TT4</f>
        <v>Word 4</v>
      </c>
      <c r="RN7" s="138" t="str">
        <f ca="1">'BingoCardGenerator.com'!TU4</f>
        <v>Word 8</v>
      </c>
      <c r="RO7" s="140" t="str">
        <f>Instructions!$F$13</f>
        <v>Free</v>
      </c>
      <c r="RP7" s="138" t="str">
        <f ca="1">'BingoCardGenerator.com'!TW4</f>
        <v>Word 24</v>
      </c>
      <c r="RQ7" s="139" t="str">
        <f ca="1">'BingoCardGenerator.com'!TX4</f>
        <v>Word 29</v>
      </c>
      <c r="RR7" s="137" t="str">
        <f ca="1">'BingoCardGenerator.com'!TZ4</f>
        <v>Word 2</v>
      </c>
      <c r="RS7" s="138" t="str">
        <f ca="1">'BingoCardGenerator.com'!UA4</f>
        <v>Word 12</v>
      </c>
      <c r="RT7" s="140" t="str">
        <f>Instructions!$F$13</f>
        <v>Free</v>
      </c>
      <c r="RU7" s="138" t="str">
        <f ca="1">'BingoCardGenerator.com'!UC4</f>
        <v>Word 24</v>
      </c>
      <c r="RV7" s="139" t="str">
        <f ca="1">'BingoCardGenerator.com'!UD4</f>
        <v>Word 29</v>
      </c>
      <c r="RW7" s="137" t="str">
        <f ca="1">'BingoCardGenerator.com'!UE4</f>
        <v>Word 2</v>
      </c>
      <c r="RX7" s="138" t="str">
        <f ca="1">'BingoCardGenerator.com'!UF4</f>
        <v>Word 12</v>
      </c>
      <c r="RY7" s="140" t="str">
        <f>Instructions!$F$13</f>
        <v>Free</v>
      </c>
      <c r="RZ7" s="138" t="str">
        <f ca="1">'BingoCardGenerator.com'!UH4</f>
        <v>Word 23</v>
      </c>
      <c r="SA7" s="139" t="str">
        <f ca="1">'BingoCardGenerator.com'!UI4</f>
        <v>Word 27</v>
      </c>
      <c r="SB7" s="137" t="str">
        <f ca="1">'BingoCardGenerator.com'!UK4</f>
        <v>Word 1</v>
      </c>
      <c r="SC7" s="138" t="str">
        <f ca="1">'BingoCardGenerator.com'!UL4</f>
        <v>Word 11</v>
      </c>
      <c r="SD7" s="140" t="str">
        <f>Instructions!$F$13</f>
        <v>Free</v>
      </c>
      <c r="SE7" s="138" t="str">
        <f ca="1">'BingoCardGenerator.com'!UN4</f>
        <v>Word 20</v>
      </c>
      <c r="SF7" s="139" t="str">
        <f ca="1">'BingoCardGenerator.com'!UO4</f>
        <v>Word 28</v>
      </c>
    </row>
    <row r="8" spans="1:500" s="136" customFormat="1" ht="105" customHeight="1">
      <c r="A8" s="137" t="str">
        <f ca="1">'BingoCardGenerator.com'!L5</f>
        <v>Word 1</v>
      </c>
      <c r="B8" s="138" t="str">
        <f ca="1">'BingoCardGenerator.com'!M5</f>
        <v>Word 12</v>
      </c>
      <c r="C8" s="138" t="str">
        <f ca="1">'BingoCardGenerator.com'!N5</f>
        <v>Word 17</v>
      </c>
      <c r="D8" s="138" t="str">
        <f ca="1">'BingoCardGenerator.com'!O5</f>
        <v>Word 19</v>
      </c>
      <c r="E8" s="139" t="str">
        <f ca="1">'BingoCardGenerator.com'!P5</f>
        <v>Word 26</v>
      </c>
      <c r="F8" s="137" t="str">
        <f ca="1">'BingoCardGenerator.com'!R5</f>
        <v>Word 3</v>
      </c>
      <c r="G8" s="138" t="str">
        <f ca="1">'BingoCardGenerator.com'!S5</f>
        <v>Word 10</v>
      </c>
      <c r="H8" s="138" t="str">
        <f ca="1">'BingoCardGenerator.com'!T5</f>
        <v>Word 14</v>
      </c>
      <c r="I8" s="138" t="str">
        <f ca="1">'BingoCardGenerator.com'!U5</f>
        <v>Word 23</v>
      </c>
      <c r="J8" s="139" t="str">
        <f ca="1">'BingoCardGenerator.com'!V5</f>
        <v>Word 30</v>
      </c>
      <c r="K8" s="137" t="str">
        <f ca="1">'BingoCardGenerator.com'!W5</f>
        <v>Word 4</v>
      </c>
      <c r="L8" s="138" t="str">
        <f ca="1">'BingoCardGenerator.com'!X5</f>
        <v>Word 7</v>
      </c>
      <c r="M8" s="138" t="str">
        <f ca="1">'BingoCardGenerator.com'!Y5</f>
        <v>Word 14</v>
      </c>
      <c r="N8" s="138" t="str">
        <f ca="1">'BingoCardGenerator.com'!Z5</f>
        <v>Word 21</v>
      </c>
      <c r="O8" s="139" t="str">
        <f ca="1">'BingoCardGenerator.com'!AA5</f>
        <v>Word 28</v>
      </c>
      <c r="P8" s="137" t="str">
        <f ca="1">'BingoCardGenerator.com'!AC5</f>
        <v>Word 4</v>
      </c>
      <c r="Q8" s="138" t="str">
        <f ca="1">'BingoCardGenerator.com'!AD5</f>
        <v>Word 11</v>
      </c>
      <c r="R8" s="138" t="str">
        <f ca="1">'BingoCardGenerator.com'!AE5</f>
        <v>Word 16</v>
      </c>
      <c r="S8" s="138" t="str">
        <f ca="1">'BingoCardGenerator.com'!AF5</f>
        <v>Word 22</v>
      </c>
      <c r="T8" s="139" t="str">
        <f ca="1">'BingoCardGenerator.com'!AG5</f>
        <v>Word 29</v>
      </c>
      <c r="U8" s="137" t="str">
        <f ca="1">'BingoCardGenerator.com'!AH5</f>
        <v>Word 3</v>
      </c>
      <c r="V8" s="138" t="str">
        <f ca="1">'BingoCardGenerator.com'!AI5</f>
        <v>Word 12</v>
      </c>
      <c r="W8" s="138" t="str">
        <f ca="1">'BingoCardGenerator.com'!AJ5</f>
        <v>Word 14</v>
      </c>
      <c r="X8" s="138" t="str">
        <f ca="1">'BingoCardGenerator.com'!AK5</f>
        <v>Word 21</v>
      </c>
      <c r="Y8" s="139" t="str">
        <f ca="1">'BingoCardGenerator.com'!AL5</f>
        <v>Word 25</v>
      </c>
      <c r="Z8" s="137" t="str">
        <f ca="1">'BingoCardGenerator.com'!AN5</f>
        <v>Word 1</v>
      </c>
      <c r="AA8" s="138" t="str">
        <f ca="1">'BingoCardGenerator.com'!AO5</f>
        <v>Word 9</v>
      </c>
      <c r="AB8" s="138" t="str">
        <f ca="1">'BingoCardGenerator.com'!AP5</f>
        <v>Word 16</v>
      </c>
      <c r="AC8" s="138" t="str">
        <f ca="1">'BingoCardGenerator.com'!AQ5</f>
        <v>Word 20</v>
      </c>
      <c r="AD8" s="139" t="str">
        <f ca="1">'BingoCardGenerator.com'!AR5</f>
        <v>Word 28</v>
      </c>
      <c r="AE8" s="137" t="str">
        <f ca="1">'BingoCardGenerator.com'!AS5</f>
        <v>Word 6</v>
      </c>
      <c r="AF8" s="138" t="str">
        <f ca="1">'BingoCardGenerator.com'!AT5</f>
        <v>Word 10</v>
      </c>
      <c r="AG8" s="138" t="str">
        <f ca="1">'BingoCardGenerator.com'!AU5</f>
        <v>Word 17</v>
      </c>
      <c r="AH8" s="138" t="str">
        <f ca="1">'BingoCardGenerator.com'!AV5</f>
        <v>Word 20</v>
      </c>
      <c r="AI8" s="139" t="str">
        <f ca="1">'BingoCardGenerator.com'!AW5</f>
        <v>Word 27</v>
      </c>
      <c r="AJ8" s="137" t="str">
        <f ca="1">'BingoCardGenerator.com'!AY5</f>
        <v>Word 2</v>
      </c>
      <c r="AK8" s="138" t="str">
        <f ca="1">'BingoCardGenerator.com'!AZ5</f>
        <v>Word 9</v>
      </c>
      <c r="AL8" s="138" t="str">
        <f ca="1">'BingoCardGenerator.com'!BA5</f>
        <v>Word 17</v>
      </c>
      <c r="AM8" s="138" t="str">
        <f ca="1">'BingoCardGenerator.com'!BB5</f>
        <v>Word 20</v>
      </c>
      <c r="AN8" s="139" t="str">
        <f ca="1">'BingoCardGenerator.com'!BC5</f>
        <v>Word 27</v>
      </c>
      <c r="AO8" s="137" t="str">
        <f ca="1">'BingoCardGenerator.com'!BD5</f>
        <v>Word 3</v>
      </c>
      <c r="AP8" s="138" t="str">
        <f ca="1">'BingoCardGenerator.com'!BE5</f>
        <v>Word 12</v>
      </c>
      <c r="AQ8" s="138" t="str">
        <f ca="1">'BingoCardGenerator.com'!BF5</f>
        <v>Word 16</v>
      </c>
      <c r="AR8" s="138" t="str">
        <f ca="1">'BingoCardGenerator.com'!BG5</f>
        <v>Word 21</v>
      </c>
      <c r="AS8" s="139" t="str">
        <f ca="1">'BingoCardGenerator.com'!BH5</f>
        <v>Word 28</v>
      </c>
      <c r="AT8" s="137" t="str">
        <f ca="1">'BingoCardGenerator.com'!BJ5</f>
        <v>Word 1</v>
      </c>
      <c r="AU8" s="138" t="str">
        <f ca="1">'BingoCardGenerator.com'!BK5</f>
        <v>Word 8</v>
      </c>
      <c r="AV8" s="138" t="str">
        <f ca="1">'BingoCardGenerator.com'!BL5</f>
        <v>Word 16</v>
      </c>
      <c r="AW8" s="138" t="str">
        <f ca="1">'BingoCardGenerator.com'!BM5</f>
        <v>Word 24</v>
      </c>
      <c r="AX8" s="139" t="str">
        <f ca="1">'BingoCardGenerator.com'!BN5</f>
        <v>Word 25</v>
      </c>
      <c r="AY8" s="137" t="str">
        <f ca="1">'BingoCardGenerator.com'!BO5</f>
        <v>Word 2</v>
      </c>
      <c r="AZ8" s="138" t="str">
        <f ca="1">'BingoCardGenerator.com'!BP5</f>
        <v>Word 7</v>
      </c>
      <c r="BA8" s="138" t="str">
        <f ca="1">'BingoCardGenerator.com'!BQ5</f>
        <v>Word 13</v>
      </c>
      <c r="BB8" s="138" t="str">
        <f ca="1">'BingoCardGenerator.com'!BR5</f>
        <v>Word 21</v>
      </c>
      <c r="BC8" s="139" t="str">
        <f ca="1">'BingoCardGenerator.com'!BS5</f>
        <v>Word 30</v>
      </c>
      <c r="BD8" s="137" t="str">
        <f ca="1">'BingoCardGenerator.com'!BU5</f>
        <v>Word 1</v>
      </c>
      <c r="BE8" s="138" t="str">
        <f ca="1">'BingoCardGenerator.com'!BV5</f>
        <v>Word 8</v>
      </c>
      <c r="BF8" s="138" t="str">
        <f ca="1">'BingoCardGenerator.com'!BW5</f>
        <v>Word 18</v>
      </c>
      <c r="BG8" s="138" t="str">
        <f ca="1">'BingoCardGenerator.com'!BX5</f>
        <v>Word 24</v>
      </c>
      <c r="BH8" s="139" t="str">
        <f ca="1">'BingoCardGenerator.com'!BY5</f>
        <v>Word 25</v>
      </c>
      <c r="BI8" s="137" t="str">
        <f ca="1">'BingoCardGenerator.com'!BZ5</f>
        <v>Word 1</v>
      </c>
      <c r="BJ8" s="138" t="str">
        <f ca="1">'BingoCardGenerator.com'!CA5</f>
        <v>Word 7</v>
      </c>
      <c r="BK8" s="138" t="str">
        <f ca="1">'BingoCardGenerator.com'!CB5</f>
        <v>Word 18</v>
      </c>
      <c r="BL8" s="138" t="str">
        <f ca="1">'BingoCardGenerator.com'!CC5</f>
        <v>Word 21</v>
      </c>
      <c r="BM8" s="139" t="str">
        <f ca="1">'BingoCardGenerator.com'!CD5</f>
        <v>Word 30</v>
      </c>
      <c r="BN8" s="137" t="str">
        <f ca="1">'BingoCardGenerator.com'!CF5</f>
        <v>Word 5</v>
      </c>
      <c r="BO8" s="138" t="str">
        <f ca="1">'BingoCardGenerator.com'!CG5</f>
        <v>Word 11</v>
      </c>
      <c r="BP8" s="138" t="str">
        <f ca="1">'BingoCardGenerator.com'!CH5</f>
        <v>Word 17</v>
      </c>
      <c r="BQ8" s="138" t="str">
        <f ca="1">'BingoCardGenerator.com'!CI5</f>
        <v>Word 22</v>
      </c>
      <c r="BR8" s="139" t="str">
        <f ca="1">'BingoCardGenerator.com'!CJ5</f>
        <v>Word 30</v>
      </c>
      <c r="BS8" s="137" t="str">
        <f ca="1">'BingoCardGenerator.com'!CK5</f>
        <v>Word 2</v>
      </c>
      <c r="BT8" s="138" t="str">
        <f ca="1">'BingoCardGenerator.com'!CL5</f>
        <v>Word 9</v>
      </c>
      <c r="BU8" s="138" t="str">
        <f ca="1">'BingoCardGenerator.com'!CM5</f>
        <v>Word 17</v>
      </c>
      <c r="BV8" s="138" t="str">
        <f ca="1">'BingoCardGenerator.com'!CN5</f>
        <v>Word 24</v>
      </c>
      <c r="BW8" s="139" t="str">
        <f ca="1">'BingoCardGenerator.com'!CO5</f>
        <v>Word 29</v>
      </c>
      <c r="BX8" s="137" t="str">
        <f ca="1">'BingoCardGenerator.com'!CQ5</f>
        <v>Word 3</v>
      </c>
      <c r="BY8" s="138" t="str">
        <f ca="1">'BingoCardGenerator.com'!CR5</f>
        <v>Word 12</v>
      </c>
      <c r="BZ8" s="138" t="str">
        <f ca="1">'BingoCardGenerator.com'!CS5</f>
        <v>Word 13</v>
      </c>
      <c r="CA8" s="138" t="str">
        <f ca="1">'BingoCardGenerator.com'!CT5</f>
        <v>Word 22</v>
      </c>
      <c r="CB8" s="139" t="str">
        <f ca="1">'BingoCardGenerator.com'!CU5</f>
        <v>Word 28</v>
      </c>
      <c r="CC8" s="137" t="str">
        <f ca="1">'BingoCardGenerator.com'!CV5</f>
        <v>Word 2</v>
      </c>
      <c r="CD8" s="138" t="str">
        <f ca="1">'BingoCardGenerator.com'!CW5</f>
        <v>Word 9</v>
      </c>
      <c r="CE8" s="138" t="str">
        <f ca="1">'BingoCardGenerator.com'!CX5</f>
        <v>Word 15</v>
      </c>
      <c r="CF8" s="138" t="str">
        <f ca="1">'BingoCardGenerator.com'!CY5</f>
        <v>Word 24</v>
      </c>
      <c r="CG8" s="139" t="str">
        <f ca="1">'BingoCardGenerator.com'!CZ5</f>
        <v>Word 30</v>
      </c>
      <c r="CH8" s="137" t="str">
        <f ca="1">'BingoCardGenerator.com'!DB5</f>
        <v>Word 3</v>
      </c>
      <c r="CI8" s="138" t="str">
        <f ca="1">'BingoCardGenerator.com'!DC5</f>
        <v>Word 7</v>
      </c>
      <c r="CJ8" s="138" t="str">
        <f ca="1">'BingoCardGenerator.com'!DD5</f>
        <v>Word 18</v>
      </c>
      <c r="CK8" s="138" t="str">
        <f ca="1">'BingoCardGenerator.com'!DE5</f>
        <v>Word 20</v>
      </c>
      <c r="CL8" s="139" t="str">
        <f ca="1">'BingoCardGenerator.com'!DF5</f>
        <v>Word 27</v>
      </c>
      <c r="CM8" s="137" t="str">
        <f ca="1">'BingoCardGenerator.com'!DG5</f>
        <v>Word 6</v>
      </c>
      <c r="CN8" s="138" t="str">
        <f ca="1">'BingoCardGenerator.com'!DH5</f>
        <v>Word 7</v>
      </c>
      <c r="CO8" s="138" t="str">
        <f ca="1">'BingoCardGenerator.com'!DI5</f>
        <v>Word 16</v>
      </c>
      <c r="CP8" s="138" t="str">
        <f ca="1">'BingoCardGenerator.com'!DJ5</f>
        <v>Word 23</v>
      </c>
      <c r="CQ8" s="139" t="str">
        <f ca="1">'BingoCardGenerator.com'!DK5</f>
        <v>Word 30</v>
      </c>
      <c r="CR8" s="137" t="str">
        <f ca="1">'BingoCardGenerator.com'!DM5</f>
        <v>Word 5</v>
      </c>
      <c r="CS8" s="138" t="str">
        <f ca="1">'BingoCardGenerator.com'!DN5</f>
        <v>Word 7</v>
      </c>
      <c r="CT8" s="138" t="str">
        <f ca="1">'BingoCardGenerator.com'!DO5</f>
        <v>Word 13</v>
      </c>
      <c r="CU8" s="138" t="str">
        <f ca="1">'BingoCardGenerator.com'!DP5</f>
        <v>Word 22</v>
      </c>
      <c r="CV8" s="139" t="str">
        <f ca="1">'BingoCardGenerator.com'!DQ5</f>
        <v>Word 30</v>
      </c>
      <c r="CW8" s="137" t="str">
        <f ca="1">'BingoCardGenerator.com'!DR5</f>
        <v>Word 3</v>
      </c>
      <c r="CX8" s="138" t="str">
        <f ca="1">'BingoCardGenerator.com'!DS5</f>
        <v>Word 12</v>
      </c>
      <c r="CY8" s="138" t="str">
        <f ca="1">'BingoCardGenerator.com'!DT5</f>
        <v>Word 17</v>
      </c>
      <c r="CZ8" s="138" t="str">
        <f ca="1">'BingoCardGenerator.com'!DU5</f>
        <v>Word 20</v>
      </c>
      <c r="DA8" s="139" t="str">
        <f ca="1">'BingoCardGenerator.com'!DV5</f>
        <v>Word 27</v>
      </c>
      <c r="DB8" s="137" t="str">
        <f ca="1">'BingoCardGenerator.com'!DX5</f>
        <v>Word 2</v>
      </c>
      <c r="DC8" s="138" t="str">
        <f ca="1">'BingoCardGenerator.com'!DY5</f>
        <v>Word 8</v>
      </c>
      <c r="DD8" s="138" t="str">
        <f ca="1">'BingoCardGenerator.com'!DZ5</f>
        <v>Word 13</v>
      </c>
      <c r="DE8" s="138" t="str">
        <f ca="1">'BingoCardGenerator.com'!EA5</f>
        <v>Word 24</v>
      </c>
      <c r="DF8" s="139" t="str">
        <f ca="1">'BingoCardGenerator.com'!EB5</f>
        <v>Word 26</v>
      </c>
      <c r="DG8" s="137" t="str">
        <f ca="1">'BingoCardGenerator.com'!EC5</f>
        <v>Word 1</v>
      </c>
      <c r="DH8" s="138" t="str">
        <f ca="1">'BingoCardGenerator.com'!ED5</f>
        <v>Word 10</v>
      </c>
      <c r="DI8" s="138" t="str">
        <f ca="1">'BingoCardGenerator.com'!EE5</f>
        <v>Word 13</v>
      </c>
      <c r="DJ8" s="138" t="str">
        <f ca="1">'BingoCardGenerator.com'!EF5</f>
        <v>Word 23</v>
      </c>
      <c r="DK8" s="139" t="str">
        <f ca="1">'BingoCardGenerator.com'!EG5</f>
        <v>Word 28</v>
      </c>
      <c r="DL8" s="137" t="str">
        <f ca="1">'BingoCardGenerator.com'!EI5</f>
        <v>Word 2</v>
      </c>
      <c r="DM8" s="138" t="str">
        <f ca="1">'BingoCardGenerator.com'!EJ5</f>
        <v>Word 8</v>
      </c>
      <c r="DN8" s="138" t="str">
        <f ca="1">'BingoCardGenerator.com'!EK5</f>
        <v>Word 13</v>
      </c>
      <c r="DO8" s="138" t="str">
        <f ca="1">'BingoCardGenerator.com'!EL5</f>
        <v>Word 21</v>
      </c>
      <c r="DP8" s="139" t="str">
        <f ca="1">'BingoCardGenerator.com'!EM5</f>
        <v>Word 27</v>
      </c>
      <c r="DQ8" s="137" t="str">
        <f ca="1">'BingoCardGenerator.com'!EN5</f>
        <v>Word 1</v>
      </c>
      <c r="DR8" s="138" t="str">
        <f ca="1">'BingoCardGenerator.com'!EO5</f>
        <v>Word 8</v>
      </c>
      <c r="DS8" s="138" t="str">
        <f ca="1">'BingoCardGenerator.com'!EP5</f>
        <v>Word 14</v>
      </c>
      <c r="DT8" s="138" t="str">
        <f ca="1">'BingoCardGenerator.com'!EQ5</f>
        <v>Word 20</v>
      </c>
      <c r="DU8" s="139" t="str">
        <f ca="1">'BingoCardGenerator.com'!ER5</f>
        <v>Word 30</v>
      </c>
      <c r="DV8" s="137" t="str">
        <f ca="1">'BingoCardGenerator.com'!ET5</f>
        <v>Word 6</v>
      </c>
      <c r="DW8" s="138" t="str">
        <f ca="1">'BingoCardGenerator.com'!EU5</f>
        <v>Word 9</v>
      </c>
      <c r="DX8" s="138" t="str">
        <f ca="1">'BingoCardGenerator.com'!EV5</f>
        <v>Word 16</v>
      </c>
      <c r="DY8" s="138" t="str">
        <f ca="1">'BingoCardGenerator.com'!EW5</f>
        <v>Word 19</v>
      </c>
      <c r="DZ8" s="139" t="str">
        <f ca="1">'BingoCardGenerator.com'!EX5</f>
        <v>Word 30</v>
      </c>
      <c r="EA8" s="137" t="str">
        <f ca="1">'BingoCardGenerator.com'!EY5</f>
        <v>Word 6</v>
      </c>
      <c r="EB8" s="138" t="str">
        <f ca="1">'BingoCardGenerator.com'!EZ5</f>
        <v>Word 10</v>
      </c>
      <c r="EC8" s="138" t="str">
        <f ca="1">'BingoCardGenerator.com'!FA5</f>
        <v>Word 18</v>
      </c>
      <c r="ED8" s="138" t="str">
        <f ca="1">'BingoCardGenerator.com'!FB5</f>
        <v>Word 24</v>
      </c>
      <c r="EE8" s="139" t="str">
        <f ca="1">'BingoCardGenerator.com'!FC5</f>
        <v>Word 27</v>
      </c>
      <c r="EF8" s="137" t="str">
        <f ca="1">'BingoCardGenerator.com'!FE5</f>
        <v>Word 2</v>
      </c>
      <c r="EG8" s="138" t="str">
        <f ca="1">'BingoCardGenerator.com'!FF5</f>
        <v>Word 11</v>
      </c>
      <c r="EH8" s="138" t="str">
        <f ca="1">'BingoCardGenerator.com'!FG5</f>
        <v>Word 15</v>
      </c>
      <c r="EI8" s="138" t="str">
        <f ca="1">'BingoCardGenerator.com'!FH5</f>
        <v>Word 22</v>
      </c>
      <c r="EJ8" s="139" t="str">
        <f ca="1">'BingoCardGenerator.com'!FI5</f>
        <v>Word 30</v>
      </c>
      <c r="EK8" s="137" t="str">
        <f ca="1">'BingoCardGenerator.com'!FJ5</f>
        <v>Word 4</v>
      </c>
      <c r="EL8" s="138" t="str">
        <f ca="1">'BingoCardGenerator.com'!FK5</f>
        <v>Word 7</v>
      </c>
      <c r="EM8" s="138" t="str">
        <f ca="1">'BingoCardGenerator.com'!FL5</f>
        <v>Word 14</v>
      </c>
      <c r="EN8" s="138" t="str">
        <f ca="1">'BingoCardGenerator.com'!FM5</f>
        <v>Word 21</v>
      </c>
      <c r="EO8" s="139" t="str">
        <f ca="1">'BingoCardGenerator.com'!FN5</f>
        <v>Word 29</v>
      </c>
      <c r="EP8" s="137" t="str">
        <f ca="1">'BingoCardGenerator.com'!FP5</f>
        <v>Word 3</v>
      </c>
      <c r="EQ8" s="138" t="str">
        <f ca="1">'BingoCardGenerator.com'!FQ5</f>
        <v>Word 10</v>
      </c>
      <c r="ER8" s="138" t="str">
        <f ca="1">'BingoCardGenerator.com'!FR5</f>
        <v>Word 13</v>
      </c>
      <c r="ES8" s="138" t="str">
        <f ca="1">'BingoCardGenerator.com'!FS5</f>
        <v>Word 21</v>
      </c>
      <c r="ET8" s="139" t="str">
        <f ca="1">'BingoCardGenerator.com'!FT5</f>
        <v>Word 26</v>
      </c>
      <c r="EU8" s="137" t="str">
        <f ca="1">'BingoCardGenerator.com'!FU5</f>
        <v>Word 2</v>
      </c>
      <c r="EV8" s="138" t="str">
        <f ca="1">'BingoCardGenerator.com'!FV5</f>
        <v>Word 7</v>
      </c>
      <c r="EW8" s="138" t="str">
        <f ca="1">'BingoCardGenerator.com'!FW5</f>
        <v>Word 14</v>
      </c>
      <c r="EX8" s="138" t="str">
        <f ca="1">'BingoCardGenerator.com'!FX5</f>
        <v>Word 21</v>
      </c>
      <c r="EY8" s="139" t="str">
        <f ca="1">'BingoCardGenerator.com'!FY5</f>
        <v>Word 30</v>
      </c>
      <c r="EZ8" s="137" t="str">
        <f ca="1">'BingoCardGenerator.com'!GA5</f>
        <v>Word 6</v>
      </c>
      <c r="FA8" s="138" t="str">
        <f ca="1">'BingoCardGenerator.com'!GB5</f>
        <v>Word 12</v>
      </c>
      <c r="FB8" s="138" t="str">
        <f ca="1">'BingoCardGenerator.com'!GC5</f>
        <v>Word 15</v>
      </c>
      <c r="FC8" s="138" t="str">
        <f ca="1">'BingoCardGenerator.com'!GD5</f>
        <v>Word 20</v>
      </c>
      <c r="FD8" s="139" t="str">
        <f ca="1">'BingoCardGenerator.com'!GE5</f>
        <v>Word 28</v>
      </c>
      <c r="FE8" s="137" t="str">
        <f ca="1">'BingoCardGenerator.com'!GF5</f>
        <v>Word 3</v>
      </c>
      <c r="FF8" s="138" t="str">
        <f ca="1">'BingoCardGenerator.com'!GG5</f>
        <v>Word 7</v>
      </c>
      <c r="FG8" s="138" t="str">
        <f ca="1">'BingoCardGenerator.com'!GH5</f>
        <v>Word 16</v>
      </c>
      <c r="FH8" s="138" t="str">
        <f ca="1">'BingoCardGenerator.com'!GI5</f>
        <v>Word 21</v>
      </c>
      <c r="FI8" s="139" t="str">
        <f ca="1">'BingoCardGenerator.com'!GJ5</f>
        <v>Word 30</v>
      </c>
      <c r="FJ8" s="137" t="str">
        <f ca="1">'BingoCardGenerator.com'!GL5</f>
        <v>Word 3</v>
      </c>
      <c r="FK8" s="138" t="str">
        <f ca="1">'BingoCardGenerator.com'!GM5</f>
        <v>Word 11</v>
      </c>
      <c r="FL8" s="138" t="str">
        <f ca="1">'BingoCardGenerator.com'!GN5</f>
        <v>Word 13</v>
      </c>
      <c r="FM8" s="138" t="str">
        <f ca="1">'BingoCardGenerator.com'!GO5</f>
        <v>Word 20</v>
      </c>
      <c r="FN8" s="139" t="str">
        <f ca="1">'BingoCardGenerator.com'!GP5</f>
        <v>Word 27</v>
      </c>
      <c r="FO8" s="137" t="str">
        <f ca="1">'BingoCardGenerator.com'!GQ5</f>
        <v>Word 5</v>
      </c>
      <c r="FP8" s="138" t="str">
        <f ca="1">'BingoCardGenerator.com'!GR5</f>
        <v>Word 8</v>
      </c>
      <c r="FQ8" s="138" t="str">
        <f ca="1">'BingoCardGenerator.com'!GS5</f>
        <v>Word 13</v>
      </c>
      <c r="FR8" s="138" t="str">
        <f ca="1">'BingoCardGenerator.com'!GT5</f>
        <v>Word 20</v>
      </c>
      <c r="FS8" s="139" t="str">
        <f ca="1">'BingoCardGenerator.com'!GU5</f>
        <v>Word 30</v>
      </c>
      <c r="FT8" s="137" t="str">
        <f ca="1">'BingoCardGenerator.com'!GW5</f>
        <v>Word 1</v>
      </c>
      <c r="FU8" s="138" t="str">
        <f ca="1">'BingoCardGenerator.com'!GX5</f>
        <v>Word 12</v>
      </c>
      <c r="FV8" s="138" t="str">
        <f ca="1">'BingoCardGenerator.com'!GY5</f>
        <v>Word 16</v>
      </c>
      <c r="FW8" s="138" t="str">
        <f ca="1">'BingoCardGenerator.com'!GZ5</f>
        <v>Word 20</v>
      </c>
      <c r="FX8" s="139" t="str">
        <f ca="1">'BingoCardGenerator.com'!HA5</f>
        <v>Word 25</v>
      </c>
      <c r="FY8" s="137" t="str">
        <f ca="1">'BingoCardGenerator.com'!HB5</f>
        <v>Word 4</v>
      </c>
      <c r="FZ8" s="138" t="str">
        <f ca="1">'BingoCardGenerator.com'!HC5</f>
        <v>Word 7</v>
      </c>
      <c r="GA8" s="138" t="str">
        <f ca="1">'BingoCardGenerator.com'!HD5</f>
        <v>Word 17</v>
      </c>
      <c r="GB8" s="138" t="str">
        <f ca="1">'BingoCardGenerator.com'!HE5</f>
        <v>Word 21</v>
      </c>
      <c r="GC8" s="139" t="str">
        <f ca="1">'BingoCardGenerator.com'!HF5</f>
        <v>Word 30</v>
      </c>
      <c r="GD8" s="137" t="str">
        <f ca="1">'BingoCardGenerator.com'!HH5</f>
        <v>Word 6</v>
      </c>
      <c r="GE8" s="138" t="str">
        <f ca="1">'BingoCardGenerator.com'!HI5</f>
        <v>Word 9</v>
      </c>
      <c r="GF8" s="138" t="str">
        <f ca="1">'BingoCardGenerator.com'!HJ5</f>
        <v>Word 14</v>
      </c>
      <c r="GG8" s="138" t="str">
        <f ca="1">'BingoCardGenerator.com'!HK5</f>
        <v>Word 19</v>
      </c>
      <c r="GH8" s="139" t="str">
        <f ca="1">'BingoCardGenerator.com'!HL5</f>
        <v>Word 27</v>
      </c>
      <c r="GI8" s="137" t="str">
        <f ca="1">'BingoCardGenerator.com'!HM5</f>
        <v>Word 1</v>
      </c>
      <c r="GJ8" s="138" t="str">
        <f ca="1">'BingoCardGenerator.com'!HN5</f>
        <v>Word 8</v>
      </c>
      <c r="GK8" s="138" t="str">
        <f ca="1">'BingoCardGenerator.com'!HO5</f>
        <v>Word 16</v>
      </c>
      <c r="GL8" s="138" t="str">
        <f ca="1">'BingoCardGenerator.com'!HP5</f>
        <v>Word 19</v>
      </c>
      <c r="GM8" s="139" t="str">
        <f ca="1">'BingoCardGenerator.com'!HQ5</f>
        <v>Word 28</v>
      </c>
      <c r="GN8" s="137" t="str">
        <f ca="1">'BingoCardGenerator.com'!HS5</f>
        <v>Word 6</v>
      </c>
      <c r="GO8" s="138" t="str">
        <f ca="1">'BingoCardGenerator.com'!HT5</f>
        <v>Word 7</v>
      </c>
      <c r="GP8" s="138" t="str">
        <f ca="1">'BingoCardGenerator.com'!HU5</f>
        <v>Word 13</v>
      </c>
      <c r="GQ8" s="138" t="str">
        <f ca="1">'BingoCardGenerator.com'!HV5</f>
        <v>Word 23</v>
      </c>
      <c r="GR8" s="139" t="str">
        <f ca="1">'BingoCardGenerator.com'!HW5</f>
        <v>Word 30</v>
      </c>
      <c r="GS8" s="137" t="str">
        <f ca="1">'BingoCardGenerator.com'!HX5</f>
        <v>Word 6</v>
      </c>
      <c r="GT8" s="138" t="str">
        <f ca="1">'BingoCardGenerator.com'!HY5</f>
        <v>Word 12</v>
      </c>
      <c r="GU8" s="138" t="str">
        <f ca="1">'BingoCardGenerator.com'!HZ5</f>
        <v>Word 14</v>
      </c>
      <c r="GV8" s="138" t="str">
        <f ca="1">'BingoCardGenerator.com'!IA5</f>
        <v>Word 23</v>
      </c>
      <c r="GW8" s="139" t="str">
        <f ca="1">'BingoCardGenerator.com'!IB5</f>
        <v>Word 30</v>
      </c>
      <c r="GX8" s="137" t="str">
        <f ca="1">'BingoCardGenerator.com'!ID5</f>
        <v>Word 5</v>
      </c>
      <c r="GY8" s="138" t="str">
        <f ca="1">'BingoCardGenerator.com'!IE5</f>
        <v>Word 10</v>
      </c>
      <c r="GZ8" s="138" t="str">
        <f ca="1">'BingoCardGenerator.com'!IF5</f>
        <v>Word 13</v>
      </c>
      <c r="HA8" s="138" t="str">
        <f ca="1">'BingoCardGenerator.com'!IG5</f>
        <v>Word 23</v>
      </c>
      <c r="HB8" s="139" t="str">
        <f ca="1">'BingoCardGenerator.com'!IH5</f>
        <v>Word 27</v>
      </c>
      <c r="HC8" s="137" t="str">
        <f ca="1">'BingoCardGenerator.com'!II5</f>
        <v>Word 5</v>
      </c>
      <c r="HD8" s="138" t="str">
        <f ca="1">'BingoCardGenerator.com'!IJ5</f>
        <v>Word 12</v>
      </c>
      <c r="HE8" s="138" t="str">
        <f ca="1">'BingoCardGenerator.com'!IK5</f>
        <v>Word 15</v>
      </c>
      <c r="HF8" s="138" t="str">
        <f ca="1">'BingoCardGenerator.com'!IL5</f>
        <v>Word 20</v>
      </c>
      <c r="HG8" s="139" t="str">
        <f ca="1">'BingoCardGenerator.com'!IM5</f>
        <v>Word 27</v>
      </c>
      <c r="HH8" s="137" t="str">
        <f ca="1">'BingoCardGenerator.com'!IO5</f>
        <v>Word 4</v>
      </c>
      <c r="HI8" s="138" t="str">
        <f ca="1">'BingoCardGenerator.com'!IP5</f>
        <v>Word 8</v>
      </c>
      <c r="HJ8" s="138" t="str">
        <f ca="1">'BingoCardGenerator.com'!IQ5</f>
        <v>Word 17</v>
      </c>
      <c r="HK8" s="138" t="str">
        <f ca="1">'BingoCardGenerator.com'!IR5</f>
        <v>Word 23</v>
      </c>
      <c r="HL8" s="139" t="str">
        <f ca="1">'BingoCardGenerator.com'!IS5</f>
        <v>Word 27</v>
      </c>
      <c r="HM8" s="137" t="str">
        <f ca="1">'BingoCardGenerator.com'!IT5</f>
        <v>Word 5</v>
      </c>
      <c r="HN8" s="138" t="str">
        <f ca="1">'BingoCardGenerator.com'!IU5</f>
        <v>Word 9</v>
      </c>
      <c r="HO8" s="138" t="str">
        <f ca="1">'BingoCardGenerator.com'!IV5</f>
        <v>Word 15</v>
      </c>
      <c r="HP8" s="138" t="str">
        <f ca="1">'BingoCardGenerator.com'!IW5</f>
        <v>Word 19</v>
      </c>
      <c r="HQ8" s="139" t="str">
        <f ca="1">'BingoCardGenerator.com'!IX5</f>
        <v>Word 28</v>
      </c>
      <c r="HR8" s="137" t="str">
        <f ca="1">'BingoCardGenerator.com'!IZ5</f>
        <v>Word 2</v>
      </c>
      <c r="HS8" s="138" t="str">
        <f ca="1">'BingoCardGenerator.com'!JA5</f>
        <v>Word 12</v>
      </c>
      <c r="HT8" s="138" t="str">
        <f ca="1">'BingoCardGenerator.com'!JB5</f>
        <v>Word 16</v>
      </c>
      <c r="HU8" s="138" t="str">
        <f ca="1">'BingoCardGenerator.com'!JC5</f>
        <v>Word 19</v>
      </c>
      <c r="HV8" s="139" t="str">
        <f ca="1">'BingoCardGenerator.com'!JD5</f>
        <v>Word 29</v>
      </c>
      <c r="HW8" s="137" t="str">
        <f ca="1">'BingoCardGenerator.com'!JE5</f>
        <v>Word 2</v>
      </c>
      <c r="HX8" s="138" t="str">
        <f ca="1">'BingoCardGenerator.com'!JF5</f>
        <v>Word 12</v>
      </c>
      <c r="HY8" s="138" t="str">
        <f ca="1">'BingoCardGenerator.com'!JG5</f>
        <v>Word 14</v>
      </c>
      <c r="HZ8" s="138" t="str">
        <f ca="1">'BingoCardGenerator.com'!JH5</f>
        <v>Word 21</v>
      </c>
      <c r="IA8" s="139" t="str">
        <f ca="1">'BingoCardGenerator.com'!JI5</f>
        <v>Word 30</v>
      </c>
      <c r="IB8" s="137" t="str">
        <f ca="1">'BingoCardGenerator.com'!JK5</f>
        <v>Word 3</v>
      </c>
      <c r="IC8" s="138" t="str">
        <f ca="1">'BingoCardGenerator.com'!JL5</f>
        <v>Word 7</v>
      </c>
      <c r="ID8" s="138" t="str">
        <f ca="1">'BingoCardGenerator.com'!JM5</f>
        <v>Word 17</v>
      </c>
      <c r="IE8" s="138" t="str">
        <f ca="1">'BingoCardGenerator.com'!JN5</f>
        <v>Word 22</v>
      </c>
      <c r="IF8" s="139" t="str">
        <f ca="1">'BingoCardGenerator.com'!JO5</f>
        <v>Word 27</v>
      </c>
      <c r="IG8" s="137" t="str">
        <f ca="1">'BingoCardGenerator.com'!JP5</f>
        <v>Word 4</v>
      </c>
      <c r="IH8" s="138" t="str">
        <f ca="1">'BingoCardGenerator.com'!JQ5</f>
        <v>Word 9</v>
      </c>
      <c r="II8" s="138" t="str">
        <f ca="1">'BingoCardGenerator.com'!JR5</f>
        <v>Word 13</v>
      </c>
      <c r="IJ8" s="138" t="str">
        <f ca="1">'BingoCardGenerator.com'!JS5</f>
        <v>Word 24</v>
      </c>
      <c r="IK8" s="139" t="str">
        <f ca="1">'BingoCardGenerator.com'!JT5</f>
        <v>Word 29</v>
      </c>
      <c r="IL8" s="137" t="str">
        <f ca="1">'BingoCardGenerator.com'!JV5</f>
        <v>Word 3</v>
      </c>
      <c r="IM8" s="138" t="str">
        <f ca="1">'BingoCardGenerator.com'!JW5</f>
        <v>Word 9</v>
      </c>
      <c r="IN8" s="138" t="str">
        <f ca="1">'BingoCardGenerator.com'!JX5</f>
        <v>Word 14</v>
      </c>
      <c r="IO8" s="138" t="str">
        <f ca="1">'BingoCardGenerator.com'!JY5</f>
        <v>Word 19</v>
      </c>
      <c r="IP8" s="139" t="str">
        <f ca="1">'BingoCardGenerator.com'!JZ5</f>
        <v>Word 27</v>
      </c>
      <c r="IQ8" s="137" t="str">
        <f ca="1">'BingoCardGenerator.com'!KA5</f>
        <v>Word 5</v>
      </c>
      <c r="IR8" s="138" t="str">
        <f ca="1">'BingoCardGenerator.com'!KB5</f>
        <v>Word 12</v>
      </c>
      <c r="IS8" s="138" t="str">
        <f ca="1">'BingoCardGenerator.com'!KC5</f>
        <v>Word 15</v>
      </c>
      <c r="IT8" s="138" t="str">
        <f ca="1">'BingoCardGenerator.com'!KD5</f>
        <v>Word 19</v>
      </c>
      <c r="IU8" s="139" t="str">
        <f ca="1">'BingoCardGenerator.com'!KE5</f>
        <v>Word 30</v>
      </c>
      <c r="IV8" s="137" t="str">
        <f ca="1">'BingoCardGenerator.com'!KG5</f>
        <v>Word 4</v>
      </c>
      <c r="IW8" s="138" t="str">
        <f ca="1">'BingoCardGenerator.com'!KH5</f>
        <v>Word 9</v>
      </c>
      <c r="IX8" s="138" t="str">
        <f ca="1">'BingoCardGenerator.com'!KI5</f>
        <v>Word 18</v>
      </c>
      <c r="IY8" s="138" t="str">
        <f ca="1">'BingoCardGenerator.com'!KJ5</f>
        <v>Word 23</v>
      </c>
      <c r="IZ8" s="139" t="str">
        <f ca="1">'BingoCardGenerator.com'!KK5</f>
        <v>Word 25</v>
      </c>
      <c r="JA8" s="137" t="str">
        <f ca="1">'BingoCardGenerator.com'!KL5</f>
        <v>Word 1</v>
      </c>
      <c r="JB8" s="138" t="str">
        <f ca="1">'BingoCardGenerator.com'!KM5</f>
        <v>Word 10</v>
      </c>
      <c r="JC8" s="138" t="str">
        <f ca="1">'BingoCardGenerator.com'!KN5</f>
        <v>Word 14</v>
      </c>
      <c r="JD8" s="138" t="str">
        <f ca="1">'BingoCardGenerator.com'!KO5</f>
        <v>Word 24</v>
      </c>
      <c r="JE8" s="139" t="str">
        <f ca="1">'BingoCardGenerator.com'!KP5</f>
        <v>Word 28</v>
      </c>
      <c r="JF8" s="137" t="str">
        <f ca="1">'BingoCardGenerator.com'!KR5</f>
        <v>Word 1</v>
      </c>
      <c r="JG8" s="138" t="str">
        <f ca="1">'BingoCardGenerator.com'!KS5</f>
        <v>Word 11</v>
      </c>
      <c r="JH8" s="138" t="str">
        <f ca="1">'BingoCardGenerator.com'!KT5</f>
        <v>Word 14</v>
      </c>
      <c r="JI8" s="138" t="str">
        <f ca="1">'BingoCardGenerator.com'!KU5</f>
        <v>Word 24</v>
      </c>
      <c r="JJ8" s="139" t="str">
        <f ca="1">'BingoCardGenerator.com'!KV5</f>
        <v>Word 27</v>
      </c>
      <c r="JK8" s="137" t="str">
        <f ca="1">'BingoCardGenerator.com'!KW5</f>
        <v>Word 4</v>
      </c>
      <c r="JL8" s="138" t="str">
        <f ca="1">'BingoCardGenerator.com'!KX5</f>
        <v>Word 7</v>
      </c>
      <c r="JM8" s="138" t="str">
        <f ca="1">'BingoCardGenerator.com'!KY5</f>
        <v>Word 13</v>
      </c>
      <c r="JN8" s="138" t="str">
        <f ca="1">'BingoCardGenerator.com'!KZ5</f>
        <v>Word 19</v>
      </c>
      <c r="JO8" s="139" t="str">
        <f ca="1">'BingoCardGenerator.com'!LA5</f>
        <v>Word 26</v>
      </c>
      <c r="JP8" s="137" t="str">
        <f ca="1">'BingoCardGenerator.com'!LC5</f>
        <v>Word 3</v>
      </c>
      <c r="JQ8" s="138" t="str">
        <f ca="1">'BingoCardGenerator.com'!LD5</f>
        <v>Word 10</v>
      </c>
      <c r="JR8" s="138" t="str">
        <f ca="1">'BingoCardGenerator.com'!LE5</f>
        <v>Word 16</v>
      </c>
      <c r="JS8" s="138" t="str">
        <f ca="1">'BingoCardGenerator.com'!LF5</f>
        <v>Word 22</v>
      </c>
      <c r="JT8" s="139" t="str">
        <f ca="1">'BingoCardGenerator.com'!LG5</f>
        <v>Word 27</v>
      </c>
      <c r="JU8" s="137" t="str">
        <f ca="1">'BingoCardGenerator.com'!LH5</f>
        <v>Word 4</v>
      </c>
      <c r="JV8" s="138" t="str">
        <f ca="1">'BingoCardGenerator.com'!LI5</f>
        <v>Word 10</v>
      </c>
      <c r="JW8" s="138" t="str">
        <f ca="1">'BingoCardGenerator.com'!LJ5</f>
        <v>Word 14</v>
      </c>
      <c r="JX8" s="138" t="str">
        <f ca="1">'BingoCardGenerator.com'!LK5</f>
        <v>Word 20</v>
      </c>
      <c r="JY8" s="139" t="str">
        <f ca="1">'BingoCardGenerator.com'!LL5</f>
        <v>Word 30</v>
      </c>
      <c r="JZ8" s="137" t="str">
        <f ca="1">'BingoCardGenerator.com'!LN5</f>
        <v>Word 1</v>
      </c>
      <c r="KA8" s="138" t="str">
        <f ca="1">'BingoCardGenerator.com'!LO5</f>
        <v>Word 10</v>
      </c>
      <c r="KB8" s="138" t="str">
        <f ca="1">'BingoCardGenerator.com'!LP5</f>
        <v>Word 16</v>
      </c>
      <c r="KC8" s="138" t="str">
        <f ca="1">'BingoCardGenerator.com'!LQ5</f>
        <v>Word 19</v>
      </c>
      <c r="KD8" s="139" t="str">
        <f ca="1">'BingoCardGenerator.com'!LR5</f>
        <v>Word 27</v>
      </c>
      <c r="KE8" s="137" t="str">
        <f ca="1">'BingoCardGenerator.com'!LS5</f>
        <v>Word 3</v>
      </c>
      <c r="KF8" s="138" t="str">
        <f ca="1">'BingoCardGenerator.com'!LT5</f>
        <v>Word 10</v>
      </c>
      <c r="KG8" s="138" t="str">
        <f ca="1">'BingoCardGenerator.com'!LU5</f>
        <v>Word 16</v>
      </c>
      <c r="KH8" s="138" t="str">
        <f ca="1">'BingoCardGenerator.com'!LV5</f>
        <v>Word 21</v>
      </c>
      <c r="KI8" s="139" t="str">
        <f ca="1">'BingoCardGenerator.com'!LW5</f>
        <v>Word 25</v>
      </c>
      <c r="KJ8" s="137" t="str">
        <f ca="1">'BingoCardGenerator.com'!LY5</f>
        <v>Word 6</v>
      </c>
      <c r="KK8" s="138" t="str">
        <f ca="1">'BingoCardGenerator.com'!LZ5</f>
        <v>Word 12</v>
      </c>
      <c r="KL8" s="138" t="str">
        <f ca="1">'BingoCardGenerator.com'!MA5</f>
        <v>Word 17</v>
      </c>
      <c r="KM8" s="138" t="str">
        <f ca="1">'BingoCardGenerator.com'!MB5</f>
        <v>Word 23</v>
      </c>
      <c r="KN8" s="139" t="str">
        <f ca="1">'BingoCardGenerator.com'!MC5</f>
        <v>Word 28</v>
      </c>
      <c r="KO8" s="137" t="str">
        <f ca="1">'BingoCardGenerator.com'!MD5</f>
        <v>Word 3</v>
      </c>
      <c r="KP8" s="138" t="str">
        <f ca="1">'BingoCardGenerator.com'!ME5</f>
        <v>Word 11</v>
      </c>
      <c r="KQ8" s="138" t="str">
        <f ca="1">'BingoCardGenerator.com'!MF5</f>
        <v>Word 14</v>
      </c>
      <c r="KR8" s="138" t="str">
        <f ca="1">'BingoCardGenerator.com'!MG5</f>
        <v>Word 20</v>
      </c>
      <c r="KS8" s="139" t="str">
        <f ca="1">'BingoCardGenerator.com'!MH5</f>
        <v>Word 28</v>
      </c>
      <c r="KT8" s="137" t="str">
        <f ca="1">'BingoCardGenerator.com'!MJ5</f>
        <v>Word 4</v>
      </c>
      <c r="KU8" s="138" t="str">
        <f ca="1">'BingoCardGenerator.com'!MK5</f>
        <v>Word 10</v>
      </c>
      <c r="KV8" s="138" t="str">
        <f ca="1">'BingoCardGenerator.com'!ML5</f>
        <v>Word 14</v>
      </c>
      <c r="KW8" s="138" t="str">
        <f ca="1">'BingoCardGenerator.com'!MM5</f>
        <v>Word 21</v>
      </c>
      <c r="KX8" s="139" t="str">
        <f ca="1">'BingoCardGenerator.com'!MN5</f>
        <v>Word 28</v>
      </c>
      <c r="KY8" s="137" t="str">
        <f ca="1">'BingoCardGenerator.com'!MO5</f>
        <v>Word 3</v>
      </c>
      <c r="KZ8" s="138" t="str">
        <f ca="1">'BingoCardGenerator.com'!MP5</f>
        <v>Word 11</v>
      </c>
      <c r="LA8" s="138" t="str">
        <f ca="1">'BingoCardGenerator.com'!MQ5</f>
        <v>Word 17</v>
      </c>
      <c r="LB8" s="138" t="str">
        <f ca="1">'BingoCardGenerator.com'!MR5</f>
        <v>Word 20</v>
      </c>
      <c r="LC8" s="139" t="str">
        <f ca="1">'BingoCardGenerator.com'!MS5</f>
        <v>Word 28</v>
      </c>
      <c r="LD8" s="137" t="str">
        <f ca="1">'BingoCardGenerator.com'!MU5</f>
        <v>Word 3</v>
      </c>
      <c r="LE8" s="138" t="str">
        <f ca="1">'BingoCardGenerator.com'!MV5</f>
        <v>Word 12</v>
      </c>
      <c r="LF8" s="138" t="str">
        <f ca="1">'BingoCardGenerator.com'!MW5</f>
        <v>Word 16</v>
      </c>
      <c r="LG8" s="138" t="str">
        <f ca="1">'BingoCardGenerator.com'!MX5</f>
        <v>Word 24</v>
      </c>
      <c r="LH8" s="139" t="str">
        <f ca="1">'BingoCardGenerator.com'!MY5</f>
        <v>Word 30</v>
      </c>
      <c r="LI8" s="137" t="str">
        <f ca="1">'BingoCardGenerator.com'!MZ5</f>
        <v>Word 3</v>
      </c>
      <c r="LJ8" s="138" t="str">
        <f ca="1">'BingoCardGenerator.com'!NA5</f>
        <v>Word 8</v>
      </c>
      <c r="LK8" s="138" t="str">
        <f ca="1">'BingoCardGenerator.com'!NB5</f>
        <v>Word 13</v>
      </c>
      <c r="LL8" s="138" t="str">
        <f ca="1">'BingoCardGenerator.com'!NC5</f>
        <v>Word 21</v>
      </c>
      <c r="LM8" s="139" t="str">
        <f ca="1">'BingoCardGenerator.com'!ND5</f>
        <v>Word 30</v>
      </c>
      <c r="LN8" s="137" t="str">
        <f ca="1">'BingoCardGenerator.com'!NF5</f>
        <v>Word 5</v>
      </c>
      <c r="LO8" s="138" t="str">
        <f ca="1">'BingoCardGenerator.com'!NG5</f>
        <v>Word 10</v>
      </c>
      <c r="LP8" s="138" t="str">
        <f ca="1">'BingoCardGenerator.com'!NH5</f>
        <v>Word 15</v>
      </c>
      <c r="LQ8" s="138" t="str">
        <f ca="1">'BingoCardGenerator.com'!NI5</f>
        <v>Word 22</v>
      </c>
      <c r="LR8" s="139" t="str">
        <f ca="1">'BingoCardGenerator.com'!NJ5</f>
        <v>Word 29</v>
      </c>
      <c r="LS8" s="137" t="str">
        <f ca="1">'BingoCardGenerator.com'!NK5</f>
        <v>Word 1</v>
      </c>
      <c r="LT8" s="138" t="str">
        <f ca="1">'BingoCardGenerator.com'!NL5</f>
        <v>Word 9</v>
      </c>
      <c r="LU8" s="138" t="str">
        <f ca="1">'BingoCardGenerator.com'!NM5</f>
        <v>Word 15</v>
      </c>
      <c r="LV8" s="138" t="str">
        <f ca="1">'BingoCardGenerator.com'!NN5</f>
        <v>Word 21</v>
      </c>
      <c r="LW8" s="139" t="str">
        <f ca="1">'BingoCardGenerator.com'!NO5</f>
        <v>Word 27</v>
      </c>
      <c r="LX8" s="137" t="str">
        <f ca="1">'BingoCardGenerator.com'!NQ5</f>
        <v>Word 3</v>
      </c>
      <c r="LY8" s="138" t="str">
        <f ca="1">'BingoCardGenerator.com'!NR5</f>
        <v>Word 9</v>
      </c>
      <c r="LZ8" s="138" t="str">
        <f ca="1">'BingoCardGenerator.com'!NS5</f>
        <v>Word 18</v>
      </c>
      <c r="MA8" s="138" t="str">
        <f ca="1">'BingoCardGenerator.com'!NT5</f>
        <v>Word 22</v>
      </c>
      <c r="MB8" s="139" t="str">
        <f ca="1">'BingoCardGenerator.com'!NU5</f>
        <v>Word 29</v>
      </c>
      <c r="MC8" s="137" t="str">
        <f ca="1">'BingoCardGenerator.com'!NV5</f>
        <v>Word 6</v>
      </c>
      <c r="MD8" s="138" t="str">
        <f ca="1">'BingoCardGenerator.com'!NW5</f>
        <v>Word 10</v>
      </c>
      <c r="ME8" s="138" t="str">
        <f ca="1">'BingoCardGenerator.com'!NX5</f>
        <v>Word 13</v>
      </c>
      <c r="MF8" s="138" t="str">
        <f ca="1">'BingoCardGenerator.com'!NY5</f>
        <v>Word 24</v>
      </c>
      <c r="MG8" s="139" t="str">
        <f ca="1">'BingoCardGenerator.com'!NZ5</f>
        <v>Word 26</v>
      </c>
      <c r="MH8" s="137" t="str">
        <f ca="1">'BingoCardGenerator.com'!OB5</f>
        <v>Word 4</v>
      </c>
      <c r="MI8" s="138" t="str">
        <f ca="1">'BingoCardGenerator.com'!OC5</f>
        <v>Word 9</v>
      </c>
      <c r="MJ8" s="138" t="str">
        <f ca="1">'BingoCardGenerator.com'!OD5</f>
        <v>Word 17</v>
      </c>
      <c r="MK8" s="138" t="str">
        <f ca="1">'BingoCardGenerator.com'!OE5</f>
        <v>Word 22</v>
      </c>
      <c r="ML8" s="139" t="str">
        <f ca="1">'BingoCardGenerator.com'!OF5</f>
        <v>Word 27</v>
      </c>
      <c r="MM8" s="137" t="str">
        <f ca="1">'BingoCardGenerator.com'!OG5</f>
        <v>Word 1</v>
      </c>
      <c r="MN8" s="138" t="str">
        <f ca="1">'BingoCardGenerator.com'!OH5</f>
        <v>Word 12</v>
      </c>
      <c r="MO8" s="138" t="str">
        <f ca="1">'BingoCardGenerator.com'!OI5</f>
        <v>Word 17</v>
      </c>
      <c r="MP8" s="138" t="str">
        <f ca="1">'BingoCardGenerator.com'!OJ5</f>
        <v>Word 23</v>
      </c>
      <c r="MQ8" s="139" t="str">
        <f ca="1">'BingoCardGenerator.com'!OK5</f>
        <v>Word 30</v>
      </c>
      <c r="MR8" s="137" t="str">
        <f ca="1">'BingoCardGenerator.com'!OM5</f>
        <v>Word 6</v>
      </c>
      <c r="MS8" s="138" t="str">
        <f ca="1">'BingoCardGenerator.com'!ON5</f>
        <v>Word 11</v>
      </c>
      <c r="MT8" s="138" t="str">
        <f ca="1">'BingoCardGenerator.com'!OO5</f>
        <v>Word 18</v>
      </c>
      <c r="MU8" s="138" t="str">
        <f ca="1">'BingoCardGenerator.com'!OP5</f>
        <v>Word 24</v>
      </c>
      <c r="MV8" s="139" t="str">
        <f ca="1">'BingoCardGenerator.com'!OQ5</f>
        <v>Word 29</v>
      </c>
      <c r="MW8" s="137" t="str">
        <f ca="1">'BingoCardGenerator.com'!OR5</f>
        <v>Word 6</v>
      </c>
      <c r="MX8" s="138" t="str">
        <f ca="1">'BingoCardGenerator.com'!OS5</f>
        <v>Word 10</v>
      </c>
      <c r="MY8" s="138" t="str">
        <f ca="1">'BingoCardGenerator.com'!OT5</f>
        <v>Word 14</v>
      </c>
      <c r="MZ8" s="138" t="str">
        <f ca="1">'BingoCardGenerator.com'!OU5</f>
        <v>Word 24</v>
      </c>
      <c r="NA8" s="139" t="str">
        <f ca="1">'BingoCardGenerator.com'!OV5</f>
        <v>Word 26</v>
      </c>
      <c r="NB8" s="137" t="str">
        <f ca="1">'BingoCardGenerator.com'!OX5</f>
        <v>Word 5</v>
      </c>
      <c r="NC8" s="138" t="str">
        <f ca="1">'BingoCardGenerator.com'!OY5</f>
        <v>Word 12</v>
      </c>
      <c r="ND8" s="138" t="str">
        <f ca="1">'BingoCardGenerator.com'!OZ5</f>
        <v>Word 17</v>
      </c>
      <c r="NE8" s="138" t="str">
        <f ca="1">'BingoCardGenerator.com'!PA5</f>
        <v>Word 19</v>
      </c>
      <c r="NF8" s="139" t="str">
        <f ca="1">'BingoCardGenerator.com'!PB5</f>
        <v>Word 30</v>
      </c>
      <c r="NG8" s="137" t="str">
        <f ca="1">'BingoCardGenerator.com'!PC5</f>
        <v>Word 3</v>
      </c>
      <c r="NH8" s="138" t="str">
        <f ca="1">'BingoCardGenerator.com'!PD5</f>
        <v>Word 10</v>
      </c>
      <c r="NI8" s="138" t="str">
        <f ca="1">'BingoCardGenerator.com'!PE5</f>
        <v>Word 16</v>
      </c>
      <c r="NJ8" s="138" t="str">
        <f ca="1">'BingoCardGenerator.com'!PF5</f>
        <v>Word 20</v>
      </c>
      <c r="NK8" s="139" t="str">
        <f ca="1">'BingoCardGenerator.com'!PG5</f>
        <v>Word 25</v>
      </c>
      <c r="NL8" s="137" t="str">
        <f ca="1">'BingoCardGenerator.com'!PI5</f>
        <v>Word 1</v>
      </c>
      <c r="NM8" s="138" t="str">
        <f ca="1">'BingoCardGenerator.com'!PJ5</f>
        <v>Word 11</v>
      </c>
      <c r="NN8" s="138" t="str">
        <f ca="1">'BingoCardGenerator.com'!PK5</f>
        <v>Word 13</v>
      </c>
      <c r="NO8" s="138" t="str">
        <f ca="1">'BingoCardGenerator.com'!PL5</f>
        <v>Word 24</v>
      </c>
      <c r="NP8" s="139" t="str">
        <f ca="1">'BingoCardGenerator.com'!PM5</f>
        <v>Word 26</v>
      </c>
      <c r="NQ8" s="137" t="str">
        <f ca="1">'BingoCardGenerator.com'!PN5</f>
        <v>Word 2</v>
      </c>
      <c r="NR8" s="138" t="str">
        <f ca="1">'BingoCardGenerator.com'!PO5</f>
        <v>Word 12</v>
      </c>
      <c r="NS8" s="138" t="str">
        <f ca="1">'BingoCardGenerator.com'!PP5</f>
        <v>Word 14</v>
      </c>
      <c r="NT8" s="138" t="str">
        <f ca="1">'BingoCardGenerator.com'!PQ5</f>
        <v>Word 19</v>
      </c>
      <c r="NU8" s="139" t="str">
        <f ca="1">'BingoCardGenerator.com'!PR5</f>
        <v>Word 30</v>
      </c>
      <c r="NV8" s="137" t="str">
        <f ca="1">'BingoCardGenerator.com'!PT5</f>
        <v>Word 6</v>
      </c>
      <c r="NW8" s="138" t="str">
        <f ca="1">'BingoCardGenerator.com'!PU5</f>
        <v>Word 7</v>
      </c>
      <c r="NX8" s="138" t="str">
        <f ca="1">'BingoCardGenerator.com'!PV5</f>
        <v>Word 18</v>
      </c>
      <c r="NY8" s="138" t="str">
        <f ca="1">'BingoCardGenerator.com'!PW5</f>
        <v>Word 22</v>
      </c>
      <c r="NZ8" s="139" t="str">
        <f ca="1">'BingoCardGenerator.com'!PX5</f>
        <v>Word 27</v>
      </c>
      <c r="OA8" s="137" t="str">
        <f ca="1">'BingoCardGenerator.com'!PY5</f>
        <v>Word 3</v>
      </c>
      <c r="OB8" s="138" t="str">
        <f ca="1">'BingoCardGenerator.com'!PZ5</f>
        <v>Word 8</v>
      </c>
      <c r="OC8" s="138" t="str">
        <f ca="1">'BingoCardGenerator.com'!QA5</f>
        <v>Word 17</v>
      </c>
      <c r="OD8" s="138" t="str">
        <f ca="1">'BingoCardGenerator.com'!QB5</f>
        <v>Word 21</v>
      </c>
      <c r="OE8" s="139" t="str">
        <f ca="1">'BingoCardGenerator.com'!QC5</f>
        <v>Word 30</v>
      </c>
      <c r="OF8" s="137" t="str">
        <f ca="1">'BingoCardGenerator.com'!QE5</f>
        <v>Word 4</v>
      </c>
      <c r="OG8" s="138" t="str">
        <f ca="1">'BingoCardGenerator.com'!QF5</f>
        <v>Word 11</v>
      </c>
      <c r="OH8" s="138" t="str">
        <f ca="1">'BingoCardGenerator.com'!QG5</f>
        <v>Word 13</v>
      </c>
      <c r="OI8" s="138" t="str">
        <f ca="1">'BingoCardGenerator.com'!QH5</f>
        <v>Word 23</v>
      </c>
      <c r="OJ8" s="139" t="str">
        <f ca="1">'BingoCardGenerator.com'!QI5</f>
        <v>Word 25</v>
      </c>
      <c r="OK8" s="137" t="str">
        <f ca="1">'BingoCardGenerator.com'!QJ5</f>
        <v>Word 6</v>
      </c>
      <c r="OL8" s="138" t="str">
        <f ca="1">'BingoCardGenerator.com'!QK5</f>
        <v>Word 11</v>
      </c>
      <c r="OM8" s="138" t="str">
        <f ca="1">'BingoCardGenerator.com'!QL5</f>
        <v>Word 14</v>
      </c>
      <c r="ON8" s="138" t="str">
        <f ca="1">'BingoCardGenerator.com'!QM5</f>
        <v>Word 22</v>
      </c>
      <c r="OO8" s="139" t="str">
        <f ca="1">'BingoCardGenerator.com'!QN5</f>
        <v>Word 27</v>
      </c>
      <c r="OP8" s="137" t="str">
        <f ca="1">'BingoCardGenerator.com'!QP5</f>
        <v>Word 2</v>
      </c>
      <c r="OQ8" s="138" t="str">
        <f ca="1">'BingoCardGenerator.com'!QQ5</f>
        <v>Word 8</v>
      </c>
      <c r="OR8" s="138" t="str">
        <f ca="1">'BingoCardGenerator.com'!QR5</f>
        <v>Word 14</v>
      </c>
      <c r="OS8" s="138" t="str">
        <f ca="1">'BingoCardGenerator.com'!QS5</f>
        <v>Word 20</v>
      </c>
      <c r="OT8" s="139" t="str">
        <f ca="1">'BingoCardGenerator.com'!QT5</f>
        <v>Word 27</v>
      </c>
      <c r="OU8" s="137" t="str">
        <f ca="1">'BingoCardGenerator.com'!QU5</f>
        <v>Word 4</v>
      </c>
      <c r="OV8" s="138" t="str">
        <f ca="1">'BingoCardGenerator.com'!QV5</f>
        <v>Word 7</v>
      </c>
      <c r="OW8" s="138" t="str">
        <f ca="1">'BingoCardGenerator.com'!QW5</f>
        <v>Word 16</v>
      </c>
      <c r="OX8" s="138" t="str">
        <f ca="1">'BingoCardGenerator.com'!QX5</f>
        <v>Word 24</v>
      </c>
      <c r="OY8" s="139" t="str">
        <f ca="1">'BingoCardGenerator.com'!QY5</f>
        <v>Word 30</v>
      </c>
      <c r="OZ8" s="137" t="str">
        <f ca="1">'BingoCardGenerator.com'!RA5</f>
        <v>Word 3</v>
      </c>
      <c r="PA8" s="138" t="str">
        <f ca="1">'BingoCardGenerator.com'!RB5</f>
        <v>Word 7</v>
      </c>
      <c r="PB8" s="138" t="str">
        <f ca="1">'BingoCardGenerator.com'!RC5</f>
        <v>Word 13</v>
      </c>
      <c r="PC8" s="138" t="str">
        <f ca="1">'BingoCardGenerator.com'!RD5</f>
        <v>Word 21</v>
      </c>
      <c r="PD8" s="139" t="str">
        <f ca="1">'BingoCardGenerator.com'!RE5</f>
        <v>Word 27</v>
      </c>
      <c r="PE8" s="137" t="str">
        <f ca="1">'BingoCardGenerator.com'!RF5</f>
        <v>Word 2</v>
      </c>
      <c r="PF8" s="138" t="str">
        <f ca="1">'BingoCardGenerator.com'!RG5</f>
        <v>Word 7</v>
      </c>
      <c r="PG8" s="138" t="str">
        <f ca="1">'BingoCardGenerator.com'!RH5</f>
        <v>Word 15</v>
      </c>
      <c r="PH8" s="138" t="str">
        <f ca="1">'BingoCardGenerator.com'!RI5</f>
        <v>Word 19</v>
      </c>
      <c r="PI8" s="139" t="str">
        <f ca="1">'BingoCardGenerator.com'!RJ5</f>
        <v>Word 27</v>
      </c>
      <c r="PJ8" s="137" t="str">
        <f ca="1">'BingoCardGenerator.com'!RL5</f>
        <v>Word 4</v>
      </c>
      <c r="PK8" s="138" t="str">
        <f ca="1">'BingoCardGenerator.com'!RM5</f>
        <v>Word 12</v>
      </c>
      <c r="PL8" s="138" t="str">
        <f ca="1">'BingoCardGenerator.com'!RN5</f>
        <v>Word 18</v>
      </c>
      <c r="PM8" s="138" t="str">
        <f ca="1">'BingoCardGenerator.com'!RO5</f>
        <v>Word 19</v>
      </c>
      <c r="PN8" s="139" t="str">
        <f ca="1">'BingoCardGenerator.com'!RP5</f>
        <v>Word 25</v>
      </c>
      <c r="PO8" s="137" t="str">
        <f ca="1">'BingoCardGenerator.com'!RQ5</f>
        <v>Word 5</v>
      </c>
      <c r="PP8" s="138" t="str">
        <f ca="1">'BingoCardGenerator.com'!RR5</f>
        <v>Word 10</v>
      </c>
      <c r="PQ8" s="138" t="str">
        <f ca="1">'BingoCardGenerator.com'!RS5</f>
        <v>Word 14</v>
      </c>
      <c r="PR8" s="138" t="str">
        <f ca="1">'BingoCardGenerator.com'!RT5</f>
        <v>Word 24</v>
      </c>
      <c r="PS8" s="139" t="str">
        <f ca="1">'BingoCardGenerator.com'!RU5</f>
        <v>Word 26</v>
      </c>
      <c r="PT8" s="137" t="str">
        <f ca="1">'BingoCardGenerator.com'!RW5</f>
        <v>Word 4</v>
      </c>
      <c r="PU8" s="138" t="str">
        <f ca="1">'BingoCardGenerator.com'!RX5</f>
        <v>Word 10</v>
      </c>
      <c r="PV8" s="138" t="str">
        <f ca="1">'BingoCardGenerator.com'!RY5</f>
        <v>Word 16</v>
      </c>
      <c r="PW8" s="138" t="str">
        <f ca="1">'BingoCardGenerator.com'!RZ5</f>
        <v>Word 24</v>
      </c>
      <c r="PX8" s="139" t="str">
        <f ca="1">'BingoCardGenerator.com'!SA5</f>
        <v>Word 28</v>
      </c>
      <c r="PY8" s="137" t="str">
        <f ca="1">'BingoCardGenerator.com'!SB5</f>
        <v>Word 6</v>
      </c>
      <c r="PZ8" s="138" t="str">
        <f ca="1">'BingoCardGenerator.com'!SC5</f>
        <v>Word 10</v>
      </c>
      <c r="QA8" s="138" t="str">
        <f ca="1">'BingoCardGenerator.com'!SD5</f>
        <v>Word 14</v>
      </c>
      <c r="QB8" s="138" t="str">
        <f ca="1">'BingoCardGenerator.com'!SE5</f>
        <v>Word 22</v>
      </c>
      <c r="QC8" s="139" t="str">
        <f ca="1">'BingoCardGenerator.com'!SF5</f>
        <v>Word 25</v>
      </c>
      <c r="QD8" s="137" t="str">
        <f ca="1">'BingoCardGenerator.com'!SH5</f>
        <v>Word 6</v>
      </c>
      <c r="QE8" s="138" t="str">
        <f ca="1">'BingoCardGenerator.com'!SI5</f>
        <v>Word 8</v>
      </c>
      <c r="QF8" s="138" t="str">
        <f ca="1">'BingoCardGenerator.com'!SJ5</f>
        <v>Word 18</v>
      </c>
      <c r="QG8" s="138" t="str">
        <f ca="1">'BingoCardGenerator.com'!SK5</f>
        <v>Word 20</v>
      </c>
      <c r="QH8" s="139" t="str">
        <f ca="1">'BingoCardGenerator.com'!SL5</f>
        <v>Word 28</v>
      </c>
      <c r="QI8" s="137" t="str">
        <f ca="1">'BingoCardGenerator.com'!SM5</f>
        <v>Word 2</v>
      </c>
      <c r="QJ8" s="138" t="str">
        <f ca="1">'BingoCardGenerator.com'!SN5</f>
        <v>Word 10</v>
      </c>
      <c r="QK8" s="138" t="str">
        <f ca="1">'BingoCardGenerator.com'!SO5</f>
        <v>Word 17</v>
      </c>
      <c r="QL8" s="138" t="str">
        <f ca="1">'BingoCardGenerator.com'!SP5</f>
        <v>Word 20</v>
      </c>
      <c r="QM8" s="139" t="str">
        <f ca="1">'BingoCardGenerator.com'!SQ5</f>
        <v>Word 27</v>
      </c>
      <c r="QN8" s="137" t="str">
        <f ca="1">'BingoCardGenerator.com'!SS5</f>
        <v>Word 3</v>
      </c>
      <c r="QO8" s="138" t="str">
        <f ca="1">'BingoCardGenerator.com'!ST5</f>
        <v>Word 12</v>
      </c>
      <c r="QP8" s="138" t="str">
        <f ca="1">'BingoCardGenerator.com'!SU5</f>
        <v>Word 16</v>
      </c>
      <c r="QQ8" s="138" t="str">
        <f ca="1">'BingoCardGenerator.com'!SV5</f>
        <v>Word 21</v>
      </c>
      <c r="QR8" s="139" t="str">
        <f ca="1">'BingoCardGenerator.com'!SW5</f>
        <v>Word 26</v>
      </c>
      <c r="QS8" s="137" t="str">
        <f ca="1">'BingoCardGenerator.com'!SX5</f>
        <v>Word 2</v>
      </c>
      <c r="QT8" s="138" t="str">
        <f ca="1">'BingoCardGenerator.com'!SY5</f>
        <v>Word 7</v>
      </c>
      <c r="QU8" s="138" t="str">
        <f ca="1">'BingoCardGenerator.com'!SZ5</f>
        <v>Word 14</v>
      </c>
      <c r="QV8" s="138" t="str">
        <f ca="1">'BingoCardGenerator.com'!TA5</f>
        <v>Word 19</v>
      </c>
      <c r="QW8" s="139" t="str">
        <f ca="1">'BingoCardGenerator.com'!TB5</f>
        <v>Word 30</v>
      </c>
      <c r="QX8" s="137" t="str">
        <f ca="1">'BingoCardGenerator.com'!TD5</f>
        <v>Word 6</v>
      </c>
      <c r="QY8" s="138" t="str">
        <f ca="1">'BingoCardGenerator.com'!TE5</f>
        <v>Word 7</v>
      </c>
      <c r="QZ8" s="138" t="str">
        <f ca="1">'BingoCardGenerator.com'!TF5</f>
        <v>Word 13</v>
      </c>
      <c r="RA8" s="138" t="str">
        <f ca="1">'BingoCardGenerator.com'!TG5</f>
        <v>Word 20</v>
      </c>
      <c r="RB8" s="139" t="str">
        <f ca="1">'BingoCardGenerator.com'!TH5</f>
        <v>Word 25</v>
      </c>
      <c r="RC8" s="137" t="str">
        <f ca="1">'BingoCardGenerator.com'!TI5</f>
        <v>Word 4</v>
      </c>
      <c r="RD8" s="138" t="str">
        <f ca="1">'BingoCardGenerator.com'!TJ5</f>
        <v>Word 9</v>
      </c>
      <c r="RE8" s="138" t="str">
        <f ca="1">'BingoCardGenerator.com'!TK5</f>
        <v>Word 13</v>
      </c>
      <c r="RF8" s="138" t="str">
        <f ca="1">'BingoCardGenerator.com'!TL5</f>
        <v>Word 24</v>
      </c>
      <c r="RG8" s="139" t="str">
        <f ca="1">'BingoCardGenerator.com'!TM5</f>
        <v>Word 27</v>
      </c>
      <c r="RH8" s="137" t="str">
        <f ca="1">'BingoCardGenerator.com'!TO5</f>
        <v>Word 6</v>
      </c>
      <c r="RI8" s="138" t="str">
        <f ca="1">'BingoCardGenerator.com'!TP5</f>
        <v>Word 8</v>
      </c>
      <c r="RJ8" s="138" t="str">
        <f ca="1">'BingoCardGenerator.com'!TQ5</f>
        <v>Word 13</v>
      </c>
      <c r="RK8" s="138" t="str">
        <f ca="1">'BingoCardGenerator.com'!TR5</f>
        <v>Word 22</v>
      </c>
      <c r="RL8" s="139" t="str">
        <f ca="1">'BingoCardGenerator.com'!TS5</f>
        <v>Word 28</v>
      </c>
      <c r="RM8" s="137" t="str">
        <f ca="1">'BingoCardGenerator.com'!TT5</f>
        <v>Word 5</v>
      </c>
      <c r="RN8" s="138" t="str">
        <f ca="1">'BingoCardGenerator.com'!TU5</f>
        <v>Word 7</v>
      </c>
      <c r="RO8" s="138" t="str">
        <f ca="1">'BingoCardGenerator.com'!TV5</f>
        <v>Word 16</v>
      </c>
      <c r="RP8" s="138" t="str">
        <f ca="1">'BingoCardGenerator.com'!TW5</f>
        <v>Word 20</v>
      </c>
      <c r="RQ8" s="139" t="str">
        <f ca="1">'BingoCardGenerator.com'!TX5</f>
        <v>Word 27</v>
      </c>
      <c r="RR8" s="137" t="str">
        <f ca="1">'BingoCardGenerator.com'!TZ5</f>
        <v>Word 1</v>
      </c>
      <c r="RS8" s="138" t="str">
        <f ca="1">'BingoCardGenerator.com'!UA5</f>
        <v>Word 9</v>
      </c>
      <c r="RT8" s="138" t="str">
        <f ca="1">'BingoCardGenerator.com'!UB5</f>
        <v>Word 17</v>
      </c>
      <c r="RU8" s="138" t="str">
        <f ca="1">'BingoCardGenerator.com'!UC5</f>
        <v>Word 19</v>
      </c>
      <c r="RV8" s="139" t="str">
        <f ca="1">'BingoCardGenerator.com'!UD5</f>
        <v>Word 25</v>
      </c>
      <c r="RW8" s="137" t="str">
        <f ca="1">'BingoCardGenerator.com'!UE5</f>
        <v>Word 1</v>
      </c>
      <c r="RX8" s="138" t="str">
        <f ca="1">'BingoCardGenerator.com'!UF5</f>
        <v>Word 7</v>
      </c>
      <c r="RY8" s="138" t="str">
        <f ca="1">'BingoCardGenerator.com'!UG5</f>
        <v>Word 15</v>
      </c>
      <c r="RZ8" s="138" t="str">
        <f ca="1">'BingoCardGenerator.com'!UH5</f>
        <v>Word 22</v>
      </c>
      <c r="SA8" s="139" t="str">
        <f ca="1">'BingoCardGenerator.com'!UI5</f>
        <v>Word 29</v>
      </c>
      <c r="SB8" s="137" t="str">
        <f ca="1">'BingoCardGenerator.com'!UK5</f>
        <v>Word 5</v>
      </c>
      <c r="SC8" s="138" t="str">
        <f ca="1">'BingoCardGenerator.com'!UL5</f>
        <v>Word 7</v>
      </c>
      <c r="SD8" s="138" t="str">
        <f ca="1">'BingoCardGenerator.com'!UM5</f>
        <v>Word 17</v>
      </c>
      <c r="SE8" s="138" t="str">
        <f ca="1">'BingoCardGenerator.com'!UN5</f>
        <v>Word 22</v>
      </c>
      <c r="SF8" s="139" t="str">
        <f ca="1">'BingoCardGenerator.com'!UO5</f>
        <v>Word 25</v>
      </c>
    </row>
    <row r="9" spans="1:500" s="136" customFormat="1" ht="105" customHeight="1" thickBot="1">
      <c r="A9" s="141" t="str">
        <f ca="1">'BingoCardGenerator.com'!L6</f>
        <v>Word 3</v>
      </c>
      <c r="B9" s="142" t="str">
        <f ca="1">'BingoCardGenerator.com'!M6</f>
        <v>Word 9</v>
      </c>
      <c r="C9" s="142" t="str">
        <f ca="1">'BingoCardGenerator.com'!N6</f>
        <v>Word 13</v>
      </c>
      <c r="D9" s="142" t="str">
        <f ca="1">'BingoCardGenerator.com'!O6</f>
        <v>Word 24</v>
      </c>
      <c r="E9" s="143" t="str">
        <f ca="1">'BingoCardGenerator.com'!P6</f>
        <v>Word 28</v>
      </c>
      <c r="F9" s="141" t="str">
        <f ca="1">'BingoCardGenerator.com'!R6</f>
        <v>Word 5</v>
      </c>
      <c r="G9" s="142" t="str">
        <f ca="1">'BingoCardGenerator.com'!S6</f>
        <v>Word 12</v>
      </c>
      <c r="H9" s="142" t="str">
        <f ca="1">'BingoCardGenerator.com'!T6</f>
        <v>Word 18</v>
      </c>
      <c r="I9" s="142" t="str">
        <f ca="1">'BingoCardGenerator.com'!U6</f>
        <v>Word 24</v>
      </c>
      <c r="J9" s="143" t="str">
        <f ca="1">'BingoCardGenerator.com'!V6</f>
        <v>Word 25</v>
      </c>
      <c r="K9" s="141" t="str">
        <f ca="1">'BingoCardGenerator.com'!W6</f>
        <v>Word 6</v>
      </c>
      <c r="L9" s="142" t="str">
        <f ca="1">'BingoCardGenerator.com'!X6</f>
        <v>Word 8</v>
      </c>
      <c r="M9" s="142" t="str">
        <f ca="1">'BingoCardGenerator.com'!Y6</f>
        <v>Word 16</v>
      </c>
      <c r="N9" s="142" t="str">
        <f ca="1">'BingoCardGenerator.com'!Z6</f>
        <v>Word 20</v>
      </c>
      <c r="O9" s="143" t="str">
        <f ca="1">'BingoCardGenerator.com'!AA6</f>
        <v>Word 27</v>
      </c>
      <c r="P9" s="141" t="str">
        <f ca="1">'BingoCardGenerator.com'!AC6</f>
        <v>Word 2</v>
      </c>
      <c r="Q9" s="142" t="str">
        <f ca="1">'BingoCardGenerator.com'!AD6</f>
        <v>Word 9</v>
      </c>
      <c r="R9" s="142" t="str">
        <f ca="1">'BingoCardGenerator.com'!AE6</f>
        <v>Word 13</v>
      </c>
      <c r="S9" s="142" t="str">
        <f ca="1">'BingoCardGenerator.com'!AF6</f>
        <v>Word 23</v>
      </c>
      <c r="T9" s="143" t="str">
        <f ca="1">'BingoCardGenerator.com'!AG6</f>
        <v>Word 26</v>
      </c>
      <c r="U9" s="141" t="str">
        <f ca="1">'BingoCardGenerator.com'!AH6</f>
        <v>Word 5</v>
      </c>
      <c r="V9" s="142" t="str">
        <f ca="1">'BingoCardGenerator.com'!AI6</f>
        <v>Word 8</v>
      </c>
      <c r="W9" s="142" t="str">
        <f ca="1">'BingoCardGenerator.com'!AJ6</f>
        <v>Word 15</v>
      </c>
      <c r="X9" s="142" t="str">
        <f ca="1">'BingoCardGenerator.com'!AK6</f>
        <v>Word 22</v>
      </c>
      <c r="Y9" s="143" t="str">
        <f ca="1">'BingoCardGenerator.com'!AL6</f>
        <v>Word 29</v>
      </c>
      <c r="Z9" s="141" t="str">
        <f ca="1">'BingoCardGenerator.com'!AN6</f>
        <v>Word 6</v>
      </c>
      <c r="AA9" s="142" t="str">
        <f ca="1">'BingoCardGenerator.com'!AO6</f>
        <v>Word 8</v>
      </c>
      <c r="AB9" s="142" t="str">
        <f ca="1">'BingoCardGenerator.com'!AP6</f>
        <v>Word 18</v>
      </c>
      <c r="AC9" s="142" t="str">
        <f ca="1">'BingoCardGenerator.com'!AQ6</f>
        <v>Word 24</v>
      </c>
      <c r="AD9" s="143" t="str">
        <f ca="1">'BingoCardGenerator.com'!AR6</f>
        <v>Word 25</v>
      </c>
      <c r="AE9" s="141" t="str">
        <f ca="1">'BingoCardGenerator.com'!AS6</f>
        <v>Word 2</v>
      </c>
      <c r="AF9" s="142" t="str">
        <f ca="1">'BingoCardGenerator.com'!AT6</f>
        <v>Word 8</v>
      </c>
      <c r="AG9" s="142" t="str">
        <f ca="1">'BingoCardGenerator.com'!AU6</f>
        <v>Word 14</v>
      </c>
      <c r="AH9" s="142" t="str">
        <f ca="1">'BingoCardGenerator.com'!AV6</f>
        <v>Word 21</v>
      </c>
      <c r="AI9" s="143" t="str">
        <f ca="1">'BingoCardGenerator.com'!AW6</f>
        <v>Word 25</v>
      </c>
      <c r="AJ9" s="141" t="str">
        <f ca="1">'BingoCardGenerator.com'!AY6</f>
        <v>Word 3</v>
      </c>
      <c r="AK9" s="142" t="str">
        <f ca="1">'BingoCardGenerator.com'!AZ6</f>
        <v>Word 10</v>
      </c>
      <c r="AL9" s="142" t="str">
        <f ca="1">'BingoCardGenerator.com'!BA6</f>
        <v>Word 18</v>
      </c>
      <c r="AM9" s="142" t="str">
        <f ca="1">'BingoCardGenerator.com'!BB6</f>
        <v>Word 24</v>
      </c>
      <c r="AN9" s="143" t="str">
        <f ca="1">'BingoCardGenerator.com'!BC6</f>
        <v>Word 29</v>
      </c>
      <c r="AO9" s="141" t="str">
        <f ca="1">'BingoCardGenerator.com'!BD6</f>
        <v>Word 2</v>
      </c>
      <c r="AP9" s="142" t="str">
        <f ca="1">'BingoCardGenerator.com'!BE6</f>
        <v>Word 8</v>
      </c>
      <c r="AQ9" s="142" t="str">
        <f ca="1">'BingoCardGenerator.com'!BF6</f>
        <v>Word 17</v>
      </c>
      <c r="AR9" s="142" t="str">
        <f ca="1">'BingoCardGenerator.com'!BG6</f>
        <v>Word 23</v>
      </c>
      <c r="AS9" s="143" t="str">
        <f ca="1">'BingoCardGenerator.com'!BH6</f>
        <v>Word 29</v>
      </c>
      <c r="AT9" s="141" t="str">
        <f ca="1">'BingoCardGenerator.com'!BJ6</f>
        <v>Word 4</v>
      </c>
      <c r="AU9" s="142" t="str">
        <f ca="1">'BingoCardGenerator.com'!BK6</f>
        <v>Word 11</v>
      </c>
      <c r="AV9" s="142" t="str">
        <f ca="1">'BingoCardGenerator.com'!BL6</f>
        <v>Word 13</v>
      </c>
      <c r="AW9" s="142" t="str">
        <f ca="1">'BingoCardGenerator.com'!BM6</f>
        <v>Word 20</v>
      </c>
      <c r="AX9" s="143" t="str">
        <f ca="1">'BingoCardGenerator.com'!BN6</f>
        <v>Word 29</v>
      </c>
      <c r="AY9" s="141" t="str">
        <f ca="1">'BingoCardGenerator.com'!BO6</f>
        <v>Word 3</v>
      </c>
      <c r="AZ9" s="142" t="str">
        <f ca="1">'BingoCardGenerator.com'!BP6</f>
        <v>Word 12</v>
      </c>
      <c r="BA9" s="142" t="str">
        <f ca="1">'BingoCardGenerator.com'!BQ6</f>
        <v>Word 18</v>
      </c>
      <c r="BB9" s="142" t="str">
        <f ca="1">'BingoCardGenerator.com'!BR6</f>
        <v>Word 24</v>
      </c>
      <c r="BC9" s="143" t="str">
        <f ca="1">'BingoCardGenerator.com'!BS6</f>
        <v>Word 26</v>
      </c>
      <c r="BD9" s="141" t="str">
        <f ca="1">'BingoCardGenerator.com'!BU6</f>
        <v>Word 3</v>
      </c>
      <c r="BE9" s="142" t="str">
        <f ca="1">'BingoCardGenerator.com'!BV6</f>
        <v>Word 12</v>
      </c>
      <c r="BF9" s="142" t="str">
        <f ca="1">'BingoCardGenerator.com'!BW6</f>
        <v>Word 16</v>
      </c>
      <c r="BG9" s="142" t="str">
        <f ca="1">'BingoCardGenerator.com'!BX6</f>
        <v>Word 21</v>
      </c>
      <c r="BH9" s="143" t="str">
        <f ca="1">'BingoCardGenerator.com'!BY6</f>
        <v>Word 27</v>
      </c>
      <c r="BI9" s="141" t="str">
        <f ca="1">'BingoCardGenerator.com'!BZ6</f>
        <v>Word 3</v>
      </c>
      <c r="BJ9" s="142" t="str">
        <f ca="1">'BingoCardGenerator.com'!CA6</f>
        <v>Word 9</v>
      </c>
      <c r="BK9" s="142" t="str">
        <f ca="1">'BingoCardGenerator.com'!CB6</f>
        <v>Word 14</v>
      </c>
      <c r="BL9" s="142" t="str">
        <f ca="1">'BingoCardGenerator.com'!CC6</f>
        <v>Word 24</v>
      </c>
      <c r="BM9" s="143" t="str">
        <f ca="1">'BingoCardGenerator.com'!CD6</f>
        <v>Word 27</v>
      </c>
      <c r="BN9" s="141" t="str">
        <f ca="1">'BingoCardGenerator.com'!CF6</f>
        <v>Word 3</v>
      </c>
      <c r="BO9" s="142" t="str">
        <f ca="1">'BingoCardGenerator.com'!CG6</f>
        <v>Word 9</v>
      </c>
      <c r="BP9" s="142" t="str">
        <f ca="1">'BingoCardGenerator.com'!CH6</f>
        <v>Word 16</v>
      </c>
      <c r="BQ9" s="142" t="str">
        <f ca="1">'BingoCardGenerator.com'!CI6</f>
        <v>Word 23</v>
      </c>
      <c r="BR9" s="143" t="str">
        <f ca="1">'BingoCardGenerator.com'!CJ6</f>
        <v>Word 25</v>
      </c>
      <c r="BS9" s="141" t="str">
        <f ca="1">'BingoCardGenerator.com'!CK6</f>
        <v>Word 1</v>
      </c>
      <c r="BT9" s="142" t="str">
        <f ca="1">'BingoCardGenerator.com'!CL6</f>
        <v>Word 11</v>
      </c>
      <c r="BU9" s="142" t="str">
        <f ca="1">'BingoCardGenerator.com'!CM6</f>
        <v>Word 13</v>
      </c>
      <c r="BV9" s="142" t="str">
        <f ca="1">'BingoCardGenerator.com'!CN6</f>
        <v>Word 23</v>
      </c>
      <c r="BW9" s="143" t="str">
        <f ca="1">'BingoCardGenerator.com'!CO6</f>
        <v>Word 28</v>
      </c>
      <c r="BX9" s="141" t="str">
        <f ca="1">'BingoCardGenerator.com'!CQ6</f>
        <v>Word 5</v>
      </c>
      <c r="BY9" s="142" t="str">
        <f ca="1">'BingoCardGenerator.com'!CR6</f>
        <v>Word 10</v>
      </c>
      <c r="BZ9" s="142" t="str">
        <f ca="1">'BingoCardGenerator.com'!CS6</f>
        <v>Word 17</v>
      </c>
      <c r="CA9" s="142" t="str">
        <f ca="1">'BingoCardGenerator.com'!CT6</f>
        <v>Word 21</v>
      </c>
      <c r="CB9" s="143" t="str">
        <f ca="1">'BingoCardGenerator.com'!CU6</f>
        <v>Word 29</v>
      </c>
      <c r="CC9" s="141" t="str">
        <f ca="1">'BingoCardGenerator.com'!CV6</f>
        <v>Word 5</v>
      </c>
      <c r="CD9" s="142" t="str">
        <f ca="1">'BingoCardGenerator.com'!CW6</f>
        <v>Word 12</v>
      </c>
      <c r="CE9" s="142" t="str">
        <f ca="1">'BingoCardGenerator.com'!CX6</f>
        <v>Word 13</v>
      </c>
      <c r="CF9" s="142" t="str">
        <f ca="1">'BingoCardGenerator.com'!CY6</f>
        <v>Word 19</v>
      </c>
      <c r="CG9" s="143" t="str">
        <f ca="1">'BingoCardGenerator.com'!CZ6</f>
        <v>Word 28</v>
      </c>
      <c r="CH9" s="141" t="str">
        <f ca="1">'BingoCardGenerator.com'!DB6</f>
        <v>Word 5</v>
      </c>
      <c r="CI9" s="142" t="str">
        <f ca="1">'BingoCardGenerator.com'!DC6</f>
        <v>Word 11</v>
      </c>
      <c r="CJ9" s="142" t="str">
        <f ca="1">'BingoCardGenerator.com'!DD6</f>
        <v>Word 14</v>
      </c>
      <c r="CK9" s="142" t="str">
        <f ca="1">'BingoCardGenerator.com'!DE6</f>
        <v>Word 23</v>
      </c>
      <c r="CL9" s="143" t="str">
        <f ca="1">'BingoCardGenerator.com'!DF6</f>
        <v>Word 29</v>
      </c>
      <c r="CM9" s="141" t="str">
        <f ca="1">'BingoCardGenerator.com'!DG6</f>
        <v>Word 4</v>
      </c>
      <c r="CN9" s="142" t="str">
        <f ca="1">'BingoCardGenerator.com'!DH6</f>
        <v>Word 12</v>
      </c>
      <c r="CO9" s="142" t="str">
        <f ca="1">'BingoCardGenerator.com'!DI6</f>
        <v>Word 17</v>
      </c>
      <c r="CP9" s="142" t="str">
        <f ca="1">'BingoCardGenerator.com'!DJ6</f>
        <v>Word 20</v>
      </c>
      <c r="CQ9" s="143" t="str">
        <f ca="1">'BingoCardGenerator.com'!DK6</f>
        <v>Word 27</v>
      </c>
      <c r="CR9" s="141" t="str">
        <f ca="1">'BingoCardGenerator.com'!DM6</f>
        <v>Word 3</v>
      </c>
      <c r="CS9" s="142" t="str">
        <f ca="1">'BingoCardGenerator.com'!DN6</f>
        <v>Word 10</v>
      </c>
      <c r="CT9" s="142" t="str">
        <f ca="1">'BingoCardGenerator.com'!DO6</f>
        <v>Word 18</v>
      </c>
      <c r="CU9" s="142" t="str">
        <f ca="1">'BingoCardGenerator.com'!DP6</f>
        <v>Word 21</v>
      </c>
      <c r="CV9" s="143" t="str">
        <f ca="1">'BingoCardGenerator.com'!DQ6</f>
        <v>Word 27</v>
      </c>
      <c r="CW9" s="141" t="str">
        <f ca="1">'BingoCardGenerator.com'!DR6</f>
        <v>Word 4</v>
      </c>
      <c r="CX9" s="142" t="str">
        <f ca="1">'BingoCardGenerator.com'!DS6</f>
        <v>Word 11</v>
      </c>
      <c r="CY9" s="142" t="str">
        <f ca="1">'BingoCardGenerator.com'!DT6</f>
        <v>Word 16</v>
      </c>
      <c r="CZ9" s="142" t="str">
        <f ca="1">'BingoCardGenerator.com'!DU6</f>
        <v>Word 21</v>
      </c>
      <c r="DA9" s="143" t="str">
        <f ca="1">'BingoCardGenerator.com'!DV6</f>
        <v>Word 25</v>
      </c>
      <c r="DB9" s="141" t="str">
        <f ca="1">'BingoCardGenerator.com'!DX6</f>
        <v>Word 1</v>
      </c>
      <c r="DC9" s="142" t="str">
        <f ca="1">'BingoCardGenerator.com'!DY6</f>
        <v>Word 11</v>
      </c>
      <c r="DD9" s="142" t="str">
        <f ca="1">'BingoCardGenerator.com'!DZ6</f>
        <v>Word 14</v>
      </c>
      <c r="DE9" s="142" t="str">
        <f ca="1">'BingoCardGenerator.com'!EA6</f>
        <v>Word 19</v>
      </c>
      <c r="DF9" s="143" t="str">
        <f ca="1">'BingoCardGenerator.com'!EB6</f>
        <v>Word 25</v>
      </c>
      <c r="DG9" s="141" t="str">
        <f ca="1">'BingoCardGenerator.com'!EC6</f>
        <v>Word 5</v>
      </c>
      <c r="DH9" s="142" t="str">
        <f ca="1">'BingoCardGenerator.com'!ED6</f>
        <v>Word 9</v>
      </c>
      <c r="DI9" s="142" t="str">
        <f ca="1">'BingoCardGenerator.com'!EE6</f>
        <v>Word 18</v>
      </c>
      <c r="DJ9" s="142" t="str">
        <f ca="1">'BingoCardGenerator.com'!EF6</f>
        <v>Word 24</v>
      </c>
      <c r="DK9" s="143" t="str">
        <f ca="1">'BingoCardGenerator.com'!EG6</f>
        <v>Word 26</v>
      </c>
      <c r="DL9" s="141" t="str">
        <f ca="1">'BingoCardGenerator.com'!EI6</f>
        <v>Word 5</v>
      </c>
      <c r="DM9" s="142" t="str">
        <f ca="1">'BingoCardGenerator.com'!EJ6</f>
        <v>Word 9</v>
      </c>
      <c r="DN9" s="142" t="str">
        <f ca="1">'BingoCardGenerator.com'!EK6</f>
        <v>Word 16</v>
      </c>
      <c r="DO9" s="142" t="str">
        <f ca="1">'BingoCardGenerator.com'!EL6</f>
        <v>Word 20</v>
      </c>
      <c r="DP9" s="143" t="str">
        <f ca="1">'BingoCardGenerator.com'!EM6</f>
        <v>Word 30</v>
      </c>
      <c r="DQ9" s="141" t="str">
        <f ca="1">'BingoCardGenerator.com'!EN6</f>
        <v>Word 5</v>
      </c>
      <c r="DR9" s="142" t="str">
        <f ca="1">'BingoCardGenerator.com'!EO6</f>
        <v>Word 9</v>
      </c>
      <c r="DS9" s="142" t="str">
        <f ca="1">'BingoCardGenerator.com'!EP6</f>
        <v>Word 17</v>
      </c>
      <c r="DT9" s="142" t="str">
        <f ca="1">'BingoCardGenerator.com'!EQ6</f>
        <v>Word 19</v>
      </c>
      <c r="DU9" s="143" t="str">
        <f ca="1">'BingoCardGenerator.com'!ER6</f>
        <v>Word 26</v>
      </c>
      <c r="DV9" s="141" t="str">
        <f ca="1">'BingoCardGenerator.com'!ET6</f>
        <v>Word 2</v>
      </c>
      <c r="DW9" s="142" t="str">
        <f ca="1">'BingoCardGenerator.com'!EU6</f>
        <v>Word 7</v>
      </c>
      <c r="DX9" s="142" t="str">
        <f ca="1">'BingoCardGenerator.com'!EV6</f>
        <v>Word 14</v>
      </c>
      <c r="DY9" s="142" t="str">
        <f ca="1">'BingoCardGenerator.com'!EW6</f>
        <v>Word 24</v>
      </c>
      <c r="DZ9" s="143" t="str">
        <f ca="1">'BingoCardGenerator.com'!EX6</f>
        <v>Word 29</v>
      </c>
      <c r="EA9" s="141" t="str">
        <f ca="1">'BingoCardGenerator.com'!EY6</f>
        <v>Word 3</v>
      </c>
      <c r="EB9" s="142" t="str">
        <f ca="1">'BingoCardGenerator.com'!EZ6</f>
        <v>Word 11</v>
      </c>
      <c r="EC9" s="142" t="str">
        <f ca="1">'BingoCardGenerator.com'!FA6</f>
        <v>Word 16</v>
      </c>
      <c r="ED9" s="142" t="str">
        <f ca="1">'BingoCardGenerator.com'!FB6</f>
        <v>Word 19</v>
      </c>
      <c r="EE9" s="143" t="str">
        <f ca="1">'BingoCardGenerator.com'!FC6</f>
        <v>Word 26</v>
      </c>
      <c r="EF9" s="141" t="str">
        <f ca="1">'BingoCardGenerator.com'!FE6</f>
        <v>Word 5</v>
      </c>
      <c r="EG9" s="142" t="str">
        <f ca="1">'BingoCardGenerator.com'!FF6</f>
        <v>Word 12</v>
      </c>
      <c r="EH9" s="142" t="str">
        <f ca="1">'BingoCardGenerator.com'!FG6</f>
        <v>Word 13</v>
      </c>
      <c r="EI9" s="142" t="str">
        <f ca="1">'BingoCardGenerator.com'!FH6</f>
        <v>Word 23</v>
      </c>
      <c r="EJ9" s="143" t="str">
        <f ca="1">'BingoCardGenerator.com'!FI6</f>
        <v>Word 29</v>
      </c>
      <c r="EK9" s="141" t="str">
        <f ca="1">'BingoCardGenerator.com'!FJ6</f>
        <v>Word 5</v>
      </c>
      <c r="EL9" s="142" t="str">
        <f ca="1">'BingoCardGenerator.com'!FK6</f>
        <v>Word 12</v>
      </c>
      <c r="EM9" s="142" t="str">
        <f ca="1">'BingoCardGenerator.com'!FL6</f>
        <v>Word 13</v>
      </c>
      <c r="EN9" s="142" t="str">
        <f ca="1">'BingoCardGenerator.com'!FM6</f>
        <v>Word 22</v>
      </c>
      <c r="EO9" s="143" t="str">
        <f ca="1">'BingoCardGenerator.com'!FN6</f>
        <v>Word 25</v>
      </c>
      <c r="EP9" s="141" t="str">
        <f ca="1">'BingoCardGenerator.com'!FP6</f>
        <v>Word 6</v>
      </c>
      <c r="EQ9" s="142" t="str">
        <f ca="1">'BingoCardGenerator.com'!FQ6</f>
        <v>Word 12</v>
      </c>
      <c r="ER9" s="142" t="str">
        <f ca="1">'BingoCardGenerator.com'!FR6</f>
        <v>Word 18</v>
      </c>
      <c r="ES9" s="142" t="str">
        <f ca="1">'BingoCardGenerator.com'!FS6</f>
        <v>Word 24</v>
      </c>
      <c r="ET9" s="143" t="str">
        <f ca="1">'BingoCardGenerator.com'!FT6</f>
        <v>Word 30</v>
      </c>
      <c r="EU9" s="141" t="str">
        <f ca="1">'BingoCardGenerator.com'!FU6</f>
        <v>Word 3</v>
      </c>
      <c r="EV9" s="142" t="str">
        <f ca="1">'BingoCardGenerator.com'!FV6</f>
        <v>Word 8</v>
      </c>
      <c r="EW9" s="142" t="str">
        <f ca="1">'BingoCardGenerator.com'!FW6</f>
        <v>Word 13</v>
      </c>
      <c r="EX9" s="142" t="str">
        <f ca="1">'BingoCardGenerator.com'!FX6</f>
        <v>Word 24</v>
      </c>
      <c r="EY9" s="143" t="str">
        <f ca="1">'BingoCardGenerator.com'!FY6</f>
        <v>Word 29</v>
      </c>
      <c r="EZ9" s="141" t="str">
        <f ca="1">'BingoCardGenerator.com'!GA6</f>
        <v>Word 2</v>
      </c>
      <c r="FA9" s="142" t="str">
        <f ca="1">'BingoCardGenerator.com'!GB6</f>
        <v>Word 8</v>
      </c>
      <c r="FB9" s="142" t="str">
        <f ca="1">'BingoCardGenerator.com'!GC6</f>
        <v>Word 18</v>
      </c>
      <c r="FC9" s="142" t="str">
        <f ca="1">'BingoCardGenerator.com'!GD6</f>
        <v>Word 22</v>
      </c>
      <c r="FD9" s="143" t="str">
        <f ca="1">'BingoCardGenerator.com'!GE6</f>
        <v>Word 25</v>
      </c>
      <c r="FE9" s="141" t="str">
        <f ca="1">'BingoCardGenerator.com'!GF6</f>
        <v>Word 4</v>
      </c>
      <c r="FF9" s="142" t="str">
        <f ca="1">'BingoCardGenerator.com'!GG6</f>
        <v>Word 8</v>
      </c>
      <c r="FG9" s="142" t="str">
        <f ca="1">'BingoCardGenerator.com'!GH6</f>
        <v>Word 17</v>
      </c>
      <c r="FH9" s="142" t="str">
        <f ca="1">'BingoCardGenerator.com'!GI6</f>
        <v>Word 20</v>
      </c>
      <c r="FI9" s="143" t="str">
        <f ca="1">'BingoCardGenerator.com'!GJ6</f>
        <v>Word 28</v>
      </c>
      <c r="FJ9" s="141" t="str">
        <f ca="1">'BingoCardGenerator.com'!GL6</f>
        <v>Word 4</v>
      </c>
      <c r="FK9" s="142" t="str">
        <f ca="1">'BingoCardGenerator.com'!GM6</f>
        <v>Word 10</v>
      </c>
      <c r="FL9" s="142" t="str">
        <f ca="1">'BingoCardGenerator.com'!GN6</f>
        <v>Word 16</v>
      </c>
      <c r="FM9" s="142" t="str">
        <f ca="1">'BingoCardGenerator.com'!GO6</f>
        <v>Word 19</v>
      </c>
      <c r="FN9" s="143" t="str">
        <f ca="1">'BingoCardGenerator.com'!GP6</f>
        <v>Word 26</v>
      </c>
      <c r="FO9" s="141" t="str">
        <f ca="1">'BingoCardGenerator.com'!GQ6</f>
        <v>Word 1</v>
      </c>
      <c r="FP9" s="142" t="str">
        <f ca="1">'BingoCardGenerator.com'!GR6</f>
        <v>Word 11</v>
      </c>
      <c r="FQ9" s="142" t="str">
        <f ca="1">'BingoCardGenerator.com'!GS6</f>
        <v>Word 15</v>
      </c>
      <c r="FR9" s="142" t="str">
        <f ca="1">'BingoCardGenerator.com'!GT6</f>
        <v>Word 21</v>
      </c>
      <c r="FS9" s="143" t="str">
        <f ca="1">'BingoCardGenerator.com'!GU6</f>
        <v>Word 29</v>
      </c>
      <c r="FT9" s="141" t="str">
        <f ca="1">'BingoCardGenerator.com'!GW6</f>
        <v>Word 5</v>
      </c>
      <c r="FU9" s="142" t="str">
        <f ca="1">'BingoCardGenerator.com'!GX6</f>
        <v>Word 10</v>
      </c>
      <c r="FV9" s="142" t="str">
        <f ca="1">'BingoCardGenerator.com'!GY6</f>
        <v>Word 15</v>
      </c>
      <c r="FW9" s="142" t="str">
        <f ca="1">'BingoCardGenerator.com'!GZ6</f>
        <v>Word 19</v>
      </c>
      <c r="FX9" s="143" t="str">
        <f ca="1">'BingoCardGenerator.com'!HA6</f>
        <v>Word 30</v>
      </c>
      <c r="FY9" s="141" t="str">
        <f ca="1">'BingoCardGenerator.com'!HB6</f>
        <v>Word 3</v>
      </c>
      <c r="FZ9" s="142" t="str">
        <f ca="1">'BingoCardGenerator.com'!HC6</f>
        <v>Word 9</v>
      </c>
      <c r="GA9" s="142" t="str">
        <f ca="1">'BingoCardGenerator.com'!HD6</f>
        <v>Word 14</v>
      </c>
      <c r="GB9" s="142" t="str">
        <f ca="1">'BingoCardGenerator.com'!HE6</f>
        <v>Word 19</v>
      </c>
      <c r="GC9" s="143" t="str">
        <f ca="1">'BingoCardGenerator.com'!HF6</f>
        <v>Word 28</v>
      </c>
      <c r="GD9" s="141" t="str">
        <f ca="1">'BingoCardGenerator.com'!HH6</f>
        <v>Word 5</v>
      </c>
      <c r="GE9" s="142" t="str">
        <f ca="1">'BingoCardGenerator.com'!HI6</f>
        <v>Word 10</v>
      </c>
      <c r="GF9" s="142" t="str">
        <f ca="1">'BingoCardGenerator.com'!HJ6</f>
        <v>Word 18</v>
      </c>
      <c r="GG9" s="142" t="str">
        <f ca="1">'BingoCardGenerator.com'!HK6</f>
        <v>Word 21</v>
      </c>
      <c r="GH9" s="143" t="str">
        <f ca="1">'BingoCardGenerator.com'!HL6</f>
        <v>Word 28</v>
      </c>
      <c r="GI9" s="141" t="str">
        <f ca="1">'BingoCardGenerator.com'!HM6</f>
        <v>Word 6</v>
      </c>
      <c r="GJ9" s="142" t="str">
        <f ca="1">'BingoCardGenerator.com'!HN6</f>
        <v>Word 9</v>
      </c>
      <c r="GK9" s="142" t="str">
        <f ca="1">'BingoCardGenerator.com'!HO6</f>
        <v>Word 17</v>
      </c>
      <c r="GL9" s="142" t="str">
        <f ca="1">'BingoCardGenerator.com'!HP6</f>
        <v>Word 22</v>
      </c>
      <c r="GM9" s="143" t="str">
        <f ca="1">'BingoCardGenerator.com'!HQ6</f>
        <v>Word 29</v>
      </c>
      <c r="GN9" s="141" t="str">
        <f ca="1">'BingoCardGenerator.com'!HS6</f>
        <v>Word 5</v>
      </c>
      <c r="GO9" s="142" t="str">
        <f ca="1">'BingoCardGenerator.com'!HT6</f>
        <v>Word 11</v>
      </c>
      <c r="GP9" s="142" t="str">
        <f ca="1">'BingoCardGenerator.com'!HU6</f>
        <v>Word 17</v>
      </c>
      <c r="GQ9" s="142" t="str">
        <f ca="1">'BingoCardGenerator.com'!HV6</f>
        <v>Word 20</v>
      </c>
      <c r="GR9" s="143" t="str">
        <f ca="1">'BingoCardGenerator.com'!HW6</f>
        <v>Word 29</v>
      </c>
      <c r="GS9" s="141" t="str">
        <f ca="1">'BingoCardGenerator.com'!HX6</f>
        <v>Word 3</v>
      </c>
      <c r="GT9" s="142" t="str">
        <f ca="1">'BingoCardGenerator.com'!HY6</f>
        <v>Word 7</v>
      </c>
      <c r="GU9" s="142" t="str">
        <f ca="1">'BingoCardGenerator.com'!HZ6</f>
        <v>Word 16</v>
      </c>
      <c r="GV9" s="142" t="str">
        <f ca="1">'BingoCardGenerator.com'!IA6</f>
        <v>Word 21</v>
      </c>
      <c r="GW9" s="143" t="str">
        <f ca="1">'BingoCardGenerator.com'!IB6</f>
        <v>Word 27</v>
      </c>
      <c r="GX9" s="141" t="str">
        <f ca="1">'BingoCardGenerator.com'!ID6</f>
        <v>Word 1</v>
      </c>
      <c r="GY9" s="142" t="str">
        <f ca="1">'BingoCardGenerator.com'!IE6</f>
        <v>Word 7</v>
      </c>
      <c r="GZ9" s="142" t="str">
        <f ca="1">'BingoCardGenerator.com'!IF6</f>
        <v>Word 17</v>
      </c>
      <c r="HA9" s="142" t="str">
        <f ca="1">'BingoCardGenerator.com'!IG6</f>
        <v>Word 19</v>
      </c>
      <c r="HB9" s="143" t="str">
        <f ca="1">'BingoCardGenerator.com'!IH6</f>
        <v>Word 29</v>
      </c>
      <c r="HC9" s="141" t="str">
        <f ca="1">'BingoCardGenerator.com'!II6</f>
        <v>Word 4</v>
      </c>
      <c r="HD9" s="142" t="str">
        <f ca="1">'BingoCardGenerator.com'!IJ6</f>
        <v>Word 10</v>
      </c>
      <c r="HE9" s="142" t="str">
        <f ca="1">'BingoCardGenerator.com'!IK6</f>
        <v>Word 17</v>
      </c>
      <c r="HF9" s="142" t="str">
        <f ca="1">'BingoCardGenerator.com'!IL6</f>
        <v>Word 21</v>
      </c>
      <c r="HG9" s="143" t="str">
        <f ca="1">'BingoCardGenerator.com'!IM6</f>
        <v>Word 26</v>
      </c>
      <c r="HH9" s="141" t="str">
        <f ca="1">'BingoCardGenerator.com'!IO6</f>
        <v>Word 1</v>
      </c>
      <c r="HI9" s="142" t="str">
        <f ca="1">'BingoCardGenerator.com'!IP6</f>
        <v>Word 11</v>
      </c>
      <c r="HJ9" s="142" t="str">
        <f ca="1">'BingoCardGenerator.com'!IQ6</f>
        <v>Word 15</v>
      </c>
      <c r="HK9" s="142" t="str">
        <f ca="1">'BingoCardGenerator.com'!IR6</f>
        <v>Word 21</v>
      </c>
      <c r="HL9" s="143" t="str">
        <f ca="1">'BingoCardGenerator.com'!IS6</f>
        <v>Word 26</v>
      </c>
      <c r="HM9" s="141" t="str">
        <f ca="1">'BingoCardGenerator.com'!IT6</f>
        <v>Word 3</v>
      </c>
      <c r="HN9" s="142" t="str">
        <f ca="1">'BingoCardGenerator.com'!IU6</f>
        <v>Word 10</v>
      </c>
      <c r="HO9" s="142" t="str">
        <f ca="1">'BingoCardGenerator.com'!IV6</f>
        <v>Word 17</v>
      </c>
      <c r="HP9" s="142" t="str">
        <f ca="1">'BingoCardGenerator.com'!IW6</f>
        <v>Word 24</v>
      </c>
      <c r="HQ9" s="143" t="str">
        <f ca="1">'BingoCardGenerator.com'!IX6</f>
        <v>Word 30</v>
      </c>
      <c r="HR9" s="141" t="str">
        <f ca="1">'BingoCardGenerator.com'!IZ6</f>
        <v>Word 3</v>
      </c>
      <c r="HS9" s="142" t="str">
        <f ca="1">'BingoCardGenerator.com'!JA6</f>
        <v>Word 7</v>
      </c>
      <c r="HT9" s="142" t="str">
        <f ca="1">'BingoCardGenerator.com'!JB6</f>
        <v>Word 15</v>
      </c>
      <c r="HU9" s="142" t="str">
        <f ca="1">'BingoCardGenerator.com'!JC6</f>
        <v>Word 22</v>
      </c>
      <c r="HV9" s="143" t="str">
        <f ca="1">'BingoCardGenerator.com'!JD6</f>
        <v>Word 30</v>
      </c>
      <c r="HW9" s="141" t="str">
        <f ca="1">'BingoCardGenerator.com'!JE6</f>
        <v>Word 4</v>
      </c>
      <c r="HX9" s="142" t="str">
        <f ca="1">'BingoCardGenerator.com'!JF6</f>
        <v>Word 8</v>
      </c>
      <c r="HY9" s="142" t="str">
        <f ca="1">'BingoCardGenerator.com'!JG6</f>
        <v>Word 13</v>
      </c>
      <c r="HZ9" s="142" t="str">
        <f ca="1">'BingoCardGenerator.com'!JH6</f>
        <v>Word 22</v>
      </c>
      <c r="IA9" s="143" t="str">
        <f ca="1">'BingoCardGenerator.com'!JI6</f>
        <v>Word 26</v>
      </c>
      <c r="IB9" s="141" t="str">
        <f ca="1">'BingoCardGenerator.com'!JK6</f>
        <v>Word 2</v>
      </c>
      <c r="IC9" s="142" t="str">
        <f ca="1">'BingoCardGenerator.com'!JL6</f>
        <v>Word 9</v>
      </c>
      <c r="ID9" s="142" t="str">
        <f ca="1">'BingoCardGenerator.com'!JM6</f>
        <v>Word 18</v>
      </c>
      <c r="IE9" s="142" t="str">
        <f ca="1">'BingoCardGenerator.com'!JN6</f>
        <v>Word 21</v>
      </c>
      <c r="IF9" s="143" t="str">
        <f ca="1">'BingoCardGenerator.com'!JO6</f>
        <v>Word 26</v>
      </c>
      <c r="IG9" s="141" t="str">
        <f ca="1">'BingoCardGenerator.com'!JP6</f>
        <v>Word 1</v>
      </c>
      <c r="IH9" s="142" t="str">
        <f ca="1">'BingoCardGenerator.com'!JQ6</f>
        <v>Word 10</v>
      </c>
      <c r="II9" s="142" t="str">
        <f ca="1">'BingoCardGenerator.com'!JR6</f>
        <v>Word 17</v>
      </c>
      <c r="IJ9" s="142" t="str">
        <f ca="1">'BingoCardGenerator.com'!JS6</f>
        <v>Word 23</v>
      </c>
      <c r="IK9" s="143" t="str">
        <f ca="1">'BingoCardGenerator.com'!JT6</f>
        <v>Word 25</v>
      </c>
      <c r="IL9" s="141" t="str">
        <f ca="1">'BingoCardGenerator.com'!JV6</f>
        <v>Word 2</v>
      </c>
      <c r="IM9" s="142" t="str">
        <f ca="1">'BingoCardGenerator.com'!JW6</f>
        <v>Word 8</v>
      </c>
      <c r="IN9" s="142" t="str">
        <f ca="1">'BingoCardGenerator.com'!JX6</f>
        <v>Word 16</v>
      </c>
      <c r="IO9" s="142" t="str">
        <f ca="1">'BingoCardGenerator.com'!JY6</f>
        <v>Word 23</v>
      </c>
      <c r="IP9" s="143" t="str">
        <f ca="1">'BingoCardGenerator.com'!JZ6</f>
        <v>Word 28</v>
      </c>
      <c r="IQ9" s="141" t="str">
        <f ca="1">'BingoCardGenerator.com'!KA6</f>
        <v>Word 6</v>
      </c>
      <c r="IR9" s="142" t="str">
        <f ca="1">'BingoCardGenerator.com'!KB6</f>
        <v>Word 11</v>
      </c>
      <c r="IS9" s="142" t="str">
        <f ca="1">'BingoCardGenerator.com'!KC6</f>
        <v>Word 16</v>
      </c>
      <c r="IT9" s="142" t="str">
        <f ca="1">'BingoCardGenerator.com'!KD6</f>
        <v>Word 21</v>
      </c>
      <c r="IU9" s="143" t="str">
        <f ca="1">'BingoCardGenerator.com'!KE6</f>
        <v>Word 26</v>
      </c>
      <c r="IV9" s="141" t="str">
        <f ca="1">'BingoCardGenerator.com'!KG6</f>
        <v>Word 3</v>
      </c>
      <c r="IW9" s="142" t="str">
        <f ca="1">'BingoCardGenerator.com'!KH6</f>
        <v>Word 7</v>
      </c>
      <c r="IX9" s="142" t="str">
        <f ca="1">'BingoCardGenerator.com'!KI6</f>
        <v>Word 17</v>
      </c>
      <c r="IY9" s="142" t="str">
        <f ca="1">'BingoCardGenerator.com'!KJ6</f>
        <v>Word 19</v>
      </c>
      <c r="IZ9" s="143" t="str">
        <f ca="1">'BingoCardGenerator.com'!KK6</f>
        <v>Word 27</v>
      </c>
      <c r="JA9" s="141" t="str">
        <f ca="1">'BingoCardGenerator.com'!KL6</f>
        <v>Word 4</v>
      </c>
      <c r="JB9" s="142" t="str">
        <f ca="1">'BingoCardGenerator.com'!KM6</f>
        <v>Word 7</v>
      </c>
      <c r="JC9" s="142" t="str">
        <f ca="1">'BingoCardGenerator.com'!KN6</f>
        <v>Word 16</v>
      </c>
      <c r="JD9" s="142" t="str">
        <f ca="1">'BingoCardGenerator.com'!KO6</f>
        <v>Word 22</v>
      </c>
      <c r="JE9" s="143" t="str">
        <f ca="1">'BingoCardGenerator.com'!KP6</f>
        <v>Word 29</v>
      </c>
      <c r="JF9" s="141" t="str">
        <f ca="1">'BingoCardGenerator.com'!KR6</f>
        <v>Word 4</v>
      </c>
      <c r="JG9" s="142" t="str">
        <f ca="1">'BingoCardGenerator.com'!KS6</f>
        <v>Word 9</v>
      </c>
      <c r="JH9" s="142" t="str">
        <f ca="1">'BingoCardGenerator.com'!KT6</f>
        <v>Word 13</v>
      </c>
      <c r="JI9" s="142" t="str">
        <f ca="1">'BingoCardGenerator.com'!KU6</f>
        <v>Word 22</v>
      </c>
      <c r="JJ9" s="143" t="str">
        <f ca="1">'BingoCardGenerator.com'!KV6</f>
        <v>Word 26</v>
      </c>
      <c r="JK9" s="141" t="str">
        <f ca="1">'BingoCardGenerator.com'!KW6</f>
        <v>Word 2</v>
      </c>
      <c r="JL9" s="142" t="str">
        <f ca="1">'BingoCardGenerator.com'!KX6</f>
        <v>Word 8</v>
      </c>
      <c r="JM9" s="142" t="str">
        <f ca="1">'BingoCardGenerator.com'!KY6</f>
        <v>Word 15</v>
      </c>
      <c r="JN9" s="142" t="str">
        <f ca="1">'BingoCardGenerator.com'!KZ6</f>
        <v>Word 22</v>
      </c>
      <c r="JO9" s="143" t="str">
        <f ca="1">'BingoCardGenerator.com'!LA6</f>
        <v>Word 25</v>
      </c>
      <c r="JP9" s="141" t="str">
        <f ca="1">'BingoCardGenerator.com'!LC6</f>
        <v>Word 5</v>
      </c>
      <c r="JQ9" s="142" t="str">
        <f ca="1">'BingoCardGenerator.com'!LD6</f>
        <v>Word 9</v>
      </c>
      <c r="JR9" s="142" t="str">
        <f ca="1">'BingoCardGenerator.com'!LE6</f>
        <v>Word 15</v>
      </c>
      <c r="JS9" s="142" t="str">
        <f ca="1">'BingoCardGenerator.com'!LF6</f>
        <v>Word 20</v>
      </c>
      <c r="JT9" s="143" t="str">
        <f ca="1">'BingoCardGenerator.com'!LG6</f>
        <v>Word 26</v>
      </c>
      <c r="JU9" s="141" t="str">
        <f ca="1">'BingoCardGenerator.com'!LH6</f>
        <v>Word 6</v>
      </c>
      <c r="JV9" s="142" t="str">
        <f ca="1">'BingoCardGenerator.com'!LI6</f>
        <v>Word 9</v>
      </c>
      <c r="JW9" s="142" t="str">
        <f ca="1">'BingoCardGenerator.com'!LJ6</f>
        <v>Word 17</v>
      </c>
      <c r="JX9" s="142" t="str">
        <f ca="1">'BingoCardGenerator.com'!LK6</f>
        <v>Word 19</v>
      </c>
      <c r="JY9" s="143" t="str">
        <f ca="1">'BingoCardGenerator.com'!LL6</f>
        <v>Word 25</v>
      </c>
      <c r="JZ9" s="141" t="str">
        <f ca="1">'BingoCardGenerator.com'!LN6</f>
        <v>Word 3</v>
      </c>
      <c r="KA9" s="142" t="str">
        <f ca="1">'BingoCardGenerator.com'!LO6</f>
        <v>Word 11</v>
      </c>
      <c r="KB9" s="142" t="str">
        <f ca="1">'BingoCardGenerator.com'!LP6</f>
        <v>Word 13</v>
      </c>
      <c r="KC9" s="142" t="str">
        <f ca="1">'BingoCardGenerator.com'!LQ6</f>
        <v>Word 24</v>
      </c>
      <c r="KD9" s="143" t="str">
        <f ca="1">'BingoCardGenerator.com'!LR6</f>
        <v>Word 29</v>
      </c>
      <c r="KE9" s="141" t="str">
        <f ca="1">'BingoCardGenerator.com'!LS6</f>
        <v>Word 5</v>
      </c>
      <c r="KF9" s="142" t="str">
        <f ca="1">'BingoCardGenerator.com'!LT6</f>
        <v>Word 11</v>
      </c>
      <c r="KG9" s="142" t="str">
        <f ca="1">'BingoCardGenerator.com'!LU6</f>
        <v>Word 14</v>
      </c>
      <c r="KH9" s="142" t="str">
        <f ca="1">'BingoCardGenerator.com'!LV6</f>
        <v>Word 20</v>
      </c>
      <c r="KI9" s="143" t="str">
        <f ca="1">'BingoCardGenerator.com'!LW6</f>
        <v>Word 30</v>
      </c>
      <c r="KJ9" s="141" t="str">
        <f ca="1">'BingoCardGenerator.com'!LY6</f>
        <v>Word 5</v>
      </c>
      <c r="KK9" s="142" t="str">
        <f ca="1">'BingoCardGenerator.com'!LZ6</f>
        <v>Word 7</v>
      </c>
      <c r="KL9" s="142" t="str">
        <f ca="1">'BingoCardGenerator.com'!MA6</f>
        <v>Word 16</v>
      </c>
      <c r="KM9" s="142" t="str">
        <f ca="1">'BingoCardGenerator.com'!MB6</f>
        <v>Word 19</v>
      </c>
      <c r="KN9" s="143" t="str">
        <f ca="1">'BingoCardGenerator.com'!MC6</f>
        <v>Word 26</v>
      </c>
      <c r="KO9" s="141" t="str">
        <f ca="1">'BingoCardGenerator.com'!MD6</f>
        <v>Word 2</v>
      </c>
      <c r="KP9" s="142" t="str">
        <f ca="1">'BingoCardGenerator.com'!ME6</f>
        <v>Word 8</v>
      </c>
      <c r="KQ9" s="142" t="str">
        <f ca="1">'BingoCardGenerator.com'!MF6</f>
        <v>Word 18</v>
      </c>
      <c r="KR9" s="142" t="str">
        <f ca="1">'BingoCardGenerator.com'!MG6</f>
        <v>Word 24</v>
      </c>
      <c r="KS9" s="143" t="str">
        <f ca="1">'BingoCardGenerator.com'!MH6</f>
        <v>Word 26</v>
      </c>
      <c r="KT9" s="141" t="str">
        <f ca="1">'BingoCardGenerator.com'!MJ6</f>
        <v>Word 6</v>
      </c>
      <c r="KU9" s="142" t="str">
        <f ca="1">'BingoCardGenerator.com'!MK6</f>
        <v>Word 7</v>
      </c>
      <c r="KV9" s="142" t="str">
        <f ca="1">'BingoCardGenerator.com'!ML6</f>
        <v>Word 15</v>
      </c>
      <c r="KW9" s="142" t="str">
        <f ca="1">'BingoCardGenerator.com'!MM6</f>
        <v>Word 19</v>
      </c>
      <c r="KX9" s="143" t="str">
        <f ca="1">'BingoCardGenerator.com'!MN6</f>
        <v>Word 26</v>
      </c>
      <c r="KY9" s="141" t="str">
        <f ca="1">'BingoCardGenerator.com'!MO6</f>
        <v>Word 5</v>
      </c>
      <c r="KZ9" s="142" t="str">
        <f ca="1">'BingoCardGenerator.com'!MP6</f>
        <v>Word 12</v>
      </c>
      <c r="LA9" s="142" t="str">
        <f ca="1">'BingoCardGenerator.com'!MQ6</f>
        <v>Word 13</v>
      </c>
      <c r="LB9" s="142" t="str">
        <f ca="1">'BingoCardGenerator.com'!MR6</f>
        <v>Word 19</v>
      </c>
      <c r="LC9" s="143" t="str">
        <f ca="1">'BingoCardGenerator.com'!MS6</f>
        <v>Word 30</v>
      </c>
      <c r="LD9" s="141" t="str">
        <f ca="1">'BingoCardGenerator.com'!MU6</f>
        <v>Word 1</v>
      </c>
      <c r="LE9" s="142" t="str">
        <f ca="1">'BingoCardGenerator.com'!MV6</f>
        <v>Word 10</v>
      </c>
      <c r="LF9" s="142" t="str">
        <f ca="1">'BingoCardGenerator.com'!MW6</f>
        <v>Word 14</v>
      </c>
      <c r="LG9" s="142" t="str">
        <f ca="1">'BingoCardGenerator.com'!MX6</f>
        <v>Word 20</v>
      </c>
      <c r="LH9" s="143" t="str">
        <f ca="1">'BingoCardGenerator.com'!MY6</f>
        <v>Word 25</v>
      </c>
      <c r="LI9" s="141" t="str">
        <f ca="1">'BingoCardGenerator.com'!MZ6</f>
        <v>Word 2</v>
      </c>
      <c r="LJ9" s="142" t="str">
        <f ca="1">'BingoCardGenerator.com'!NA6</f>
        <v>Word 10</v>
      </c>
      <c r="LK9" s="142" t="str">
        <f ca="1">'BingoCardGenerator.com'!NB6</f>
        <v>Word 14</v>
      </c>
      <c r="LL9" s="142" t="str">
        <f ca="1">'BingoCardGenerator.com'!NC6</f>
        <v>Word 19</v>
      </c>
      <c r="LM9" s="143" t="str">
        <f ca="1">'BingoCardGenerator.com'!ND6</f>
        <v>Word 28</v>
      </c>
      <c r="LN9" s="141" t="str">
        <f ca="1">'BingoCardGenerator.com'!NF6</f>
        <v>Word 1</v>
      </c>
      <c r="LO9" s="142" t="str">
        <f ca="1">'BingoCardGenerator.com'!NG6</f>
        <v>Word 11</v>
      </c>
      <c r="LP9" s="142" t="str">
        <f ca="1">'BingoCardGenerator.com'!NH6</f>
        <v>Word 18</v>
      </c>
      <c r="LQ9" s="142" t="str">
        <f ca="1">'BingoCardGenerator.com'!NI6</f>
        <v>Word 20</v>
      </c>
      <c r="LR9" s="143" t="str">
        <f ca="1">'BingoCardGenerator.com'!NJ6</f>
        <v>Word 28</v>
      </c>
      <c r="LS9" s="141" t="str">
        <f ca="1">'BingoCardGenerator.com'!NK6</f>
        <v>Word 5</v>
      </c>
      <c r="LT9" s="142" t="str">
        <f ca="1">'BingoCardGenerator.com'!NL6</f>
        <v>Word 7</v>
      </c>
      <c r="LU9" s="142" t="str">
        <f ca="1">'BingoCardGenerator.com'!NM6</f>
        <v>Word 18</v>
      </c>
      <c r="LV9" s="142" t="str">
        <f ca="1">'BingoCardGenerator.com'!NN6</f>
        <v>Word 22</v>
      </c>
      <c r="LW9" s="143" t="str">
        <f ca="1">'BingoCardGenerator.com'!NO6</f>
        <v>Word 30</v>
      </c>
      <c r="LX9" s="141" t="str">
        <f ca="1">'BingoCardGenerator.com'!NQ6</f>
        <v>Word 1</v>
      </c>
      <c r="LY9" s="142" t="str">
        <f ca="1">'BingoCardGenerator.com'!NR6</f>
        <v>Word 11</v>
      </c>
      <c r="LZ9" s="142" t="str">
        <f ca="1">'BingoCardGenerator.com'!NS6</f>
        <v>Word 16</v>
      </c>
      <c r="MA9" s="142" t="str">
        <f ca="1">'BingoCardGenerator.com'!NT6</f>
        <v>Word 19</v>
      </c>
      <c r="MB9" s="143" t="str">
        <f ca="1">'BingoCardGenerator.com'!NU6</f>
        <v>Word 26</v>
      </c>
      <c r="MC9" s="141" t="str">
        <f ca="1">'BingoCardGenerator.com'!NV6</f>
        <v>Word 2</v>
      </c>
      <c r="MD9" s="142" t="str">
        <f ca="1">'BingoCardGenerator.com'!NW6</f>
        <v>Word 7</v>
      </c>
      <c r="ME9" s="142" t="str">
        <f ca="1">'BingoCardGenerator.com'!NX6</f>
        <v>Word 14</v>
      </c>
      <c r="MF9" s="142" t="str">
        <f ca="1">'BingoCardGenerator.com'!NY6</f>
        <v>Word 22</v>
      </c>
      <c r="MG9" s="143" t="str">
        <f ca="1">'BingoCardGenerator.com'!NZ6</f>
        <v>Word 28</v>
      </c>
      <c r="MH9" s="141" t="str">
        <f ca="1">'BingoCardGenerator.com'!OB6</f>
        <v>Word 3</v>
      </c>
      <c r="MI9" s="142" t="str">
        <f ca="1">'BingoCardGenerator.com'!OC6</f>
        <v>Word 8</v>
      </c>
      <c r="MJ9" s="142" t="str">
        <f ca="1">'BingoCardGenerator.com'!OD6</f>
        <v>Word 18</v>
      </c>
      <c r="MK9" s="142" t="str">
        <f ca="1">'BingoCardGenerator.com'!OE6</f>
        <v>Word 19</v>
      </c>
      <c r="ML9" s="143" t="str">
        <f ca="1">'BingoCardGenerator.com'!OF6</f>
        <v>Word 28</v>
      </c>
      <c r="MM9" s="141" t="str">
        <f ca="1">'BingoCardGenerator.com'!OG6</f>
        <v>Word 6</v>
      </c>
      <c r="MN9" s="142" t="str">
        <f ca="1">'BingoCardGenerator.com'!OH6</f>
        <v>Word 7</v>
      </c>
      <c r="MO9" s="142" t="str">
        <f ca="1">'BingoCardGenerator.com'!OI6</f>
        <v>Word 18</v>
      </c>
      <c r="MP9" s="142" t="str">
        <f ca="1">'BingoCardGenerator.com'!OJ6</f>
        <v>Word 20</v>
      </c>
      <c r="MQ9" s="143" t="str">
        <f ca="1">'BingoCardGenerator.com'!OK6</f>
        <v>Word 26</v>
      </c>
      <c r="MR9" s="141" t="str">
        <f ca="1">'BingoCardGenerator.com'!OM6</f>
        <v>Word 3</v>
      </c>
      <c r="MS9" s="142" t="str">
        <f ca="1">'BingoCardGenerator.com'!ON6</f>
        <v>Word 10</v>
      </c>
      <c r="MT9" s="142" t="str">
        <f ca="1">'BingoCardGenerator.com'!OO6</f>
        <v>Word 13</v>
      </c>
      <c r="MU9" s="142" t="str">
        <f ca="1">'BingoCardGenerator.com'!OP6</f>
        <v>Word 23</v>
      </c>
      <c r="MV9" s="143" t="str">
        <f ca="1">'BingoCardGenerator.com'!OQ6</f>
        <v>Word 30</v>
      </c>
      <c r="MW9" s="141" t="str">
        <f ca="1">'BingoCardGenerator.com'!OR6</f>
        <v>Word 3</v>
      </c>
      <c r="MX9" s="142" t="str">
        <f ca="1">'BingoCardGenerator.com'!OS6</f>
        <v>Word 7</v>
      </c>
      <c r="MY9" s="142" t="str">
        <f ca="1">'BingoCardGenerator.com'!OT6</f>
        <v>Word 13</v>
      </c>
      <c r="MZ9" s="142" t="str">
        <f ca="1">'BingoCardGenerator.com'!OU6</f>
        <v>Word 19</v>
      </c>
      <c r="NA9" s="143" t="str">
        <f ca="1">'BingoCardGenerator.com'!OV6</f>
        <v>Word 30</v>
      </c>
      <c r="NB9" s="141" t="str">
        <f ca="1">'BingoCardGenerator.com'!OX6</f>
        <v>Word 3</v>
      </c>
      <c r="NC9" s="142" t="str">
        <f ca="1">'BingoCardGenerator.com'!OY6</f>
        <v>Word 8</v>
      </c>
      <c r="ND9" s="142" t="str">
        <f ca="1">'BingoCardGenerator.com'!OZ6</f>
        <v>Word 13</v>
      </c>
      <c r="NE9" s="142" t="str">
        <f ca="1">'BingoCardGenerator.com'!PA6</f>
        <v>Word 24</v>
      </c>
      <c r="NF9" s="143" t="str">
        <f ca="1">'BingoCardGenerator.com'!PB6</f>
        <v>Word 26</v>
      </c>
      <c r="NG9" s="141" t="str">
        <f ca="1">'BingoCardGenerator.com'!PC6</f>
        <v>Word 1</v>
      </c>
      <c r="NH9" s="142" t="str">
        <f ca="1">'BingoCardGenerator.com'!PD6</f>
        <v>Word 9</v>
      </c>
      <c r="NI9" s="142" t="str">
        <f ca="1">'BingoCardGenerator.com'!PE6</f>
        <v>Word 18</v>
      </c>
      <c r="NJ9" s="142" t="str">
        <f ca="1">'BingoCardGenerator.com'!PF6</f>
        <v>Word 21</v>
      </c>
      <c r="NK9" s="143" t="str">
        <f ca="1">'BingoCardGenerator.com'!PG6</f>
        <v>Word 29</v>
      </c>
      <c r="NL9" s="141" t="str">
        <f ca="1">'BingoCardGenerator.com'!PI6</f>
        <v>Word 6</v>
      </c>
      <c r="NM9" s="142" t="str">
        <f ca="1">'BingoCardGenerator.com'!PJ6</f>
        <v>Word 9</v>
      </c>
      <c r="NN9" s="142" t="str">
        <f ca="1">'BingoCardGenerator.com'!PK6</f>
        <v>Word 16</v>
      </c>
      <c r="NO9" s="142" t="str">
        <f ca="1">'BingoCardGenerator.com'!PL6</f>
        <v>Word 20</v>
      </c>
      <c r="NP9" s="143" t="str">
        <f ca="1">'BingoCardGenerator.com'!PM6</f>
        <v>Word 30</v>
      </c>
      <c r="NQ9" s="141" t="str">
        <f ca="1">'BingoCardGenerator.com'!PN6</f>
        <v>Word 5</v>
      </c>
      <c r="NR9" s="142" t="str">
        <f ca="1">'BingoCardGenerator.com'!PO6</f>
        <v>Word 7</v>
      </c>
      <c r="NS9" s="142" t="str">
        <f ca="1">'BingoCardGenerator.com'!PP6</f>
        <v>Word 16</v>
      </c>
      <c r="NT9" s="142" t="str">
        <f ca="1">'BingoCardGenerator.com'!PQ6</f>
        <v>Word 20</v>
      </c>
      <c r="NU9" s="143" t="str">
        <f ca="1">'BingoCardGenerator.com'!PR6</f>
        <v>Word 29</v>
      </c>
      <c r="NV9" s="141" t="str">
        <f ca="1">'BingoCardGenerator.com'!PT6</f>
        <v>Word 5</v>
      </c>
      <c r="NW9" s="142" t="str">
        <f ca="1">'BingoCardGenerator.com'!PU6</f>
        <v>Word 12</v>
      </c>
      <c r="NX9" s="142" t="str">
        <f ca="1">'BingoCardGenerator.com'!PV6</f>
        <v>Word 15</v>
      </c>
      <c r="NY9" s="142" t="str">
        <f ca="1">'BingoCardGenerator.com'!PW6</f>
        <v>Word 19</v>
      </c>
      <c r="NZ9" s="143" t="str">
        <f ca="1">'BingoCardGenerator.com'!PX6</f>
        <v>Word 28</v>
      </c>
      <c r="OA9" s="141" t="str">
        <f ca="1">'BingoCardGenerator.com'!PY6</f>
        <v>Word 5</v>
      </c>
      <c r="OB9" s="142" t="str">
        <f ca="1">'BingoCardGenerator.com'!PZ6</f>
        <v>Word 10</v>
      </c>
      <c r="OC9" s="142" t="str">
        <f ca="1">'BingoCardGenerator.com'!QA6</f>
        <v>Word 14</v>
      </c>
      <c r="OD9" s="142" t="str">
        <f ca="1">'BingoCardGenerator.com'!QB6</f>
        <v>Word 20</v>
      </c>
      <c r="OE9" s="143" t="str">
        <f ca="1">'BingoCardGenerator.com'!QC6</f>
        <v>Word 26</v>
      </c>
      <c r="OF9" s="141" t="str">
        <f ca="1">'BingoCardGenerator.com'!QE6</f>
        <v>Word 3</v>
      </c>
      <c r="OG9" s="142" t="str">
        <f ca="1">'BingoCardGenerator.com'!QF6</f>
        <v>Word 8</v>
      </c>
      <c r="OH9" s="142" t="str">
        <f ca="1">'BingoCardGenerator.com'!QG6</f>
        <v>Word 17</v>
      </c>
      <c r="OI9" s="142" t="str">
        <f ca="1">'BingoCardGenerator.com'!QH6</f>
        <v>Word 20</v>
      </c>
      <c r="OJ9" s="143" t="str">
        <f ca="1">'BingoCardGenerator.com'!QI6</f>
        <v>Word 26</v>
      </c>
      <c r="OK9" s="141" t="str">
        <f ca="1">'BingoCardGenerator.com'!QJ6</f>
        <v>Word 4</v>
      </c>
      <c r="OL9" s="142" t="str">
        <f ca="1">'BingoCardGenerator.com'!QK6</f>
        <v>Word 9</v>
      </c>
      <c r="OM9" s="142" t="str">
        <f ca="1">'BingoCardGenerator.com'!QL6</f>
        <v>Word 13</v>
      </c>
      <c r="ON9" s="142" t="str">
        <f ca="1">'BingoCardGenerator.com'!QM6</f>
        <v>Word 20</v>
      </c>
      <c r="OO9" s="143" t="str">
        <f ca="1">'BingoCardGenerator.com'!QN6</f>
        <v>Word 30</v>
      </c>
      <c r="OP9" s="141" t="str">
        <f ca="1">'BingoCardGenerator.com'!QP6</f>
        <v>Word 1</v>
      </c>
      <c r="OQ9" s="142" t="str">
        <f ca="1">'BingoCardGenerator.com'!QQ6</f>
        <v>Word 11</v>
      </c>
      <c r="OR9" s="142" t="str">
        <f ca="1">'BingoCardGenerator.com'!QR6</f>
        <v>Word 15</v>
      </c>
      <c r="OS9" s="142" t="str">
        <f ca="1">'BingoCardGenerator.com'!QS6</f>
        <v>Word 22</v>
      </c>
      <c r="OT9" s="143" t="str">
        <f ca="1">'BingoCardGenerator.com'!QT6</f>
        <v>Word 30</v>
      </c>
      <c r="OU9" s="141" t="str">
        <f ca="1">'BingoCardGenerator.com'!QU6</f>
        <v>Word 1</v>
      </c>
      <c r="OV9" s="142" t="str">
        <f ca="1">'BingoCardGenerator.com'!QV6</f>
        <v>Word 11</v>
      </c>
      <c r="OW9" s="142" t="str">
        <f ca="1">'BingoCardGenerator.com'!QW6</f>
        <v>Word 18</v>
      </c>
      <c r="OX9" s="142" t="str">
        <f ca="1">'BingoCardGenerator.com'!QX6</f>
        <v>Word 21</v>
      </c>
      <c r="OY9" s="143" t="str">
        <f ca="1">'BingoCardGenerator.com'!QY6</f>
        <v>Word 29</v>
      </c>
      <c r="OZ9" s="141" t="str">
        <f ca="1">'BingoCardGenerator.com'!RA6</f>
        <v>Word 2</v>
      </c>
      <c r="PA9" s="142" t="str">
        <f ca="1">'BingoCardGenerator.com'!RB6</f>
        <v>Word 10</v>
      </c>
      <c r="PB9" s="142" t="str">
        <f ca="1">'BingoCardGenerator.com'!RC6</f>
        <v>Word 15</v>
      </c>
      <c r="PC9" s="142" t="str">
        <f ca="1">'BingoCardGenerator.com'!RD6</f>
        <v>Word 20</v>
      </c>
      <c r="PD9" s="143" t="str">
        <f ca="1">'BingoCardGenerator.com'!RE6</f>
        <v>Word 25</v>
      </c>
      <c r="PE9" s="141" t="str">
        <f ca="1">'BingoCardGenerator.com'!RF6</f>
        <v>Word 3</v>
      </c>
      <c r="PF9" s="142" t="str">
        <f ca="1">'BingoCardGenerator.com'!RG6</f>
        <v>Word 8</v>
      </c>
      <c r="PG9" s="142" t="str">
        <f ca="1">'BingoCardGenerator.com'!RH6</f>
        <v>Word 18</v>
      </c>
      <c r="PH9" s="142" t="str">
        <f ca="1">'BingoCardGenerator.com'!RI6</f>
        <v>Word 23</v>
      </c>
      <c r="PI9" s="143" t="str">
        <f ca="1">'BingoCardGenerator.com'!RJ6</f>
        <v>Word 25</v>
      </c>
      <c r="PJ9" s="141" t="str">
        <f ca="1">'BingoCardGenerator.com'!RL6</f>
        <v>Word 6</v>
      </c>
      <c r="PK9" s="142" t="str">
        <f ca="1">'BingoCardGenerator.com'!RM6</f>
        <v>Word 9</v>
      </c>
      <c r="PL9" s="142" t="str">
        <f ca="1">'BingoCardGenerator.com'!RN6</f>
        <v>Word 17</v>
      </c>
      <c r="PM9" s="142" t="str">
        <f ca="1">'BingoCardGenerator.com'!RO6</f>
        <v>Word 20</v>
      </c>
      <c r="PN9" s="143" t="str">
        <f ca="1">'BingoCardGenerator.com'!RP6</f>
        <v>Word 26</v>
      </c>
      <c r="PO9" s="141" t="str">
        <f ca="1">'BingoCardGenerator.com'!RQ6</f>
        <v>Word 2</v>
      </c>
      <c r="PP9" s="142" t="str">
        <f ca="1">'BingoCardGenerator.com'!RR6</f>
        <v>Word 7</v>
      </c>
      <c r="PQ9" s="142" t="str">
        <f ca="1">'BingoCardGenerator.com'!RS6</f>
        <v>Word 15</v>
      </c>
      <c r="PR9" s="142" t="str">
        <f ca="1">'BingoCardGenerator.com'!RT6</f>
        <v>Word 20</v>
      </c>
      <c r="PS9" s="143" t="str">
        <f ca="1">'BingoCardGenerator.com'!RU6</f>
        <v>Word 30</v>
      </c>
      <c r="PT9" s="141" t="str">
        <f ca="1">'BingoCardGenerator.com'!RW6</f>
        <v>Word 6</v>
      </c>
      <c r="PU9" s="142" t="str">
        <f ca="1">'BingoCardGenerator.com'!RX6</f>
        <v>Word 11</v>
      </c>
      <c r="PV9" s="142" t="str">
        <f ca="1">'BingoCardGenerator.com'!RY6</f>
        <v>Word 13</v>
      </c>
      <c r="PW9" s="142" t="str">
        <f ca="1">'BingoCardGenerator.com'!RZ6</f>
        <v>Word 21</v>
      </c>
      <c r="PX9" s="143" t="str">
        <f ca="1">'BingoCardGenerator.com'!SA6</f>
        <v>Word 27</v>
      </c>
      <c r="PY9" s="141" t="str">
        <f ca="1">'BingoCardGenerator.com'!SB6</f>
        <v>Word 2</v>
      </c>
      <c r="PZ9" s="142" t="str">
        <f ca="1">'BingoCardGenerator.com'!SC6</f>
        <v>Word 8</v>
      </c>
      <c r="QA9" s="142" t="str">
        <f ca="1">'BingoCardGenerator.com'!SD6</f>
        <v>Word 18</v>
      </c>
      <c r="QB9" s="142" t="str">
        <f ca="1">'BingoCardGenerator.com'!SE6</f>
        <v>Word 20</v>
      </c>
      <c r="QC9" s="143" t="str">
        <f ca="1">'BingoCardGenerator.com'!SF6</f>
        <v>Word 27</v>
      </c>
      <c r="QD9" s="141" t="str">
        <f ca="1">'BingoCardGenerator.com'!SH6</f>
        <v>Word 3</v>
      </c>
      <c r="QE9" s="142" t="str">
        <f ca="1">'BingoCardGenerator.com'!SI6</f>
        <v>Word 12</v>
      </c>
      <c r="QF9" s="142" t="str">
        <f ca="1">'BingoCardGenerator.com'!SJ6</f>
        <v>Word 13</v>
      </c>
      <c r="QG9" s="142" t="str">
        <f ca="1">'BingoCardGenerator.com'!SK6</f>
        <v>Word 22</v>
      </c>
      <c r="QH9" s="143" t="str">
        <f ca="1">'BingoCardGenerator.com'!SL6</f>
        <v>Word 29</v>
      </c>
      <c r="QI9" s="141" t="str">
        <f ca="1">'BingoCardGenerator.com'!SM6</f>
        <v>Word 3</v>
      </c>
      <c r="QJ9" s="142" t="str">
        <f ca="1">'BingoCardGenerator.com'!SN6</f>
        <v>Word 11</v>
      </c>
      <c r="QK9" s="142" t="str">
        <f ca="1">'BingoCardGenerator.com'!SO6</f>
        <v>Word 18</v>
      </c>
      <c r="QL9" s="142" t="str">
        <f ca="1">'BingoCardGenerator.com'!SP6</f>
        <v>Word 19</v>
      </c>
      <c r="QM9" s="143" t="str">
        <f ca="1">'BingoCardGenerator.com'!SQ6</f>
        <v>Word 28</v>
      </c>
      <c r="QN9" s="141" t="str">
        <f ca="1">'BingoCardGenerator.com'!SS6</f>
        <v>Word 2</v>
      </c>
      <c r="QO9" s="142" t="str">
        <f ca="1">'BingoCardGenerator.com'!ST6</f>
        <v>Word 8</v>
      </c>
      <c r="QP9" s="142" t="str">
        <f ca="1">'BingoCardGenerator.com'!SU6</f>
        <v>Word 14</v>
      </c>
      <c r="QQ9" s="142" t="str">
        <f ca="1">'BingoCardGenerator.com'!SV6</f>
        <v>Word 24</v>
      </c>
      <c r="QR9" s="143" t="str">
        <f ca="1">'BingoCardGenerator.com'!SW6</f>
        <v>Word 28</v>
      </c>
      <c r="QS9" s="141" t="str">
        <f ca="1">'BingoCardGenerator.com'!SX6</f>
        <v>Word 3</v>
      </c>
      <c r="QT9" s="142" t="str">
        <f ca="1">'BingoCardGenerator.com'!SY6</f>
        <v>Word 12</v>
      </c>
      <c r="QU9" s="142" t="str">
        <f ca="1">'BingoCardGenerator.com'!SZ6</f>
        <v>Word 15</v>
      </c>
      <c r="QV9" s="142" t="str">
        <f ca="1">'BingoCardGenerator.com'!TA6</f>
        <v>Word 24</v>
      </c>
      <c r="QW9" s="143" t="str">
        <f ca="1">'BingoCardGenerator.com'!TB6</f>
        <v>Word 26</v>
      </c>
      <c r="QX9" s="141" t="str">
        <f ca="1">'BingoCardGenerator.com'!TD6</f>
        <v>Word 1</v>
      </c>
      <c r="QY9" s="142" t="str">
        <f ca="1">'BingoCardGenerator.com'!TE6</f>
        <v>Word 10</v>
      </c>
      <c r="QZ9" s="142" t="str">
        <f ca="1">'BingoCardGenerator.com'!TF6</f>
        <v>Word 15</v>
      </c>
      <c r="RA9" s="142" t="str">
        <f ca="1">'BingoCardGenerator.com'!TG6</f>
        <v>Word 23</v>
      </c>
      <c r="RB9" s="143" t="str">
        <f ca="1">'BingoCardGenerator.com'!TH6</f>
        <v>Word 27</v>
      </c>
      <c r="RC9" s="141" t="str">
        <f ca="1">'BingoCardGenerator.com'!TI6</f>
        <v>Word 6</v>
      </c>
      <c r="RD9" s="142" t="str">
        <f ca="1">'BingoCardGenerator.com'!TJ6</f>
        <v>Word 11</v>
      </c>
      <c r="RE9" s="142" t="str">
        <f ca="1">'BingoCardGenerator.com'!TK6</f>
        <v>Word 15</v>
      </c>
      <c r="RF9" s="142" t="str">
        <f ca="1">'BingoCardGenerator.com'!TL6</f>
        <v>Word 22</v>
      </c>
      <c r="RG9" s="143" t="str">
        <f ca="1">'BingoCardGenerator.com'!TM6</f>
        <v>Word 28</v>
      </c>
      <c r="RH9" s="141" t="str">
        <f ca="1">'BingoCardGenerator.com'!TO6</f>
        <v>Word 3</v>
      </c>
      <c r="RI9" s="142" t="str">
        <f ca="1">'BingoCardGenerator.com'!TP6</f>
        <v>Word 11</v>
      </c>
      <c r="RJ9" s="142" t="str">
        <f ca="1">'BingoCardGenerator.com'!TQ6</f>
        <v>Word 17</v>
      </c>
      <c r="RK9" s="142" t="str">
        <f ca="1">'BingoCardGenerator.com'!TR6</f>
        <v>Word 23</v>
      </c>
      <c r="RL9" s="143" t="str">
        <f ca="1">'BingoCardGenerator.com'!TS6</f>
        <v>Word 30</v>
      </c>
      <c r="RM9" s="141" t="str">
        <f ca="1">'BingoCardGenerator.com'!TT6</f>
        <v>Word 6</v>
      </c>
      <c r="RN9" s="142" t="str">
        <f ca="1">'BingoCardGenerator.com'!TU6</f>
        <v>Word 11</v>
      </c>
      <c r="RO9" s="142" t="str">
        <f ca="1">'BingoCardGenerator.com'!TV6</f>
        <v>Word 17</v>
      </c>
      <c r="RP9" s="142" t="str">
        <f ca="1">'BingoCardGenerator.com'!TW6</f>
        <v>Word 21</v>
      </c>
      <c r="RQ9" s="143" t="str">
        <f ca="1">'BingoCardGenerator.com'!TX6</f>
        <v>Word 26</v>
      </c>
      <c r="RR9" s="141" t="str">
        <f ca="1">'BingoCardGenerator.com'!TZ6</f>
        <v>Word 4</v>
      </c>
      <c r="RS9" s="142" t="str">
        <f ca="1">'BingoCardGenerator.com'!UA6</f>
        <v>Word 8</v>
      </c>
      <c r="RT9" s="142" t="str">
        <f ca="1">'BingoCardGenerator.com'!UB6</f>
        <v>Word 16</v>
      </c>
      <c r="RU9" s="142" t="str">
        <f ca="1">'BingoCardGenerator.com'!UC6</f>
        <v>Word 21</v>
      </c>
      <c r="RV9" s="143" t="str">
        <f ca="1">'BingoCardGenerator.com'!UD6</f>
        <v>Word 27</v>
      </c>
      <c r="RW9" s="141" t="str">
        <f ca="1">'BingoCardGenerator.com'!UE6</f>
        <v>Word 3</v>
      </c>
      <c r="RX9" s="142" t="str">
        <f ca="1">'BingoCardGenerator.com'!UF6</f>
        <v>Word 8</v>
      </c>
      <c r="RY9" s="142" t="str">
        <f ca="1">'BingoCardGenerator.com'!UG6</f>
        <v>Word 13</v>
      </c>
      <c r="RZ9" s="142" t="str">
        <f ca="1">'BingoCardGenerator.com'!UH6</f>
        <v>Word 21</v>
      </c>
      <c r="SA9" s="143" t="str">
        <f ca="1">'BingoCardGenerator.com'!UI6</f>
        <v>Word 30</v>
      </c>
      <c r="SB9" s="141" t="str">
        <f ca="1">'BingoCardGenerator.com'!UK6</f>
        <v>Word 4</v>
      </c>
      <c r="SC9" s="142" t="str">
        <f ca="1">'BingoCardGenerator.com'!UL6</f>
        <v>Word 10</v>
      </c>
      <c r="SD9" s="142" t="str">
        <f ca="1">'BingoCardGenerator.com'!UM6</f>
        <v>Word 15</v>
      </c>
      <c r="SE9" s="142" t="str">
        <f ca="1">'BingoCardGenerator.com'!UN6</f>
        <v>Word 24</v>
      </c>
      <c r="SF9" s="143" t="str">
        <f ca="1">'BingoCardGenerator.com'!UO6</f>
        <v>Word 26</v>
      </c>
    </row>
    <row r="10" spans="1:500" s="186" customFormat="1" ht="45" customHeight="1">
      <c r="A10" s="185"/>
      <c r="B10" s="185"/>
      <c r="C10" s="185" t="str">
        <f>IF('Word List'!$D$1=TRUE,Instructions!$D$17,"")</f>
        <v>Write the description here</v>
      </c>
      <c r="D10" s="187"/>
      <c r="E10" s="185"/>
      <c r="F10" s="185"/>
      <c r="G10" s="185"/>
      <c r="H10" s="185" t="str">
        <f>IF('Word List'!$D$1=TRUE,Instructions!$D$17,"")</f>
        <v>Write the description here</v>
      </c>
      <c r="I10" s="185"/>
      <c r="J10" s="185"/>
      <c r="K10" s="185"/>
      <c r="L10" s="185"/>
      <c r="M10" s="185" t="str">
        <f>IF('Word List'!$D$1=TRUE,Instructions!$D$17,"")</f>
        <v>Write the description here</v>
      </c>
      <c r="N10" s="185"/>
      <c r="O10" s="185"/>
      <c r="P10" s="185"/>
      <c r="Q10" s="185"/>
      <c r="R10" s="185" t="str">
        <f>IF('Word List'!$D$1=TRUE,Instructions!$D$17,"")</f>
        <v>Write the description here</v>
      </c>
      <c r="S10" s="185"/>
      <c r="T10" s="185"/>
      <c r="U10" s="185"/>
      <c r="V10" s="185"/>
      <c r="W10" s="185" t="str">
        <f>IF('Word List'!$D$1=TRUE,Instructions!$D$17,"")</f>
        <v>Write the description here</v>
      </c>
      <c r="X10" s="185"/>
      <c r="Y10" s="185"/>
      <c r="Z10" s="185"/>
      <c r="AA10" s="185"/>
      <c r="AB10" s="185" t="str">
        <f>IF('Word List'!$D$1=TRUE,Instructions!$D$17,"")</f>
        <v>Write the description here</v>
      </c>
      <c r="AC10" s="185"/>
      <c r="AD10" s="185"/>
      <c r="AE10" s="185"/>
      <c r="AF10" s="185"/>
      <c r="AG10" s="185" t="str">
        <f>IF('Word List'!$D$1=TRUE,Instructions!$D$17,"")</f>
        <v>Write the description here</v>
      </c>
      <c r="AH10" s="185"/>
      <c r="AI10" s="185"/>
      <c r="AJ10" s="185"/>
      <c r="AK10" s="185"/>
      <c r="AL10" s="185" t="str">
        <f>IF('Word List'!$D$1=TRUE,Instructions!$D$17,"")</f>
        <v>Write the description here</v>
      </c>
      <c r="AM10" s="185"/>
      <c r="AN10" s="185"/>
      <c r="AO10" s="185"/>
      <c r="AP10" s="185"/>
      <c r="AQ10" s="185" t="str">
        <f>IF('Word List'!$D$1=TRUE,Instructions!$D$17,"")</f>
        <v>Write the description here</v>
      </c>
      <c r="AR10" s="185"/>
      <c r="AS10" s="185"/>
      <c r="AT10" s="185"/>
      <c r="AU10" s="185"/>
      <c r="AV10" s="185" t="str">
        <f>IF('Word List'!$D$1=TRUE,Instructions!$D$17,"")</f>
        <v>Write the description here</v>
      </c>
      <c r="AW10" s="185"/>
      <c r="AX10" s="185"/>
      <c r="AY10" s="185"/>
      <c r="AZ10" s="185"/>
      <c r="BA10" s="185" t="str">
        <f>IF('Word List'!$D$1=TRUE,Instructions!$D$17,"")</f>
        <v>Write the description here</v>
      </c>
      <c r="BB10" s="185"/>
      <c r="BC10" s="185"/>
      <c r="BD10" s="185"/>
      <c r="BE10" s="185"/>
      <c r="BF10" s="185" t="str">
        <f>IF('Word List'!$D$1=TRUE,Instructions!$D$17,"")</f>
        <v>Write the description here</v>
      </c>
      <c r="BG10" s="185"/>
      <c r="BH10" s="185"/>
      <c r="BI10" s="185"/>
      <c r="BJ10" s="185"/>
      <c r="BK10" s="185" t="str">
        <f>IF('Word List'!$D$1=TRUE,Instructions!$D$17,"")</f>
        <v>Write the description here</v>
      </c>
      <c r="BL10" s="185"/>
      <c r="BM10" s="185"/>
      <c r="BN10" s="185"/>
      <c r="BO10" s="185"/>
      <c r="BP10" s="185" t="str">
        <f>IF('Word List'!$D$1=TRUE,Instructions!$D$17,"")</f>
        <v>Write the description here</v>
      </c>
      <c r="BQ10" s="185"/>
      <c r="BR10" s="185"/>
      <c r="BS10" s="185"/>
      <c r="BT10" s="185"/>
      <c r="BU10" s="185" t="str">
        <f>IF('Word List'!$D$1=TRUE,Instructions!$D$17,"")</f>
        <v>Write the description here</v>
      </c>
      <c r="BV10" s="185"/>
      <c r="BW10" s="185"/>
      <c r="BX10" s="185"/>
      <c r="BY10" s="185"/>
      <c r="BZ10" s="185" t="str">
        <f>IF('Word List'!$D$1=TRUE,Instructions!$D$17,"")</f>
        <v>Write the description here</v>
      </c>
      <c r="CA10" s="185"/>
      <c r="CB10" s="185"/>
      <c r="CC10" s="185"/>
      <c r="CD10" s="185"/>
      <c r="CE10" s="185" t="str">
        <f>IF('Word List'!$D$1=TRUE,Instructions!$D$17,"")</f>
        <v>Write the description here</v>
      </c>
      <c r="CF10" s="185"/>
      <c r="CG10" s="185"/>
      <c r="CH10" s="185"/>
      <c r="CI10" s="185"/>
      <c r="CJ10" s="185" t="str">
        <f>IF('Word List'!$D$1=TRUE,Instructions!$D$17,"")</f>
        <v>Write the description here</v>
      </c>
      <c r="CK10" s="185"/>
      <c r="CL10" s="185"/>
      <c r="CM10" s="185"/>
      <c r="CN10" s="185"/>
      <c r="CO10" s="185" t="str">
        <f>IF('Word List'!$D$1=TRUE,Instructions!$D$17,"")</f>
        <v>Write the description here</v>
      </c>
      <c r="CP10" s="185"/>
      <c r="CQ10" s="185"/>
      <c r="CR10" s="185"/>
      <c r="CS10" s="185"/>
      <c r="CT10" s="185" t="str">
        <f>IF('Word List'!$D$1=TRUE,Instructions!$D$17,"")</f>
        <v>Write the description here</v>
      </c>
      <c r="CU10" s="185"/>
      <c r="CV10" s="185"/>
      <c r="CW10" s="185"/>
      <c r="CX10" s="185"/>
      <c r="CY10" s="185" t="str">
        <f>IF('Word List'!$D$1=TRUE,Instructions!$D$17,"")</f>
        <v>Write the description here</v>
      </c>
      <c r="CZ10" s="185"/>
      <c r="DA10" s="185"/>
      <c r="DB10" s="185"/>
      <c r="DC10" s="185"/>
      <c r="DD10" s="185" t="str">
        <f>IF('Word List'!$D$1=TRUE,Instructions!$D$17,"")</f>
        <v>Write the description here</v>
      </c>
      <c r="DE10" s="185"/>
      <c r="DF10" s="185"/>
      <c r="DG10" s="185"/>
      <c r="DH10" s="185"/>
      <c r="DI10" s="185" t="str">
        <f>IF('Word List'!$D$1=TRUE,Instructions!$D$17,"")</f>
        <v>Write the description here</v>
      </c>
      <c r="DJ10" s="185"/>
      <c r="DK10" s="185"/>
      <c r="DL10" s="185"/>
      <c r="DM10" s="185"/>
      <c r="DN10" s="185" t="str">
        <f>IF('Word List'!$D$1=TRUE,Instructions!$D$17,"")</f>
        <v>Write the description here</v>
      </c>
      <c r="DO10" s="185"/>
      <c r="DP10" s="185"/>
      <c r="DQ10" s="185"/>
      <c r="DR10" s="185"/>
      <c r="DS10" s="185" t="str">
        <f>IF('Word List'!$D$1=TRUE,Instructions!$D$17,"")</f>
        <v>Write the description here</v>
      </c>
      <c r="DT10" s="185"/>
      <c r="DU10" s="185"/>
      <c r="DV10" s="185"/>
      <c r="DW10" s="185"/>
      <c r="DX10" s="185" t="str">
        <f>IF('Word List'!$D$1=TRUE,Instructions!$D$17,"")</f>
        <v>Write the description here</v>
      </c>
      <c r="DY10" s="185"/>
      <c r="DZ10" s="185"/>
      <c r="EA10" s="185"/>
      <c r="EB10" s="185"/>
      <c r="EC10" s="185" t="str">
        <f>IF('Word List'!$D$1=TRUE,Instructions!$D$17,"")</f>
        <v>Write the description here</v>
      </c>
      <c r="ED10" s="185"/>
      <c r="EE10" s="185"/>
      <c r="EF10" s="185"/>
      <c r="EG10" s="185"/>
      <c r="EH10" s="185" t="str">
        <f>IF('Word List'!$D$1=TRUE,Instructions!$D$17,"")</f>
        <v>Write the description here</v>
      </c>
      <c r="EI10" s="185"/>
      <c r="EJ10" s="185"/>
      <c r="EK10" s="185"/>
      <c r="EL10" s="185"/>
      <c r="EM10" s="185" t="str">
        <f>IF('Word List'!$D$1=TRUE,Instructions!$D$17,"")</f>
        <v>Write the description here</v>
      </c>
      <c r="EN10" s="185"/>
      <c r="EO10" s="185"/>
      <c r="EP10" s="185"/>
      <c r="EQ10" s="185"/>
      <c r="ER10" s="185" t="str">
        <f>IF('Word List'!$D$1=TRUE,Instructions!$D$17,"")</f>
        <v>Write the description here</v>
      </c>
      <c r="ES10" s="185"/>
      <c r="ET10" s="185"/>
      <c r="EU10" s="185"/>
      <c r="EV10" s="185"/>
      <c r="EW10" s="185" t="str">
        <f>IF('Word List'!$D$1=TRUE,Instructions!$D$17,"")</f>
        <v>Write the description here</v>
      </c>
      <c r="EX10" s="185"/>
      <c r="EY10" s="185"/>
      <c r="EZ10" s="185"/>
      <c r="FA10" s="185"/>
      <c r="FB10" s="185" t="str">
        <f>IF('Word List'!$D$1=TRUE,Instructions!$D$17,"")</f>
        <v>Write the description here</v>
      </c>
      <c r="FC10" s="185"/>
      <c r="FD10" s="185"/>
      <c r="FE10" s="185"/>
      <c r="FF10" s="185"/>
      <c r="FG10" s="185" t="str">
        <f>IF('Word List'!$D$1=TRUE,Instructions!$D$17,"")</f>
        <v>Write the description here</v>
      </c>
      <c r="FH10" s="185"/>
      <c r="FI10" s="185"/>
      <c r="FJ10" s="185"/>
      <c r="FK10" s="185"/>
      <c r="FL10" s="185" t="str">
        <f>IF('Word List'!$D$1=TRUE,Instructions!$D$17,"")</f>
        <v>Write the description here</v>
      </c>
      <c r="FM10" s="185"/>
      <c r="FN10" s="185"/>
      <c r="FO10" s="185"/>
      <c r="FP10" s="185"/>
      <c r="FQ10" s="185" t="str">
        <f>IF('Word List'!$D$1=TRUE,Instructions!$D$17,"")</f>
        <v>Write the description here</v>
      </c>
      <c r="FR10" s="185"/>
      <c r="FS10" s="185"/>
      <c r="FT10" s="185"/>
      <c r="FU10" s="185"/>
      <c r="FV10" s="185" t="str">
        <f>IF('Word List'!$D$1=TRUE,Instructions!$D$17,"")</f>
        <v>Write the description here</v>
      </c>
      <c r="FW10" s="185"/>
      <c r="FX10" s="185"/>
      <c r="FY10" s="185"/>
      <c r="FZ10" s="185"/>
      <c r="GA10" s="185" t="str">
        <f>IF('Word List'!$D$1=TRUE,Instructions!$D$17,"")</f>
        <v>Write the description here</v>
      </c>
      <c r="GB10" s="185"/>
      <c r="GC10" s="185"/>
      <c r="GD10" s="185"/>
      <c r="GE10" s="185"/>
      <c r="GF10" s="185" t="str">
        <f>IF('Word List'!$D$1=TRUE,Instructions!$D$17,"")</f>
        <v>Write the description here</v>
      </c>
      <c r="GG10" s="185"/>
      <c r="GH10" s="185"/>
      <c r="GI10" s="185"/>
      <c r="GJ10" s="185"/>
      <c r="GK10" s="185" t="str">
        <f>IF('Word List'!$D$1=TRUE,Instructions!$D$17,"")</f>
        <v>Write the description here</v>
      </c>
      <c r="GL10" s="185"/>
      <c r="GM10" s="185"/>
      <c r="GN10" s="185"/>
      <c r="GO10" s="185"/>
      <c r="GP10" s="185" t="str">
        <f>IF('Word List'!$D$1=TRUE,Instructions!$D$17,"")</f>
        <v>Write the description here</v>
      </c>
      <c r="GQ10" s="185"/>
      <c r="GR10" s="185"/>
      <c r="GS10" s="185"/>
      <c r="GT10" s="185"/>
      <c r="GU10" s="185" t="str">
        <f>IF('Word List'!$D$1=TRUE,Instructions!$D$17,"")</f>
        <v>Write the description here</v>
      </c>
      <c r="GV10" s="185"/>
      <c r="GW10" s="185"/>
      <c r="GX10" s="185"/>
      <c r="GY10" s="185"/>
      <c r="GZ10" s="185" t="str">
        <f>IF('Word List'!$D$1=TRUE,Instructions!$D$17,"")</f>
        <v>Write the description here</v>
      </c>
      <c r="HA10" s="185"/>
      <c r="HB10" s="185"/>
      <c r="HC10" s="185"/>
      <c r="HD10" s="185"/>
      <c r="HE10" s="185" t="str">
        <f>IF('Word List'!$D$1=TRUE,Instructions!$D$17,"")</f>
        <v>Write the description here</v>
      </c>
      <c r="HF10" s="185"/>
      <c r="HG10" s="185"/>
      <c r="HH10" s="185"/>
      <c r="HI10" s="185"/>
      <c r="HJ10" s="185" t="str">
        <f>IF('Word List'!$D$1=TRUE,Instructions!$D$17,"")</f>
        <v>Write the description here</v>
      </c>
      <c r="HK10" s="185"/>
      <c r="HL10" s="185"/>
      <c r="HM10" s="185"/>
      <c r="HN10" s="185"/>
      <c r="HO10" s="185" t="str">
        <f>IF('Word List'!$D$1=TRUE,Instructions!$D$17,"")</f>
        <v>Write the description here</v>
      </c>
      <c r="HP10" s="185"/>
      <c r="HQ10" s="185"/>
      <c r="HR10" s="185"/>
      <c r="HS10" s="185"/>
      <c r="HT10" s="185" t="str">
        <f>IF('Word List'!$D$1=TRUE,Instructions!$D$17,"")</f>
        <v>Write the description here</v>
      </c>
      <c r="HU10" s="185"/>
      <c r="HV10" s="185"/>
      <c r="HW10" s="185"/>
      <c r="HX10" s="185"/>
      <c r="HY10" s="185" t="str">
        <f>IF('Word List'!$D$1=TRUE,Instructions!$D$17,"")</f>
        <v>Write the description here</v>
      </c>
      <c r="HZ10" s="185"/>
      <c r="IA10" s="185"/>
      <c r="IB10" s="185"/>
      <c r="IC10" s="185"/>
      <c r="ID10" s="185" t="str">
        <f>IF('Word List'!$D$1=TRUE,Instructions!$D$17,"")</f>
        <v>Write the description here</v>
      </c>
      <c r="IE10" s="185"/>
      <c r="IF10" s="185"/>
      <c r="IG10" s="185"/>
      <c r="IH10" s="185"/>
      <c r="II10" s="185" t="str">
        <f>IF('Word List'!$D$1=TRUE,Instructions!$D$17,"")</f>
        <v>Write the description here</v>
      </c>
      <c r="IJ10" s="185"/>
      <c r="IK10" s="185"/>
      <c r="IL10" s="185"/>
      <c r="IM10" s="185"/>
      <c r="IN10" s="185" t="str">
        <f>IF('Word List'!$D$1=TRUE,Instructions!$D$17,"")</f>
        <v>Write the description here</v>
      </c>
      <c r="IO10" s="185"/>
      <c r="IP10" s="185"/>
      <c r="IQ10" s="185"/>
      <c r="IR10" s="185"/>
      <c r="IS10" s="185" t="str">
        <f>IF('Word List'!$D$1=TRUE,Instructions!$D$17,"")</f>
        <v>Write the description here</v>
      </c>
      <c r="IT10" s="185"/>
      <c r="IU10" s="185"/>
      <c r="IV10" s="185"/>
      <c r="IW10" s="185"/>
      <c r="IX10" s="185" t="str">
        <f>IF('Word List'!$D$1=TRUE,Instructions!$D$17,"")</f>
        <v>Write the description here</v>
      </c>
      <c r="IY10" s="185"/>
      <c r="IZ10" s="185"/>
      <c r="JA10" s="185"/>
      <c r="JB10" s="185"/>
      <c r="JC10" s="185" t="str">
        <f>IF('Word List'!$D$1=TRUE,Instructions!$D$17,"")</f>
        <v>Write the description here</v>
      </c>
      <c r="JD10" s="185"/>
      <c r="JE10" s="185"/>
      <c r="JF10" s="185"/>
      <c r="JG10" s="185"/>
      <c r="JH10" s="185" t="str">
        <f>IF('Word List'!$D$1=TRUE,Instructions!$D$17,"")</f>
        <v>Write the description here</v>
      </c>
      <c r="JI10" s="185"/>
      <c r="JJ10" s="185"/>
      <c r="JK10" s="185"/>
      <c r="JL10" s="185"/>
      <c r="JM10" s="185" t="str">
        <f>IF('Word List'!$D$1=TRUE,Instructions!$D$17,"")</f>
        <v>Write the description here</v>
      </c>
      <c r="JN10" s="185"/>
      <c r="JO10" s="185"/>
      <c r="JP10" s="185"/>
      <c r="JQ10" s="185"/>
      <c r="JR10" s="185" t="str">
        <f>IF('Word List'!$D$1=TRUE,Instructions!$D$17,"")</f>
        <v>Write the description here</v>
      </c>
      <c r="JS10" s="185"/>
      <c r="JT10" s="185"/>
      <c r="JU10" s="185"/>
      <c r="JV10" s="185"/>
      <c r="JW10" s="185" t="str">
        <f>IF('Word List'!$D$1=TRUE,Instructions!$D$17,"")</f>
        <v>Write the description here</v>
      </c>
      <c r="JX10" s="185"/>
      <c r="JY10" s="185"/>
      <c r="JZ10" s="185"/>
      <c r="KA10" s="185"/>
      <c r="KB10" s="185" t="str">
        <f>IF('Word List'!$D$1=TRUE,Instructions!$D$17,"")</f>
        <v>Write the description here</v>
      </c>
      <c r="KC10" s="185"/>
      <c r="KD10" s="185"/>
      <c r="KE10" s="185"/>
      <c r="KF10" s="185"/>
      <c r="KG10" s="185" t="str">
        <f>IF('Word List'!$D$1=TRUE,Instructions!$D$17,"")</f>
        <v>Write the description here</v>
      </c>
      <c r="KH10" s="185"/>
      <c r="KI10" s="185"/>
      <c r="KJ10" s="185"/>
      <c r="KK10" s="185"/>
      <c r="KL10" s="185" t="str">
        <f>IF('Word List'!$D$1=TRUE,Instructions!$D$17,"")</f>
        <v>Write the description here</v>
      </c>
      <c r="KM10" s="185"/>
      <c r="KN10" s="185"/>
      <c r="KO10" s="185"/>
      <c r="KP10" s="185"/>
      <c r="KQ10" s="185" t="str">
        <f>IF('Word List'!$D$1=TRUE,Instructions!$D$17,"")</f>
        <v>Write the description here</v>
      </c>
      <c r="KR10" s="185"/>
      <c r="KS10" s="185"/>
      <c r="KT10" s="185"/>
      <c r="KU10" s="185"/>
      <c r="KV10" s="185" t="str">
        <f>IF('Word List'!$D$1=TRUE,Instructions!$D$17,"")</f>
        <v>Write the description here</v>
      </c>
      <c r="KW10" s="185"/>
      <c r="KX10" s="185"/>
      <c r="KY10" s="185"/>
      <c r="KZ10" s="185"/>
      <c r="LA10" s="185" t="str">
        <f>IF('Word List'!$D$1=TRUE,Instructions!$D$17,"")</f>
        <v>Write the description here</v>
      </c>
      <c r="LB10" s="185"/>
      <c r="LC10" s="185"/>
      <c r="LD10" s="185"/>
      <c r="LE10" s="185"/>
      <c r="LF10" s="185" t="str">
        <f>IF('Word List'!$D$1=TRUE,Instructions!$D$17,"")</f>
        <v>Write the description here</v>
      </c>
      <c r="LG10" s="185"/>
      <c r="LH10" s="185"/>
      <c r="LI10" s="185"/>
      <c r="LJ10" s="185"/>
      <c r="LK10" s="185" t="str">
        <f>IF('Word List'!$D$1=TRUE,Instructions!$D$17,"")</f>
        <v>Write the description here</v>
      </c>
      <c r="LL10" s="185"/>
      <c r="LM10" s="185"/>
      <c r="LN10" s="185"/>
      <c r="LO10" s="185"/>
      <c r="LP10" s="185" t="str">
        <f>IF('Word List'!$D$1=TRUE,Instructions!$D$17,"")</f>
        <v>Write the description here</v>
      </c>
      <c r="LQ10" s="185"/>
      <c r="LR10" s="185"/>
      <c r="LS10" s="185"/>
      <c r="LT10" s="185"/>
      <c r="LU10" s="185" t="str">
        <f>IF('Word List'!$D$1=TRUE,Instructions!$D$17,"")</f>
        <v>Write the description here</v>
      </c>
      <c r="LV10" s="185"/>
      <c r="LW10" s="185"/>
      <c r="LX10" s="185"/>
      <c r="LY10" s="185"/>
      <c r="LZ10" s="185" t="str">
        <f>IF('Word List'!$D$1=TRUE,Instructions!$D$17,"")</f>
        <v>Write the description here</v>
      </c>
      <c r="MA10" s="185"/>
      <c r="MB10" s="185"/>
      <c r="MC10" s="185"/>
      <c r="MD10" s="185"/>
      <c r="ME10" s="185" t="str">
        <f>IF('Word List'!$D$1=TRUE,Instructions!$D$17,"")</f>
        <v>Write the description here</v>
      </c>
      <c r="MF10" s="185"/>
      <c r="MG10" s="185"/>
      <c r="MH10" s="185"/>
      <c r="MI10" s="185"/>
      <c r="MJ10" s="185" t="str">
        <f>IF('Word List'!$D$1=TRUE,Instructions!$D$17,"")</f>
        <v>Write the description here</v>
      </c>
      <c r="MK10" s="185"/>
      <c r="ML10" s="185"/>
      <c r="MM10" s="185"/>
      <c r="MN10" s="185"/>
      <c r="MO10" s="185" t="str">
        <f>IF('Word List'!$D$1=TRUE,Instructions!$D$17,"")</f>
        <v>Write the description here</v>
      </c>
      <c r="MP10" s="185"/>
      <c r="MQ10" s="185"/>
      <c r="MR10" s="185"/>
      <c r="MS10" s="185"/>
      <c r="MT10" s="185" t="str">
        <f>IF('Word List'!$D$1=TRUE,Instructions!$D$17,"")</f>
        <v>Write the description here</v>
      </c>
      <c r="MU10" s="185"/>
      <c r="MV10" s="185"/>
      <c r="MW10" s="185"/>
      <c r="MX10" s="185"/>
      <c r="MY10" s="185" t="str">
        <f>IF('Word List'!$D$1=TRUE,Instructions!$D$17,"")</f>
        <v>Write the description here</v>
      </c>
      <c r="MZ10" s="185"/>
      <c r="NA10" s="185"/>
      <c r="NB10" s="185"/>
      <c r="NC10" s="185"/>
      <c r="ND10" s="185" t="str">
        <f>IF('Word List'!$D$1=TRUE,Instructions!$D$17,"")</f>
        <v>Write the description here</v>
      </c>
      <c r="NE10" s="185"/>
      <c r="NF10" s="185"/>
      <c r="NG10" s="185"/>
      <c r="NH10" s="185"/>
      <c r="NI10" s="185" t="str">
        <f>IF('Word List'!$D$1=TRUE,Instructions!$D$17,"")</f>
        <v>Write the description here</v>
      </c>
      <c r="NJ10" s="185"/>
      <c r="NK10" s="185"/>
      <c r="NL10" s="185"/>
      <c r="NM10" s="185"/>
      <c r="NN10" s="185" t="str">
        <f>IF('Word List'!$D$1=TRUE,Instructions!$D$17,"")</f>
        <v>Write the description here</v>
      </c>
      <c r="NO10" s="185"/>
      <c r="NP10" s="185"/>
      <c r="NQ10" s="185"/>
      <c r="NR10" s="185"/>
      <c r="NS10" s="185" t="str">
        <f>IF('Word List'!$D$1=TRUE,Instructions!$D$17,"")</f>
        <v>Write the description here</v>
      </c>
      <c r="NT10" s="185"/>
      <c r="NU10" s="185"/>
      <c r="NV10" s="185"/>
      <c r="NW10" s="185"/>
      <c r="NX10" s="185" t="str">
        <f>IF('Word List'!$D$1=TRUE,Instructions!$D$17,"")</f>
        <v>Write the description here</v>
      </c>
      <c r="NY10" s="185"/>
      <c r="NZ10" s="185"/>
      <c r="OA10" s="185"/>
      <c r="OB10" s="185"/>
      <c r="OC10" s="185" t="str">
        <f>IF('Word List'!$D$1=TRUE,Instructions!$D$17,"")</f>
        <v>Write the description here</v>
      </c>
      <c r="OD10" s="185"/>
      <c r="OE10" s="185"/>
      <c r="OF10" s="185"/>
      <c r="OG10" s="185"/>
      <c r="OH10" s="185" t="str">
        <f>IF('Word List'!$D$1=TRUE,Instructions!$D$17,"")</f>
        <v>Write the description here</v>
      </c>
      <c r="OI10" s="185"/>
      <c r="OJ10" s="185"/>
      <c r="OK10" s="185"/>
      <c r="OL10" s="185"/>
      <c r="OM10" s="185" t="str">
        <f>IF('Word List'!$D$1=TRUE,Instructions!$D$17,"")</f>
        <v>Write the description here</v>
      </c>
      <c r="ON10" s="185"/>
      <c r="OO10" s="185"/>
      <c r="OP10" s="185"/>
      <c r="OQ10" s="185"/>
      <c r="OR10" s="185" t="str">
        <f>IF('Word List'!$D$1=TRUE,Instructions!$D$17,"")</f>
        <v>Write the description here</v>
      </c>
      <c r="OS10" s="185"/>
      <c r="OT10" s="185"/>
      <c r="OU10" s="185"/>
      <c r="OV10" s="185"/>
      <c r="OW10" s="185" t="str">
        <f>IF('Word List'!$D$1=TRUE,Instructions!$D$17,"")</f>
        <v>Write the description here</v>
      </c>
      <c r="OX10" s="185"/>
      <c r="OY10" s="185"/>
      <c r="OZ10" s="185"/>
      <c r="PA10" s="185"/>
      <c r="PB10" s="185" t="str">
        <f>IF('Word List'!$D$1=TRUE,Instructions!$D$17,"")</f>
        <v>Write the description here</v>
      </c>
      <c r="PC10" s="185"/>
      <c r="PD10" s="185"/>
      <c r="PE10" s="185"/>
      <c r="PF10" s="185"/>
      <c r="PG10" s="185" t="str">
        <f>IF('Word List'!$D$1=TRUE,Instructions!$D$17,"")</f>
        <v>Write the description here</v>
      </c>
      <c r="PH10" s="185"/>
      <c r="PI10" s="185"/>
      <c r="PJ10" s="185"/>
      <c r="PK10" s="185"/>
      <c r="PL10" s="185" t="str">
        <f>IF('Word List'!$D$1=TRUE,Instructions!$D$17,"")</f>
        <v>Write the description here</v>
      </c>
      <c r="PM10" s="185"/>
      <c r="PN10" s="185"/>
      <c r="PO10" s="185"/>
      <c r="PP10" s="185"/>
      <c r="PQ10" s="185" t="str">
        <f>IF('Word List'!$D$1=TRUE,Instructions!$D$17,"")</f>
        <v>Write the description here</v>
      </c>
      <c r="PR10" s="185"/>
      <c r="PS10" s="185"/>
      <c r="PT10" s="185"/>
      <c r="PU10" s="185"/>
      <c r="PV10" s="185" t="str">
        <f>IF('Word List'!$D$1=TRUE,Instructions!$D$17,"")</f>
        <v>Write the description here</v>
      </c>
      <c r="PW10" s="185"/>
      <c r="PX10" s="185"/>
      <c r="PY10" s="185"/>
      <c r="PZ10" s="185"/>
      <c r="QA10" s="185" t="str">
        <f>IF('Word List'!$D$1=TRUE,Instructions!$D$17,"")</f>
        <v>Write the description here</v>
      </c>
      <c r="QB10" s="185"/>
      <c r="QC10" s="185"/>
      <c r="QD10" s="185"/>
      <c r="QE10" s="185"/>
      <c r="QF10" s="185" t="str">
        <f>IF('Word List'!$D$1=TRUE,Instructions!$D$17,"")</f>
        <v>Write the description here</v>
      </c>
      <c r="QG10" s="185"/>
      <c r="QH10" s="185"/>
      <c r="QI10" s="185"/>
      <c r="QJ10" s="185"/>
      <c r="QK10" s="185" t="str">
        <f>IF('Word List'!$D$1=TRUE,Instructions!$D$17,"")</f>
        <v>Write the description here</v>
      </c>
      <c r="QL10" s="185"/>
      <c r="QM10" s="185"/>
      <c r="QN10" s="185"/>
      <c r="QO10" s="185"/>
      <c r="QP10" s="185" t="str">
        <f>IF('Word List'!$D$1=TRUE,Instructions!$D$17,"")</f>
        <v>Write the description here</v>
      </c>
      <c r="QQ10" s="185"/>
      <c r="QR10" s="185"/>
      <c r="QS10" s="185"/>
      <c r="QT10" s="185"/>
      <c r="QU10" s="185" t="str">
        <f>IF('Word List'!$D$1=TRUE,Instructions!$D$17,"")</f>
        <v>Write the description here</v>
      </c>
      <c r="QV10" s="185"/>
      <c r="QW10" s="185"/>
      <c r="QX10" s="185"/>
      <c r="QY10" s="185"/>
      <c r="QZ10" s="185" t="str">
        <f>IF('Word List'!$D$1=TRUE,Instructions!$D$17,"")</f>
        <v>Write the description here</v>
      </c>
      <c r="RA10" s="185"/>
      <c r="RB10" s="185"/>
      <c r="RC10" s="185"/>
      <c r="RD10" s="185"/>
      <c r="RE10" s="185" t="str">
        <f>IF('Word List'!$D$1=TRUE,Instructions!$D$17,"")</f>
        <v>Write the description here</v>
      </c>
      <c r="RF10" s="185"/>
      <c r="RG10" s="185"/>
      <c r="RH10" s="185"/>
      <c r="RI10" s="185"/>
      <c r="RJ10" s="185" t="str">
        <f>IF('Word List'!$D$1=TRUE,Instructions!$D$17,"")</f>
        <v>Write the description here</v>
      </c>
      <c r="RK10" s="185"/>
      <c r="RL10" s="185"/>
      <c r="RM10" s="185"/>
      <c r="RN10" s="185"/>
      <c r="RO10" s="185" t="str">
        <f>IF('Word List'!$D$1=TRUE,Instructions!$D$17,"")</f>
        <v>Write the description here</v>
      </c>
      <c r="RP10" s="185"/>
      <c r="RQ10" s="185"/>
      <c r="RR10" s="185"/>
      <c r="RS10" s="185"/>
      <c r="RT10" s="185" t="str">
        <f>IF('Word List'!$D$1=TRUE,Instructions!$D$17,"")</f>
        <v>Write the description here</v>
      </c>
      <c r="RU10" s="185"/>
      <c r="RV10" s="185"/>
      <c r="RW10" s="185"/>
      <c r="RX10" s="185"/>
      <c r="RY10" s="185" t="str">
        <f>IF('Word List'!$D$1=TRUE,Instructions!$D$17,"")</f>
        <v>Write the description here</v>
      </c>
      <c r="RZ10" s="185"/>
      <c r="SA10" s="185"/>
      <c r="SB10" s="185"/>
      <c r="SC10" s="185"/>
      <c r="SD10" s="185" t="str">
        <f>IF('Word List'!$D$1=TRUE,Instructions!$D$17,"")</f>
        <v>Write the description here</v>
      </c>
      <c r="SE10" s="185"/>
      <c r="SF10" s="185"/>
    </row>
    <row r="11" spans="1:500" s="188" customFormat="1" ht="30" customHeight="1">
      <c r="A11" s="187"/>
      <c r="B11" s="187"/>
      <c r="C11" s="97">
        <f>'BingoCardGenerator.com'!C$45</f>
        <v>1</v>
      </c>
      <c r="D11" s="187"/>
      <c r="E11" s="187"/>
      <c r="F11" s="187"/>
      <c r="G11" s="187"/>
      <c r="H11" s="97">
        <f>'BingoCardGenerator.com'!H$45</f>
        <v>2</v>
      </c>
      <c r="I11" s="187"/>
      <c r="J11" s="187"/>
      <c r="K11" s="187"/>
      <c r="L11" s="187"/>
      <c r="M11" s="97">
        <f>'BingoCardGenerator.com'!M$45</f>
        <v>3</v>
      </c>
      <c r="N11" s="187"/>
      <c r="O11" s="187"/>
      <c r="P11" s="187"/>
      <c r="Q11" s="187"/>
      <c r="R11" s="97">
        <f>'BingoCardGenerator.com'!R$45</f>
        <v>4</v>
      </c>
      <c r="S11" s="187"/>
      <c r="T11" s="187"/>
      <c r="U11" s="187"/>
      <c r="V11" s="187"/>
      <c r="W11" s="97">
        <f>'BingoCardGenerator.com'!W$45</f>
        <v>5</v>
      </c>
      <c r="X11" s="187"/>
      <c r="Y11" s="187"/>
      <c r="Z11" s="187"/>
      <c r="AA11" s="187"/>
      <c r="AB11" s="97">
        <f>'BingoCardGenerator.com'!AB$45</f>
        <v>6</v>
      </c>
      <c r="AC11" s="187"/>
      <c r="AD11" s="187"/>
      <c r="AE11" s="187"/>
      <c r="AF11" s="187"/>
      <c r="AG11" s="97">
        <f>'BingoCardGenerator.com'!AG$45</f>
        <v>7</v>
      </c>
      <c r="AH11" s="187"/>
      <c r="AI11" s="187"/>
      <c r="AJ11" s="187"/>
      <c r="AK11" s="187"/>
      <c r="AL11" s="97">
        <f>'BingoCardGenerator.com'!AL$45</f>
        <v>8</v>
      </c>
      <c r="AM11" s="187"/>
      <c r="AN11" s="187"/>
      <c r="AO11" s="187"/>
      <c r="AP11" s="187"/>
      <c r="AQ11" s="97">
        <f>'BingoCardGenerator.com'!AQ$45</f>
        <v>9</v>
      </c>
      <c r="AR11" s="187"/>
      <c r="AS11" s="187"/>
      <c r="AT11" s="187"/>
      <c r="AU11" s="187"/>
      <c r="AV11" s="97">
        <f>'BingoCardGenerator.com'!AV$45</f>
        <v>10</v>
      </c>
      <c r="AW11" s="187"/>
      <c r="AX11" s="187"/>
      <c r="AY11" s="187"/>
      <c r="AZ11" s="187"/>
      <c r="BA11" s="97">
        <f>'BingoCardGenerator.com'!BA$45</f>
        <v>11</v>
      </c>
      <c r="BB11" s="187"/>
      <c r="BC11" s="187"/>
      <c r="BD11" s="187"/>
      <c r="BE11" s="187"/>
      <c r="BF11" s="97">
        <f>'BingoCardGenerator.com'!BF$45</f>
        <v>12</v>
      </c>
      <c r="BG11" s="187"/>
      <c r="BH11" s="187"/>
      <c r="BI11" s="187"/>
      <c r="BJ11" s="187"/>
      <c r="BK11" s="97">
        <f>'BingoCardGenerator.com'!BK$45</f>
        <v>13</v>
      </c>
      <c r="BL11" s="187"/>
      <c r="BM11" s="187"/>
      <c r="BN11" s="187"/>
      <c r="BO11" s="187"/>
      <c r="BP11" s="97">
        <f>'BingoCardGenerator.com'!BP$45</f>
        <v>14</v>
      </c>
      <c r="BQ11" s="187"/>
      <c r="BR11" s="187"/>
      <c r="BS11" s="187"/>
      <c r="BT11" s="187"/>
      <c r="BU11" s="97">
        <f>'BingoCardGenerator.com'!BU$45</f>
        <v>15</v>
      </c>
      <c r="BV11" s="187"/>
      <c r="BW11" s="187"/>
      <c r="BX11" s="187"/>
      <c r="BY11" s="187"/>
      <c r="BZ11" s="97">
        <f>'BingoCardGenerator.com'!BZ$45</f>
        <v>16</v>
      </c>
      <c r="CA11" s="187"/>
      <c r="CB11" s="187"/>
      <c r="CC11" s="187"/>
      <c r="CD11" s="187"/>
      <c r="CE11" s="97">
        <f>'BingoCardGenerator.com'!CE$45</f>
        <v>17</v>
      </c>
      <c r="CF11" s="187"/>
      <c r="CG11" s="187"/>
      <c r="CH11" s="187"/>
      <c r="CI11" s="187"/>
      <c r="CJ11" s="97">
        <f>'BingoCardGenerator.com'!CJ$45</f>
        <v>18</v>
      </c>
      <c r="CK11" s="187"/>
      <c r="CL11" s="187"/>
      <c r="CM11" s="187"/>
      <c r="CN11" s="187"/>
      <c r="CO11" s="97">
        <f>'BingoCardGenerator.com'!CO$45</f>
        <v>19</v>
      </c>
      <c r="CP11" s="187"/>
      <c r="CQ11" s="187"/>
      <c r="CR11" s="187"/>
      <c r="CS11" s="187"/>
      <c r="CT11" s="97">
        <f>'BingoCardGenerator.com'!CT$45</f>
        <v>20</v>
      </c>
      <c r="CU11" s="187"/>
      <c r="CV11" s="187"/>
      <c r="CW11" s="187"/>
      <c r="CX11" s="187"/>
      <c r="CY11" s="97">
        <f>'BingoCardGenerator.com'!CY$45</f>
        <v>21</v>
      </c>
      <c r="CZ11" s="187"/>
      <c r="DA11" s="187"/>
      <c r="DB11" s="187"/>
      <c r="DC11" s="187"/>
      <c r="DD11" s="97">
        <f>'BingoCardGenerator.com'!DD$45</f>
        <v>22</v>
      </c>
      <c r="DE11" s="187"/>
      <c r="DF11" s="187"/>
      <c r="DG11" s="187"/>
      <c r="DH11" s="187"/>
      <c r="DI11" s="97">
        <f>'BingoCardGenerator.com'!DI$45</f>
        <v>23</v>
      </c>
      <c r="DJ11" s="187"/>
      <c r="DK11" s="187"/>
      <c r="DL11" s="187"/>
      <c r="DM11" s="187"/>
      <c r="DN11" s="97">
        <f>'BingoCardGenerator.com'!DN$45</f>
        <v>24</v>
      </c>
      <c r="DO11" s="187"/>
      <c r="DP11" s="187"/>
      <c r="DQ11" s="187"/>
      <c r="DR11" s="187"/>
      <c r="DS11" s="97">
        <f>'BingoCardGenerator.com'!DS$45</f>
        <v>25</v>
      </c>
      <c r="DT11" s="187"/>
      <c r="DU11" s="187"/>
      <c r="DV11" s="187"/>
      <c r="DW11" s="187"/>
      <c r="DX11" s="97">
        <f>'BingoCardGenerator.com'!DX$45</f>
        <v>26</v>
      </c>
      <c r="DY11" s="187"/>
      <c r="DZ11" s="187"/>
      <c r="EA11" s="187"/>
      <c r="EB11" s="187"/>
      <c r="EC11" s="97">
        <f>'BingoCardGenerator.com'!EC$45</f>
        <v>27</v>
      </c>
      <c r="ED11" s="187"/>
      <c r="EE11" s="187"/>
      <c r="EF11" s="187"/>
      <c r="EG11" s="187"/>
      <c r="EH11" s="97">
        <f>'BingoCardGenerator.com'!EH$45</f>
        <v>28</v>
      </c>
      <c r="EI11" s="187"/>
      <c r="EJ11" s="187"/>
      <c r="EK11" s="187"/>
      <c r="EL11" s="187"/>
      <c r="EM11" s="97">
        <f>'BingoCardGenerator.com'!EM$45</f>
        <v>29</v>
      </c>
      <c r="EN11" s="187"/>
      <c r="EO11" s="187"/>
      <c r="EP11" s="187"/>
      <c r="EQ11" s="187"/>
      <c r="ER11" s="97">
        <f>'BingoCardGenerator.com'!ER$45</f>
        <v>30</v>
      </c>
      <c r="ES11" s="187"/>
      <c r="ET11" s="187"/>
      <c r="EU11" s="187"/>
      <c r="EV11" s="187"/>
      <c r="EW11" s="97">
        <f>'BingoCardGenerator.com'!EW$45</f>
        <v>31</v>
      </c>
      <c r="EX11" s="187"/>
      <c r="EY11" s="187"/>
      <c r="EZ11" s="187"/>
      <c r="FA11" s="187"/>
      <c r="FB11" s="97">
        <f>'BingoCardGenerator.com'!FB$45</f>
        <v>32</v>
      </c>
      <c r="FC11" s="187"/>
      <c r="FD11" s="187"/>
      <c r="FE11" s="187"/>
      <c r="FF11" s="187"/>
      <c r="FG11" s="97">
        <f>'BingoCardGenerator.com'!FG$45</f>
        <v>33</v>
      </c>
      <c r="FH11" s="187"/>
      <c r="FI11" s="187"/>
      <c r="FJ11" s="187"/>
      <c r="FK11" s="187"/>
      <c r="FL11" s="97">
        <f>'BingoCardGenerator.com'!FL$45</f>
        <v>34</v>
      </c>
      <c r="FM11" s="187"/>
      <c r="FN11" s="187"/>
      <c r="FO11" s="187"/>
      <c r="FP11" s="187"/>
      <c r="FQ11" s="97">
        <f>'BingoCardGenerator.com'!FQ$45</f>
        <v>35</v>
      </c>
      <c r="FR11" s="187"/>
      <c r="FS11" s="187"/>
      <c r="FT11" s="187"/>
      <c r="FU11" s="187"/>
      <c r="FV11" s="97">
        <f>'BingoCardGenerator.com'!FV$45</f>
        <v>36</v>
      </c>
      <c r="FW11" s="187"/>
      <c r="FX11" s="187"/>
      <c r="FY11" s="187"/>
      <c r="FZ11" s="187"/>
      <c r="GA11" s="97">
        <f>'BingoCardGenerator.com'!GA$45</f>
        <v>37</v>
      </c>
      <c r="GB11" s="187"/>
      <c r="GC11" s="187"/>
      <c r="GD11" s="187"/>
      <c r="GE11" s="187"/>
      <c r="GF11" s="97">
        <f>'BingoCardGenerator.com'!GF$45</f>
        <v>38</v>
      </c>
      <c r="GG11" s="187"/>
      <c r="GH11" s="187"/>
      <c r="GI11" s="187"/>
      <c r="GJ11" s="187"/>
      <c r="GK11" s="97">
        <f>'BingoCardGenerator.com'!GK$45</f>
        <v>39</v>
      </c>
      <c r="GL11" s="187"/>
      <c r="GM11" s="187"/>
      <c r="GN11" s="187"/>
      <c r="GO11" s="187"/>
      <c r="GP11" s="97">
        <f>'BingoCardGenerator.com'!GP$45</f>
        <v>40</v>
      </c>
      <c r="GQ11" s="187"/>
      <c r="GR11" s="187"/>
      <c r="GS11" s="187"/>
      <c r="GT11" s="187"/>
      <c r="GU11" s="97">
        <f>'BingoCardGenerator.com'!GU$45</f>
        <v>41</v>
      </c>
      <c r="GV11" s="187"/>
      <c r="GW11" s="187"/>
      <c r="GX11" s="187"/>
      <c r="GY11" s="187"/>
      <c r="GZ11" s="97">
        <f>'BingoCardGenerator.com'!GZ$45</f>
        <v>42</v>
      </c>
      <c r="HA11" s="187"/>
      <c r="HB11" s="187"/>
      <c r="HC11" s="187"/>
      <c r="HD11" s="187"/>
      <c r="HE11" s="97">
        <f>'BingoCardGenerator.com'!HE$45</f>
        <v>43</v>
      </c>
      <c r="HF11" s="187"/>
      <c r="HG11" s="187"/>
      <c r="HH11" s="187"/>
      <c r="HI11" s="187"/>
      <c r="HJ11" s="97">
        <f>'BingoCardGenerator.com'!HJ$45</f>
        <v>44</v>
      </c>
      <c r="HK11" s="187"/>
      <c r="HL11" s="187"/>
      <c r="HM11" s="187"/>
      <c r="HN11" s="187"/>
      <c r="HO11" s="97">
        <f>'BingoCardGenerator.com'!HO$45</f>
        <v>45</v>
      </c>
      <c r="HP11" s="187"/>
      <c r="HQ11" s="187"/>
      <c r="HR11" s="187"/>
      <c r="HS11" s="187"/>
      <c r="HT11" s="97">
        <f>'BingoCardGenerator.com'!HT$45</f>
        <v>46</v>
      </c>
      <c r="HU11" s="187"/>
      <c r="HV11" s="187"/>
      <c r="HW11" s="187"/>
      <c r="HX11" s="187"/>
      <c r="HY11" s="97">
        <f>'BingoCardGenerator.com'!HY$45</f>
        <v>47</v>
      </c>
      <c r="HZ11" s="187"/>
      <c r="IA11" s="187"/>
      <c r="IB11" s="187"/>
      <c r="IC11" s="187"/>
      <c r="ID11" s="97">
        <f>'BingoCardGenerator.com'!ID$45</f>
        <v>48</v>
      </c>
      <c r="IE11" s="187"/>
      <c r="IF11" s="187"/>
      <c r="IG11" s="187"/>
      <c r="IH11" s="187"/>
      <c r="II11" s="97">
        <f>'BingoCardGenerator.com'!II$45</f>
        <v>49</v>
      </c>
      <c r="IJ11" s="187"/>
      <c r="IK11" s="187"/>
      <c r="IL11" s="187"/>
      <c r="IM11" s="187"/>
      <c r="IN11" s="97">
        <f>'BingoCardGenerator.com'!IN$45</f>
        <v>50</v>
      </c>
      <c r="IO11" s="187"/>
      <c r="IP11" s="187"/>
      <c r="IQ11" s="187"/>
      <c r="IR11" s="187"/>
      <c r="IS11" s="97">
        <f>'BingoCardGenerator.com'!IS$45</f>
        <v>51</v>
      </c>
      <c r="IT11" s="187"/>
      <c r="IU11" s="187"/>
      <c r="IV11" s="187"/>
      <c r="IW11" s="187"/>
      <c r="IX11" s="97">
        <f>'BingoCardGenerator.com'!IX$45</f>
        <v>52</v>
      </c>
      <c r="IY11" s="187"/>
      <c r="IZ11" s="187"/>
      <c r="JA11" s="187"/>
      <c r="JB11" s="187"/>
      <c r="JC11" s="97">
        <f>'BingoCardGenerator.com'!JC$45</f>
        <v>53</v>
      </c>
      <c r="JD11" s="187"/>
      <c r="JE11" s="187"/>
      <c r="JF11" s="187"/>
      <c r="JG11" s="187"/>
      <c r="JH11" s="97">
        <f>'BingoCardGenerator.com'!JH$45</f>
        <v>54</v>
      </c>
      <c r="JI11" s="187"/>
      <c r="JJ11" s="187"/>
      <c r="JK11" s="187"/>
      <c r="JL11" s="187"/>
      <c r="JM11" s="97">
        <f>'BingoCardGenerator.com'!JM$45</f>
        <v>55</v>
      </c>
      <c r="JN11" s="187"/>
      <c r="JO11" s="187"/>
      <c r="JP11" s="187"/>
      <c r="JQ11" s="187"/>
      <c r="JR11" s="97">
        <f>'BingoCardGenerator.com'!JR$45</f>
        <v>56</v>
      </c>
      <c r="JS11" s="187"/>
      <c r="JT11" s="187"/>
      <c r="JU11" s="187"/>
      <c r="JV11" s="187"/>
      <c r="JW11" s="97">
        <f>'BingoCardGenerator.com'!JW$45</f>
        <v>57</v>
      </c>
      <c r="JX11" s="187"/>
      <c r="JY11" s="187"/>
      <c r="JZ11" s="187"/>
      <c r="KA11" s="187"/>
      <c r="KB11" s="97">
        <f>'BingoCardGenerator.com'!KB$45</f>
        <v>58</v>
      </c>
      <c r="KC11" s="187"/>
      <c r="KD11" s="187"/>
      <c r="KE11" s="187"/>
      <c r="KF11" s="187"/>
      <c r="KG11" s="97">
        <f>'BingoCardGenerator.com'!KG$45</f>
        <v>59</v>
      </c>
      <c r="KH11" s="187"/>
      <c r="KI11" s="187"/>
      <c r="KJ11" s="187"/>
      <c r="KK11" s="187"/>
      <c r="KL11" s="97">
        <f>'BingoCardGenerator.com'!KL$45</f>
        <v>60</v>
      </c>
      <c r="KM11" s="187"/>
      <c r="KN11" s="187"/>
      <c r="KO11" s="187"/>
      <c r="KP11" s="187"/>
      <c r="KQ11" s="97">
        <f>'BingoCardGenerator.com'!KQ$45</f>
        <v>61</v>
      </c>
      <c r="KR11" s="187"/>
      <c r="KS11" s="187"/>
      <c r="KT11" s="187"/>
      <c r="KU11" s="187"/>
      <c r="KV11" s="97">
        <f>'BingoCardGenerator.com'!KV$45</f>
        <v>62</v>
      </c>
      <c r="KW11" s="187"/>
      <c r="KX11" s="187"/>
      <c r="KY11" s="187"/>
      <c r="KZ11" s="187"/>
      <c r="LA11" s="97">
        <f>'BingoCardGenerator.com'!LA$45</f>
        <v>63</v>
      </c>
      <c r="LB11" s="187"/>
      <c r="LC11" s="187"/>
      <c r="LD11" s="187"/>
      <c r="LE11" s="187"/>
      <c r="LF11" s="97">
        <f>'BingoCardGenerator.com'!LF$45</f>
        <v>64</v>
      </c>
      <c r="LG11" s="187"/>
      <c r="LH11" s="187"/>
      <c r="LI11" s="187"/>
      <c r="LJ11" s="187"/>
      <c r="LK11" s="97">
        <f>'BingoCardGenerator.com'!LK$45</f>
        <v>65</v>
      </c>
      <c r="LL11" s="187"/>
      <c r="LM11" s="187"/>
      <c r="LN11" s="187"/>
      <c r="LO11" s="187"/>
      <c r="LP11" s="97">
        <f>'BingoCardGenerator.com'!LP$45</f>
        <v>66</v>
      </c>
      <c r="LQ11" s="187"/>
      <c r="LR11" s="187"/>
      <c r="LS11" s="187"/>
      <c r="LT11" s="187"/>
      <c r="LU11" s="97">
        <f>'BingoCardGenerator.com'!LU$45</f>
        <v>67</v>
      </c>
      <c r="LV11" s="187"/>
      <c r="LW11" s="187"/>
      <c r="LX11" s="187"/>
      <c r="LY11" s="187"/>
      <c r="LZ11" s="97">
        <f>'BingoCardGenerator.com'!LZ$45</f>
        <v>68</v>
      </c>
      <c r="MA11" s="187"/>
      <c r="MB11" s="187"/>
      <c r="MC11" s="187"/>
      <c r="MD11" s="187"/>
      <c r="ME11" s="97">
        <f>'BingoCardGenerator.com'!ME$45</f>
        <v>69</v>
      </c>
      <c r="MF11" s="187"/>
      <c r="MG11" s="187"/>
      <c r="MH11" s="187"/>
      <c r="MI11" s="187"/>
      <c r="MJ11" s="97">
        <f>'BingoCardGenerator.com'!MJ$45</f>
        <v>70</v>
      </c>
      <c r="MK11" s="187"/>
      <c r="ML11" s="187"/>
      <c r="MM11" s="187"/>
      <c r="MN11" s="187"/>
      <c r="MO11" s="97">
        <f>'BingoCardGenerator.com'!MO$45</f>
        <v>71</v>
      </c>
      <c r="MP11" s="187"/>
      <c r="MQ11" s="187"/>
      <c r="MR11" s="187"/>
      <c r="MS11" s="187"/>
      <c r="MT11" s="97">
        <f>'BingoCardGenerator.com'!MT$45</f>
        <v>72</v>
      </c>
      <c r="MU11" s="187"/>
      <c r="MV11" s="187"/>
      <c r="MW11" s="187"/>
      <c r="MX11" s="187"/>
      <c r="MY11" s="97">
        <f>'BingoCardGenerator.com'!MY$45</f>
        <v>73</v>
      </c>
      <c r="MZ11" s="187"/>
      <c r="NA11" s="187"/>
      <c r="NB11" s="187"/>
      <c r="NC11" s="187"/>
      <c r="ND11" s="97">
        <f>'BingoCardGenerator.com'!ND$45</f>
        <v>74</v>
      </c>
      <c r="NE11" s="187"/>
      <c r="NF11" s="187"/>
      <c r="NG11" s="187"/>
      <c r="NH11" s="187"/>
      <c r="NI11" s="97">
        <f>'BingoCardGenerator.com'!NI$45</f>
        <v>75</v>
      </c>
      <c r="NJ11" s="187"/>
      <c r="NK11" s="187"/>
      <c r="NL11" s="187"/>
      <c r="NM11" s="187"/>
      <c r="NN11" s="97">
        <f>'BingoCardGenerator.com'!NN$45</f>
        <v>76</v>
      </c>
      <c r="NO11" s="187"/>
      <c r="NP11" s="187"/>
      <c r="NQ11" s="187"/>
      <c r="NR11" s="187"/>
      <c r="NS11" s="97">
        <f>'BingoCardGenerator.com'!NS$45</f>
        <v>77</v>
      </c>
      <c r="NT11" s="187"/>
      <c r="NU11" s="187"/>
      <c r="NV11" s="187"/>
      <c r="NW11" s="187"/>
      <c r="NX11" s="97">
        <f>'BingoCardGenerator.com'!NX$45</f>
        <v>78</v>
      </c>
      <c r="NY11" s="187"/>
      <c r="NZ11" s="187"/>
      <c r="OA11" s="187"/>
      <c r="OB11" s="187"/>
      <c r="OC11" s="97">
        <f>'BingoCardGenerator.com'!OC$45</f>
        <v>79</v>
      </c>
      <c r="OD11" s="187"/>
      <c r="OE11" s="187"/>
      <c r="OF11" s="187"/>
      <c r="OG11" s="187"/>
      <c r="OH11" s="97">
        <f>'BingoCardGenerator.com'!OH$45</f>
        <v>80</v>
      </c>
      <c r="OI11" s="187"/>
      <c r="OJ11" s="187"/>
      <c r="OK11" s="187"/>
      <c r="OL11" s="187"/>
      <c r="OM11" s="97">
        <f>'BingoCardGenerator.com'!OM$45</f>
        <v>81</v>
      </c>
      <c r="ON11" s="187"/>
      <c r="OO11" s="187"/>
      <c r="OP11" s="187"/>
      <c r="OQ11" s="187"/>
      <c r="OR11" s="97">
        <f>'BingoCardGenerator.com'!OR$45</f>
        <v>82</v>
      </c>
      <c r="OS11" s="187"/>
      <c r="OT11" s="187"/>
      <c r="OU11" s="187"/>
      <c r="OV11" s="187"/>
      <c r="OW11" s="97">
        <f>'BingoCardGenerator.com'!OW$45</f>
        <v>83</v>
      </c>
      <c r="OX11" s="187"/>
      <c r="OY11" s="187"/>
      <c r="OZ11" s="187"/>
      <c r="PA11" s="187"/>
      <c r="PB11" s="97">
        <f>'BingoCardGenerator.com'!PB$45</f>
        <v>84</v>
      </c>
      <c r="PC11" s="187"/>
      <c r="PD11" s="187"/>
      <c r="PE11" s="187"/>
      <c r="PF11" s="187"/>
      <c r="PG11" s="97">
        <f>'BingoCardGenerator.com'!PG$45</f>
        <v>85</v>
      </c>
      <c r="PH11" s="187"/>
      <c r="PI11" s="187"/>
      <c r="PJ11" s="187"/>
      <c r="PK11" s="187"/>
      <c r="PL11" s="97">
        <f>'BingoCardGenerator.com'!PL$45</f>
        <v>86</v>
      </c>
      <c r="PM11" s="187"/>
      <c r="PN11" s="187"/>
      <c r="PO11" s="187"/>
      <c r="PP11" s="187"/>
      <c r="PQ11" s="97">
        <f>'BingoCardGenerator.com'!PQ$45</f>
        <v>87</v>
      </c>
      <c r="PR11" s="187"/>
      <c r="PS11" s="187"/>
      <c r="PT11" s="187"/>
      <c r="PU11" s="187"/>
      <c r="PV11" s="97">
        <f>'BingoCardGenerator.com'!PV$45</f>
        <v>88</v>
      </c>
      <c r="PW11" s="187"/>
      <c r="PX11" s="187"/>
      <c r="PY11" s="187"/>
      <c r="PZ11" s="187"/>
      <c r="QA11" s="97">
        <f>'BingoCardGenerator.com'!QA$45</f>
        <v>89</v>
      </c>
      <c r="QB11" s="187"/>
      <c r="QC11" s="187"/>
      <c r="QD11" s="187"/>
      <c r="QE11" s="187"/>
      <c r="QF11" s="97">
        <f>'BingoCardGenerator.com'!QF$45</f>
        <v>90</v>
      </c>
      <c r="QG11" s="187"/>
      <c r="QH11" s="187"/>
      <c r="QI11" s="187"/>
      <c r="QJ11" s="187"/>
      <c r="QK11" s="97">
        <f>'BingoCardGenerator.com'!QK$45</f>
        <v>91</v>
      </c>
      <c r="QL11" s="187"/>
      <c r="QM11" s="187"/>
      <c r="QN11" s="187"/>
      <c r="QO11" s="187"/>
      <c r="QP11" s="97">
        <f>'BingoCardGenerator.com'!QP$45</f>
        <v>92</v>
      </c>
      <c r="QQ11" s="187"/>
      <c r="QR11" s="187"/>
      <c r="QS11" s="187"/>
      <c r="QT11" s="187"/>
      <c r="QU11" s="97">
        <f>'BingoCardGenerator.com'!QU$45</f>
        <v>93</v>
      </c>
      <c r="QV11" s="187"/>
      <c r="QW11" s="187"/>
      <c r="QX11" s="187"/>
      <c r="QY11" s="187"/>
      <c r="QZ11" s="97">
        <f>'BingoCardGenerator.com'!QZ$45</f>
        <v>94</v>
      </c>
      <c r="RA11" s="187"/>
      <c r="RB11" s="187"/>
      <c r="RC11" s="187"/>
      <c r="RD11" s="187"/>
      <c r="RE11" s="97">
        <f>'BingoCardGenerator.com'!RE$45</f>
        <v>95</v>
      </c>
      <c r="RF11" s="187"/>
      <c r="RG11" s="187"/>
      <c r="RH11" s="187"/>
      <c r="RI11" s="187"/>
      <c r="RJ11" s="97">
        <f>'BingoCardGenerator.com'!RJ$45</f>
        <v>96</v>
      </c>
      <c r="RK11" s="187"/>
      <c r="RL11" s="187"/>
      <c r="RM11" s="187"/>
      <c r="RN11" s="187"/>
      <c r="RO11" s="97">
        <f>'BingoCardGenerator.com'!RO$45</f>
        <v>97</v>
      </c>
      <c r="RP11" s="187"/>
      <c r="RQ11" s="187"/>
      <c r="RR11" s="187"/>
      <c r="RS11" s="187"/>
      <c r="RT11" s="97">
        <f>'BingoCardGenerator.com'!RT$45</f>
        <v>98</v>
      </c>
      <c r="RU11" s="187"/>
      <c r="RV11" s="187"/>
      <c r="RW11" s="187"/>
      <c r="RX11" s="187"/>
      <c r="RY11" s="97">
        <f>'BingoCardGenerator.com'!RY$45</f>
        <v>99</v>
      </c>
      <c r="RZ11" s="187"/>
      <c r="SA11" s="187"/>
      <c r="SB11" s="187"/>
      <c r="SC11" s="187"/>
      <c r="SD11" s="97">
        <f>'BingoCardGenerator.com'!SD$45</f>
        <v>100</v>
      </c>
      <c r="SE11" s="187"/>
      <c r="SF11" s="187"/>
    </row>
    <row r="12" spans="1:500" s="192" customFormat="1" ht="36" customHeight="1">
      <c r="A12" s="189">
        <f>IF('Word List'!$H$1=TRUE,C11,"")</f>
        <v>1</v>
      </c>
      <c r="B12" s="190"/>
      <c r="C12" s="190"/>
      <c r="D12" s="190"/>
      <c r="E12" s="191">
        <f>IF('Word List'!$H$1=TRUE,C11,"")</f>
        <v>1</v>
      </c>
      <c r="F12" s="189">
        <f>IF('Word List'!$H$1=TRUE,H11,"")</f>
        <v>2</v>
      </c>
      <c r="G12" s="190"/>
      <c r="H12" s="190"/>
      <c r="I12" s="190"/>
      <c r="J12" s="191">
        <f>IF('Word List'!$H$1=TRUE,H11,"")</f>
        <v>2</v>
      </c>
      <c r="K12" s="189">
        <f>IF('Word List'!$H$1=TRUE,M11,"")</f>
        <v>3</v>
      </c>
      <c r="L12" s="190"/>
      <c r="M12" s="190"/>
      <c r="N12" s="190"/>
      <c r="O12" s="191">
        <f>IF('Word List'!$H$1=TRUE,M11,"")</f>
        <v>3</v>
      </c>
      <c r="P12" s="189">
        <f>IF('Word List'!$H$1=TRUE,R11,"")</f>
        <v>4</v>
      </c>
      <c r="Q12" s="190"/>
      <c r="R12" s="190"/>
      <c r="S12" s="190"/>
      <c r="T12" s="191">
        <f>IF('Word List'!$H$1=TRUE,R11,"")</f>
        <v>4</v>
      </c>
      <c r="U12" s="189">
        <f>IF('Word List'!$H$1=TRUE,W11,"")</f>
        <v>5</v>
      </c>
      <c r="V12" s="190"/>
      <c r="W12" s="190"/>
      <c r="X12" s="190"/>
      <c r="Y12" s="191">
        <f>IF('Word List'!$H$1=TRUE,W11,"")</f>
        <v>5</v>
      </c>
      <c r="Z12" s="189">
        <f>IF('Word List'!$H$1=TRUE,AB11,"")</f>
        <v>6</v>
      </c>
      <c r="AA12" s="190"/>
      <c r="AB12" s="190"/>
      <c r="AC12" s="190"/>
      <c r="AD12" s="191">
        <f>IF('Word List'!$H$1=TRUE,AB11,"")</f>
        <v>6</v>
      </c>
      <c r="AE12" s="189">
        <f>IF('Word List'!$H$1=TRUE,AG11,"")</f>
        <v>7</v>
      </c>
      <c r="AF12" s="190"/>
      <c r="AG12" s="190"/>
      <c r="AH12" s="190"/>
      <c r="AI12" s="191">
        <f>IF('Word List'!$H$1=TRUE,AG11,"")</f>
        <v>7</v>
      </c>
      <c r="AJ12" s="189">
        <f>IF('Word List'!$H$1=TRUE,AL11,"")</f>
        <v>8</v>
      </c>
      <c r="AK12" s="190"/>
      <c r="AL12" s="190"/>
      <c r="AM12" s="190"/>
      <c r="AN12" s="191">
        <f>IF('Word List'!$H$1=TRUE,AL11,"")</f>
        <v>8</v>
      </c>
      <c r="AO12" s="189">
        <f>IF('Word List'!$H$1=TRUE,AQ11,"")</f>
        <v>9</v>
      </c>
      <c r="AP12" s="190"/>
      <c r="AQ12" s="190"/>
      <c r="AR12" s="190"/>
      <c r="AS12" s="191">
        <f>IF('Word List'!$H$1=TRUE,AQ11,"")</f>
        <v>9</v>
      </c>
      <c r="AT12" s="189">
        <f>IF('Word List'!$H$1=TRUE,AV11,"")</f>
        <v>10</v>
      </c>
      <c r="AU12" s="190"/>
      <c r="AV12" s="190"/>
      <c r="AW12" s="190"/>
      <c r="AX12" s="191">
        <f>IF('Word List'!$H$1=TRUE,AV11,"")</f>
        <v>10</v>
      </c>
      <c r="AY12" s="189">
        <f>IF('Word List'!$H$1=TRUE,BA11,"")</f>
        <v>11</v>
      </c>
      <c r="AZ12" s="190"/>
      <c r="BA12" s="190"/>
      <c r="BB12" s="190"/>
      <c r="BC12" s="191">
        <f>IF('Word List'!$H$1=TRUE,BA11,"")</f>
        <v>11</v>
      </c>
      <c r="BD12" s="189">
        <f>IF('Word List'!$H$1=TRUE,BF11,"")</f>
        <v>12</v>
      </c>
      <c r="BE12" s="190"/>
      <c r="BF12" s="190"/>
      <c r="BG12" s="190"/>
      <c r="BH12" s="191">
        <f>IF('Word List'!$H$1=TRUE,BF11,"")</f>
        <v>12</v>
      </c>
      <c r="BI12" s="189">
        <f>IF('Word List'!$H$1=TRUE,BK11,"")</f>
        <v>13</v>
      </c>
      <c r="BJ12" s="190"/>
      <c r="BK12" s="190"/>
      <c r="BL12" s="190"/>
      <c r="BM12" s="191">
        <f>IF('Word List'!$H$1=TRUE,BK11,"")</f>
        <v>13</v>
      </c>
      <c r="BN12" s="189">
        <f>IF('Word List'!$H$1=TRUE,BP11,"")</f>
        <v>14</v>
      </c>
      <c r="BO12" s="190"/>
      <c r="BP12" s="190"/>
      <c r="BQ12" s="190"/>
      <c r="BR12" s="191">
        <f>IF('Word List'!$H$1=TRUE,BP11,"")</f>
        <v>14</v>
      </c>
      <c r="BS12" s="189">
        <f>IF('Word List'!$H$1=TRUE,BU11,"")</f>
        <v>15</v>
      </c>
      <c r="BT12" s="190"/>
      <c r="BU12" s="190"/>
      <c r="BV12" s="190"/>
      <c r="BW12" s="191">
        <f>IF('Word List'!$H$1=TRUE,BU11,"")</f>
        <v>15</v>
      </c>
      <c r="BX12" s="189">
        <f>IF('Word List'!$H$1=TRUE,BZ11,"")</f>
        <v>16</v>
      </c>
      <c r="BY12" s="190"/>
      <c r="BZ12" s="190"/>
      <c r="CA12" s="190"/>
      <c r="CB12" s="191">
        <f>IF('Word List'!$H$1=TRUE,BZ11,"")</f>
        <v>16</v>
      </c>
      <c r="CC12" s="189">
        <f>IF('Word List'!$H$1=TRUE,CE11,"")</f>
        <v>17</v>
      </c>
      <c r="CD12" s="190"/>
      <c r="CE12" s="190"/>
      <c r="CF12" s="190"/>
      <c r="CG12" s="191">
        <f>IF('Word List'!$H$1=TRUE,CE11,"")</f>
        <v>17</v>
      </c>
      <c r="CH12" s="189">
        <f>IF('Word List'!$H$1=TRUE,CJ11,"")</f>
        <v>18</v>
      </c>
      <c r="CI12" s="190"/>
      <c r="CJ12" s="190"/>
      <c r="CK12" s="190"/>
      <c r="CL12" s="191">
        <f>IF('Word List'!$H$1=TRUE,CJ11,"")</f>
        <v>18</v>
      </c>
      <c r="CM12" s="189">
        <f>IF('Word List'!$H$1=TRUE,CO11,"")</f>
        <v>19</v>
      </c>
      <c r="CN12" s="190"/>
      <c r="CO12" s="190"/>
      <c r="CP12" s="190"/>
      <c r="CQ12" s="191">
        <f>IF('Word List'!$H$1=TRUE,CO11,"")</f>
        <v>19</v>
      </c>
      <c r="CR12" s="189">
        <f>IF('Word List'!$H$1=TRUE,CT11,"")</f>
        <v>20</v>
      </c>
      <c r="CS12" s="190"/>
      <c r="CT12" s="190"/>
      <c r="CU12" s="190"/>
      <c r="CV12" s="191">
        <f>IF('Word List'!$H$1=TRUE,CT11,"")</f>
        <v>20</v>
      </c>
      <c r="CW12" s="189">
        <f>IF('Word List'!$H$1=TRUE,CY11,"")</f>
        <v>21</v>
      </c>
      <c r="CX12" s="190"/>
      <c r="CY12" s="190"/>
      <c r="CZ12" s="190"/>
      <c r="DA12" s="191">
        <f>IF('Word List'!$H$1=TRUE,CY11,"")</f>
        <v>21</v>
      </c>
      <c r="DB12" s="189">
        <f>IF('Word List'!$H$1=TRUE,DD11,"")</f>
        <v>22</v>
      </c>
      <c r="DC12" s="190"/>
      <c r="DD12" s="190"/>
      <c r="DE12" s="190"/>
      <c r="DF12" s="191">
        <f>IF('Word List'!$H$1=TRUE,DD11,"")</f>
        <v>22</v>
      </c>
      <c r="DG12" s="189">
        <f>IF('Word List'!$H$1=TRUE,DI11,"")</f>
        <v>23</v>
      </c>
      <c r="DH12" s="190"/>
      <c r="DI12" s="190"/>
      <c r="DJ12" s="190"/>
      <c r="DK12" s="191">
        <f>IF('Word List'!$H$1=TRUE,DI11,"")</f>
        <v>23</v>
      </c>
      <c r="DL12" s="189">
        <f>IF('Word List'!$H$1=TRUE,DN11,"")</f>
        <v>24</v>
      </c>
      <c r="DM12" s="190"/>
      <c r="DN12" s="190"/>
      <c r="DO12" s="190"/>
      <c r="DP12" s="191">
        <f>IF('Word List'!$H$1=TRUE,DN11,"")</f>
        <v>24</v>
      </c>
      <c r="DQ12" s="189">
        <f>IF('Word List'!$H$1=TRUE,DS11,"")</f>
        <v>25</v>
      </c>
      <c r="DR12" s="190"/>
      <c r="DS12" s="190"/>
      <c r="DT12" s="190"/>
      <c r="DU12" s="191">
        <f>IF('Word List'!$H$1=TRUE,DS11,"")</f>
        <v>25</v>
      </c>
      <c r="DV12" s="189">
        <f>IF('Word List'!$H$1=TRUE,DX11,"")</f>
        <v>26</v>
      </c>
      <c r="DW12" s="190"/>
      <c r="DX12" s="190"/>
      <c r="DY12" s="190"/>
      <c r="DZ12" s="191">
        <f>IF('Word List'!$H$1=TRUE,DX11,"")</f>
        <v>26</v>
      </c>
      <c r="EA12" s="189">
        <f>IF('Word List'!$H$1=TRUE,EC11,"")</f>
        <v>27</v>
      </c>
      <c r="EB12" s="190"/>
      <c r="EC12" s="190"/>
      <c r="ED12" s="190"/>
      <c r="EE12" s="191">
        <f>IF('Word List'!$H$1=TRUE,EC11,"")</f>
        <v>27</v>
      </c>
      <c r="EF12" s="189">
        <f>IF('Word List'!$H$1=TRUE,EH11,"")</f>
        <v>28</v>
      </c>
      <c r="EG12" s="190"/>
      <c r="EH12" s="190"/>
      <c r="EI12" s="190"/>
      <c r="EJ12" s="191">
        <f>IF('Word List'!$H$1=TRUE,EH11,"")</f>
        <v>28</v>
      </c>
      <c r="EK12" s="189">
        <f>IF('Word List'!$H$1=TRUE,EM11,"")</f>
        <v>29</v>
      </c>
      <c r="EL12" s="190"/>
      <c r="EM12" s="190"/>
      <c r="EN12" s="190"/>
      <c r="EO12" s="191">
        <f>IF('Word List'!$H$1=TRUE,EM11,"")</f>
        <v>29</v>
      </c>
      <c r="EP12" s="189">
        <f>IF('Word List'!$H$1=TRUE,ER11,"")</f>
        <v>30</v>
      </c>
      <c r="EQ12" s="190"/>
      <c r="ER12" s="190"/>
      <c r="ES12" s="190"/>
      <c r="ET12" s="191">
        <f>IF('Word List'!$H$1=TRUE,ER11,"")</f>
        <v>30</v>
      </c>
      <c r="EU12" s="189">
        <f>IF('Word List'!$H$1=TRUE,EW11,"")</f>
        <v>31</v>
      </c>
      <c r="EV12" s="190"/>
      <c r="EW12" s="190"/>
      <c r="EX12" s="190"/>
      <c r="EY12" s="191">
        <f>IF('Word List'!$H$1=TRUE,EW11,"")</f>
        <v>31</v>
      </c>
      <c r="EZ12" s="189">
        <f>IF('Word List'!$H$1=TRUE,FB11,"")</f>
        <v>32</v>
      </c>
      <c r="FA12" s="190"/>
      <c r="FB12" s="190"/>
      <c r="FC12" s="190"/>
      <c r="FD12" s="191">
        <f>IF('Word List'!$H$1=TRUE,FB11,"")</f>
        <v>32</v>
      </c>
      <c r="FE12" s="189">
        <f>IF('Word List'!$H$1=TRUE,FG11,"")</f>
        <v>33</v>
      </c>
      <c r="FF12" s="190"/>
      <c r="FG12" s="190"/>
      <c r="FH12" s="190"/>
      <c r="FI12" s="191">
        <f>IF('Word List'!$H$1=TRUE,FG11,"")</f>
        <v>33</v>
      </c>
      <c r="FJ12" s="189">
        <f>IF('Word List'!$H$1=TRUE,FL11,"")</f>
        <v>34</v>
      </c>
      <c r="FK12" s="190"/>
      <c r="FL12" s="190"/>
      <c r="FM12" s="190"/>
      <c r="FN12" s="191">
        <f>IF('Word List'!$H$1=TRUE,FL11,"")</f>
        <v>34</v>
      </c>
      <c r="FO12" s="189">
        <f>IF('Word List'!$H$1=TRUE,FQ11,"")</f>
        <v>35</v>
      </c>
      <c r="FP12" s="190"/>
      <c r="FQ12" s="190"/>
      <c r="FR12" s="190"/>
      <c r="FS12" s="191">
        <f>IF('Word List'!$H$1=TRUE,FQ11,"")</f>
        <v>35</v>
      </c>
      <c r="FT12" s="189">
        <f>IF('Word List'!$H$1=TRUE,FV11,"")</f>
        <v>36</v>
      </c>
      <c r="FU12" s="190"/>
      <c r="FV12" s="190"/>
      <c r="FW12" s="190"/>
      <c r="FX12" s="191">
        <f>IF('Word List'!$H$1=TRUE,FV11,"")</f>
        <v>36</v>
      </c>
      <c r="FY12" s="189">
        <f>IF('Word List'!$H$1=TRUE,GA11,"")</f>
        <v>37</v>
      </c>
      <c r="FZ12" s="190"/>
      <c r="GA12" s="190"/>
      <c r="GB12" s="190"/>
      <c r="GC12" s="191">
        <f>IF('Word List'!$H$1=TRUE,GA11,"")</f>
        <v>37</v>
      </c>
      <c r="GD12" s="189">
        <f>IF('Word List'!$H$1=TRUE,GF11,"")</f>
        <v>38</v>
      </c>
      <c r="GE12" s="190"/>
      <c r="GF12" s="190"/>
      <c r="GG12" s="190"/>
      <c r="GH12" s="191">
        <f>IF('Word List'!$H$1=TRUE,GF11,"")</f>
        <v>38</v>
      </c>
      <c r="GI12" s="189">
        <f>IF('Word List'!$H$1=TRUE,GK11,"")</f>
        <v>39</v>
      </c>
      <c r="GJ12" s="190"/>
      <c r="GK12" s="190"/>
      <c r="GL12" s="190"/>
      <c r="GM12" s="191">
        <f>IF('Word List'!$H$1=TRUE,GK11,"")</f>
        <v>39</v>
      </c>
      <c r="GN12" s="189">
        <f>IF('Word List'!$H$1=TRUE,GP11,"")</f>
        <v>40</v>
      </c>
      <c r="GO12" s="190"/>
      <c r="GP12" s="190"/>
      <c r="GQ12" s="190"/>
      <c r="GR12" s="191">
        <f>IF('Word List'!$H$1=TRUE,GP11,"")</f>
        <v>40</v>
      </c>
      <c r="GS12" s="189">
        <f>IF('Word List'!$H$1=TRUE,GU11,"")</f>
        <v>41</v>
      </c>
      <c r="GT12" s="190"/>
      <c r="GU12" s="190"/>
      <c r="GV12" s="190"/>
      <c r="GW12" s="191">
        <f>IF('Word List'!$H$1=TRUE,GU11,"")</f>
        <v>41</v>
      </c>
      <c r="GX12" s="189">
        <f>IF('Word List'!$H$1=TRUE,GZ11,"")</f>
        <v>42</v>
      </c>
      <c r="GY12" s="190"/>
      <c r="GZ12" s="190"/>
      <c r="HA12" s="190"/>
      <c r="HB12" s="191">
        <f>IF('Word List'!$H$1=TRUE,GZ11,"")</f>
        <v>42</v>
      </c>
      <c r="HC12" s="189">
        <f>IF('Word List'!$H$1=TRUE,HE11,"")</f>
        <v>43</v>
      </c>
      <c r="HD12" s="190"/>
      <c r="HE12" s="190"/>
      <c r="HF12" s="190"/>
      <c r="HG12" s="191">
        <f>IF('Word List'!$H$1=TRUE,HE11,"")</f>
        <v>43</v>
      </c>
      <c r="HH12" s="189">
        <f>IF('Word List'!$H$1=TRUE,HJ11,"")</f>
        <v>44</v>
      </c>
      <c r="HI12" s="190"/>
      <c r="HJ12" s="190"/>
      <c r="HK12" s="190"/>
      <c r="HL12" s="191">
        <f>IF('Word List'!$H$1=TRUE,HJ11,"")</f>
        <v>44</v>
      </c>
      <c r="HM12" s="189">
        <f>IF('Word List'!$H$1=TRUE,HO11,"")</f>
        <v>45</v>
      </c>
      <c r="HN12" s="190"/>
      <c r="HO12" s="190"/>
      <c r="HP12" s="190"/>
      <c r="HQ12" s="191">
        <f>IF('Word List'!$H$1=TRUE,HO11,"")</f>
        <v>45</v>
      </c>
      <c r="HR12" s="189">
        <f>IF('Word List'!$H$1=TRUE,HT11,"")</f>
        <v>46</v>
      </c>
      <c r="HS12" s="190"/>
      <c r="HT12" s="190"/>
      <c r="HU12" s="190"/>
      <c r="HV12" s="191">
        <f>IF('Word List'!$H$1=TRUE,HT11,"")</f>
        <v>46</v>
      </c>
      <c r="HW12" s="189">
        <f>IF('Word List'!$H$1=TRUE,HY11,"")</f>
        <v>47</v>
      </c>
      <c r="HX12" s="190"/>
      <c r="HY12" s="190"/>
      <c r="HZ12" s="190"/>
      <c r="IA12" s="191">
        <f>IF('Word List'!$H$1=TRUE,HY11,"")</f>
        <v>47</v>
      </c>
      <c r="IB12" s="189">
        <f>IF('Word List'!$H$1=TRUE,ID11,"")</f>
        <v>48</v>
      </c>
      <c r="IC12" s="190"/>
      <c r="ID12" s="190"/>
      <c r="IE12" s="190"/>
      <c r="IF12" s="191">
        <f>IF('Word List'!$H$1=TRUE,ID11,"")</f>
        <v>48</v>
      </c>
      <c r="IG12" s="189">
        <f>IF('Word List'!$H$1=TRUE,II11,"")</f>
        <v>49</v>
      </c>
      <c r="IH12" s="190"/>
      <c r="II12" s="190"/>
      <c r="IJ12" s="190"/>
      <c r="IK12" s="191">
        <f>IF('Word List'!$H$1=TRUE,II11,"")</f>
        <v>49</v>
      </c>
      <c r="IL12" s="189">
        <f>IF('Word List'!$H$1=TRUE,IN11,"")</f>
        <v>50</v>
      </c>
      <c r="IM12" s="190"/>
      <c r="IN12" s="190"/>
      <c r="IO12" s="190"/>
      <c r="IP12" s="191">
        <f>IF('Word List'!$H$1=TRUE,IN11,"")</f>
        <v>50</v>
      </c>
      <c r="IQ12" s="189">
        <f>IF('Word List'!$H$1=TRUE,IS11,"")</f>
        <v>51</v>
      </c>
      <c r="IR12" s="190"/>
      <c r="IS12" s="190"/>
      <c r="IT12" s="190"/>
      <c r="IU12" s="191">
        <f>IF('Word List'!$H$1=TRUE,IS11,"")</f>
        <v>51</v>
      </c>
      <c r="IV12" s="189">
        <f>IF('Word List'!$H$1=TRUE,IX11,"")</f>
        <v>52</v>
      </c>
      <c r="IW12" s="190"/>
      <c r="IX12" s="190"/>
      <c r="IY12" s="190"/>
      <c r="IZ12" s="191">
        <f>IF('Word List'!$H$1=TRUE,IX11,"")</f>
        <v>52</v>
      </c>
      <c r="JA12" s="189">
        <f>IF('Word List'!$H$1=TRUE,JC11,"")</f>
        <v>53</v>
      </c>
      <c r="JB12" s="190"/>
      <c r="JC12" s="190"/>
      <c r="JD12" s="190"/>
      <c r="JE12" s="191">
        <f>IF('Word List'!$H$1=TRUE,JC11,"")</f>
        <v>53</v>
      </c>
      <c r="JF12" s="189">
        <f>IF('Word List'!$H$1=TRUE,JH11,"")</f>
        <v>54</v>
      </c>
      <c r="JG12" s="190"/>
      <c r="JH12" s="190"/>
      <c r="JI12" s="190"/>
      <c r="JJ12" s="191">
        <f>IF('Word List'!$H$1=TRUE,JH11,"")</f>
        <v>54</v>
      </c>
      <c r="JK12" s="189">
        <f>IF('Word List'!$H$1=TRUE,JM11,"")</f>
        <v>55</v>
      </c>
      <c r="JL12" s="190"/>
      <c r="JM12" s="190"/>
      <c r="JN12" s="190"/>
      <c r="JO12" s="191">
        <f>IF('Word List'!$H$1=TRUE,JM11,"")</f>
        <v>55</v>
      </c>
      <c r="JP12" s="189">
        <f>IF('Word List'!$H$1=TRUE,JR11,"")</f>
        <v>56</v>
      </c>
      <c r="JQ12" s="190"/>
      <c r="JR12" s="190"/>
      <c r="JS12" s="190"/>
      <c r="JT12" s="191">
        <f>IF('Word List'!$H$1=TRUE,JR11,"")</f>
        <v>56</v>
      </c>
      <c r="JU12" s="189">
        <f>IF('Word List'!$H$1=TRUE,JW11,"")</f>
        <v>57</v>
      </c>
      <c r="JV12" s="190"/>
      <c r="JW12" s="190"/>
      <c r="JX12" s="190"/>
      <c r="JY12" s="191">
        <f>IF('Word List'!$H$1=TRUE,JW11,"")</f>
        <v>57</v>
      </c>
      <c r="JZ12" s="189">
        <f>IF('Word List'!$H$1=TRUE,KB11,"")</f>
        <v>58</v>
      </c>
      <c r="KA12" s="190"/>
      <c r="KB12" s="190"/>
      <c r="KC12" s="190"/>
      <c r="KD12" s="191">
        <f>IF('Word List'!$H$1=TRUE,KB11,"")</f>
        <v>58</v>
      </c>
      <c r="KE12" s="189">
        <f>IF('Word List'!$H$1=TRUE,KG11,"")</f>
        <v>59</v>
      </c>
      <c r="KF12" s="190"/>
      <c r="KG12" s="190"/>
      <c r="KH12" s="190"/>
      <c r="KI12" s="191">
        <f>IF('Word List'!$H$1=TRUE,KG11,"")</f>
        <v>59</v>
      </c>
      <c r="KJ12" s="189">
        <f>IF('Word List'!$H$1=TRUE,KL11,"")</f>
        <v>60</v>
      </c>
      <c r="KK12" s="190"/>
      <c r="KL12" s="190"/>
      <c r="KM12" s="190"/>
      <c r="KN12" s="191">
        <f>IF('Word List'!$H$1=TRUE,KL11,"")</f>
        <v>60</v>
      </c>
      <c r="KO12" s="189">
        <f>IF('Word List'!$H$1=TRUE,KQ11,"")</f>
        <v>61</v>
      </c>
      <c r="KP12" s="190"/>
      <c r="KQ12" s="190"/>
      <c r="KR12" s="190"/>
      <c r="KS12" s="191">
        <f>IF('Word List'!$H$1=TRUE,KQ11,"")</f>
        <v>61</v>
      </c>
      <c r="KT12" s="189">
        <f>IF('Word List'!$H$1=TRUE,KV11,"")</f>
        <v>62</v>
      </c>
      <c r="KU12" s="190"/>
      <c r="KV12" s="190"/>
      <c r="KW12" s="190"/>
      <c r="KX12" s="191">
        <f>IF('Word List'!$H$1=TRUE,KV11,"")</f>
        <v>62</v>
      </c>
      <c r="KY12" s="189">
        <f>IF('Word List'!$H$1=TRUE,LA11,"")</f>
        <v>63</v>
      </c>
      <c r="KZ12" s="190"/>
      <c r="LA12" s="190"/>
      <c r="LB12" s="190"/>
      <c r="LC12" s="191">
        <f>IF('Word List'!$H$1=TRUE,LA11,"")</f>
        <v>63</v>
      </c>
      <c r="LD12" s="189">
        <f>IF('Word List'!$H$1=TRUE,LF11,"")</f>
        <v>64</v>
      </c>
      <c r="LE12" s="190"/>
      <c r="LF12" s="190"/>
      <c r="LG12" s="190"/>
      <c r="LH12" s="191">
        <f>IF('Word List'!$H$1=TRUE,LF11,"")</f>
        <v>64</v>
      </c>
      <c r="LI12" s="189">
        <f>IF('Word List'!$H$1=TRUE,LK11,"")</f>
        <v>65</v>
      </c>
      <c r="LJ12" s="190"/>
      <c r="LK12" s="190"/>
      <c r="LL12" s="190"/>
      <c r="LM12" s="191">
        <f>IF('Word List'!$H$1=TRUE,LK11,"")</f>
        <v>65</v>
      </c>
      <c r="LN12" s="189">
        <f>IF('Word List'!$H$1=TRUE,LP11,"")</f>
        <v>66</v>
      </c>
      <c r="LO12" s="190"/>
      <c r="LP12" s="190"/>
      <c r="LQ12" s="190"/>
      <c r="LR12" s="191">
        <f>IF('Word List'!$H$1=TRUE,LP11,"")</f>
        <v>66</v>
      </c>
      <c r="LS12" s="189">
        <f>IF('Word List'!$H$1=TRUE,LU11,"")</f>
        <v>67</v>
      </c>
      <c r="LT12" s="190"/>
      <c r="LU12" s="190"/>
      <c r="LV12" s="190"/>
      <c r="LW12" s="191">
        <f>IF('Word List'!$H$1=TRUE,LU11,"")</f>
        <v>67</v>
      </c>
      <c r="LX12" s="189">
        <f>IF('Word List'!$H$1=TRUE,LZ11,"")</f>
        <v>68</v>
      </c>
      <c r="LY12" s="190"/>
      <c r="LZ12" s="190"/>
      <c r="MA12" s="190"/>
      <c r="MB12" s="191">
        <f>IF('Word List'!$H$1=TRUE,LZ11,"")</f>
        <v>68</v>
      </c>
      <c r="MC12" s="189">
        <f>IF('Word List'!$H$1=TRUE,ME11,"")</f>
        <v>69</v>
      </c>
      <c r="MD12" s="190"/>
      <c r="ME12" s="190"/>
      <c r="MF12" s="190"/>
      <c r="MG12" s="191">
        <f>IF('Word List'!$H$1=TRUE,ME11,"")</f>
        <v>69</v>
      </c>
      <c r="MH12" s="189">
        <f>IF('Word List'!$H$1=TRUE,MJ11,"")</f>
        <v>70</v>
      </c>
      <c r="MI12" s="190"/>
      <c r="MJ12" s="190"/>
      <c r="MK12" s="190"/>
      <c r="ML12" s="191">
        <f>IF('Word List'!$H$1=TRUE,MJ11,"")</f>
        <v>70</v>
      </c>
      <c r="MM12" s="189">
        <f>IF('Word List'!$H$1=TRUE,MO11,"")</f>
        <v>71</v>
      </c>
      <c r="MN12" s="190"/>
      <c r="MO12" s="190"/>
      <c r="MP12" s="190"/>
      <c r="MQ12" s="191">
        <f>IF('Word List'!$H$1=TRUE,MO11,"")</f>
        <v>71</v>
      </c>
      <c r="MR12" s="189">
        <f>IF('Word List'!$H$1=TRUE,MT11,"")</f>
        <v>72</v>
      </c>
      <c r="MS12" s="190"/>
      <c r="MT12" s="190"/>
      <c r="MU12" s="190"/>
      <c r="MV12" s="191">
        <f>IF('Word List'!$H$1=TRUE,MT11,"")</f>
        <v>72</v>
      </c>
      <c r="MW12" s="189">
        <f>IF('Word List'!$H$1=TRUE,MY11,"")</f>
        <v>73</v>
      </c>
      <c r="MX12" s="190"/>
      <c r="MY12" s="190"/>
      <c r="MZ12" s="190"/>
      <c r="NA12" s="191">
        <f>IF('Word List'!$H$1=TRUE,MY11,"")</f>
        <v>73</v>
      </c>
      <c r="NB12" s="189">
        <f>IF('Word List'!$H$1=TRUE,ND11,"")</f>
        <v>74</v>
      </c>
      <c r="NC12" s="190"/>
      <c r="ND12" s="190"/>
      <c r="NE12" s="190"/>
      <c r="NF12" s="191">
        <f>IF('Word List'!$H$1=TRUE,ND11,"")</f>
        <v>74</v>
      </c>
      <c r="NG12" s="189">
        <f>IF('Word List'!$H$1=TRUE,NI11,"")</f>
        <v>75</v>
      </c>
      <c r="NH12" s="190"/>
      <c r="NI12" s="190"/>
      <c r="NJ12" s="190"/>
      <c r="NK12" s="191">
        <f>IF('Word List'!$H$1=TRUE,NI11,"")</f>
        <v>75</v>
      </c>
      <c r="NL12" s="189">
        <f>IF('Word List'!$H$1=TRUE,NN11,"")</f>
        <v>76</v>
      </c>
      <c r="NM12" s="190"/>
      <c r="NN12" s="190"/>
      <c r="NO12" s="190"/>
      <c r="NP12" s="191">
        <f>IF('Word List'!$H$1=TRUE,NN11,"")</f>
        <v>76</v>
      </c>
      <c r="NQ12" s="189">
        <f>IF('Word List'!$H$1=TRUE,NS11,"")</f>
        <v>77</v>
      </c>
      <c r="NR12" s="190"/>
      <c r="NS12" s="190"/>
      <c r="NT12" s="190"/>
      <c r="NU12" s="191">
        <f>IF('Word List'!$H$1=TRUE,NS11,"")</f>
        <v>77</v>
      </c>
      <c r="NV12" s="189">
        <f>IF('Word List'!$H$1=TRUE,NX11,"")</f>
        <v>78</v>
      </c>
      <c r="NW12" s="190"/>
      <c r="NX12" s="190"/>
      <c r="NY12" s="190"/>
      <c r="NZ12" s="191">
        <f>IF('Word List'!$H$1=TRUE,NX11,"")</f>
        <v>78</v>
      </c>
      <c r="OA12" s="189">
        <f>IF('Word List'!$H$1=TRUE,OC11,"")</f>
        <v>79</v>
      </c>
      <c r="OB12" s="190"/>
      <c r="OC12" s="190"/>
      <c r="OD12" s="190"/>
      <c r="OE12" s="191">
        <f>IF('Word List'!$H$1=TRUE,OC11,"")</f>
        <v>79</v>
      </c>
      <c r="OF12" s="189">
        <f>IF('Word List'!$H$1=TRUE,OH11,"")</f>
        <v>80</v>
      </c>
      <c r="OG12" s="190"/>
      <c r="OH12" s="190"/>
      <c r="OI12" s="190"/>
      <c r="OJ12" s="191">
        <f>IF('Word List'!$H$1=TRUE,OH11,"")</f>
        <v>80</v>
      </c>
      <c r="OK12" s="189">
        <f>IF('Word List'!$H$1=TRUE,OM11,"")</f>
        <v>81</v>
      </c>
      <c r="OL12" s="190"/>
      <c r="OM12" s="190"/>
      <c r="ON12" s="190"/>
      <c r="OO12" s="191">
        <f>IF('Word List'!$H$1=TRUE,OM11,"")</f>
        <v>81</v>
      </c>
      <c r="OP12" s="189">
        <f>IF('Word List'!$H$1=TRUE,OR11,"")</f>
        <v>82</v>
      </c>
      <c r="OQ12" s="190"/>
      <c r="OR12" s="190"/>
      <c r="OS12" s="190"/>
      <c r="OT12" s="191">
        <f>IF('Word List'!$H$1=TRUE,OR11,"")</f>
        <v>82</v>
      </c>
      <c r="OU12" s="189">
        <f>IF('Word List'!$H$1=TRUE,OW11,"")</f>
        <v>83</v>
      </c>
      <c r="OV12" s="190"/>
      <c r="OW12" s="190"/>
      <c r="OX12" s="190"/>
      <c r="OY12" s="191">
        <f>IF('Word List'!$H$1=TRUE,OW11,"")</f>
        <v>83</v>
      </c>
      <c r="OZ12" s="189">
        <f>IF('Word List'!$H$1=TRUE,PB11,"")</f>
        <v>84</v>
      </c>
      <c r="PA12" s="190"/>
      <c r="PB12" s="190"/>
      <c r="PC12" s="190"/>
      <c r="PD12" s="191">
        <f>IF('Word List'!$H$1=TRUE,PB11,"")</f>
        <v>84</v>
      </c>
      <c r="PE12" s="189">
        <f>IF('Word List'!$H$1=TRUE,PG11,"")</f>
        <v>85</v>
      </c>
      <c r="PF12" s="190"/>
      <c r="PG12" s="190"/>
      <c r="PH12" s="190"/>
      <c r="PI12" s="191">
        <f>IF('Word List'!$H$1=TRUE,PG11,"")</f>
        <v>85</v>
      </c>
      <c r="PJ12" s="189">
        <f>IF('Word List'!$H$1=TRUE,PL11,"")</f>
        <v>86</v>
      </c>
      <c r="PK12" s="190"/>
      <c r="PL12" s="190"/>
      <c r="PM12" s="190"/>
      <c r="PN12" s="191">
        <f>IF('Word List'!$H$1=TRUE,PL11,"")</f>
        <v>86</v>
      </c>
      <c r="PO12" s="189">
        <f>IF('Word List'!$H$1=TRUE,PQ11,"")</f>
        <v>87</v>
      </c>
      <c r="PP12" s="190"/>
      <c r="PQ12" s="190"/>
      <c r="PR12" s="190"/>
      <c r="PS12" s="191">
        <f>IF('Word List'!$H$1=TRUE,PQ11,"")</f>
        <v>87</v>
      </c>
      <c r="PT12" s="189">
        <f>IF('Word List'!$H$1=TRUE,PV11,"")</f>
        <v>88</v>
      </c>
      <c r="PU12" s="190"/>
      <c r="PV12" s="190"/>
      <c r="PW12" s="190"/>
      <c r="PX12" s="191">
        <f>IF('Word List'!$H$1=TRUE,PV11,"")</f>
        <v>88</v>
      </c>
      <c r="PY12" s="189">
        <f>IF('Word List'!$H$1=TRUE,QA11,"")</f>
        <v>89</v>
      </c>
      <c r="PZ12" s="190"/>
      <c r="QA12" s="190"/>
      <c r="QB12" s="190"/>
      <c r="QC12" s="191">
        <f>IF('Word List'!$H$1=TRUE,QA11,"")</f>
        <v>89</v>
      </c>
      <c r="QD12" s="189">
        <f>IF('Word List'!$H$1=TRUE,QF11,"")</f>
        <v>90</v>
      </c>
      <c r="QE12" s="190"/>
      <c r="QF12" s="190"/>
      <c r="QG12" s="190"/>
      <c r="QH12" s="191">
        <f>IF('Word List'!$H$1=TRUE,QF11,"")</f>
        <v>90</v>
      </c>
      <c r="QI12" s="189">
        <f>IF('Word List'!$H$1=TRUE,QK11,"")</f>
        <v>91</v>
      </c>
      <c r="QJ12" s="190"/>
      <c r="QK12" s="190"/>
      <c r="QL12" s="190"/>
      <c r="QM12" s="191">
        <f>IF('Word List'!$H$1=TRUE,QK11,"")</f>
        <v>91</v>
      </c>
      <c r="QN12" s="189">
        <f>IF('Word List'!$H$1=TRUE,QP11,"")</f>
        <v>92</v>
      </c>
      <c r="QO12" s="190"/>
      <c r="QP12" s="190"/>
      <c r="QQ12" s="190"/>
      <c r="QR12" s="191">
        <f>IF('Word List'!$H$1=TRUE,QP11,"")</f>
        <v>92</v>
      </c>
      <c r="QS12" s="189">
        <f>IF('Word List'!$H$1=TRUE,QU11,"")</f>
        <v>93</v>
      </c>
      <c r="QT12" s="190"/>
      <c r="QU12" s="190"/>
      <c r="QV12" s="190"/>
      <c r="QW12" s="191">
        <f>IF('Word List'!$H$1=TRUE,QU11,"")</f>
        <v>93</v>
      </c>
      <c r="QX12" s="189">
        <f>IF('Word List'!$H$1=TRUE,QZ11,"")</f>
        <v>94</v>
      </c>
      <c r="QY12" s="190"/>
      <c r="QZ12" s="190"/>
      <c r="RA12" s="190"/>
      <c r="RB12" s="191">
        <f>IF('Word List'!$H$1=TRUE,QZ11,"")</f>
        <v>94</v>
      </c>
      <c r="RC12" s="189">
        <f>IF('Word List'!$H$1=TRUE,RE11,"")</f>
        <v>95</v>
      </c>
      <c r="RD12" s="190"/>
      <c r="RE12" s="190"/>
      <c r="RF12" s="190"/>
      <c r="RG12" s="191">
        <f>IF('Word List'!$H$1=TRUE,RE11,"")</f>
        <v>95</v>
      </c>
      <c r="RH12" s="189">
        <f>IF('Word List'!$H$1=TRUE,RJ11,"")</f>
        <v>96</v>
      </c>
      <c r="RI12" s="190"/>
      <c r="RJ12" s="190"/>
      <c r="RK12" s="190"/>
      <c r="RL12" s="191">
        <f>IF('Word List'!$H$1=TRUE,RJ11,"")</f>
        <v>96</v>
      </c>
      <c r="RM12" s="189">
        <f>IF('Word List'!$H$1=TRUE,RO11,"")</f>
        <v>97</v>
      </c>
      <c r="RN12" s="190"/>
      <c r="RO12" s="190"/>
      <c r="RP12" s="190"/>
      <c r="RQ12" s="191">
        <f>IF('Word List'!$H$1=TRUE,RO11,"")</f>
        <v>97</v>
      </c>
      <c r="RR12" s="189">
        <f>IF('Word List'!$H$1=TRUE,RT11,"")</f>
        <v>98</v>
      </c>
      <c r="RS12" s="190"/>
      <c r="RT12" s="190"/>
      <c r="RU12" s="190"/>
      <c r="RV12" s="191">
        <f>IF('Word List'!$H$1=TRUE,RT11,"")</f>
        <v>98</v>
      </c>
      <c r="RW12" s="189">
        <f>IF('Word List'!$H$1=TRUE,RY11,"")</f>
        <v>99</v>
      </c>
      <c r="RX12" s="190"/>
      <c r="RY12" s="190"/>
      <c r="RZ12" s="190"/>
      <c r="SA12" s="191">
        <f>IF('Word List'!$H$1=TRUE,RY11,"")</f>
        <v>99</v>
      </c>
      <c r="SB12" s="189">
        <f>IF('Word List'!$H$1=TRUE,SD11,"")</f>
        <v>100</v>
      </c>
      <c r="SC12" s="190"/>
      <c r="SD12" s="190"/>
      <c r="SE12" s="190"/>
      <c r="SF12" s="191">
        <f>IF('Word List'!$H$1=TRUE,SD11,"")</f>
        <v>100</v>
      </c>
    </row>
    <row r="24" ht="18">
      <c r="LJ24" s="98"/>
    </row>
    <row r="25" ht="18">
      <c r="MG25" s="98"/>
    </row>
    <row r="27" ht="18">
      <c r="QU27" s="98"/>
    </row>
    <row r="29" ht="18">
      <c r="NZ29" s="98"/>
    </row>
    <row r="37" spans="191:285" ht="18">
      <c r="GI37" s="98"/>
      <c r="JY37" s="98"/>
    </row>
    <row r="53" ht="18">
      <c r="JM53" s="98"/>
    </row>
  </sheetData>
  <sheetProtection algorithmName="SHA-512" hashValue="QsgJs4B93TV5okAHwF/62lnQL0J8Skh3Gu6JxCUWDtC4hSXx3orl8LNl6L6mHh5tZo2BxaRowyMbEv5yistTXQ==" saltValue="yfrm9OVYk+BGkioHOSOSGg==" spinCount="100000" sheet="1" objects="1" scenarios="1" formatCells="0" formatColumns="0" formatRows="0" selectLockedCells="1"/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J10"/>
  <sheetViews>
    <sheetView zoomScale="65" zoomScaleNormal="65" workbookViewId="0" topLeftCell="A1">
      <selection activeCell="K2" sqref="K2"/>
    </sheetView>
  </sheetViews>
  <sheetFormatPr defaultColWidth="10.8515625" defaultRowHeight="16.5"/>
  <cols>
    <col min="1" max="1" width="4.00390625" style="147" customWidth="1"/>
    <col min="2" max="2" width="16.8515625" style="101" customWidth="1"/>
    <col min="3" max="3" width="4.00390625" style="147" customWidth="1"/>
    <col min="4" max="4" width="16.8515625" style="101" customWidth="1"/>
    <col min="5" max="5" width="4.00390625" style="147" customWidth="1"/>
    <col min="6" max="6" width="16.8515625" style="101" customWidth="1"/>
    <col min="7" max="7" width="4.00390625" style="147" customWidth="1"/>
    <col min="8" max="8" width="16.8515625" style="101" customWidth="1"/>
    <col min="9" max="9" width="4.00390625" style="147" customWidth="1"/>
    <col min="10" max="10" width="16.8515625" style="101" customWidth="1"/>
    <col min="11" max="16384" width="10.8515625" style="101" customWidth="1"/>
  </cols>
  <sheetData>
    <row r="1" spans="1:10" ht="19.5" thickBot="1">
      <c r="A1" s="145" t="b">
        <v>1</v>
      </c>
      <c r="B1" s="100"/>
      <c r="C1" s="145"/>
      <c r="D1" s="100" t="b">
        <v>1</v>
      </c>
      <c r="E1" s="221" t="str">
        <f>'BingoCardGenerator.com'!A13</f>
        <v>BingoCardGenerator.com</v>
      </c>
      <c r="F1" s="221"/>
      <c r="G1" s="148"/>
      <c r="H1" s="100" t="b">
        <v>1</v>
      </c>
      <c r="I1" s="145"/>
      <c r="J1" s="100"/>
    </row>
    <row r="2" spans="1:10" ht="30" customHeight="1" thickBot="1">
      <c r="A2" s="222" t="s">
        <v>31</v>
      </c>
      <c r="B2" s="223"/>
      <c r="C2" s="223"/>
      <c r="D2" s="223"/>
      <c r="E2" s="223"/>
      <c r="F2" s="223"/>
      <c r="G2" s="223"/>
      <c r="H2" s="223"/>
      <c r="I2" s="223"/>
      <c r="J2" s="224"/>
    </row>
    <row r="3" spans="1:10" s="102" customFormat="1" ht="36" customHeight="1">
      <c r="A3" s="225" t="str">
        <f>Instructions!$D$10</f>
        <v>B</v>
      </c>
      <c r="B3" s="226"/>
      <c r="C3" s="225" t="str">
        <f>Instructions!$E$10</f>
        <v>I</v>
      </c>
      <c r="D3" s="226"/>
      <c r="E3" s="225" t="str">
        <f>Instructions!$F$10</f>
        <v>N</v>
      </c>
      <c r="F3" s="226"/>
      <c r="G3" s="225" t="str">
        <f>Instructions!$G$10</f>
        <v>G</v>
      </c>
      <c r="H3" s="226"/>
      <c r="I3" s="225" t="str">
        <f>Instructions!$H$10</f>
        <v>O</v>
      </c>
      <c r="J3" s="226"/>
    </row>
    <row r="4" spans="1:10" s="144" customFormat="1" ht="75" customHeight="1">
      <c r="A4" s="150" t="str">
        <f>Instructions!$D$10</f>
        <v>B</v>
      </c>
      <c r="B4" s="151" t="str">
        <f>Instructions!I22</f>
        <v>Word 1</v>
      </c>
      <c r="C4" s="152" t="str">
        <f>Instructions!$E$10</f>
        <v>I</v>
      </c>
      <c r="D4" s="152" t="str">
        <f>Instructions!I28</f>
        <v>Word 7</v>
      </c>
      <c r="E4" s="150" t="str">
        <f>Instructions!$F$10</f>
        <v>N</v>
      </c>
      <c r="F4" s="151" t="str">
        <f>Instructions!I34</f>
        <v>Word 13</v>
      </c>
      <c r="G4" s="152" t="str">
        <f>Instructions!$G$10</f>
        <v>G</v>
      </c>
      <c r="H4" s="152" t="str">
        <f>Instructions!I40</f>
        <v>Word 19</v>
      </c>
      <c r="I4" s="150" t="str">
        <f>Instructions!$H$10</f>
        <v>O</v>
      </c>
      <c r="J4" s="151" t="str">
        <f>Instructions!I46</f>
        <v>Word 25</v>
      </c>
    </row>
    <row r="5" spans="1:10" s="144" customFormat="1" ht="75" customHeight="1">
      <c r="A5" s="150" t="str">
        <f>Instructions!$D$10</f>
        <v>B</v>
      </c>
      <c r="B5" s="151" t="str">
        <f>Instructions!I23</f>
        <v>Word 2</v>
      </c>
      <c r="C5" s="152" t="str">
        <f>Instructions!$E$10</f>
        <v>I</v>
      </c>
      <c r="D5" s="152" t="str">
        <f>Instructions!I29</f>
        <v>Word 8</v>
      </c>
      <c r="E5" s="150" t="str">
        <f>Instructions!$F$10</f>
        <v>N</v>
      </c>
      <c r="F5" s="151" t="str">
        <f>Instructions!I35</f>
        <v>Word 14</v>
      </c>
      <c r="G5" s="152" t="str">
        <f>Instructions!$G$10</f>
        <v>G</v>
      </c>
      <c r="H5" s="152" t="str">
        <f>Instructions!I41</f>
        <v>Word 20</v>
      </c>
      <c r="I5" s="150" t="str">
        <f>Instructions!$H$10</f>
        <v>O</v>
      </c>
      <c r="J5" s="151" t="str">
        <f>Instructions!I47</f>
        <v>Word 26</v>
      </c>
    </row>
    <row r="6" spans="1:10" s="144" customFormat="1" ht="75" customHeight="1">
      <c r="A6" s="150" t="str">
        <f>Instructions!$D$10</f>
        <v>B</v>
      </c>
      <c r="B6" s="151" t="str">
        <f>Instructions!I24</f>
        <v>Word 3</v>
      </c>
      <c r="C6" s="152" t="str">
        <f>Instructions!$E$10</f>
        <v>I</v>
      </c>
      <c r="D6" s="152" t="str">
        <f>Instructions!I30</f>
        <v>Word 9</v>
      </c>
      <c r="E6" s="150" t="str">
        <f>Instructions!$F$10</f>
        <v>N</v>
      </c>
      <c r="F6" s="151" t="str">
        <f>Instructions!I36</f>
        <v>Word 15</v>
      </c>
      <c r="G6" s="152" t="str">
        <f>Instructions!$G$10</f>
        <v>G</v>
      </c>
      <c r="H6" s="152" t="str">
        <f>Instructions!I42</f>
        <v>Word 21</v>
      </c>
      <c r="I6" s="150" t="str">
        <f>Instructions!$H$10</f>
        <v>O</v>
      </c>
      <c r="J6" s="151" t="str">
        <f>Instructions!I48</f>
        <v>Word 27</v>
      </c>
    </row>
    <row r="7" spans="1:10" s="144" customFormat="1" ht="75" customHeight="1">
      <c r="A7" s="150" t="str">
        <f>Instructions!$D$10</f>
        <v>B</v>
      </c>
      <c r="B7" s="151" t="str">
        <f>Instructions!I25</f>
        <v>Word 4</v>
      </c>
      <c r="C7" s="152" t="str">
        <f>Instructions!$E$10</f>
        <v>I</v>
      </c>
      <c r="D7" s="152" t="str">
        <f>Instructions!I31</f>
        <v>Word 10</v>
      </c>
      <c r="E7" s="150" t="str">
        <f>Instructions!$F$10</f>
        <v>N</v>
      </c>
      <c r="F7" s="151" t="str">
        <f>Instructions!I37</f>
        <v>Word 16</v>
      </c>
      <c r="G7" s="152" t="str">
        <f>Instructions!$G$10</f>
        <v>G</v>
      </c>
      <c r="H7" s="152" t="str">
        <f>Instructions!I43</f>
        <v>Word 22</v>
      </c>
      <c r="I7" s="150" t="str">
        <f>Instructions!$H$10</f>
        <v>O</v>
      </c>
      <c r="J7" s="151" t="str">
        <f>Instructions!I49</f>
        <v>Word 28</v>
      </c>
    </row>
    <row r="8" spans="1:10" s="144" customFormat="1" ht="75" customHeight="1">
      <c r="A8" s="150" t="str">
        <f>Instructions!$D$10</f>
        <v>B</v>
      </c>
      <c r="B8" s="151" t="str">
        <f>Instructions!I26</f>
        <v>Word 5</v>
      </c>
      <c r="C8" s="152" t="str">
        <f>Instructions!$E$10</f>
        <v>I</v>
      </c>
      <c r="D8" s="152" t="str">
        <f>Instructions!I32</f>
        <v>Word 11</v>
      </c>
      <c r="E8" s="150" t="str">
        <f>Instructions!$F$10</f>
        <v>N</v>
      </c>
      <c r="F8" s="151" t="str">
        <f>Instructions!I38</f>
        <v>Word 17</v>
      </c>
      <c r="G8" s="152" t="str">
        <f>Instructions!$G$10</f>
        <v>G</v>
      </c>
      <c r="H8" s="152" t="str">
        <f>Instructions!I44</f>
        <v>Word 23</v>
      </c>
      <c r="I8" s="150" t="str">
        <f>Instructions!$H$10</f>
        <v>O</v>
      </c>
      <c r="J8" s="151" t="str">
        <f>Instructions!I50</f>
        <v>Word 29</v>
      </c>
    </row>
    <row r="9" spans="1:10" s="144" customFormat="1" ht="75" customHeight="1">
      <c r="A9" s="150" t="str">
        <f>Instructions!$D$10</f>
        <v>B</v>
      </c>
      <c r="B9" s="151" t="str">
        <f>Instructions!I27</f>
        <v>Word 6</v>
      </c>
      <c r="C9" s="152" t="str">
        <f>Instructions!$E$10</f>
        <v>I</v>
      </c>
      <c r="D9" s="152" t="str">
        <f>Instructions!I33</f>
        <v>Word 12</v>
      </c>
      <c r="E9" s="150" t="str">
        <f>Instructions!$F$10</f>
        <v>N</v>
      </c>
      <c r="F9" s="151" t="str">
        <f>Instructions!I39</f>
        <v>Word 18</v>
      </c>
      <c r="G9" s="152" t="str">
        <f>Instructions!$G$10</f>
        <v>G</v>
      </c>
      <c r="H9" s="152" t="str">
        <f>Instructions!I45</f>
        <v>Word 24</v>
      </c>
      <c r="I9" s="150" t="str">
        <f>Instructions!$H$10</f>
        <v>O</v>
      </c>
      <c r="J9" s="151" t="str">
        <f>Instructions!I51</f>
        <v>Word 30</v>
      </c>
    </row>
    <row r="10" spans="1:10" ht="16.5">
      <c r="A10" s="146"/>
      <c r="B10" s="103"/>
      <c r="C10" s="146"/>
      <c r="D10" s="103"/>
      <c r="E10" s="220" t="str">
        <f>'BingoCardGenerator.com'!A13</f>
        <v>BingoCardGenerator.com</v>
      </c>
      <c r="F10" s="220"/>
      <c r="G10" s="149"/>
      <c r="H10" s="103"/>
      <c r="I10" s="146"/>
      <c r="J10" s="103"/>
    </row>
  </sheetData>
  <sheetProtection algorithmName="SHA-512" hashValue="tujYCa46p9Wy+R3HQScszSvLDsoj2pi9udZ6tf9TNGy4CDLkL6UNDXYQP+B7lr3SyrgQtTqQFVJbO27XoaK+MQ==" saltValue="MBbORbJFDJ2TBDAU+5HqUg==" spinCount="100000" sheet="1" objects="1" scenarios="1" formatCells="0" formatColumns="0" formatRows="0" selectLockedCells="1"/>
  <mergeCells count="8">
    <mergeCell ref="E10:F10"/>
    <mergeCell ref="E1:F1"/>
    <mergeCell ref="A2:J2"/>
    <mergeCell ref="A3:B3"/>
    <mergeCell ref="C3:D3"/>
    <mergeCell ref="E3:F3"/>
    <mergeCell ref="G3:H3"/>
    <mergeCell ref="I3:J3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UO1100"/>
  <sheetViews>
    <sheetView zoomScalePageLayoutView="200" workbookViewId="0" topLeftCell="A1">
      <selection activeCell="I11" sqref="I11"/>
    </sheetView>
  </sheetViews>
  <sheetFormatPr defaultColWidth="8.8515625" defaultRowHeight="16.5"/>
  <cols>
    <col min="1" max="1" width="10.8515625" style="156" customWidth="1"/>
    <col min="2" max="2" width="5.8515625" style="156" customWidth="1"/>
    <col min="3" max="3" width="10.8515625" style="156" customWidth="1"/>
    <col min="4" max="4" width="5.8515625" style="156" customWidth="1"/>
    <col min="5" max="5" width="10.8515625" style="156" customWidth="1"/>
    <col min="6" max="6" width="5.8515625" style="156" customWidth="1"/>
    <col min="7" max="7" width="10.8515625" style="156" customWidth="1"/>
    <col min="8" max="8" width="5.8515625" style="156" customWidth="1"/>
    <col min="9" max="9" width="10.8515625" style="156" customWidth="1"/>
    <col min="10" max="10" width="5.8515625" style="156" customWidth="1"/>
    <col min="11" max="11" width="3.421875" style="156" customWidth="1"/>
    <col min="12" max="21" width="4.421875" style="161" customWidth="1"/>
    <col min="22" max="282" width="4.421875" style="160" customWidth="1"/>
    <col min="283" max="283" width="4.140625" style="160" customWidth="1"/>
    <col min="284" max="548" width="3.8515625" style="160" customWidth="1"/>
    <col min="549" max="650" width="3.421875" style="160" customWidth="1"/>
    <col min="651" max="16384" width="8.8515625" style="160" customWidth="1"/>
  </cols>
  <sheetData>
    <row r="1" spans="1:561" s="156" customFormat="1" ht="16.5">
      <c r="A1" s="156" t="str">
        <f>Instructions!$I$22</f>
        <v>Word 1</v>
      </c>
      <c r="B1" s="156">
        <f aca="true" t="shared" si="0" ref="B1:B6">RAND()</f>
        <v>0.6255304103838614</v>
      </c>
      <c r="C1" s="156" t="str">
        <f>Instructions!$I$28</f>
        <v>Word 7</v>
      </c>
      <c r="D1" s="156">
        <f aca="true" t="shared" si="1" ref="D1:D5">RAND()</f>
        <v>0.5701457019049487</v>
      </c>
      <c r="E1" s="156" t="str">
        <f>Instructions!$I$34</f>
        <v>Word 13</v>
      </c>
      <c r="F1" s="156">
        <f aca="true" t="shared" si="2" ref="F1:F6">RAND()</f>
        <v>0.47922066160891286</v>
      </c>
      <c r="G1" s="156" t="str">
        <f>Instructions!$I$40</f>
        <v>Word 19</v>
      </c>
      <c r="H1" s="156">
        <f aca="true" t="shared" si="3" ref="H1:J6">RAND()</f>
        <v>0.5471981825300936</v>
      </c>
      <c r="I1" s="156" t="str">
        <f>Instructions!$I$46</f>
        <v>Word 25</v>
      </c>
      <c r="J1" s="156">
        <f ca="1" t="shared" si="3"/>
        <v>0.7431027546085437</v>
      </c>
      <c r="L1" s="157" t="str">
        <f>Instructions!$D$10</f>
        <v>B</v>
      </c>
      <c r="M1" s="157" t="str">
        <f>Instructions!$E$10</f>
        <v>I</v>
      </c>
      <c r="N1" s="157" t="str">
        <f>Instructions!$F$10</f>
        <v>N</v>
      </c>
      <c r="O1" s="157" t="str">
        <f>Instructions!$G$10</f>
        <v>G</v>
      </c>
      <c r="P1" s="157" t="str">
        <f>Instructions!$H$10</f>
        <v>O</v>
      </c>
      <c r="Q1" s="158"/>
      <c r="R1" s="157" t="str">
        <f>Instructions!$D$10</f>
        <v>B</v>
      </c>
      <c r="S1" s="157" t="str">
        <f>Instructions!$E$10</f>
        <v>I</v>
      </c>
      <c r="T1" s="157" t="str">
        <f>Instructions!$F$10</f>
        <v>N</v>
      </c>
      <c r="U1" s="157" t="str">
        <f>Instructions!$G$10</f>
        <v>G</v>
      </c>
      <c r="V1" s="157" t="str">
        <f>Instructions!$H$10</f>
        <v>O</v>
      </c>
      <c r="W1" s="157" t="str">
        <f>Instructions!$D$10</f>
        <v>B</v>
      </c>
      <c r="X1" s="157" t="str">
        <f>Instructions!$E$10</f>
        <v>I</v>
      </c>
      <c r="Y1" s="157" t="str">
        <f>Instructions!$F$10</f>
        <v>N</v>
      </c>
      <c r="Z1" s="157" t="str">
        <f>Instructions!$G$10</f>
        <v>G</v>
      </c>
      <c r="AA1" s="157" t="str">
        <f>Instructions!$H$10</f>
        <v>O</v>
      </c>
      <c r="AB1" s="158"/>
      <c r="AC1" s="157" t="str">
        <f>Instructions!$D$10</f>
        <v>B</v>
      </c>
      <c r="AD1" s="157" t="str">
        <f>Instructions!$E$10</f>
        <v>I</v>
      </c>
      <c r="AE1" s="157" t="str">
        <f>Instructions!$F$10</f>
        <v>N</v>
      </c>
      <c r="AF1" s="157" t="str">
        <f>Instructions!$G$10</f>
        <v>G</v>
      </c>
      <c r="AG1" s="157" t="str">
        <f>Instructions!$H$10</f>
        <v>O</v>
      </c>
      <c r="AH1" s="157" t="str">
        <f>Instructions!$D$10</f>
        <v>B</v>
      </c>
      <c r="AI1" s="157" t="str">
        <f>Instructions!$E$10</f>
        <v>I</v>
      </c>
      <c r="AJ1" s="157" t="str">
        <f>Instructions!$F$10</f>
        <v>N</v>
      </c>
      <c r="AK1" s="157" t="str">
        <f>Instructions!$G$10</f>
        <v>G</v>
      </c>
      <c r="AL1" s="157" t="str">
        <f>Instructions!$H$10</f>
        <v>O</v>
      </c>
      <c r="AM1" s="158"/>
      <c r="AN1" s="157" t="str">
        <f>Instructions!$D$10</f>
        <v>B</v>
      </c>
      <c r="AO1" s="157" t="str">
        <f>Instructions!$E$10</f>
        <v>I</v>
      </c>
      <c r="AP1" s="157" t="str">
        <f>Instructions!$F$10</f>
        <v>N</v>
      </c>
      <c r="AQ1" s="157" t="str">
        <f>Instructions!$G$10</f>
        <v>G</v>
      </c>
      <c r="AR1" s="157" t="str">
        <f>Instructions!$H$10</f>
        <v>O</v>
      </c>
      <c r="AS1" s="157" t="str">
        <f>Instructions!$D$10</f>
        <v>B</v>
      </c>
      <c r="AT1" s="157" t="str">
        <f>Instructions!$E$10</f>
        <v>I</v>
      </c>
      <c r="AU1" s="157" t="str">
        <f>Instructions!$F$10</f>
        <v>N</v>
      </c>
      <c r="AV1" s="157" t="str">
        <f>Instructions!$G$10</f>
        <v>G</v>
      </c>
      <c r="AW1" s="157" t="str">
        <f>Instructions!$H$10</f>
        <v>O</v>
      </c>
      <c r="AX1" s="158"/>
      <c r="AY1" s="157" t="str">
        <f>Instructions!$D$10</f>
        <v>B</v>
      </c>
      <c r="AZ1" s="157" t="str">
        <f>Instructions!$E$10</f>
        <v>I</v>
      </c>
      <c r="BA1" s="157" t="str">
        <f>Instructions!$F$10</f>
        <v>N</v>
      </c>
      <c r="BB1" s="157" t="str">
        <f>Instructions!$G$10</f>
        <v>G</v>
      </c>
      <c r="BC1" s="157" t="str">
        <f>Instructions!$H$10</f>
        <v>O</v>
      </c>
      <c r="BD1" s="157" t="str">
        <f>Instructions!$D$10</f>
        <v>B</v>
      </c>
      <c r="BE1" s="157" t="str">
        <f>Instructions!$E$10</f>
        <v>I</v>
      </c>
      <c r="BF1" s="157" t="str">
        <f>Instructions!$F$10</f>
        <v>N</v>
      </c>
      <c r="BG1" s="157" t="str">
        <f>Instructions!$G$10</f>
        <v>G</v>
      </c>
      <c r="BH1" s="157" t="str">
        <f>Instructions!$H$10</f>
        <v>O</v>
      </c>
      <c r="BI1" s="158"/>
      <c r="BJ1" s="157" t="str">
        <f>Instructions!$D$10</f>
        <v>B</v>
      </c>
      <c r="BK1" s="157" t="str">
        <f>Instructions!$E$10</f>
        <v>I</v>
      </c>
      <c r="BL1" s="157" t="str">
        <f>Instructions!$F$10</f>
        <v>N</v>
      </c>
      <c r="BM1" s="157" t="str">
        <f>Instructions!$G$10</f>
        <v>G</v>
      </c>
      <c r="BN1" s="157" t="str">
        <f>Instructions!$H$10</f>
        <v>O</v>
      </c>
      <c r="BO1" s="157" t="str">
        <f>Instructions!$D$10</f>
        <v>B</v>
      </c>
      <c r="BP1" s="157" t="str">
        <f>Instructions!$E$10</f>
        <v>I</v>
      </c>
      <c r="BQ1" s="157" t="str">
        <f>Instructions!$F$10</f>
        <v>N</v>
      </c>
      <c r="BR1" s="157" t="str">
        <f>Instructions!$G$10</f>
        <v>G</v>
      </c>
      <c r="BS1" s="157" t="str">
        <f>Instructions!$H$10</f>
        <v>O</v>
      </c>
      <c r="BT1" s="158"/>
      <c r="BU1" s="157" t="str">
        <f>Instructions!$D$10</f>
        <v>B</v>
      </c>
      <c r="BV1" s="157" t="str">
        <f>Instructions!$E$10</f>
        <v>I</v>
      </c>
      <c r="BW1" s="157" t="str">
        <f>Instructions!$F$10</f>
        <v>N</v>
      </c>
      <c r="BX1" s="157" t="str">
        <f>Instructions!$G$10</f>
        <v>G</v>
      </c>
      <c r="BY1" s="157" t="str">
        <f>Instructions!$H$10</f>
        <v>O</v>
      </c>
      <c r="BZ1" s="157" t="str">
        <f>Instructions!$D$10</f>
        <v>B</v>
      </c>
      <c r="CA1" s="157" t="str">
        <f>Instructions!$E$10</f>
        <v>I</v>
      </c>
      <c r="CB1" s="157" t="str">
        <f>Instructions!$F$10</f>
        <v>N</v>
      </c>
      <c r="CC1" s="157" t="str">
        <f>Instructions!$G$10</f>
        <v>G</v>
      </c>
      <c r="CD1" s="157" t="str">
        <f>Instructions!$H$10</f>
        <v>O</v>
      </c>
      <c r="CE1" s="158"/>
      <c r="CF1" s="157" t="str">
        <f>Instructions!$D$10</f>
        <v>B</v>
      </c>
      <c r="CG1" s="157" t="str">
        <f>Instructions!$E$10</f>
        <v>I</v>
      </c>
      <c r="CH1" s="157" t="str">
        <f>Instructions!$F$10</f>
        <v>N</v>
      </c>
      <c r="CI1" s="157" t="str">
        <f>Instructions!$G$10</f>
        <v>G</v>
      </c>
      <c r="CJ1" s="157" t="str">
        <f>Instructions!$H$10</f>
        <v>O</v>
      </c>
      <c r="CK1" s="157" t="str">
        <f>Instructions!$D$10</f>
        <v>B</v>
      </c>
      <c r="CL1" s="157" t="str">
        <f>Instructions!$E$10</f>
        <v>I</v>
      </c>
      <c r="CM1" s="157" t="str">
        <f>Instructions!$F$10</f>
        <v>N</v>
      </c>
      <c r="CN1" s="157" t="str">
        <f>Instructions!$G$10</f>
        <v>G</v>
      </c>
      <c r="CO1" s="157" t="str">
        <f>Instructions!$H$10</f>
        <v>O</v>
      </c>
      <c r="CP1" s="158"/>
      <c r="CQ1" s="157" t="str">
        <f>Instructions!$D$10</f>
        <v>B</v>
      </c>
      <c r="CR1" s="157" t="str">
        <f>Instructions!$E$10</f>
        <v>I</v>
      </c>
      <c r="CS1" s="157" t="str">
        <f>Instructions!$F$10</f>
        <v>N</v>
      </c>
      <c r="CT1" s="157" t="str">
        <f>Instructions!$G$10</f>
        <v>G</v>
      </c>
      <c r="CU1" s="157" t="str">
        <f>Instructions!$H$10</f>
        <v>O</v>
      </c>
      <c r="CV1" s="157" t="str">
        <f>Instructions!$D$10</f>
        <v>B</v>
      </c>
      <c r="CW1" s="157" t="str">
        <f>Instructions!$E$10</f>
        <v>I</v>
      </c>
      <c r="CX1" s="157" t="str">
        <f>Instructions!$F$10</f>
        <v>N</v>
      </c>
      <c r="CY1" s="157" t="str">
        <f>Instructions!$G$10</f>
        <v>G</v>
      </c>
      <c r="CZ1" s="157" t="str">
        <f>Instructions!$H$10</f>
        <v>O</v>
      </c>
      <c r="DA1" s="158"/>
      <c r="DB1" s="157" t="str">
        <f>Instructions!$D$10</f>
        <v>B</v>
      </c>
      <c r="DC1" s="157" t="str">
        <f>Instructions!$E$10</f>
        <v>I</v>
      </c>
      <c r="DD1" s="157" t="str">
        <f>Instructions!$F$10</f>
        <v>N</v>
      </c>
      <c r="DE1" s="157" t="str">
        <f>Instructions!$G$10</f>
        <v>G</v>
      </c>
      <c r="DF1" s="157" t="str">
        <f>Instructions!$H$10</f>
        <v>O</v>
      </c>
      <c r="DG1" s="157" t="str">
        <f>Instructions!$D$10</f>
        <v>B</v>
      </c>
      <c r="DH1" s="157" t="str">
        <f>Instructions!$E$10</f>
        <v>I</v>
      </c>
      <c r="DI1" s="157" t="str">
        <f>Instructions!$F$10</f>
        <v>N</v>
      </c>
      <c r="DJ1" s="157" t="str">
        <f>Instructions!$G$10</f>
        <v>G</v>
      </c>
      <c r="DK1" s="157" t="str">
        <f>Instructions!$H$10</f>
        <v>O</v>
      </c>
      <c r="DL1" s="158"/>
      <c r="DM1" s="157" t="str">
        <f>Instructions!$D$10</f>
        <v>B</v>
      </c>
      <c r="DN1" s="157" t="str">
        <f>Instructions!$E$10</f>
        <v>I</v>
      </c>
      <c r="DO1" s="157" t="str">
        <f>Instructions!$F$10</f>
        <v>N</v>
      </c>
      <c r="DP1" s="157" t="str">
        <f>Instructions!$G$10</f>
        <v>G</v>
      </c>
      <c r="DQ1" s="157" t="str">
        <f>Instructions!$H$10</f>
        <v>O</v>
      </c>
      <c r="DR1" s="157" t="str">
        <f>Instructions!$D$10</f>
        <v>B</v>
      </c>
      <c r="DS1" s="157" t="str">
        <f>Instructions!$E$10</f>
        <v>I</v>
      </c>
      <c r="DT1" s="157" t="str">
        <f>Instructions!$F$10</f>
        <v>N</v>
      </c>
      <c r="DU1" s="157" t="str">
        <f>Instructions!$G$10</f>
        <v>G</v>
      </c>
      <c r="DV1" s="157" t="str">
        <f>Instructions!$H$10</f>
        <v>O</v>
      </c>
      <c r="DW1" s="158"/>
      <c r="DX1" s="157" t="str">
        <f>Instructions!$D$10</f>
        <v>B</v>
      </c>
      <c r="DY1" s="157" t="str">
        <f>Instructions!$E$10</f>
        <v>I</v>
      </c>
      <c r="DZ1" s="157" t="str">
        <f>Instructions!$F$10</f>
        <v>N</v>
      </c>
      <c r="EA1" s="157" t="str">
        <f>Instructions!$G$10</f>
        <v>G</v>
      </c>
      <c r="EB1" s="157" t="str">
        <f>Instructions!$H$10</f>
        <v>O</v>
      </c>
      <c r="EC1" s="157" t="str">
        <f>Instructions!$D$10</f>
        <v>B</v>
      </c>
      <c r="ED1" s="157" t="str">
        <f>Instructions!$E$10</f>
        <v>I</v>
      </c>
      <c r="EE1" s="157" t="str">
        <f>Instructions!$F$10</f>
        <v>N</v>
      </c>
      <c r="EF1" s="157" t="str">
        <f>Instructions!$G$10</f>
        <v>G</v>
      </c>
      <c r="EG1" s="157" t="str">
        <f>Instructions!$H$10</f>
        <v>O</v>
      </c>
      <c r="EH1" s="158"/>
      <c r="EI1" s="157" t="str">
        <f>Instructions!$D$10</f>
        <v>B</v>
      </c>
      <c r="EJ1" s="157" t="str">
        <f>Instructions!$E$10</f>
        <v>I</v>
      </c>
      <c r="EK1" s="157" t="str">
        <f>Instructions!$F$10</f>
        <v>N</v>
      </c>
      <c r="EL1" s="157" t="str">
        <f>Instructions!$G$10</f>
        <v>G</v>
      </c>
      <c r="EM1" s="157" t="str">
        <f>Instructions!$H$10</f>
        <v>O</v>
      </c>
      <c r="EN1" s="157" t="str">
        <f>Instructions!$D$10</f>
        <v>B</v>
      </c>
      <c r="EO1" s="157" t="str">
        <f>Instructions!$E$10</f>
        <v>I</v>
      </c>
      <c r="EP1" s="157" t="str">
        <f>Instructions!$F$10</f>
        <v>N</v>
      </c>
      <c r="EQ1" s="157" t="str">
        <f>Instructions!$G$10</f>
        <v>G</v>
      </c>
      <c r="ER1" s="157" t="str">
        <f>Instructions!$H$10</f>
        <v>O</v>
      </c>
      <c r="ES1" s="158"/>
      <c r="ET1" s="157" t="str">
        <f>Instructions!$D$10</f>
        <v>B</v>
      </c>
      <c r="EU1" s="157" t="str">
        <f>Instructions!$E$10</f>
        <v>I</v>
      </c>
      <c r="EV1" s="157" t="str">
        <f>Instructions!$F$10</f>
        <v>N</v>
      </c>
      <c r="EW1" s="157" t="str">
        <f>Instructions!$G$10</f>
        <v>G</v>
      </c>
      <c r="EX1" s="157" t="str">
        <f>Instructions!$H$10</f>
        <v>O</v>
      </c>
      <c r="EY1" s="157" t="str">
        <f>Instructions!$D$10</f>
        <v>B</v>
      </c>
      <c r="EZ1" s="157" t="str">
        <f>Instructions!$E$10</f>
        <v>I</v>
      </c>
      <c r="FA1" s="157" t="str">
        <f>Instructions!$F$10</f>
        <v>N</v>
      </c>
      <c r="FB1" s="157" t="str">
        <f>Instructions!$G$10</f>
        <v>G</v>
      </c>
      <c r="FC1" s="157" t="str">
        <f>Instructions!$H$10</f>
        <v>O</v>
      </c>
      <c r="FD1" s="158"/>
      <c r="FE1" s="157" t="str">
        <f>Instructions!$D$10</f>
        <v>B</v>
      </c>
      <c r="FF1" s="157" t="str">
        <f>Instructions!$E$10</f>
        <v>I</v>
      </c>
      <c r="FG1" s="157" t="str">
        <f>Instructions!$F$10</f>
        <v>N</v>
      </c>
      <c r="FH1" s="157" t="str">
        <f>Instructions!$G$10</f>
        <v>G</v>
      </c>
      <c r="FI1" s="157" t="str">
        <f>Instructions!$H$10</f>
        <v>O</v>
      </c>
      <c r="FJ1" s="157" t="str">
        <f>Instructions!$D$10</f>
        <v>B</v>
      </c>
      <c r="FK1" s="157" t="str">
        <f>Instructions!$E$10</f>
        <v>I</v>
      </c>
      <c r="FL1" s="157" t="str">
        <f>Instructions!$F$10</f>
        <v>N</v>
      </c>
      <c r="FM1" s="157" t="str">
        <f>Instructions!$G$10</f>
        <v>G</v>
      </c>
      <c r="FN1" s="157" t="str">
        <f>Instructions!$H$10</f>
        <v>O</v>
      </c>
      <c r="FO1" s="158"/>
      <c r="FP1" s="157" t="str">
        <f>Instructions!$D$10</f>
        <v>B</v>
      </c>
      <c r="FQ1" s="157" t="str">
        <f>Instructions!$E$10</f>
        <v>I</v>
      </c>
      <c r="FR1" s="157" t="str">
        <f>Instructions!$F$10</f>
        <v>N</v>
      </c>
      <c r="FS1" s="157" t="str">
        <f>Instructions!$G$10</f>
        <v>G</v>
      </c>
      <c r="FT1" s="157" t="str">
        <f>Instructions!$H$10</f>
        <v>O</v>
      </c>
      <c r="FU1" s="157" t="str">
        <f>Instructions!$D$10</f>
        <v>B</v>
      </c>
      <c r="FV1" s="157" t="str">
        <f>Instructions!$E$10</f>
        <v>I</v>
      </c>
      <c r="FW1" s="157" t="str">
        <f>Instructions!$F$10</f>
        <v>N</v>
      </c>
      <c r="FX1" s="157" t="str">
        <f>Instructions!$G$10</f>
        <v>G</v>
      </c>
      <c r="FY1" s="157" t="str">
        <f>Instructions!$H$10</f>
        <v>O</v>
      </c>
      <c r="FZ1" s="158"/>
      <c r="GA1" s="157" t="str">
        <f>Instructions!$D$10</f>
        <v>B</v>
      </c>
      <c r="GB1" s="157" t="str">
        <f>Instructions!$E$10</f>
        <v>I</v>
      </c>
      <c r="GC1" s="157" t="str">
        <f>Instructions!$F$10</f>
        <v>N</v>
      </c>
      <c r="GD1" s="157" t="str">
        <f>Instructions!$G$10</f>
        <v>G</v>
      </c>
      <c r="GE1" s="157" t="str">
        <f>Instructions!$H$10</f>
        <v>O</v>
      </c>
      <c r="GF1" s="157" t="str">
        <f>Instructions!$D$10</f>
        <v>B</v>
      </c>
      <c r="GG1" s="157" t="str">
        <f>Instructions!$E$10</f>
        <v>I</v>
      </c>
      <c r="GH1" s="157" t="str">
        <f>Instructions!$F$10</f>
        <v>N</v>
      </c>
      <c r="GI1" s="157" t="str">
        <f>Instructions!$G$10</f>
        <v>G</v>
      </c>
      <c r="GJ1" s="157" t="str">
        <f>Instructions!$H$10</f>
        <v>O</v>
      </c>
      <c r="GK1" s="158"/>
      <c r="GL1" s="157" t="str">
        <f>Instructions!$D$10</f>
        <v>B</v>
      </c>
      <c r="GM1" s="157" t="str">
        <f>Instructions!$E$10</f>
        <v>I</v>
      </c>
      <c r="GN1" s="157" t="str">
        <f>Instructions!$F$10</f>
        <v>N</v>
      </c>
      <c r="GO1" s="157" t="str">
        <f>Instructions!$G$10</f>
        <v>G</v>
      </c>
      <c r="GP1" s="157" t="str">
        <f>Instructions!$H$10</f>
        <v>O</v>
      </c>
      <c r="GQ1" s="157" t="str">
        <f>Instructions!$D$10</f>
        <v>B</v>
      </c>
      <c r="GR1" s="157" t="str">
        <f>Instructions!$E$10</f>
        <v>I</v>
      </c>
      <c r="GS1" s="157" t="str">
        <f>Instructions!$F$10</f>
        <v>N</v>
      </c>
      <c r="GT1" s="157" t="str">
        <f>Instructions!$G$10</f>
        <v>G</v>
      </c>
      <c r="GU1" s="157" t="str">
        <f>Instructions!$H$10</f>
        <v>O</v>
      </c>
      <c r="GV1" s="158"/>
      <c r="GW1" s="157" t="str">
        <f>Instructions!$D$10</f>
        <v>B</v>
      </c>
      <c r="GX1" s="157" t="str">
        <f>Instructions!$E$10</f>
        <v>I</v>
      </c>
      <c r="GY1" s="157" t="str">
        <f>Instructions!$F$10</f>
        <v>N</v>
      </c>
      <c r="GZ1" s="157" t="str">
        <f>Instructions!$G$10</f>
        <v>G</v>
      </c>
      <c r="HA1" s="157" t="str">
        <f>Instructions!$H$10</f>
        <v>O</v>
      </c>
      <c r="HB1" s="157" t="str">
        <f>Instructions!$D$10</f>
        <v>B</v>
      </c>
      <c r="HC1" s="157" t="str">
        <f>Instructions!$E$10</f>
        <v>I</v>
      </c>
      <c r="HD1" s="157" t="str">
        <f>Instructions!$F$10</f>
        <v>N</v>
      </c>
      <c r="HE1" s="157" t="str">
        <f>Instructions!$G$10</f>
        <v>G</v>
      </c>
      <c r="HF1" s="157" t="str">
        <f>Instructions!$H$10</f>
        <v>O</v>
      </c>
      <c r="HG1" s="158"/>
      <c r="HH1" s="157" t="str">
        <f>Instructions!$D$10</f>
        <v>B</v>
      </c>
      <c r="HI1" s="157" t="str">
        <f>Instructions!$E$10</f>
        <v>I</v>
      </c>
      <c r="HJ1" s="157" t="str">
        <f>Instructions!$F$10</f>
        <v>N</v>
      </c>
      <c r="HK1" s="157" t="str">
        <f>Instructions!$G$10</f>
        <v>G</v>
      </c>
      <c r="HL1" s="157" t="str">
        <f>Instructions!$H$10</f>
        <v>O</v>
      </c>
      <c r="HM1" s="157" t="str">
        <f>Instructions!$D$10</f>
        <v>B</v>
      </c>
      <c r="HN1" s="157" t="str">
        <f>Instructions!$E$10</f>
        <v>I</v>
      </c>
      <c r="HO1" s="157" t="str">
        <f>Instructions!$F$10</f>
        <v>N</v>
      </c>
      <c r="HP1" s="157" t="str">
        <f>Instructions!$G$10</f>
        <v>G</v>
      </c>
      <c r="HQ1" s="157" t="str">
        <f>Instructions!$H$10</f>
        <v>O</v>
      </c>
      <c r="HR1" s="158"/>
      <c r="HS1" s="157" t="str">
        <f>Instructions!$D$10</f>
        <v>B</v>
      </c>
      <c r="HT1" s="157" t="str">
        <f>Instructions!$E$10</f>
        <v>I</v>
      </c>
      <c r="HU1" s="157" t="str">
        <f>Instructions!$F$10</f>
        <v>N</v>
      </c>
      <c r="HV1" s="157" t="str">
        <f>Instructions!$G$10</f>
        <v>G</v>
      </c>
      <c r="HW1" s="157" t="str">
        <f>Instructions!$H$10</f>
        <v>O</v>
      </c>
      <c r="HX1" s="157" t="str">
        <f>Instructions!$D$10</f>
        <v>B</v>
      </c>
      <c r="HY1" s="157" t="str">
        <f>Instructions!$E$10</f>
        <v>I</v>
      </c>
      <c r="HZ1" s="157" t="str">
        <f>Instructions!$F$10</f>
        <v>N</v>
      </c>
      <c r="IA1" s="157" t="str">
        <f>Instructions!$G$10</f>
        <v>G</v>
      </c>
      <c r="IB1" s="157" t="str">
        <f>Instructions!$H$10</f>
        <v>O</v>
      </c>
      <c r="IC1" s="158"/>
      <c r="ID1" s="157" t="str">
        <f>Instructions!$D$10</f>
        <v>B</v>
      </c>
      <c r="IE1" s="157" t="str">
        <f>Instructions!$E$10</f>
        <v>I</v>
      </c>
      <c r="IF1" s="157" t="str">
        <f>Instructions!$F$10</f>
        <v>N</v>
      </c>
      <c r="IG1" s="157" t="str">
        <f>Instructions!$G$10</f>
        <v>G</v>
      </c>
      <c r="IH1" s="157" t="str">
        <f>Instructions!$H$10</f>
        <v>O</v>
      </c>
      <c r="II1" s="157" t="str">
        <f>Instructions!$D$10</f>
        <v>B</v>
      </c>
      <c r="IJ1" s="157" t="str">
        <f>Instructions!$E$10</f>
        <v>I</v>
      </c>
      <c r="IK1" s="157" t="str">
        <f>Instructions!$F$10</f>
        <v>N</v>
      </c>
      <c r="IL1" s="157" t="str">
        <f>Instructions!$G$10</f>
        <v>G</v>
      </c>
      <c r="IM1" s="157" t="str">
        <f>Instructions!$H$10</f>
        <v>O</v>
      </c>
      <c r="IN1" s="158"/>
      <c r="IO1" s="157" t="str">
        <f>Instructions!$D$10</f>
        <v>B</v>
      </c>
      <c r="IP1" s="157" t="str">
        <f>Instructions!$E$10</f>
        <v>I</v>
      </c>
      <c r="IQ1" s="157" t="str">
        <f>Instructions!$F$10</f>
        <v>N</v>
      </c>
      <c r="IR1" s="157" t="str">
        <f>Instructions!$G$10</f>
        <v>G</v>
      </c>
      <c r="IS1" s="157" t="str">
        <f>Instructions!$H$10</f>
        <v>O</v>
      </c>
      <c r="IT1" s="157" t="str">
        <f>Instructions!$D$10</f>
        <v>B</v>
      </c>
      <c r="IU1" s="157" t="str">
        <f>Instructions!$E$10</f>
        <v>I</v>
      </c>
      <c r="IV1" s="157" t="str">
        <f>Instructions!$F$10</f>
        <v>N</v>
      </c>
      <c r="IW1" s="157" t="str">
        <f>Instructions!$G$10</f>
        <v>G</v>
      </c>
      <c r="IX1" s="157" t="str">
        <f>Instructions!$H$10</f>
        <v>O</v>
      </c>
      <c r="IY1" s="158"/>
      <c r="IZ1" s="157" t="str">
        <f>Instructions!$D$10</f>
        <v>B</v>
      </c>
      <c r="JA1" s="157" t="str">
        <f>Instructions!$E$10</f>
        <v>I</v>
      </c>
      <c r="JB1" s="157" t="str">
        <f>Instructions!$F$10</f>
        <v>N</v>
      </c>
      <c r="JC1" s="157" t="str">
        <f>Instructions!$G$10</f>
        <v>G</v>
      </c>
      <c r="JD1" s="157" t="str">
        <f>Instructions!$H$10</f>
        <v>O</v>
      </c>
      <c r="JE1" s="157" t="str">
        <f>Instructions!$D$10</f>
        <v>B</v>
      </c>
      <c r="JF1" s="157" t="str">
        <f>Instructions!$E$10</f>
        <v>I</v>
      </c>
      <c r="JG1" s="157" t="str">
        <f>Instructions!$F$10</f>
        <v>N</v>
      </c>
      <c r="JH1" s="157" t="str">
        <f>Instructions!$G$10</f>
        <v>G</v>
      </c>
      <c r="JI1" s="157" t="str">
        <f>Instructions!$H$10</f>
        <v>O</v>
      </c>
      <c r="JJ1" s="158"/>
      <c r="JK1" s="157" t="str">
        <f>Instructions!$D$10</f>
        <v>B</v>
      </c>
      <c r="JL1" s="157" t="str">
        <f>Instructions!$E$10</f>
        <v>I</v>
      </c>
      <c r="JM1" s="157" t="str">
        <f>Instructions!$F$10</f>
        <v>N</v>
      </c>
      <c r="JN1" s="157" t="str">
        <f>Instructions!$G$10</f>
        <v>G</v>
      </c>
      <c r="JO1" s="157" t="str">
        <f>Instructions!$H$10</f>
        <v>O</v>
      </c>
      <c r="JP1" s="157" t="str">
        <f>Instructions!$D$10</f>
        <v>B</v>
      </c>
      <c r="JQ1" s="157" t="str">
        <f>Instructions!$E$10</f>
        <v>I</v>
      </c>
      <c r="JR1" s="157" t="str">
        <f>Instructions!$F$10</f>
        <v>N</v>
      </c>
      <c r="JS1" s="157" t="str">
        <f>Instructions!$G$10</f>
        <v>G</v>
      </c>
      <c r="JT1" s="157" t="str">
        <f>Instructions!$H$10</f>
        <v>O</v>
      </c>
      <c r="JU1" s="158"/>
      <c r="JV1" s="157" t="str">
        <f>Instructions!$D$10</f>
        <v>B</v>
      </c>
      <c r="JW1" s="157" t="str">
        <f>Instructions!$E$10</f>
        <v>I</v>
      </c>
      <c r="JX1" s="157" t="str">
        <f>Instructions!$F$10</f>
        <v>N</v>
      </c>
      <c r="JY1" s="157" t="str">
        <f>Instructions!$G$10</f>
        <v>G</v>
      </c>
      <c r="JZ1" s="157" t="str">
        <f>Instructions!$H$10</f>
        <v>O</v>
      </c>
      <c r="KA1" s="157" t="str">
        <f>Instructions!$D$10</f>
        <v>B</v>
      </c>
      <c r="KB1" s="157" t="str">
        <f>Instructions!$E$10</f>
        <v>I</v>
      </c>
      <c r="KC1" s="157" t="str">
        <f>Instructions!$F$10</f>
        <v>N</v>
      </c>
      <c r="KD1" s="157" t="str">
        <f>Instructions!$G$10</f>
        <v>G</v>
      </c>
      <c r="KE1" s="157" t="str">
        <f>Instructions!$H$10</f>
        <v>O</v>
      </c>
      <c r="KF1" s="158"/>
      <c r="KG1" s="157" t="str">
        <f>Instructions!$D$10</f>
        <v>B</v>
      </c>
      <c r="KH1" s="157" t="str">
        <f>Instructions!$E$10</f>
        <v>I</v>
      </c>
      <c r="KI1" s="157" t="str">
        <f>Instructions!$F$10</f>
        <v>N</v>
      </c>
      <c r="KJ1" s="157" t="str">
        <f>Instructions!$G$10</f>
        <v>G</v>
      </c>
      <c r="KK1" s="157" t="str">
        <f>Instructions!$H$10</f>
        <v>O</v>
      </c>
      <c r="KL1" s="157" t="str">
        <f>Instructions!$D$10</f>
        <v>B</v>
      </c>
      <c r="KM1" s="157" t="str">
        <f>Instructions!$E$10</f>
        <v>I</v>
      </c>
      <c r="KN1" s="157" t="str">
        <f>Instructions!$F$10</f>
        <v>N</v>
      </c>
      <c r="KO1" s="157" t="str">
        <f>Instructions!$G$10</f>
        <v>G</v>
      </c>
      <c r="KP1" s="157" t="str">
        <f>Instructions!$H$10</f>
        <v>O</v>
      </c>
      <c r="KQ1" s="158"/>
      <c r="KR1" s="157" t="str">
        <f>Instructions!$D$10</f>
        <v>B</v>
      </c>
      <c r="KS1" s="157" t="str">
        <f>Instructions!$E$10</f>
        <v>I</v>
      </c>
      <c r="KT1" s="157" t="str">
        <f>Instructions!$F$10</f>
        <v>N</v>
      </c>
      <c r="KU1" s="157" t="str">
        <f>Instructions!$G$10</f>
        <v>G</v>
      </c>
      <c r="KV1" s="157" t="str">
        <f>Instructions!$H$10</f>
        <v>O</v>
      </c>
      <c r="KW1" s="157" t="str">
        <f>Instructions!$D$10</f>
        <v>B</v>
      </c>
      <c r="KX1" s="157" t="str">
        <f>Instructions!$E$10</f>
        <v>I</v>
      </c>
      <c r="KY1" s="157" t="str">
        <f>Instructions!$F$10</f>
        <v>N</v>
      </c>
      <c r="KZ1" s="157" t="str">
        <f>Instructions!$G$10</f>
        <v>G</v>
      </c>
      <c r="LA1" s="157" t="str">
        <f>Instructions!$H$10</f>
        <v>O</v>
      </c>
      <c r="LB1" s="157"/>
      <c r="LC1" s="157" t="str">
        <f>Instructions!$D$10</f>
        <v>B</v>
      </c>
      <c r="LD1" s="157" t="str">
        <f>Instructions!$E$10</f>
        <v>I</v>
      </c>
      <c r="LE1" s="157" t="str">
        <f>Instructions!$F$10</f>
        <v>N</v>
      </c>
      <c r="LF1" s="157" t="str">
        <f>Instructions!$G$10</f>
        <v>G</v>
      </c>
      <c r="LG1" s="157" t="str">
        <f>Instructions!$H$10</f>
        <v>O</v>
      </c>
      <c r="LH1" s="157" t="str">
        <f>Instructions!$D$10</f>
        <v>B</v>
      </c>
      <c r="LI1" s="157" t="str">
        <f>Instructions!$E$10</f>
        <v>I</v>
      </c>
      <c r="LJ1" s="157" t="str">
        <f>Instructions!$F$10</f>
        <v>N</v>
      </c>
      <c r="LK1" s="157" t="str">
        <f>Instructions!$G$10</f>
        <v>G</v>
      </c>
      <c r="LL1" s="157" t="str">
        <f>Instructions!$H$10</f>
        <v>O</v>
      </c>
      <c r="LM1" s="157"/>
      <c r="LN1" s="157" t="str">
        <f>Instructions!$D$10</f>
        <v>B</v>
      </c>
      <c r="LO1" s="157" t="str">
        <f>Instructions!$E$10</f>
        <v>I</v>
      </c>
      <c r="LP1" s="157" t="str">
        <f>Instructions!$F$10</f>
        <v>N</v>
      </c>
      <c r="LQ1" s="157" t="str">
        <f>Instructions!$G$10</f>
        <v>G</v>
      </c>
      <c r="LR1" s="157" t="str">
        <f>Instructions!$H$10</f>
        <v>O</v>
      </c>
      <c r="LS1" s="157" t="str">
        <f>Instructions!$D$10</f>
        <v>B</v>
      </c>
      <c r="LT1" s="157" t="str">
        <f>Instructions!$E$10</f>
        <v>I</v>
      </c>
      <c r="LU1" s="157" t="str">
        <f>Instructions!$F$10</f>
        <v>N</v>
      </c>
      <c r="LV1" s="157" t="str">
        <f>Instructions!$G$10</f>
        <v>G</v>
      </c>
      <c r="LW1" s="157" t="str">
        <f>Instructions!$H$10</f>
        <v>O</v>
      </c>
      <c r="LX1" s="157"/>
      <c r="LY1" s="157" t="str">
        <f>Instructions!$D$10</f>
        <v>B</v>
      </c>
      <c r="LZ1" s="157" t="str">
        <f>Instructions!$E$10</f>
        <v>I</v>
      </c>
      <c r="MA1" s="157" t="str">
        <f>Instructions!$F$10</f>
        <v>N</v>
      </c>
      <c r="MB1" s="157" t="str">
        <f>Instructions!$G$10</f>
        <v>G</v>
      </c>
      <c r="MC1" s="157" t="str">
        <f>Instructions!$H$10</f>
        <v>O</v>
      </c>
      <c r="MD1" s="157" t="str">
        <f>Instructions!$D$10</f>
        <v>B</v>
      </c>
      <c r="ME1" s="157" t="str">
        <f>Instructions!$E$10</f>
        <v>I</v>
      </c>
      <c r="MF1" s="157" t="str">
        <f>Instructions!$F$10</f>
        <v>N</v>
      </c>
      <c r="MG1" s="157" t="str">
        <f>Instructions!$G$10</f>
        <v>G</v>
      </c>
      <c r="MH1" s="157" t="str">
        <f>Instructions!$H$10</f>
        <v>O</v>
      </c>
      <c r="MI1" s="158"/>
      <c r="MJ1" s="157" t="str">
        <f>Instructions!$D$10</f>
        <v>B</v>
      </c>
      <c r="MK1" s="157" t="str">
        <f>Instructions!$E$10</f>
        <v>I</v>
      </c>
      <c r="ML1" s="157" t="str">
        <f>Instructions!$F$10</f>
        <v>N</v>
      </c>
      <c r="MM1" s="157" t="str">
        <f>Instructions!$G$10</f>
        <v>G</v>
      </c>
      <c r="MN1" s="157" t="str">
        <f>Instructions!$H$10</f>
        <v>O</v>
      </c>
      <c r="MO1" s="157" t="str">
        <f>Instructions!$D$10</f>
        <v>B</v>
      </c>
      <c r="MP1" s="157" t="str">
        <f>Instructions!$E$10</f>
        <v>I</v>
      </c>
      <c r="MQ1" s="157" t="str">
        <f>Instructions!$F$10</f>
        <v>N</v>
      </c>
      <c r="MR1" s="157" t="str">
        <f>Instructions!$G$10</f>
        <v>G</v>
      </c>
      <c r="MS1" s="157" t="str">
        <f>Instructions!$H$10</f>
        <v>O</v>
      </c>
      <c r="MT1" s="158"/>
      <c r="MU1" s="157" t="str">
        <f>Instructions!$D$10</f>
        <v>B</v>
      </c>
      <c r="MV1" s="157" t="str">
        <f>Instructions!$E$10</f>
        <v>I</v>
      </c>
      <c r="MW1" s="157" t="str">
        <f>Instructions!$F$10</f>
        <v>N</v>
      </c>
      <c r="MX1" s="157" t="str">
        <f>Instructions!$G$10</f>
        <v>G</v>
      </c>
      <c r="MY1" s="157" t="str">
        <f>Instructions!$H$10</f>
        <v>O</v>
      </c>
      <c r="MZ1" s="157" t="str">
        <f>Instructions!$D$10</f>
        <v>B</v>
      </c>
      <c r="NA1" s="157" t="str">
        <f>Instructions!$E$10</f>
        <v>I</v>
      </c>
      <c r="NB1" s="157" t="str">
        <f>Instructions!$F$10</f>
        <v>N</v>
      </c>
      <c r="NC1" s="157" t="str">
        <f>Instructions!$G$10</f>
        <v>G</v>
      </c>
      <c r="ND1" s="157" t="str">
        <f>Instructions!$H$10</f>
        <v>O</v>
      </c>
      <c r="NE1" s="158"/>
      <c r="NF1" s="157" t="str">
        <f>Instructions!$D$10</f>
        <v>B</v>
      </c>
      <c r="NG1" s="157" t="str">
        <f>Instructions!$E$10</f>
        <v>I</v>
      </c>
      <c r="NH1" s="157" t="str">
        <f>Instructions!$F$10</f>
        <v>N</v>
      </c>
      <c r="NI1" s="157" t="str">
        <f>Instructions!$G$10</f>
        <v>G</v>
      </c>
      <c r="NJ1" s="157" t="str">
        <f>Instructions!$H$10</f>
        <v>O</v>
      </c>
      <c r="NK1" s="157" t="str">
        <f>Instructions!$D$10</f>
        <v>B</v>
      </c>
      <c r="NL1" s="157" t="str">
        <f>Instructions!$E$10</f>
        <v>I</v>
      </c>
      <c r="NM1" s="157" t="str">
        <f>Instructions!$F$10</f>
        <v>N</v>
      </c>
      <c r="NN1" s="157" t="str">
        <f>Instructions!$G$10</f>
        <v>G</v>
      </c>
      <c r="NO1" s="157" t="str">
        <f>Instructions!$H$10</f>
        <v>O</v>
      </c>
      <c r="NP1" s="158"/>
      <c r="NQ1" s="157" t="str">
        <f>Instructions!$D$10</f>
        <v>B</v>
      </c>
      <c r="NR1" s="157" t="str">
        <f>Instructions!$E$10</f>
        <v>I</v>
      </c>
      <c r="NS1" s="157" t="str">
        <f>Instructions!$F$10</f>
        <v>N</v>
      </c>
      <c r="NT1" s="157" t="str">
        <f>Instructions!$G$10</f>
        <v>G</v>
      </c>
      <c r="NU1" s="157" t="str">
        <f>Instructions!$H$10</f>
        <v>O</v>
      </c>
      <c r="NV1" s="157" t="str">
        <f>Instructions!$D$10</f>
        <v>B</v>
      </c>
      <c r="NW1" s="157" t="str">
        <f>Instructions!$E$10</f>
        <v>I</v>
      </c>
      <c r="NX1" s="157" t="str">
        <f>Instructions!$F$10</f>
        <v>N</v>
      </c>
      <c r="NY1" s="157" t="str">
        <f>Instructions!$G$10</f>
        <v>G</v>
      </c>
      <c r="NZ1" s="157" t="str">
        <f>Instructions!$H$10</f>
        <v>O</v>
      </c>
      <c r="OA1" s="158"/>
      <c r="OB1" s="157" t="str">
        <f>Instructions!$D$10</f>
        <v>B</v>
      </c>
      <c r="OC1" s="157" t="str">
        <f>Instructions!$E$10</f>
        <v>I</v>
      </c>
      <c r="OD1" s="157" t="str">
        <f>Instructions!$F$10</f>
        <v>N</v>
      </c>
      <c r="OE1" s="157" t="str">
        <f>Instructions!$G$10</f>
        <v>G</v>
      </c>
      <c r="OF1" s="157" t="str">
        <f>Instructions!$H$10</f>
        <v>O</v>
      </c>
      <c r="OG1" s="157" t="str">
        <f>Instructions!$D$10</f>
        <v>B</v>
      </c>
      <c r="OH1" s="157" t="str">
        <f>Instructions!$E$10</f>
        <v>I</v>
      </c>
      <c r="OI1" s="157" t="str">
        <f>Instructions!$F$10</f>
        <v>N</v>
      </c>
      <c r="OJ1" s="157" t="str">
        <f>Instructions!$G$10</f>
        <v>G</v>
      </c>
      <c r="OK1" s="157" t="str">
        <f>Instructions!$H$10</f>
        <v>O</v>
      </c>
      <c r="OL1" s="158"/>
      <c r="OM1" s="157" t="str">
        <f>Instructions!$D$10</f>
        <v>B</v>
      </c>
      <c r="ON1" s="157" t="str">
        <f>Instructions!$E$10</f>
        <v>I</v>
      </c>
      <c r="OO1" s="157" t="str">
        <f>Instructions!$F$10</f>
        <v>N</v>
      </c>
      <c r="OP1" s="157" t="str">
        <f>Instructions!$G$10</f>
        <v>G</v>
      </c>
      <c r="OQ1" s="157" t="str">
        <f>Instructions!$H$10</f>
        <v>O</v>
      </c>
      <c r="OR1" s="157" t="str">
        <f>Instructions!$D$10</f>
        <v>B</v>
      </c>
      <c r="OS1" s="157" t="str">
        <f>Instructions!$E$10</f>
        <v>I</v>
      </c>
      <c r="OT1" s="157" t="str">
        <f>Instructions!$F$10</f>
        <v>N</v>
      </c>
      <c r="OU1" s="157" t="str">
        <f>Instructions!$G$10</f>
        <v>G</v>
      </c>
      <c r="OV1" s="157" t="str">
        <f>Instructions!$H$10</f>
        <v>O</v>
      </c>
      <c r="OW1" s="158"/>
      <c r="OX1" s="157" t="str">
        <f>Instructions!$D$10</f>
        <v>B</v>
      </c>
      <c r="OY1" s="157" t="str">
        <f>Instructions!$E$10</f>
        <v>I</v>
      </c>
      <c r="OZ1" s="157" t="str">
        <f>Instructions!$F$10</f>
        <v>N</v>
      </c>
      <c r="PA1" s="157" t="str">
        <f>Instructions!$G$10</f>
        <v>G</v>
      </c>
      <c r="PB1" s="157" t="str">
        <f>Instructions!$H$10</f>
        <v>O</v>
      </c>
      <c r="PC1" s="157" t="str">
        <f>Instructions!$D$10</f>
        <v>B</v>
      </c>
      <c r="PD1" s="157" t="str">
        <f>Instructions!$E$10</f>
        <v>I</v>
      </c>
      <c r="PE1" s="157" t="str">
        <f>Instructions!$F$10</f>
        <v>N</v>
      </c>
      <c r="PF1" s="157" t="str">
        <f>Instructions!$G$10</f>
        <v>G</v>
      </c>
      <c r="PG1" s="157" t="str">
        <f>Instructions!$H$10</f>
        <v>O</v>
      </c>
      <c r="PH1" s="158"/>
      <c r="PI1" s="157" t="str">
        <f>Instructions!$D$10</f>
        <v>B</v>
      </c>
      <c r="PJ1" s="157" t="str">
        <f>Instructions!$E$10</f>
        <v>I</v>
      </c>
      <c r="PK1" s="157" t="str">
        <f>Instructions!$F$10</f>
        <v>N</v>
      </c>
      <c r="PL1" s="157" t="str">
        <f>Instructions!$G$10</f>
        <v>G</v>
      </c>
      <c r="PM1" s="157" t="str">
        <f>Instructions!$H$10</f>
        <v>O</v>
      </c>
      <c r="PN1" s="157" t="str">
        <f>Instructions!$D$10</f>
        <v>B</v>
      </c>
      <c r="PO1" s="157" t="str">
        <f>Instructions!$E$10</f>
        <v>I</v>
      </c>
      <c r="PP1" s="157" t="str">
        <f>Instructions!$F$10</f>
        <v>N</v>
      </c>
      <c r="PQ1" s="157" t="str">
        <f>Instructions!$G$10</f>
        <v>G</v>
      </c>
      <c r="PR1" s="157" t="str">
        <f>Instructions!$H$10</f>
        <v>O</v>
      </c>
      <c r="PS1" s="158"/>
      <c r="PT1" s="157" t="str">
        <f>Instructions!$D$10</f>
        <v>B</v>
      </c>
      <c r="PU1" s="157" t="str">
        <f>Instructions!$E$10</f>
        <v>I</v>
      </c>
      <c r="PV1" s="157" t="str">
        <f>Instructions!$F$10</f>
        <v>N</v>
      </c>
      <c r="PW1" s="157" t="str">
        <f>Instructions!$G$10</f>
        <v>G</v>
      </c>
      <c r="PX1" s="157" t="str">
        <f>Instructions!$H$10</f>
        <v>O</v>
      </c>
      <c r="PY1" s="157" t="str">
        <f>Instructions!$D$10</f>
        <v>B</v>
      </c>
      <c r="PZ1" s="157" t="str">
        <f>Instructions!$E$10</f>
        <v>I</v>
      </c>
      <c r="QA1" s="157" t="str">
        <f>Instructions!$F$10</f>
        <v>N</v>
      </c>
      <c r="QB1" s="157" t="str">
        <f>Instructions!$G$10</f>
        <v>G</v>
      </c>
      <c r="QC1" s="157" t="str">
        <f>Instructions!$H$10</f>
        <v>O</v>
      </c>
      <c r="QD1" s="158"/>
      <c r="QE1" s="157" t="str">
        <f>Instructions!$D$10</f>
        <v>B</v>
      </c>
      <c r="QF1" s="157" t="str">
        <f>Instructions!$E$10</f>
        <v>I</v>
      </c>
      <c r="QG1" s="157" t="str">
        <f>Instructions!$F$10</f>
        <v>N</v>
      </c>
      <c r="QH1" s="157" t="str">
        <f>Instructions!$G$10</f>
        <v>G</v>
      </c>
      <c r="QI1" s="157" t="str">
        <f>Instructions!$H$10</f>
        <v>O</v>
      </c>
      <c r="QJ1" s="157" t="str">
        <f>Instructions!$D$10</f>
        <v>B</v>
      </c>
      <c r="QK1" s="157" t="str">
        <f>Instructions!$E$10</f>
        <v>I</v>
      </c>
      <c r="QL1" s="157" t="str">
        <f>Instructions!$F$10</f>
        <v>N</v>
      </c>
      <c r="QM1" s="157" t="str">
        <f>Instructions!$G$10</f>
        <v>G</v>
      </c>
      <c r="QN1" s="157" t="str">
        <f>Instructions!$H$10</f>
        <v>O</v>
      </c>
      <c r="QO1" s="158"/>
      <c r="QP1" s="157" t="str">
        <f>Instructions!$D$10</f>
        <v>B</v>
      </c>
      <c r="QQ1" s="157" t="str">
        <f>Instructions!$E$10</f>
        <v>I</v>
      </c>
      <c r="QR1" s="157" t="str">
        <f>Instructions!$F$10</f>
        <v>N</v>
      </c>
      <c r="QS1" s="157" t="str">
        <f>Instructions!$G$10</f>
        <v>G</v>
      </c>
      <c r="QT1" s="157" t="str">
        <f>Instructions!$H$10</f>
        <v>O</v>
      </c>
      <c r="QU1" s="157" t="str">
        <f>Instructions!$D$10</f>
        <v>B</v>
      </c>
      <c r="QV1" s="157" t="str">
        <f>Instructions!$E$10</f>
        <v>I</v>
      </c>
      <c r="QW1" s="157" t="str">
        <f>Instructions!$F$10</f>
        <v>N</v>
      </c>
      <c r="QX1" s="157" t="str">
        <f>Instructions!$G$10</f>
        <v>G</v>
      </c>
      <c r="QY1" s="157" t="str">
        <f>Instructions!$H$10</f>
        <v>O</v>
      </c>
      <c r="QZ1" s="158"/>
      <c r="RA1" s="157" t="str">
        <f>Instructions!$D$10</f>
        <v>B</v>
      </c>
      <c r="RB1" s="157" t="str">
        <f>Instructions!$E$10</f>
        <v>I</v>
      </c>
      <c r="RC1" s="157" t="str">
        <f>Instructions!$F$10</f>
        <v>N</v>
      </c>
      <c r="RD1" s="157" t="str">
        <f>Instructions!$G$10</f>
        <v>G</v>
      </c>
      <c r="RE1" s="157" t="str">
        <f>Instructions!$H$10</f>
        <v>O</v>
      </c>
      <c r="RF1" s="157" t="str">
        <f>Instructions!$D$10</f>
        <v>B</v>
      </c>
      <c r="RG1" s="157" t="str">
        <f>Instructions!$E$10</f>
        <v>I</v>
      </c>
      <c r="RH1" s="157" t="str">
        <f>Instructions!$F$10</f>
        <v>N</v>
      </c>
      <c r="RI1" s="157" t="str">
        <f>Instructions!$G$10</f>
        <v>G</v>
      </c>
      <c r="RJ1" s="157" t="str">
        <f>Instructions!$H$10</f>
        <v>O</v>
      </c>
      <c r="RK1" s="158"/>
      <c r="RL1" s="157" t="str">
        <f>Instructions!$D$10</f>
        <v>B</v>
      </c>
      <c r="RM1" s="157" t="str">
        <f>Instructions!$E$10</f>
        <v>I</v>
      </c>
      <c r="RN1" s="157" t="str">
        <f>Instructions!$F$10</f>
        <v>N</v>
      </c>
      <c r="RO1" s="157" t="str">
        <f>Instructions!$G$10</f>
        <v>G</v>
      </c>
      <c r="RP1" s="157" t="str">
        <f>Instructions!$H$10</f>
        <v>O</v>
      </c>
      <c r="RQ1" s="157" t="str">
        <f>Instructions!$D$10</f>
        <v>B</v>
      </c>
      <c r="RR1" s="157" t="str">
        <f>Instructions!$E$10</f>
        <v>I</v>
      </c>
      <c r="RS1" s="157" t="str">
        <f>Instructions!$F$10</f>
        <v>N</v>
      </c>
      <c r="RT1" s="157" t="str">
        <f>Instructions!$G$10</f>
        <v>G</v>
      </c>
      <c r="RU1" s="157" t="str">
        <f>Instructions!$H$10</f>
        <v>O</v>
      </c>
      <c r="RV1" s="158"/>
      <c r="RW1" s="157" t="str">
        <f>Instructions!$D$10</f>
        <v>B</v>
      </c>
      <c r="RX1" s="157" t="str">
        <f>Instructions!$E$10</f>
        <v>I</v>
      </c>
      <c r="RY1" s="157" t="str">
        <f>Instructions!$F$10</f>
        <v>N</v>
      </c>
      <c r="RZ1" s="157" t="str">
        <f>Instructions!$G$10</f>
        <v>G</v>
      </c>
      <c r="SA1" s="157" t="str">
        <f>Instructions!$H$10</f>
        <v>O</v>
      </c>
      <c r="SB1" s="157" t="str">
        <f>Instructions!$D$10</f>
        <v>B</v>
      </c>
      <c r="SC1" s="157" t="str">
        <f>Instructions!$E$10</f>
        <v>I</v>
      </c>
      <c r="SD1" s="157" t="str">
        <f>Instructions!$F$10</f>
        <v>N</v>
      </c>
      <c r="SE1" s="157" t="str">
        <f>Instructions!$G$10</f>
        <v>G</v>
      </c>
      <c r="SF1" s="157" t="str">
        <f>Instructions!$H$10</f>
        <v>O</v>
      </c>
      <c r="SG1" s="158"/>
      <c r="SH1" s="157" t="str">
        <f>Instructions!$D$10</f>
        <v>B</v>
      </c>
      <c r="SI1" s="157" t="str">
        <f>Instructions!$E$10</f>
        <v>I</v>
      </c>
      <c r="SJ1" s="157" t="str">
        <f>Instructions!$F$10</f>
        <v>N</v>
      </c>
      <c r="SK1" s="157" t="str">
        <f>Instructions!$G$10</f>
        <v>G</v>
      </c>
      <c r="SL1" s="157" t="str">
        <f>Instructions!$H$10</f>
        <v>O</v>
      </c>
      <c r="SM1" s="157" t="str">
        <f>Instructions!$D$10</f>
        <v>B</v>
      </c>
      <c r="SN1" s="157" t="str">
        <f>Instructions!$E$10</f>
        <v>I</v>
      </c>
      <c r="SO1" s="157" t="str">
        <f>Instructions!$F$10</f>
        <v>N</v>
      </c>
      <c r="SP1" s="157" t="str">
        <f>Instructions!$G$10</f>
        <v>G</v>
      </c>
      <c r="SQ1" s="157" t="str">
        <f>Instructions!$H$10</f>
        <v>O</v>
      </c>
      <c r="SR1" s="158"/>
      <c r="SS1" s="157" t="str">
        <f>Instructions!$D$10</f>
        <v>B</v>
      </c>
      <c r="ST1" s="157" t="str">
        <f>Instructions!$E$10</f>
        <v>I</v>
      </c>
      <c r="SU1" s="157" t="str">
        <f>Instructions!$F$10</f>
        <v>N</v>
      </c>
      <c r="SV1" s="157" t="str">
        <f>Instructions!$G$10</f>
        <v>G</v>
      </c>
      <c r="SW1" s="157" t="str">
        <f>Instructions!$H$10</f>
        <v>O</v>
      </c>
      <c r="SX1" s="157" t="str">
        <f>Instructions!$D$10</f>
        <v>B</v>
      </c>
      <c r="SY1" s="157" t="str">
        <f>Instructions!$E$10</f>
        <v>I</v>
      </c>
      <c r="SZ1" s="157" t="str">
        <f>Instructions!$F$10</f>
        <v>N</v>
      </c>
      <c r="TA1" s="157" t="str">
        <f>Instructions!$G$10</f>
        <v>G</v>
      </c>
      <c r="TB1" s="157" t="str">
        <f>Instructions!$H$10</f>
        <v>O</v>
      </c>
      <c r="TC1" s="158"/>
      <c r="TD1" s="157" t="str">
        <f>Instructions!$D$10</f>
        <v>B</v>
      </c>
      <c r="TE1" s="157" t="str">
        <f>Instructions!$E$10</f>
        <v>I</v>
      </c>
      <c r="TF1" s="157" t="str">
        <f>Instructions!$F$10</f>
        <v>N</v>
      </c>
      <c r="TG1" s="157" t="str">
        <f>Instructions!$G$10</f>
        <v>G</v>
      </c>
      <c r="TH1" s="157" t="str">
        <f>Instructions!$H$10</f>
        <v>O</v>
      </c>
      <c r="TI1" s="157" t="str">
        <f>Instructions!$D$10</f>
        <v>B</v>
      </c>
      <c r="TJ1" s="157" t="str">
        <f>Instructions!$E$10</f>
        <v>I</v>
      </c>
      <c r="TK1" s="157" t="str">
        <f>Instructions!$F$10</f>
        <v>N</v>
      </c>
      <c r="TL1" s="157" t="str">
        <f>Instructions!$G$10</f>
        <v>G</v>
      </c>
      <c r="TM1" s="157" t="str">
        <f>Instructions!$H$10</f>
        <v>O</v>
      </c>
      <c r="TN1" s="158"/>
      <c r="TO1" s="157" t="str">
        <f>Instructions!$D$10</f>
        <v>B</v>
      </c>
      <c r="TP1" s="157" t="str">
        <f>Instructions!$E$10</f>
        <v>I</v>
      </c>
      <c r="TQ1" s="157" t="str">
        <f>Instructions!$F$10</f>
        <v>N</v>
      </c>
      <c r="TR1" s="157" t="str">
        <f>Instructions!$G$10</f>
        <v>G</v>
      </c>
      <c r="TS1" s="157" t="str">
        <f>Instructions!$H$10</f>
        <v>O</v>
      </c>
      <c r="TT1" s="157" t="str">
        <f>Instructions!$D$10</f>
        <v>B</v>
      </c>
      <c r="TU1" s="157" t="str">
        <f>Instructions!$E$10</f>
        <v>I</v>
      </c>
      <c r="TV1" s="157" t="str">
        <f>Instructions!$F$10</f>
        <v>N</v>
      </c>
      <c r="TW1" s="157" t="str">
        <f>Instructions!$G$10</f>
        <v>G</v>
      </c>
      <c r="TX1" s="157" t="str">
        <f>Instructions!$H$10</f>
        <v>O</v>
      </c>
      <c r="TY1" s="158"/>
      <c r="TZ1" s="157" t="str">
        <f>Instructions!$D$10</f>
        <v>B</v>
      </c>
      <c r="UA1" s="157" t="str">
        <f>Instructions!$E$10</f>
        <v>I</v>
      </c>
      <c r="UB1" s="157" t="str">
        <f>Instructions!$F$10</f>
        <v>N</v>
      </c>
      <c r="UC1" s="157" t="str">
        <f>Instructions!$G$10</f>
        <v>G</v>
      </c>
      <c r="UD1" s="157" t="str">
        <f>Instructions!$H$10</f>
        <v>O</v>
      </c>
      <c r="UE1" s="157" t="str">
        <f>Instructions!$D$10</f>
        <v>B</v>
      </c>
      <c r="UF1" s="157" t="str">
        <f>Instructions!$E$10</f>
        <v>I</v>
      </c>
      <c r="UG1" s="157" t="str">
        <f>Instructions!$F$10</f>
        <v>N</v>
      </c>
      <c r="UH1" s="157" t="str">
        <f>Instructions!$G$10</f>
        <v>G</v>
      </c>
      <c r="UI1" s="157" t="str">
        <f>Instructions!$H$10</f>
        <v>O</v>
      </c>
      <c r="UJ1" s="158"/>
      <c r="UK1" s="157" t="str">
        <f>Instructions!$D$10</f>
        <v>B</v>
      </c>
      <c r="UL1" s="157" t="str">
        <f>Instructions!$E$10</f>
        <v>I</v>
      </c>
      <c r="UM1" s="157" t="str">
        <f>Instructions!$F$10</f>
        <v>N</v>
      </c>
      <c r="UN1" s="157" t="str">
        <f>Instructions!$G$10</f>
        <v>G</v>
      </c>
      <c r="UO1" s="157" t="str">
        <f>Instructions!$H$10</f>
        <v>O</v>
      </c>
    </row>
    <row r="2" spans="1:561" s="156" customFormat="1" ht="16.5">
      <c r="A2" s="156" t="str">
        <f>Instructions!$I$23</f>
        <v>Word 2</v>
      </c>
      <c r="B2" s="156">
        <f ca="1" t="shared" si="0"/>
        <v>0.21209905155645203</v>
      </c>
      <c r="C2" s="156" t="str">
        <f>Instructions!$I$29</f>
        <v>Word 8</v>
      </c>
      <c r="D2" s="156">
        <f ca="1" t="shared" si="1"/>
        <v>0.4588447917632372</v>
      </c>
      <c r="E2" s="156" t="str">
        <f>Instructions!$I$35</f>
        <v>Word 14</v>
      </c>
      <c r="F2" s="156">
        <f ca="1" t="shared" si="2"/>
        <v>0.7109839592343008</v>
      </c>
      <c r="G2" s="156" t="str">
        <f>Instructions!$I$41</f>
        <v>Word 20</v>
      </c>
      <c r="H2" s="156">
        <f ca="1" t="shared" si="3"/>
        <v>0.3081698734516388</v>
      </c>
      <c r="I2" s="156" t="str">
        <f>Instructions!$I$47</f>
        <v>Word 26</v>
      </c>
      <c r="J2" s="156">
        <f ca="1" t="shared" si="3"/>
        <v>0.3518061400152447</v>
      </c>
      <c r="L2" s="156" t="str">
        <f ca="1">INDEX('BingoCardGenerator.com'!$A$1:$A$6,MATCH(LARGE('BingoCardGenerator.com'!$B$1:$B$6,ROW()-1),'BingoCardGenerator.com'!$B$1:$B$6,0))</f>
        <v>Word 5</v>
      </c>
      <c r="M2" s="156" t="str">
        <f ca="1">INDEX('BingoCardGenerator.com'!$C$1:$C$6,MATCH(LARGE('BingoCardGenerator.com'!$D$1:$D$6,ROW()-1),'BingoCardGenerator.com'!$D$1:$D$6,0))</f>
        <v>Word 11</v>
      </c>
      <c r="N2" s="156" t="str">
        <f ca="1">INDEX('BingoCardGenerator.com'!$E$1:$E$6,MATCH(LARGE('BingoCardGenerator.com'!$F$1:$F$6,ROW()-1),'BingoCardGenerator.com'!$F$1:$F$6,0))</f>
        <v>Word 18</v>
      </c>
      <c r="O2" s="156" t="str">
        <f ca="1">INDEX('BingoCardGenerator.com'!$G$1:$G$6,MATCH(LARGE('BingoCardGenerator.com'!$H$1:$H$6,ROW()-1),'BingoCardGenerator.com'!$H$1:$H$6,0))</f>
        <v>Word 22</v>
      </c>
      <c r="P2" s="156" t="str">
        <f ca="1">INDEX('BingoCardGenerator.com'!$I$1:$I$6,MATCH(LARGE('BingoCardGenerator.com'!$J$1:$J$6,ROW()-1),'BingoCardGenerator.com'!$J$1:$J$6,0))</f>
        <v>Word 30</v>
      </c>
      <c r="R2" s="156" t="str">
        <f ca="1">INDEX('BingoCardGenerator.com'!$A$16:$A$21,MATCH(LARGE('BingoCardGenerator.com'!$B$16:$B$21,ROW()-1),'BingoCardGenerator.com'!$B$16:$B$21,0))</f>
        <v>Word 4</v>
      </c>
      <c r="S2" s="156" t="str">
        <f ca="1">INDEX('BingoCardGenerator.com'!$C$16:$C$21,MATCH(LARGE('BingoCardGenerator.com'!$D$16:$D$21,ROW()-1),'BingoCardGenerator.com'!$D$16:$D$21,0))</f>
        <v>Word 8</v>
      </c>
      <c r="T2" s="156" t="str">
        <f ca="1">INDEX('BingoCardGenerator.com'!$E$16:$E$21,MATCH(LARGE('BingoCardGenerator.com'!$F$16:$F$21,ROW()-1),'BingoCardGenerator.com'!$F$16:$F$21,0))</f>
        <v>Word 17</v>
      </c>
      <c r="U2" s="156" t="str">
        <f ca="1">INDEX('BingoCardGenerator.com'!$G$16:$G$21,MATCH(LARGE('BingoCardGenerator.com'!$H$16:$H$21,ROW()-1),'BingoCardGenerator.com'!$H$16:$H$21,0))</f>
        <v>Word 22</v>
      </c>
      <c r="V2" s="156" t="str">
        <f ca="1">INDEX('BingoCardGenerator.com'!$I$16:$I$21,MATCH(LARGE('BingoCardGenerator.com'!$J$16:$J$21,ROW()-1),'BingoCardGenerator.com'!$J$16:$J$21,0))</f>
        <v>Word 26</v>
      </c>
      <c r="W2" s="156" t="str">
        <f ca="1">INDEX('BingoCardGenerator.com'!$A$27:$A$32,MATCH(LARGE('BingoCardGenerator.com'!$B$27:$B$32,ROW()-1),'BingoCardGenerator.com'!$B$27:$B$32,0))</f>
        <v>Word 2</v>
      </c>
      <c r="X2" s="156" t="str">
        <f ca="1">INDEX('BingoCardGenerator.com'!$C$27:$C$32,MATCH(LARGE('BingoCardGenerator.com'!$D$27:$D$32,ROW()-1),'BingoCardGenerator.com'!$D$27:$D$32,0))</f>
        <v>Word 12</v>
      </c>
      <c r="Y2" s="156" t="str">
        <f ca="1">INDEX('BingoCardGenerator.com'!$E$27:$E$32,MATCH(LARGE('BingoCardGenerator.com'!$F$27:$F$32,ROW()-1),'BingoCardGenerator.com'!$F$27:$F$32,0))</f>
        <v>Word 15</v>
      </c>
      <c r="Z2" s="156" t="str">
        <f ca="1">INDEX('BingoCardGenerator.com'!$G$27:$G$32,MATCH(LARGE('BingoCardGenerator.com'!$H$27:$H$32,ROW()-1),'BingoCardGenerator.com'!$H$27:$H$32,0))</f>
        <v>Word 19</v>
      </c>
      <c r="AA2" s="156" t="str">
        <f ca="1">INDEX('BingoCardGenerator.com'!$I$27:$I$32,MATCH(LARGE('BingoCardGenerator.com'!$J$27:$J$32,ROW()-1),'BingoCardGenerator.com'!$J$27:$J$32,0))</f>
        <v>Word 30</v>
      </c>
      <c r="AC2" s="156" t="str">
        <f ca="1">INDEX('BingoCardGenerator.com'!$A$38:$A$43,MATCH(LARGE('BingoCardGenerator.com'!$B$38:$B$43,ROW()-1),'BingoCardGenerator.com'!$B$38:$B$43,0))</f>
        <v>Word 5</v>
      </c>
      <c r="AD2" s="156" t="str">
        <f ca="1">INDEX('BingoCardGenerator.com'!$C$38:$C$43,MATCH(LARGE('BingoCardGenerator.com'!$D$38:$D$43,ROW()-1),'BingoCardGenerator.com'!$D$38:$D$43,0))</f>
        <v>Word 8</v>
      </c>
      <c r="AE2" s="156" t="str">
        <f ca="1">INDEX('BingoCardGenerator.com'!$E$38:$E$43,MATCH(LARGE('BingoCardGenerator.com'!$F$38:$F$43,ROW()-1),'BingoCardGenerator.com'!$F$38:$F$43,0))</f>
        <v>Word 18</v>
      </c>
      <c r="AF2" s="156" t="str">
        <f ca="1">INDEX('BingoCardGenerator.com'!$G$38:$G$43,MATCH(LARGE('BingoCardGenerator.com'!$H$38:$H$43,ROW()-1),'BingoCardGenerator.com'!$H$38:$H$43,0))</f>
        <v>Word 19</v>
      </c>
      <c r="AG2" s="156" t="str">
        <f ca="1">INDEX('BingoCardGenerator.com'!$I$38:$I$43,MATCH(LARGE('BingoCardGenerator.com'!$J$38:$J$43,ROW()-1),'BingoCardGenerator.com'!$J$38:$J$43,0))</f>
        <v>Word 27</v>
      </c>
      <c r="AH2" s="156" t="str">
        <f ca="1">INDEX('BingoCardGenerator.com'!$A$49:$A$54,MATCH(LARGE('BingoCardGenerator.com'!$B$49:$B$54,ROW()-1),'BingoCardGenerator.com'!$B$49:$B$54,0))</f>
        <v>Word 1</v>
      </c>
      <c r="AI2" s="156" t="str">
        <f ca="1">INDEX('BingoCardGenerator.com'!$C$49:$C$54,MATCH(LARGE('BingoCardGenerator.com'!$D$49:$D$54,ROW()-1),'BingoCardGenerator.com'!$D$49:$D$54,0))</f>
        <v>Word 7</v>
      </c>
      <c r="AJ2" s="156" t="str">
        <f ca="1">INDEX('BingoCardGenerator.com'!$E$49:$E$54,MATCH(LARGE('BingoCardGenerator.com'!$F$49:$F$54,ROW()-1),'BingoCardGenerator.com'!$F$49:$F$54,0))</f>
        <v>Word 18</v>
      </c>
      <c r="AK2" s="156" t="str">
        <f ca="1">INDEX('BingoCardGenerator.com'!$G$49:$G$54,MATCH(LARGE('BingoCardGenerator.com'!$H$49:$H$54,ROW()-1),'BingoCardGenerator.com'!$H$49:$H$54,0))</f>
        <v>Word 23</v>
      </c>
      <c r="AL2" s="156" t="str">
        <f ca="1">INDEX('BingoCardGenerator.com'!$I$49:$I$54,MATCH(LARGE('BingoCardGenerator.com'!$J$49:$J$54,ROW()-1),'BingoCardGenerator.com'!$J$49:$J$54,0))</f>
        <v>Word 27</v>
      </c>
      <c r="AN2" s="156" t="str">
        <f ca="1">INDEX('BingoCardGenerator.com'!$A$60:$A$65,MATCH(LARGE('BingoCardGenerator.com'!$B$60:$B$65,ROW()-1),'BingoCardGenerator.com'!$B$60:$B$65,0))</f>
        <v>Word 4</v>
      </c>
      <c r="AO2" s="156" t="str">
        <f ca="1">INDEX('BingoCardGenerator.com'!$C$60:$C$65,MATCH(LARGE('BingoCardGenerator.com'!$D$60:$D$65,ROW()-1),'BingoCardGenerator.com'!$D$60:$D$65,0))</f>
        <v>Word 7</v>
      </c>
      <c r="AP2" s="156" t="str">
        <f ca="1">INDEX('BingoCardGenerator.com'!$E$60:$E$65,MATCH(LARGE('BingoCardGenerator.com'!$F$60:$F$65,ROW()-1),'BingoCardGenerator.com'!$F$60:$F$65,0))</f>
        <v>Word 17</v>
      </c>
      <c r="AQ2" s="156" t="str">
        <f ca="1">INDEX('BingoCardGenerator.com'!$G$60:$G$65,MATCH(LARGE('BingoCardGenerator.com'!$H$60:$H$65,ROW()-1),'BingoCardGenerator.com'!$H$60:$H$65,0))</f>
        <v>Word 21</v>
      </c>
      <c r="AR2" s="156" t="str">
        <f ca="1">INDEX('BingoCardGenerator.com'!$I$60:$I$65,MATCH(LARGE('BingoCardGenerator.com'!$J$60:$J$65,ROW()-1),'BingoCardGenerator.com'!$J$60:$J$65,0))</f>
        <v>Word 29</v>
      </c>
      <c r="AS2" s="156" t="str">
        <f ca="1">INDEX('BingoCardGenerator.com'!$A$71:$A$76,MATCH(LARGE('BingoCardGenerator.com'!$B$71:$B$76,ROW()-1),'BingoCardGenerator.com'!$B$71:$B$76,0))</f>
        <v>Word 5</v>
      </c>
      <c r="AT2" s="156" t="str">
        <f ca="1">INDEX('BingoCardGenerator.com'!$C$71:$C$76,MATCH(LARGE('BingoCardGenerator.com'!$D$71:$D$76,ROW()-1),'BingoCardGenerator.com'!$D$71:$D$76,0))</f>
        <v>Word 11</v>
      </c>
      <c r="AU2" s="156" t="str">
        <f ca="1">INDEX('BingoCardGenerator.com'!$E$71:$E$76,MATCH(LARGE('BingoCardGenerator.com'!$F$71:$F$76,ROW()-1),'BingoCardGenerator.com'!$F$71:$F$76,0))</f>
        <v>Word 15</v>
      </c>
      <c r="AV2" s="156" t="str">
        <f ca="1">INDEX('BingoCardGenerator.com'!$G$71:$G$76,MATCH(LARGE('BingoCardGenerator.com'!$H$71:$H$76,ROW()-1),'BingoCardGenerator.com'!$H$71:$H$76,0))</f>
        <v>Word 19</v>
      </c>
      <c r="AW2" s="156" t="str">
        <f ca="1">INDEX('BingoCardGenerator.com'!$I$71:$I$76,MATCH(LARGE('BingoCardGenerator.com'!$J$71:$J$76,ROW()-1),'BingoCardGenerator.com'!$J$71:$J$76,0))</f>
        <v>Word 30</v>
      </c>
      <c r="AY2" s="156" t="str">
        <f ca="1">INDEX('BingoCardGenerator.com'!$A$82:$A$87,MATCH(LARGE('BingoCardGenerator.com'!$B$82:$B$87,ROW()-1),'BingoCardGenerator.com'!$B$82:$B$87,0))</f>
        <v>Word 6</v>
      </c>
      <c r="AZ2" s="156" t="str">
        <f ca="1">INDEX('BingoCardGenerator.com'!$C$82:$C$87,MATCH(LARGE('BingoCardGenerator.com'!$D$82:$D$87,ROW()-1),'BingoCardGenerator.com'!$D$82:$D$87,0))</f>
        <v>Word 12</v>
      </c>
      <c r="BA2" s="156" t="str">
        <f ca="1">INDEX('BingoCardGenerator.com'!$E$82:$E$87,MATCH(LARGE('BingoCardGenerator.com'!$F$82:$F$87,ROW()-1),'BingoCardGenerator.com'!$F$82:$F$87,0))</f>
        <v>Word 13</v>
      </c>
      <c r="BB2" s="156" t="str">
        <f ca="1">INDEX('BingoCardGenerator.com'!$G$82:$G$87,MATCH(LARGE('BingoCardGenerator.com'!$H$82:$H$87,ROW()-1),'BingoCardGenerator.com'!$H$82:$H$87,0))</f>
        <v>Word 19</v>
      </c>
      <c r="BC2" s="156" t="str">
        <f ca="1">INDEX('BingoCardGenerator.com'!$I$82:$I$87,MATCH(LARGE('BingoCardGenerator.com'!$J$82:$J$87,ROW()-1),'BingoCardGenerator.com'!$J$82:$J$87,0))</f>
        <v>Word 28</v>
      </c>
      <c r="BD2" s="156" t="str">
        <f ca="1">INDEX('BingoCardGenerator.com'!$A$93:$A$98,MATCH(LARGE('BingoCardGenerator.com'!$B$93:$B$98,ROW()-1),'BingoCardGenerator.com'!$B$93:$B$98,0))</f>
        <v>Word 5</v>
      </c>
      <c r="BE2" s="156" t="str">
        <f ca="1">INDEX('BingoCardGenerator.com'!$C$93:$C$98,MATCH(LARGE('BingoCardGenerator.com'!$D$93:$D$98,ROW()-1),'BingoCardGenerator.com'!$D$93:$D$98,0))</f>
        <v>Word 10</v>
      </c>
      <c r="BF2" s="156" t="str">
        <f ca="1">INDEX('BingoCardGenerator.com'!$E$93:$E$98,MATCH(LARGE('BingoCardGenerator.com'!$F$93:$F$98,ROW()-1),'BingoCardGenerator.com'!$F$93:$F$98,0))</f>
        <v>Word 18</v>
      </c>
      <c r="BG2" s="156" t="str">
        <f ca="1">INDEX('BingoCardGenerator.com'!$G$93:$G$98,MATCH(LARGE('BingoCardGenerator.com'!$H$93:$H$98,ROW()-1),'BingoCardGenerator.com'!$H$93:$H$98,0))</f>
        <v>Word 19</v>
      </c>
      <c r="BH2" s="156" t="str">
        <f ca="1">INDEX('BingoCardGenerator.com'!$I$93:$I$98,MATCH(LARGE('BingoCardGenerator.com'!$J$93:$J$98,ROW()-1),'BingoCardGenerator.com'!$J$93:$J$98,0))</f>
        <v>Word 26</v>
      </c>
      <c r="BJ2" s="156" t="str">
        <f ca="1">INDEX('BingoCardGenerator.com'!$A$104:$A$109,MATCH(LARGE('BingoCardGenerator.com'!$B$104:$B$109,ROW()-1),'BingoCardGenerator.com'!$B$104:$B$109,0))</f>
        <v>Word 3</v>
      </c>
      <c r="BK2" s="156" t="str">
        <f ca="1">INDEX('BingoCardGenerator.com'!$C$104:$C$109,MATCH(LARGE('BingoCardGenerator.com'!$D$104:$D$109,ROW()-1),'BingoCardGenerator.com'!$D$104:$D$109,0))</f>
        <v>Word 10</v>
      </c>
      <c r="BL2" s="156" t="str">
        <f ca="1">INDEX('BingoCardGenerator.com'!$E$104:$E$109,MATCH(LARGE('BingoCardGenerator.com'!$F$104:$F$109,ROW()-1),'BingoCardGenerator.com'!$F$104:$F$109,0))</f>
        <v>Word 15</v>
      </c>
      <c r="BM2" s="156" t="str">
        <f ca="1">INDEX('BingoCardGenerator.com'!$G$104:$G$109,MATCH(LARGE('BingoCardGenerator.com'!$H$104:$H$109,ROW()-1),'BingoCardGenerator.com'!$H$104:$H$109,0))</f>
        <v>Word 19</v>
      </c>
      <c r="BN2" s="156" t="str">
        <f ca="1">INDEX('BingoCardGenerator.com'!$I$104:$I$109,MATCH(LARGE('BingoCardGenerator.com'!$J$104:$J$109,ROW()-1),'BingoCardGenerator.com'!$J$104:$J$109,0))</f>
        <v>Word 30</v>
      </c>
      <c r="BO2" s="156" t="str">
        <f ca="1">INDEX('BingoCardGenerator.com'!$A$115:$A$120,MATCH(LARGE('BingoCardGenerator.com'!$B$115:$B$120,ROW()-1),'BingoCardGenerator.com'!$B$115:$B$120,0))</f>
        <v>Word 4</v>
      </c>
      <c r="BP2" s="156" t="str">
        <f ca="1">INDEX('BingoCardGenerator.com'!$C$115:$C$120,MATCH(LARGE('BingoCardGenerator.com'!$D$115:$D$120,ROW()-1),'BingoCardGenerator.com'!$D$115:$D$120,0))</f>
        <v>Word 8</v>
      </c>
      <c r="BQ2" s="156" t="str">
        <f ca="1">INDEX('BingoCardGenerator.com'!$E$115:$E$120,MATCH(LARGE('BingoCardGenerator.com'!$F$115:$F$120,ROW()-1),'BingoCardGenerator.com'!$F$115:$F$120,0))</f>
        <v>Word 15</v>
      </c>
      <c r="BR2" s="156" t="str">
        <f ca="1">INDEX('BingoCardGenerator.com'!$G$115:$G$120,MATCH(LARGE('BingoCardGenerator.com'!$H$115:$H$120,ROW()-1),'BingoCardGenerator.com'!$H$115:$H$120,0))</f>
        <v>Word 22</v>
      </c>
      <c r="BS2" s="156" t="str">
        <f ca="1">INDEX('BingoCardGenerator.com'!$I$115:$I$120,MATCH(LARGE('BingoCardGenerator.com'!$J$115:$J$120,ROW()-1),'BingoCardGenerator.com'!$J$115:$J$120,0))</f>
        <v>Word 28</v>
      </c>
      <c r="BU2" s="156" t="str">
        <f ca="1">INDEX('BingoCardGenerator.com'!$A$126:$A$131,MATCH(LARGE('BingoCardGenerator.com'!$B$126:$B$131,ROW()-1),'BingoCardGenerator.com'!$B$126:$B$131,0))</f>
        <v>Word 4</v>
      </c>
      <c r="BV2" s="156" t="str">
        <f ca="1">INDEX('BingoCardGenerator.com'!$C$126:$C$131,MATCH(LARGE('BingoCardGenerator.com'!$D$126:$D$131,ROW()-1),'BingoCardGenerator.com'!$D$126:$D$131,0))</f>
        <v>Word 11</v>
      </c>
      <c r="BW2" s="156" t="str">
        <f ca="1">INDEX('BingoCardGenerator.com'!$E$126:$E$131,MATCH(LARGE('BingoCardGenerator.com'!$F$126:$F$131,ROW()-1),'BingoCardGenerator.com'!$F$126:$F$131,0))</f>
        <v>Word 14</v>
      </c>
      <c r="BX2" s="156" t="str">
        <f ca="1">INDEX('BingoCardGenerator.com'!$G$126:$G$131,MATCH(LARGE('BingoCardGenerator.com'!$H$126:$H$131,ROW()-1),'BingoCardGenerator.com'!$H$126:$H$131,0))</f>
        <v>Word 23</v>
      </c>
      <c r="BY2" s="156" t="str">
        <f ca="1">INDEX('BingoCardGenerator.com'!$I$126:$I$131,MATCH(LARGE('BingoCardGenerator.com'!$J$126:$J$131,ROW()-1),'BingoCardGenerator.com'!$J$126:$J$131,0))</f>
        <v>Word 30</v>
      </c>
      <c r="BZ2" s="156" t="str">
        <f ca="1">INDEX('BingoCardGenerator.com'!$A$137:$A$142,MATCH(LARGE('BingoCardGenerator.com'!$B$137:$B$142,ROW()-1),'BingoCardGenerator.com'!$B$137:$B$142,0))</f>
        <v>Word 6</v>
      </c>
      <c r="CA2" s="156" t="str">
        <f ca="1">INDEX('BingoCardGenerator.com'!$C$137:$C$142,MATCH(LARGE('BingoCardGenerator.com'!$D$137:$D$142,ROW()-1),'BingoCardGenerator.com'!$D$137:$D$142,0))</f>
        <v>Word 11</v>
      </c>
      <c r="CB2" s="156" t="str">
        <f ca="1">INDEX('BingoCardGenerator.com'!$E$137:$E$142,MATCH(LARGE('BingoCardGenerator.com'!$F$137:$F$142,ROW()-1),'BingoCardGenerator.com'!$F$137:$F$142,0))</f>
        <v>Word 16</v>
      </c>
      <c r="CC2" s="156" t="str">
        <f ca="1">INDEX('BingoCardGenerator.com'!$G$137:$G$142,MATCH(LARGE('BingoCardGenerator.com'!$H$137:$H$142,ROW()-1),'BingoCardGenerator.com'!$H$137:$H$142,0))</f>
        <v>Word 19</v>
      </c>
      <c r="CD2" s="156" t="str">
        <f ca="1">INDEX('BingoCardGenerator.com'!$I$137:$I$142,MATCH(LARGE('BingoCardGenerator.com'!$J$137:$J$142,ROW()-1),'BingoCardGenerator.com'!$J$137:$J$142,0))</f>
        <v>Word 28</v>
      </c>
      <c r="CF2" s="156" t="str">
        <f ca="1">INDEX('BingoCardGenerator.com'!$A$148:$A$153,MATCH(LARGE('BingoCardGenerator.com'!$B$148:$B$153,ROW()-1),'BingoCardGenerator.com'!$B$148:$B$153,0))</f>
        <v>Word 6</v>
      </c>
      <c r="CG2" s="156" t="str">
        <f ca="1">INDEX('BingoCardGenerator.com'!$C$148:$C$153,MATCH(LARGE('BingoCardGenerator.com'!$D$148:$D$153,ROW()-1),'BingoCardGenerator.com'!$D$148:$D$153,0))</f>
        <v>Word 8</v>
      </c>
      <c r="CH2" s="156" t="str">
        <f ca="1">INDEX('BingoCardGenerator.com'!$E$148:$E$153,MATCH(LARGE('BingoCardGenerator.com'!$F$148:$F$153,ROW()-1),'BingoCardGenerator.com'!$F$148:$F$153,0))</f>
        <v>Word 15</v>
      </c>
      <c r="CI2" s="156" t="str">
        <f ca="1">INDEX('BingoCardGenerator.com'!$G$148:$G$153,MATCH(LARGE('BingoCardGenerator.com'!$H$148:$H$153,ROW()-1),'BingoCardGenerator.com'!$H$148:$H$153,0))</f>
        <v>Word 20</v>
      </c>
      <c r="CJ2" s="156" t="str">
        <f ca="1">INDEX('BingoCardGenerator.com'!$I$148:$I$153,MATCH(LARGE('BingoCardGenerator.com'!$J$148:$J$153,ROW()-1),'BingoCardGenerator.com'!$J$148:$J$153,0))</f>
        <v>Word 28</v>
      </c>
      <c r="CK2" s="156" t="str">
        <f ca="1">INDEX('BingoCardGenerator.com'!$A$159:$A$164,MATCH(LARGE('BingoCardGenerator.com'!$B$159:$B$164,ROW()-1),'BingoCardGenerator.com'!$B$159:$B$164,0))</f>
        <v>Word 4</v>
      </c>
      <c r="CL2" s="156" t="str">
        <f ca="1">INDEX('BingoCardGenerator.com'!$C$159:$C$164,MATCH(LARGE('BingoCardGenerator.com'!$D$159:$D$164,ROW()-1),'BingoCardGenerator.com'!$D$159:$D$164,0))</f>
        <v>Word 10</v>
      </c>
      <c r="CM2" s="156" t="str">
        <f ca="1">INDEX('BingoCardGenerator.com'!$E$159:$E$164,MATCH(LARGE('BingoCardGenerator.com'!$F$159:$F$164,ROW()-1),'BingoCardGenerator.com'!$F$159:$F$164,0))</f>
        <v>Word 18</v>
      </c>
      <c r="CN2" s="156" t="str">
        <f ca="1">INDEX('BingoCardGenerator.com'!$G$159:$G$164,MATCH(LARGE('BingoCardGenerator.com'!$H$159:$H$164,ROW()-1),'BingoCardGenerator.com'!$H$159:$H$164,0))</f>
        <v>Word 20</v>
      </c>
      <c r="CO2" s="156" t="str">
        <f ca="1">INDEX('BingoCardGenerator.com'!$I$159:$I$164,MATCH(LARGE('BingoCardGenerator.com'!$J$159:$J$164,ROW()-1),'BingoCardGenerator.com'!$J$159:$J$164,0))</f>
        <v>Word 25</v>
      </c>
      <c r="CQ2" s="156" t="str">
        <f ca="1">INDEX('BingoCardGenerator.com'!$A$170:$A$175,MATCH(LARGE('BingoCardGenerator.com'!$B$170:$B$175,ROW()-1),'BingoCardGenerator.com'!$B$170:$B$175,0))</f>
        <v>Word 6</v>
      </c>
      <c r="CR2" s="156" t="str">
        <f ca="1">INDEX('BingoCardGenerator.com'!$C$170:$C$175,MATCH(LARGE('BingoCardGenerator.com'!$D$170:$D$175,ROW()-1),'BingoCardGenerator.com'!$D$170:$D$175,0))</f>
        <v>Word 9</v>
      </c>
      <c r="CS2" s="156" t="str">
        <f ca="1">INDEX('BingoCardGenerator.com'!$E$170:$E$175,MATCH(LARGE('BingoCardGenerator.com'!$F$170:$F$175,ROW()-1),'BingoCardGenerator.com'!$F$170:$F$175,0))</f>
        <v>Word 14</v>
      </c>
      <c r="CT2" s="156" t="str">
        <f ca="1">INDEX('BingoCardGenerator.com'!$G$170:$G$175,MATCH(LARGE('BingoCardGenerator.com'!$H$170:$H$175,ROW()-1),'BingoCardGenerator.com'!$H$170:$H$175,0))</f>
        <v>Word 24</v>
      </c>
      <c r="CU2" s="156" t="str">
        <f ca="1">INDEX('BingoCardGenerator.com'!$I$170:$I$175,MATCH(LARGE('BingoCardGenerator.com'!$J$170:$J$175,ROW()-1),'BingoCardGenerator.com'!$J$170:$J$175,0))</f>
        <v>Word 27</v>
      </c>
      <c r="CV2" s="156" t="str">
        <f ca="1">INDEX('BingoCardGenerator.com'!$A$181:$A$186,MATCH(LARGE('BingoCardGenerator.com'!$B$181:$B$186,ROW()-1),'BingoCardGenerator.com'!$B$181:$B$186,0))</f>
        <v>Word 3</v>
      </c>
      <c r="CW2" s="156" t="str">
        <f ca="1">INDEX('BingoCardGenerator.com'!$C$181:$C$186,MATCH(LARGE('BingoCardGenerator.com'!$D$181:$D$186,ROW()-1),'BingoCardGenerator.com'!$D$181:$D$186,0))</f>
        <v>Word 7</v>
      </c>
      <c r="CX2" s="156" t="str">
        <f ca="1">INDEX('BingoCardGenerator.com'!$E$181:$E$186,MATCH(LARGE('BingoCardGenerator.com'!$F$181:$F$186,ROW()-1),'BingoCardGenerator.com'!$F$181:$F$186,0))</f>
        <v>Word 16</v>
      </c>
      <c r="CY2" s="156" t="str">
        <f ca="1">INDEX('BingoCardGenerator.com'!$G$181:$G$186,MATCH(LARGE('BingoCardGenerator.com'!$H$181:$H$186,ROW()-1),'BingoCardGenerator.com'!$H$181:$H$186,0))</f>
        <v>Word 22</v>
      </c>
      <c r="CZ2" s="156" t="str">
        <f ca="1">INDEX('BingoCardGenerator.com'!$I$181:$I$186,MATCH(LARGE('BingoCardGenerator.com'!$J$181:$J$186,ROW()-1),'BingoCardGenerator.com'!$J$181:$J$186,0))</f>
        <v>Word 27</v>
      </c>
      <c r="DB2" s="156" t="str">
        <f ca="1">INDEX('BingoCardGenerator.com'!$A$192:$A$197,MATCH(LARGE('BingoCardGenerator.com'!$B$192:$B$197,ROW()-1),'BingoCardGenerator.com'!$B$192:$B$197,0))</f>
        <v>Word 1</v>
      </c>
      <c r="DC2" s="156" t="str">
        <f ca="1">INDEX('BingoCardGenerator.com'!$C$192:$C$197,MATCH(LARGE('BingoCardGenerator.com'!$D$192:$D$197,ROW()-1),'BingoCardGenerator.com'!$D$192:$D$197,0))</f>
        <v>Word 10</v>
      </c>
      <c r="DD2" s="156" t="str">
        <f ca="1">INDEX('BingoCardGenerator.com'!$E$192:$E$197,MATCH(LARGE('BingoCardGenerator.com'!$F$192:$F$197,ROW()-1),'BingoCardGenerator.com'!$F$192:$F$197,0))</f>
        <v>Word 17</v>
      </c>
      <c r="DE2" s="156" t="str">
        <f ca="1">INDEX('BingoCardGenerator.com'!$G$192:$G$197,MATCH(LARGE('BingoCardGenerator.com'!$H$192:$H$197,ROW()-1),'BingoCardGenerator.com'!$H$192:$H$197,0))</f>
        <v>Word 19</v>
      </c>
      <c r="DF2" s="156" t="str">
        <f ca="1">INDEX('BingoCardGenerator.com'!$I$192:$I$197,MATCH(LARGE('BingoCardGenerator.com'!$J$192:$J$197,ROW()-1),'BingoCardGenerator.com'!$J$192:$J$197,0))</f>
        <v>Word 30</v>
      </c>
      <c r="DG2" s="156" t="str">
        <f ca="1">INDEX('BingoCardGenerator.com'!$A$203:$A$208,MATCH(LARGE('BingoCardGenerator.com'!$B$203:$B$208,ROW()-1),'BingoCardGenerator.com'!$B$203:$B$208,0))</f>
        <v>Word 3</v>
      </c>
      <c r="DH2" s="156" t="str">
        <f ca="1">INDEX('BingoCardGenerator.com'!$C$203:$C$208,MATCH(LARGE('BingoCardGenerator.com'!$D$203:$D$208,ROW()-1),'BingoCardGenerator.com'!$D$203:$D$208,0))</f>
        <v>Word 10</v>
      </c>
      <c r="DI2" s="156" t="str">
        <f ca="1">INDEX('BingoCardGenerator.com'!$E$203:$E$208,MATCH(LARGE('BingoCardGenerator.com'!$F$203:$F$208,ROW()-1),'BingoCardGenerator.com'!$F$203:$F$208,0))</f>
        <v>Word 15</v>
      </c>
      <c r="DJ2" s="156" t="str">
        <f ca="1">INDEX('BingoCardGenerator.com'!$G$203:$G$208,MATCH(LARGE('BingoCardGenerator.com'!$H$203:$H$208,ROW()-1),'BingoCardGenerator.com'!$H$203:$H$208,0))</f>
        <v>Word 21</v>
      </c>
      <c r="DK2" s="156" t="str">
        <f ca="1">INDEX('BingoCardGenerator.com'!$I$203:$I$208,MATCH(LARGE('BingoCardGenerator.com'!$J$203:$J$208,ROW()-1),'BingoCardGenerator.com'!$J$203:$J$208,0))</f>
        <v>Word 29</v>
      </c>
      <c r="DM2" s="156" t="str">
        <f ca="1">INDEX('BingoCardGenerator.com'!$A$214:$A$219,MATCH(LARGE('BingoCardGenerator.com'!$B$214:$B$219,ROW()-1),'BingoCardGenerator.com'!$B$214:$B$219,0))</f>
        <v>Word 4</v>
      </c>
      <c r="DN2" s="156" t="str">
        <f ca="1">INDEX('BingoCardGenerator.com'!$C$214:$C$219,MATCH(LARGE('BingoCardGenerator.com'!$D$214:$D$219,ROW()-1),'BingoCardGenerator.com'!$D$214:$D$219,0))</f>
        <v>Word 12</v>
      </c>
      <c r="DO2" s="156" t="str">
        <f ca="1">INDEX('BingoCardGenerator.com'!$E$214:$E$219,MATCH(LARGE('BingoCardGenerator.com'!$F$214:$F$219,ROW()-1),'BingoCardGenerator.com'!$F$214:$F$219,0))</f>
        <v>Word 17</v>
      </c>
      <c r="DP2" s="156" t="str">
        <f ca="1">INDEX('BingoCardGenerator.com'!$G$214:$G$219,MATCH(LARGE('BingoCardGenerator.com'!$H$214:$H$219,ROW()-1),'BingoCardGenerator.com'!$H$214:$H$219,0))</f>
        <v>Word 24</v>
      </c>
      <c r="DQ2" s="156" t="str">
        <f ca="1">INDEX('BingoCardGenerator.com'!$I$214:$I$219,MATCH(LARGE('BingoCardGenerator.com'!$J$214:$J$219,ROW()-1),'BingoCardGenerator.com'!$J$214:$J$219,0))</f>
        <v>Word 28</v>
      </c>
      <c r="DR2" s="156" t="str">
        <f ca="1">INDEX('BingoCardGenerator.com'!$A$225:$A$230,MATCH(LARGE('BingoCardGenerator.com'!$B$225:$B$230,ROW()-1),'BingoCardGenerator.com'!$B$225:$B$230,0))</f>
        <v>Word 6</v>
      </c>
      <c r="DS2" s="156" t="str">
        <f ca="1">INDEX('BingoCardGenerator.com'!$C$225:$C$230,MATCH(LARGE('BingoCardGenerator.com'!$D$225:$D$230,ROW()-1),'BingoCardGenerator.com'!$D$225:$D$230,0))</f>
        <v>Word 7</v>
      </c>
      <c r="DT2" s="156" t="str">
        <f ca="1">INDEX('BingoCardGenerator.com'!$E$225:$E$230,MATCH(LARGE('BingoCardGenerator.com'!$F$225:$F$230,ROW()-1),'BingoCardGenerator.com'!$F$225:$F$230,0))</f>
        <v>Word 15</v>
      </c>
      <c r="DU2" s="156" t="str">
        <f ca="1">INDEX('BingoCardGenerator.com'!$G$225:$G$230,MATCH(LARGE('BingoCardGenerator.com'!$H$225:$H$230,ROW()-1),'BingoCardGenerator.com'!$H$225:$H$230,0))</f>
        <v>Word 19</v>
      </c>
      <c r="DV2" s="156" t="str">
        <f ca="1">INDEX('BingoCardGenerator.com'!$I$225:$I$230,MATCH(LARGE('BingoCardGenerator.com'!$J$225:$J$230,ROW()-1),'BingoCardGenerator.com'!$J$225:$J$230,0))</f>
        <v>Word 26</v>
      </c>
      <c r="DX2" s="156" t="str">
        <f ca="1">INDEX('BingoCardGenerator.com'!$A$236:$A$241,MATCH(LARGE('BingoCardGenerator.com'!$B$236:$B$241,ROW()-1),'BingoCardGenerator.com'!$B$236:$B$241,0))</f>
        <v>Word 5</v>
      </c>
      <c r="DY2" s="156" t="str">
        <f ca="1">INDEX('BingoCardGenerator.com'!$C$236:$C$241,MATCH(LARGE('BingoCardGenerator.com'!$D$236:$D$241,ROW()-1),'BingoCardGenerator.com'!$D$236:$D$241,0))</f>
        <v>Word 7</v>
      </c>
      <c r="DZ2" s="156" t="str">
        <f ca="1">INDEX('BingoCardGenerator.com'!$E$236:$E$241,MATCH(LARGE('BingoCardGenerator.com'!$F$236:$F$241,ROW()-1),'BingoCardGenerator.com'!$F$236:$F$241,0))</f>
        <v>Word 16</v>
      </c>
      <c r="EA2" s="156" t="str">
        <f ca="1">INDEX('BingoCardGenerator.com'!$G$236:$G$241,MATCH(LARGE('BingoCardGenerator.com'!$H$236:$H$241,ROW()-1),'BingoCardGenerator.com'!$H$236:$H$241,0))</f>
        <v>Word 20</v>
      </c>
      <c r="EB2" s="156" t="str">
        <f ca="1">INDEX('BingoCardGenerator.com'!$I$236:$I$241,MATCH(LARGE('BingoCardGenerator.com'!$J$236:$J$241,ROW()-1),'BingoCardGenerator.com'!$J$236:$J$241,0))</f>
        <v>Word 29</v>
      </c>
      <c r="EC2" s="156" t="str">
        <f ca="1">INDEX('BingoCardGenerator.com'!$A$247:$A$252,MATCH(LARGE('BingoCardGenerator.com'!$B$247:$B$252,ROW()-1),'BingoCardGenerator.com'!$B$247:$B$252,0))</f>
        <v>Word 6</v>
      </c>
      <c r="ED2" s="156" t="str">
        <f ca="1">INDEX('BingoCardGenerator.com'!$C$247:$C$252,MATCH(LARGE('BingoCardGenerator.com'!$D$247:$D$252,ROW()-1),'BingoCardGenerator.com'!$D$247:$D$252,0))</f>
        <v>Word 7</v>
      </c>
      <c r="EE2" s="156" t="str">
        <f ca="1">INDEX('BingoCardGenerator.com'!$E$247:$E$252,MATCH(LARGE('BingoCardGenerator.com'!$F$247:$F$252,ROW()-1),'BingoCardGenerator.com'!$F$247:$F$252,0))</f>
        <v>Word 14</v>
      </c>
      <c r="EF2" s="156" t="str">
        <f ca="1">INDEX('BingoCardGenerator.com'!$G$247:$G$252,MATCH(LARGE('BingoCardGenerator.com'!$H$247:$H$252,ROW()-1),'BingoCardGenerator.com'!$H$247:$H$252,0))</f>
        <v>Word 20</v>
      </c>
      <c r="EG2" s="156" t="str">
        <f ca="1">INDEX('BingoCardGenerator.com'!$I$247:$I$252,MATCH(LARGE('BingoCardGenerator.com'!$J$247:$J$252,ROW()-1),'BingoCardGenerator.com'!$J$247:$J$252,0))</f>
        <v>Word 25</v>
      </c>
      <c r="EI2" s="156" t="str">
        <f ca="1">INDEX('BingoCardGenerator.com'!$A$258:$A$263,MATCH(LARGE('BingoCardGenerator.com'!$B$258:$B$263,ROW()-1),'BingoCardGenerator.com'!$B$258:$B$263,0))</f>
        <v>Word 4</v>
      </c>
      <c r="EJ2" s="156" t="str">
        <f ca="1">INDEX('BingoCardGenerator.com'!$C$258:$C$263,MATCH(LARGE('BingoCardGenerator.com'!$D$258:$D$263,ROW()-1),'BingoCardGenerator.com'!$D$258:$D$263,0))</f>
        <v>Word 7</v>
      </c>
      <c r="EK2" s="156" t="str">
        <f ca="1">INDEX('BingoCardGenerator.com'!$E$258:$E$263,MATCH(LARGE('BingoCardGenerator.com'!$F$258:$F$263,ROW()-1),'BingoCardGenerator.com'!$F$258:$F$263,0))</f>
        <v>Word 15</v>
      </c>
      <c r="EL2" s="156" t="str">
        <f ca="1">INDEX('BingoCardGenerator.com'!$G$258:$G$263,MATCH(LARGE('BingoCardGenerator.com'!$H$258:$H$263,ROW()-1),'BingoCardGenerator.com'!$H$258:$H$263,0))</f>
        <v>Word 23</v>
      </c>
      <c r="EM2" s="156" t="str">
        <f ca="1">INDEX('BingoCardGenerator.com'!$I$258:$I$263,MATCH(LARGE('BingoCardGenerator.com'!$J$258:$J$263,ROW()-1),'BingoCardGenerator.com'!$J$258:$J$263,0))</f>
        <v>Word 29</v>
      </c>
      <c r="EN2" s="156" t="str">
        <f ca="1">INDEX('BingoCardGenerator.com'!$A$269:$A$274,MATCH(LARGE('BingoCardGenerator.com'!$B$269:$B$274,ROW()-1),'BingoCardGenerator.com'!$B$269:$B$274,0))</f>
        <v>Word 2</v>
      </c>
      <c r="EO2" s="156" t="str">
        <f ca="1">INDEX('BingoCardGenerator.com'!$C$269:$C$274,MATCH(LARGE('BingoCardGenerator.com'!$D$269:$D$274,ROW()-1),'BingoCardGenerator.com'!$D$269:$D$274,0))</f>
        <v>Word 12</v>
      </c>
      <c r="EP2" s="156" t="str">
        <f ca="1">INDEX('BingoCardGenerator.com'!$E$269:$E$274,MATCH(LARGE('BingoCardGenerator.com'!$F$269:$F$274,ROW()-1),'BingoCardGenerator.com'!$F$269:$F$274,0))</f>
        <v>Word 15</v>
      </c>
      <c r="EQ2" s="156" t="str">
        <f ca="1">INDEX('BingoCardGenerator.com'!$G$269:$G$274,MATCH(LARGE('BingoCardGenerator.com'!$H$269:$H$274,ROW()-1),'BingoCardGenerator.com'!$H$269:$H$274,0))</f>
        <v>Word 21</v>
      </c>
      <c r="ER2" s="156" t="str">
        <f ca="1">INDEX('BingoCardGenerator.com'!$I$269:$I$274,MATCH(LARGE('BingoCardGenerator.com'!$J$269:$J$274,ROW()-1),'BingoCardGenerator.com'!$J$269:$J$274,0))</f>
        <v>Word 25</v>
      </c>
      <c r="ET2" s="156" t="str">
        <f ca="1">INDEX('BingoCardGenerator.com'!$A$280:$A$285,MATCH(LARGE('BingoCardGenerator.com'!$B$280:$B$285,ROW()-1),'BingoCardGenerator.com'!$B$280:$B$285,0))</f>
        <v>Word 5</v>
      </c>
      <c r="EU2" s="156" t="str">
        <f ca="1">INDEX('BingoCardGenerator.com'!$C$280:$C$285,MATCH(LARGE('BingoCardGenerator.com'!$D$280:$D$285,ROW()-1),'BingoCardGenerator.com'!$D$280:$D$285,0))</f>
        <v>Word 12</v>
      </c>
      <c r="EV2" s="156" t="str">
        <f ca="1">INDEX('BingoCardGenerator.com'!$E$280:$E$285,MATCH(LARGE('BingoCardGenerator.com'!$F$280:$F$285,ROW()-1),'BingoCardGenerator.com'!$F$280:$F$285,0))</f>
        <v>Word 17</v>
      </c>
      <c r="EW2" s="156" t="str">
        <f ca="1">INDEX('BingoCardGenerator.com'!$G$280:$G$285,MATCH(LARGE('BingoCardGenerator.com'!$H$280:$H$285,ROW()-1),'BingoCardGenerator.com'!$H$280:$H$285,0))</f>
        <v>Word 20</v>
      </c>
      <c r="EX2" s="156" t="str">
        <f ca="1">INDEX('BingoCardGenerator.com'!$I$280:$I$285,MATCH(LARGE('BingoCardGenerator.com'!$J$280:$J$285,ROW()-1),'BingoCardGenerator.com'!$J$280:$J$285,0))</f>
        <v>Word 27</v>
      </c>
      <c r="EY2" s="156" t="str">
        <f ca="1">INDEX('BingoCardGenerator.com'!$A$291:$A$296,MATCH(LARGE('BingoCardGenerator.com'!$B$291:$B$296,ROW()-1),'BingoCardGenerator.com'!$B$291:$B$296,0))</f>
        <v>Word 2</v>
      </c>
      <c r="EZ2" s="156" t="str">
        <f ca="1">INDEX('BingoCardGenerator.com'!$C$291:$C$296,MATCH(LARGE('BingoCardGenerator.com'!$D$291:$D$296,ROW()-1),'BingoCardGenerator.com'!$D$291:$D$296,0))</f>
        <v>Word 12</v>
      </c>
      <c r="FA2" s="156" t="str">
        <f ca="1">INDEX('BingoCardGenerator.com'!$E$291:$E$296,MATCH(LARGE('BingoCardGenerator.com'!$F$291:$F$296,ROW()-1),'BingoCardGenerator.com'!$F$291:$F$296,0))</f>
        <v>Word 13</v>
      </c>
      <c r="FB2" s="156" t="str">
        <f ca="1">INDEX('BingoCardGenerator.com'!$G$291:$G$296,MATCH(LARGE('BingoCardGenerator.com'!$H$291:$H$296,ROW()-1),'BingoCardGenerator.com'!$H$291:$H$296,0))</f>
        <v>Word 21</v>
      </c>
      <c r="FC2" s="156" t="str">
        <f ca="1">INDEX('BingoCardGenerator.com'!$I$291:$I$296,MATCH(LARGE('BingoCardGenerator.com'!$J$291:$J$296,ROW()-1),'BingoCardGenerator.com'!$J$291:$J$296,0))</f>
        <v>Word 30</v>
      </c>
      <c r="FE2" s="156" t="str">
        <f ca="1">INDEX('BingoCardGenerator.com'!$A$302:$A$307,MATCH(LARGE('BingoCardGenerator.com'!$B$302:$B$307,ROW()-1),'BingoCardGenerator.com'!$B$302:$B$307,0))</f>
        <v>Word 6</v>
      </c>
      <c r="FF2" s="156" t="str">
        <f ca="1">INDEX('BingoCardGenerator.com'!$C$302:$C$307,MATCH(LARGE('BingoCardGenerator.com'!$D$302:$D$307,ROW()-1),'BingoCardGenerator.com'!$D$302:$D$307,0))</f>
        <v>Word 8</v>
      </c>
      <c r="FG2" s="156" t="str">
        <f ca="1">INDEX('BingoCardGenerator.com'!$E$302:$E$307,MATCH(LARGE('BingoCardGenerator.com'!$F$302:$F$307,ROW()-1),'BingoCardGenerator.com'!$F$302:$F$307,0))</f>
        <v>Word 16</v>
      </c>
      <c r="FH2" s="156" t="str">
        <f ca="1">INDEX('BingoCardGenerator.com'!$G$302:$G$307,MATCH(LARGE('BingoCardGenerator.com'!$H$302:$H$307,ROW()-1),'BingoCardGenerator.com'!$H$302:$H$307,0))</f>
        <v>Word 20</v>
      </c>
      <c r="FI2" s="156" t="str">
        <f ca="1">INDEX('BingoCardGenerator.com'!$I$302:$I$307,MATCH(LARGE('BingoCardGenerator.com'!$J$302:$J$307,ROW()-1),'BingoCardGenerator.com'!$J$302:$J$307,0))</f>
        <v>Word 25</v>
      </c>
      <c r="FJ2" s="156" t="str">
        <f ca="1">INDEX('BingoCardGenerator.com'!$A$313:$A$318,MATCH(LARGE('BingoCardGenerator.com'!$B$313:$B$318,ROW()-1),'BingoCardGenerator.com'!$B$313:$B$318,0))</f>
        <v>Word 6</v>
      </c>
      <c r="FK2" s="156" t="str">
        <f ca="1">INDEX('BingoCardGenerator.com'!$C$313:$C$318,MATCH(LARGE('BingoCardGenerator.com'!$D$313:$D$318,ROW()-1),'BingoCardGenerator.com'!$D$313:$D$318,0))</f>
        <v>Word 10</v>
      </c>
      <c r="FL2" s="156" t="str">
        <f ca="1">INDEX('BingoCardGenerator.com'!$E$313:$E$318,MATCH(LARGE('BingoCardGenerator.com'!$F$313:$F$318,ROW()-1),'BingoCardGenerator.com'!$F$313:$F$318,0))</f>
        <v>Word 17</v>
      </c>
      <c r="FM2" s="156" t="str">
        <f ca="1">INDEX('BingoCardGenerator.com'!$G$313:$G$318,MATCH(LARGE('BingoCardGenerator.com'!$H$313:$H$318,ROW()-1),'BingoCardGenerator.com'!$H$313:$H$318,0))</f>
        <v>Word 19</v>
      </c>
      <c r="FN2" s="156" t="str">
        <f ca="1">INDEX('BingoCardGenerator.com'!$I$313:$I$318,MATCH(LARGE('BingoCardGenerator.com'!$J$313:$J$318,ROW()-1),'BingoCardGenerator.com'!$J$313:$J$318,0))</f>
        <v>Word 26</v>
      </c>
      <c r="FP2" s="156" t="str">
        <f ca="1">INDEX('BingoCardGenerator.com'!$A$324:$A$329,MATCH(LARGE('BingoCardGenerator.com'!$B$324:$B$329,ROW()-1),'BingoCardGenerator.com'!$B$324:$B$329,0))</f>
        <v>Word 5</v>
      </c>
      <c r="FQ2" s="156" t="str">
        <f ca="1">INDEX('BingoCardGenerator.com'!$C$324:$C$329,MATCH(LARGE('BingoCardGenerator.com'!$D$324:$D$329,ROW()-1),'BingoCardGenerator.com'!$D$324:$D$329,0))</f>
        <v>Word 7</v>
      </c>
      <c r="FR2" s="156" t="str">
        <f ca="1">INDEX('BingoCardGenerator.com'!$E$324:$E$329,MATCH(LARGE('BingoCardGenerator.com'!$F$324:$F$329,ROW()-1),'BingoCardGenerator.com'!$F$324:$F$329,0))</f>
        <v>Word 15</v>
      </c>
      <c r="FS2" s="156" t="str">
        <f ca="1">INDEX('BingoCardGenerator.com'!$G$324:$G$329,MATCH(LARGE('BingoCardGenerator.com'!$H$324:$H$329,ROW()-1),'BingoCardGenerator.com'!$H$324:$H$329,0))</f>
        <v>Word 23</v>
      </c>
      <c r="FT2" s="156" t="str">
        <f ca="1">INDEX('BingoCardGenerator.com'!$I$324:$I$329,MATCH(LARGE('BingoCardGenerator.com'!$J$324:$J$329,ROW()-1),'BingoCardGenerator.com'!$J$324:$J$329,0))</f>
        <v>Word 29</v>
      </c>
      <c r="FU2" s="156" t="str">
        <f ca="1">INDEX('BingoCardGenerator.com'!$A$335:$A$340,MATCH(LARGE('BingoCardGenerator.com'!$B$335:$B$340,ROW()-1),'BingoCardGenerator.com'!$B$335:$B$340,0))</f>
        <v>Word 5</v>
      </c>
      <c r="FV2" s="156" t="str">
        <f ca="1">INDEX('BingoCardGenerator.com'!$C$335:$C$340,MATCH(LARGE('BingoCardGenerator.com'!$D$335:$D$340,ROW()-1),'BingoCardGenerator.com'!$D$335:$D$340,0))</f>
        <v>Word 11</v>
      </c>
      <c r="FW2" s="156" t="str">
        <f ca="1">INDEX('BingoCardGenerator.com'!$E$335:$E$340,MATCH(LARGE('BingoCardGenerator.com'!$F$335:$F$340,ROW()-1),'BingoCardGenerator.com'!$F$335:$F$340,0))</f>
        <v>Word 18</v>
      </c>
      <c r="FX2" s="156" t="str">
        <f ca="1">INDEX('BingoCardGenerator.com'!$G$335:$G$340,MATCH(LARGE('BingoCardGenerator.com'!$H$335:$H$340,ROW()-1),'BingoCardGenerator.com'!$H$335:$H$340,0))</f>
        <v>Word 23</v>
      </c>
      <c r="FY2" s="156" t="str">
        <f ca="1">INDEX('BingoCardGenerator.com'!$I$335:$I$340,MATCH(LARGE('BingoCardGenerator.com'!$J$335:$J$340,ROW()-1),'BingoCardGenerator.com'!$J$335:$J$340,0))</f>
        <v>Word 28</v>
      </c>
      <c r="GA2" s="156" t="str">
        <f ca="1">INDEX('BingoCardGenerator.com'!$A$346:$A$351,MATCH(LARGE('BingoCardGenerator.com'!$B$346:$B$351,ROW()-1),'BingoCardGenerator.com'!$B$346:$B$351,0))</f>
        <v>Word 1</v>
      </c>
      <c r="GB2" s="156" t="str">
        <f ca="1">INDEX('BingoCardGenerator.com'!$C$346:$C$351,MATCH(LARGE('BingoCardGenerator.com'!$D$346:$D$351,ROW()-1),'BingoCardGenerator.com'!$D$346:$D$351,0))</f>
        <v>Word 11</v>
      </c>
      <c r="GC2" s="156" t="str">
        <f ca="1">INDEX('BingoCardGenerator.com'!$E$346:$E$351,MATCH(LARGE('BingoCardGenerator.com'!$F$346:$F$351,ROW()-1),'BingoCardGenerator.com'!$F$346:$F$351,0))</f>
        <v>Word 17</v>
      </c>
      <c r="GD2" s="156" t="str">
        <f ca="1">INDEX('BingoCardGenerator.com'!$G$346:$G$351,MATCH(LARGE('BingoCardGenerator.com'!$H$346:$H$351,ROW()-1),'BingoCardGenerator.com'!$H$346:$H$351,0))</f>
        <v>Word 21</v>
      </c>
      <c r="GE2" s="156" t="str">
        <f ca="1">INDEX('BingoCardGenerator.com'!$I$346:$I$351,MATCH(LARGE('BingoCardGenerator.com'!$J$346:$J$351,ROW()-1),'BingoCardGenerator.com'!$J$346:$J$351,0))</f>
        <v>Word 27</v>
      </c>
      <c r="GF2" s="156" t="str">
        <f ca="1">INDEX('BingoCardGenerator.com'!$A$357:$A$362,MATCH(LARGE('BingoCardGenerator.com'!$B$357:$B$362,ROW()-1),'BingoCardGenerator.com'!$B$357:$B$362,0))</f>
        <v>Word 2</v>
      </c>
      <c r="GG2" s="156" t="str">
        <f ca="1">INDEX('BingoCardGenerator.com'!$C$357:$C$362,MATCH(LARGE('BingoCardGenerator.com'!$D$357:$D$362,ROW()-1),'BingoCardGenerator.com'!$D$357:$D$362,0))</f>
        <v>Word 9</v>
      </c>
      <c r="GH2" s="156" t="str">
        <f ca="1">INDEX('BingoCardGenerator.com'!$E$357:$E$362,MATCH(LARGE('BingoCardGenerator.com'!$F$357:$F$362,ROW()-1),'BingoCardGenerator.com'!$F$357:$F$362,0))</f>
        <v>Word 14</v>
      </c>
      <c r="GI2" s="156" t="str">
        <f ca="1">INDEX('BingoCardGenerator.com'!$G$357:$G$362,MATCH(LARGE('BingoCardGenerator.com'!$H$357:$H$362,ROW()-1),'BingoCardGenerator.com'!$H$357:$H$362,0))</f>
        <v>Word 23</v>
      </c>
      <c r="GJ2" s="156" t="str">
        <f ca="1">INDEX('BingoCardGenerator.com'!$I$357:$I$362,MATCH(LARGE('BingoCardGenerator.com'!$J$357:$J$362,ROW()-1),'BingoCardGenerator.com'!$J$357:$J$362,0))</f>
        <v>Word 27</v>
      </c>
      <c r="GL2" s="156" t="str">
        <f ca="1">INDEX('BingoCardGenerator.com'!$A$368:$A$373,MATCH(LARGE('BingoCardGenerator.com'!$B$368:$B$373,ROW()-1),'BingoCardGenerator.com'!$B$368:$B$373,0))</f>
        <v>Word 5</v>
      </c>
      <c r="GM2" s="156" t="str">
        <f ca="1">INDEX('BingoCardGenerator.com'!$C$368:$C$373,MATCH(LARGE('BingoCardGenerator.com'!$D$368:$D$373,ROW()-1),'BingoCardGenerator.com'!$D$368:$D$373,0))</f>
        <v>Word 8</v>
      </c>
      <c r="GN2" s="156" t="str">
        <f ca="1">INDEX('BingoCardGenerator.com'!$E$368:$E$373,MATCH(LARGE('BingoCardGenerator.com'!$F$368:$F$373,ROW()-1),'BingoCardGenerator.com'!$F$368:$F$373,0))</f>
        <v>Word 15</v>
      </c>
      <c r="GO2" s="156" t="str">
        <f ca="1">INDEX('BingoCardGenerator.com'!$G$368:$G$373,MATCH(LARGE('BingoCardGenerator.com'!$H$368:$H$373,ROW()-1),'BingoCardGenerator.com'!$H$368:$H$373,0))</f>
        <v>Word 23</v>
      </c>
      <c r="GP2" s="156" t="str">
        <f ca="1">INDEX('BingoCardGenerator.com'!$I$368:$I$373,MATCH(LARGE('BingoCardGenerator.com'!$J$368:$J$373,ROW()-1),'BingoCardGenerator.com'!$J$368:$J$373,0))</f>
        <v>Word 30</v>
      </c>
      <c r="GQ2" s="156" t="str">
        <f ca="1">INDEX('BingoCardGenerator.com'!$A$379:$A$384,MATCH(LARGE('BingoCardGenerator.com'!$B$379:$B$384,ROW()-1),'BingoCardGenerator.com'!$B$379:$B$384,0))</f>
        <v>Word 2</v>
      </c>
      <c r="GR2" s="156" t="str">
        <f ca="1">INDEX('BingoCardGenerator.com'!$C$379:$C$384,MATCH(LARGE('BingoCardGenerator.com'!$D$379:$D$384,ROW()-1),'BingoCardGenerator.com'!$D$379:$D$384,0))</f>
        <v>Word 7</v>
      </c>
      <c r="GS2" s="156" t="str">
        <f ca="1">INDEX('BingoCardGenerator.com'!$E$379:$E$384,MATCH(LARGE('BingoCardGenerator.com'!$F$379:$F$384,ROW()-1),'BingoCardGenerator.com'!$F$379:$F$384,0))</f>
        <v>Word 16</v>
      </c>
      <c r="GT2" s="156" t="str">
        <f ca="1">INDEX('BingoCardGenerator.com'!$G$379:$G$384,MATCH(LARGE('BingoCardGenerator.com'!$H$379:$H$384,ROW()-1),'BingoCardGenerator.com'!$H$379:$H$384,0))</f>
        <v>Word 19</v>
      </c>
      <c r="GU2" s="156" t="str">
        <f ca="1">INDEX('BingoCardGenerator.com'!$I$379:$I$384,MATCH(LARGE('BingoCardGenerator.com'!$J$379:$J$384,ROW()-1),'BingoCardGenerator.com'!$J$379:$J$384,0))</f>
        <v>Word 25</v>
      </c>
      <c r="GW2" s="156" t="str">
        <f ca="1">INDEX('BingoCardGenerator.com'!$A$390:$A$395,MATCH(LARGE('BingoCardGenerator.com'!$B$390:$B$395,ROW()-1),'BingoCardGenerator.com'!$B$390:$B$395,0))</f>
        <v>Word 4</v>
      </c>
      <c r="GX2" s="156" t="str">
        <f ca="1">INDEX('BingoCardGenerator.com'!$C$390:$C$395,MATCH(LARGE('BingoCardGenerator.com'!$D$390:$D$395,ROW()-1),'BingoCardGenerator.com'!$D$390:$D$395,0))</f>
        <v>Word 8</v>
      </c>
      <c r="GY2" s="156" t="str">
        <f ca="1">INDEX('BingoCardGenerator.com'!$E$390:$E$395,MATCH(LARGE('BingoCardGenerator.com'!$F$390:$F$395,ROW()-1),'BingoCardGenerator.com'!$F$390:$F$395,0))</f>
        <v>Word 18</v>
      </c>
      <c r="GZ2" s="156" t="str">
        <f ca="1">INDEX('BingoCardGenerator.com'!$G$390:$G$395,MATCH(LARGE('BingoCardGenerator.com'!$H$390:$H$395,ROW()-1),'BingoCardGenerator.com'!$H$390:$H$395,0))</f>
        <v>Word 21</v>
      </c>
      <c r="HA2" s="156" t="str">
        <f ca="1">INDEX('BingoCardGenerator.com'!$I$390:$I$395,MATCH(LARGE('BingoCardGenerator.com'!$J$390:$J$395,ROW()-1),'BingoCardGenerator.com'!$J$390:$J$395,0))</f>
        <v>Word 28</v>
      </c>
      <c r="HB2" s="156" t="str">
        <f ca="1">INDEX('BingoCardGenerator.com'!$A$401:$A$406,MATCH(LARGE('BingoCardGenerator.com'!$B$401:$B$406,ROW()-1),'BingoCardGenerator.com'!$B$401:$B$406,0))</f>
        <v>Word 2</v>
      </c>
      <c r="HC2" s="156" t="str">
        <f ca="1">INDEX('BingoCardGenerator.com'!$C$401:$C$406,MATCH(LARGE('BingoCardGenerator.com'!$D$401:$D$406,ROW()-1),'BingoCardGenerator.com'!$D$401:$D$406,0))</f>
        <v>Word 10</v>
      </c>
      <c r="HD2" s="156" t="str">
        <f ca="1">INDEX('BingoCardGenerator.com'!$E$401:$E$406,MATCH(LARGE('BingoCardGenerator.com'!$F$401:$F$406,ROW()-1),'BingoCardGenerator.com'!$F$401:$F$406,0))</f>
        <v>Word 16</v>
      </c>
      <c r="HE2" s="156" t="str">
        <f ca="1">INDEX('BingoCardGenerator.com'!$G$401:$G$406,MATCH(LARGE('BingoCardGenerator.com'!$H$401:$H$406,ROW()-1),'BingoCardGenerator.com'!$H$401:$H$406,0))</f>
        <v>Word 24</v>
      </c>
      <c r="HF2" s="156" t="str">
        <f ca="1">INDEX('BingoCardGenerator.com'!$I$401:$I$406,MATCH(LARGE('BingoCardGenerator.com'!$J$401:$J$406,ROW()-1),'BingoCardGenerator.com'!$J$401:$J$406,0))</f>
        <v>Word 27</v>
      </c>
      <c r="HH2" s="156" t="str">
        <f ca="1">INDEX('BingoCardGenerator.com'!$A$412:$A$417,MATCH(LARGE('BingoCardGenerator.com'!$B$412:$B$417,ROW()-1),'BingoCardGenerator.com'!$B$412:$B$417,0))</f>
        <v>Word 1</v>
      </c>
      <c r="HI2" s="156" t="str">
        <f ca="1">INDEX('BingoCardGenerator.com'!$C$412:$C$417,MATCH(LARGE('BingoCardGenerator.com'!$D$412:$D$417,ROW()-1),'BingoCardGenerator.com'!$D$412:$D$417,0))</f>
        <v>Word 12</v>
      </c>
      <c r="HJ2" s="156" t="str">
        <f ca="1">INDEX('BingoCardGenerator.com'!$E$412:$E$417,MATCH(LARGE('BingoCardGenerator.com'!$F$412:$F$417,ROW()-1),'BingoCardGenerator.com'!$F$412:$F$417,0))</f>
        <v>Word 16</v>
      </c>
      <c r="HK2" s="156" t="str">
        <f ca="1">INDEX('BingoCardGenerator.com'!$G$412:$G$417,MATCH(LARGE('BingoCardGenerator.com'!$H$412:$H$417,ROW()-1),'BingoCardGenerator.com'!$H$412:$H$417,0))</f>
        <v>Word 20</v>
      </c>
      <c r="HL2" s="156" t="str">
        <f ca="1">INDEX('BingoCardGenerator.com'!$I$412:$I$417,MATCH(LARGE('BingoCardGenerator.com'!$J$412:$J$417,ROW()-1),'BingoCardGenerator.com'!$J$412:$J$417,0))</f>
        <v>Word 29</v>
      </c>
      <c r="HM2" s="156" t="str">
        <f ca="1">INDEX('BingoCardGenerator.com'!$A$423:$A$428,MATCH(LARGE('BingoCardGenerator.com'!$B$423:$B$428,ROW()-1),'BingoCardGenerator.com'!$B$423:$B$428,0))</f>
        <v>Word 4</v>
      </c>
      <c r="HN2" s="156" t="str">
        <f ca="1">INDEX('BingoCardGenerator.com'!$C$423:$C$428,MATCH(LARGE('BingoCardGenerator.com'!$D$423:$D$428,ROW()-1),'BingoCardGenerator.com'!$D$423:$D$428,0))</f>
        <v>Word 10</v>
      </c>
      <c r="HO2" s="156" t="str">
        <f ca="1">INDEX('BingoCardGenerator.com'!$E$423:$E$428,MATCH(LARGE('BingoCardGenerator.com'!$F$423:$F$428,ROW()-1),'BingoCardGenerator.com'!$F$423:$F$428,0))</f>
        <v>Word 13</v>
      </c>
      <c r="HP2" s="156" t="str">
        <f ca="1">INDEX('BingoCardGenerator.com'!$G$423:$G$428,MATCH(LARGE('BingoCardGenerator.com'!$H$423:$H$428,ROW()-1),'BingoCardGenerator.com'!$H$423:$H$428,0))</f>
        <v>Word 23</v>
      </c>
      <c r="HQ2" s="156" t="str">
        <f ca="1">INDEX('BingoCardGenerator.com'!$I$423:$I$428,MATCH(LARGE('BingoCardGenerator.com'!$J$423:$J$428,ROW()-1),'BingoCardGenerator.com'!$J$423:$J$428,0))</f>
        <v>Word 30</v>
      </c>
      <c r="HS2" s="156" t="str">
        <f ca="1">INDEX('BingoCardGenerator.com'!$A$434:$A$439,MATCH(LARGE('BingoCardGenerator.com'!$B$434:$B$439,ROW()-1),'BingoCardGenerator.com'!$B$434:$B$439,0))</f>
        <v>Word 4</v>
      </c>
      <c r="HT2" s="156" t="str">
        <f ca="1">INDEX('BingoCardGenerator.com'!$C$434:$C$439,MATCH(LARGE('BingoCardGenerator.com'!$D$434:$D$439,ROW()-1),'BingoCardGenerator.com'!$D$434:$D$439,0))</f>
        <v>Word 9</v>
      </c>
      <c r="HU2" s="156" t="str">
        <f ca="1">INDEX('BingoCardGenerator.com'!$E$434:$E$439,MATCH(LARGE('BingoCardGenerator.com'!$F$434:$F$439,ROW()-1),'BingoCardGenerator.com'!$F$434:$F$439,0))</f>
        <v>Word 15</v>
      </c>
      <c r="HV2" s="156" t="str">
        <f ca="1">INDEX('BingoCardGenerator.com'!$G$434:$G$439,MATCH(LARGE('BingoCardGenerator.com'!$H$434:$H$439,ROW()-1),'BingoCardGenerator.com'!$H$434:$H$439,0))</f>
        <v>Word 24</v>
      </c>
      <c r="HW2" s="156" t="str">
        <f ca="1">INDEX('BingoCardGenerator.com'!$I$434:$I$439,MATCH(LARGE('BingoCardGenerator.com'!$J$434:$J$439,ROW()-1),'BingoCardGenerator.com'!$J$434:$J$439,0))</f>
        <v>Word 25</v>
      </c>
      <c r="HX2" s="156" t="str">
        <f ca="1">INDEX('BingoCardGenerator.com'!$A$445:$A$450,MATCH(LARGE('BingoCardGenerator.com'!$B$445:$B$450,ROW()-1),'BingoCardGenerator.com'!$B$445:$B$450,0))</f>
        <v>Word 2</v>
      </c>
      <c r="HY2" s="156" t="str">
        <f ca="1">INDEX('BingoCardGenerator.com'!$C$445:$C$450,MATCH(LARGE('BingoCardGenerator.com'!$D$445:$D$450,ROW()-1),'BingoCardGenerator.com'!$D$445:$D$450,0))</f>
        <v>Word 8</v>
      </c>
      <c r="HZ2" s="156" t="str">
        <f ca="1">INDEX('BingoCardGenerator.com'!$E$445:$E$450,MATCH(LARGE('BingoCardGenerator.com'!$F$445:$F$450,ROW()-1),'BingoCardGenerator.com'!$F$445:$F$450,0))</f>
        <v>Word 17</v>
      </c>
      <c r="IA2" s="156" t="str">
        <f ca="1">INDEX('BingoCardGenerator.com'!$G$445:$G$450,MATCH(LARGE('BingoCardGenerator.com'!$H$445:$H$450,ROW()-1),'BingoCardGenerator.com'!$H$445:$H$450,0))</f>
        <v>Word 24</v>
      </c>
      <c r="IB2" s="156" t="str">
        <f ca="1">INDEX('BingoCardGenerator.com'!$I$445:$I$450,MATCH(LARGE('BingoCardGenerator.com'!$J$445:$J$450,ROW()-1),'BingoCardGenerator.com'!$J$445:$J$450,0))</f>
        <v>Word 25</v>
      </c>
      <c r="ID2" s="156" t="str">
        <f ca="1">INDEX('BingoCardGenerator.com'!$A$456:$A$461,MATCH(LARGE('BingoCardGenerator.com'!$B$456:$B$461,ROW()-1),'BingoCardGenerator.com'!$B$456:$B$461,0))</f>
        <v>Word 4</v>
      </c>
      <c r="IE2" s="156" t="str">
        <f ca="1">INDEX('BingoCardGenerator.com'!$C$456:$C$461,MATCH(LARGE('BingoCardGenerator.com'!$D$456:$D$461,ROW()-1),'BingoCardGenerator.com'!$D$456:$D$461,0))</f>
        <v>Word 11</v>
      </c>
      <c r="IF2" s="156" t="str">
        <f ca="1">INDEX('BingoCardGenerator.com'!$E$456:$E$461,MATCH(LARGE('BingoCardGenerator.com'!$F$456:$F$461,ROW()-1),'BingoCardGenerator.com'!$F$456:$F$461,0))</f>
        <v>Word 15</v>
      </c>
      <c r="IG2" s="156" t="str">
        <f ca="1">INDEX('BingoCardGenerator.com'!$G$456:$G$461,MATCH(LARGE('BingoCardGenerator.com'!$H$456:$H$461,ROW()-1),'BingoCardGenerator.com'!$H$456:$H$461,0))</f>
        <v>Word 24</v>
      </c>
      <c r="IH2" s="156" t="str">
        <f ca="1">INDEX('BingoCardGenerator.com'!$I$456:$I$461,MATCH(LARGE('BingoCardGenerator.com'!$J$456:$J$461,ROW()-1),'BingoCardGenerator.com'!$J$456:$J$461,0))</f>
        <v>Word 30</v>
      </c>
      <c r="II2" s="156" t="str">
        <f ca="1">INDEX('BingoCardGenerator.com'!$A$467:$A$472,MATCH(LARGE('BingoCardGenerator.com'!$B$467:$B$472,ROW()-1),'BingoCardGenerator.com'!$B$467:$B$472,0))</f>
        <v>Word 2</v>
      </c>
      <c r="IJ2" s="156" t="str">
        <f ca="1">INDEX('BingoCardGenerator.com'!$C$467:$C$472,MATCH(LARGE('BingoCardGenerator.com'!$D$467:$D$472,ROW()-1),'BingoCardGenerator.com'!$D$467:$D$472,0))</f>
        <v>Word 7</v>
      </c>
      <c r="IK2" s="156" t="str">
        <f ca="1">INDEX('BingoCardGenerator.com'!$E$467:$E$472,MATCH(LARGE('BingoCardGenerator.com'!$F$467:$F$472,ROW()-1),'BingoCardGenerator.com'!$F$467:$F$472,0))</f>
        <v>Word 18</v>
      </c>
      <c r="IL2" s="156" t="str">
        <f ca="1">INDEX('BingoCardGenerator.com'!$G$467:$G$472,MATCH(LARGE('BingoCardGenerator.com'!$H$467:$H$472,ROW()-1),'BingoCardGenerator.com'!$H$467:$H$472,0))</f>
        <v>Word 22</v>
      </c>
      <c r="IM2" s="156" t="str">
        <f ca="1">INDEX('BingoCardGenerator.com'!$I$467:$I$472,MATCH(LARGE('BingoCardGenerator.com'!$J$467:$J$472,ROW()-1),'BingoCardGenerator.com'!$J$467:$J$472,0))</f>
        <v>Word 29</v>
      </c>
      <c r="IO2" s="156" t="str">
        <f ca="1">INDEX('BingoCardGenerator.com'!$A$478:$A$483,MATCH(LARGE('BingoCardGenerator.com'!$B$478:$B$483,ROW()-1),'BingoCardGenerator.com'!$B$478:$B$483,0))</f>
        <v>Word 6</v>
      </c>
      <c r="IP2" s="156" t="str">
        <f ca="1">INDEX('BingoCardGenerator.com'!$C$478:$C$483,MATCH(LARGE('BingoCardGenerator.com'!$D$478:$D$483,ROW()-1),'BingoCardGenerator.com'!$D$478:$D$483,0))</f>
        <v>Word 12</v>
      </c>
      <c r="IQ2" s="156" t="str">
        <f ca="1">INDEX('BingoCardGenerator.com'!$E$478:$E$483,MATCH(LARGE('BingoCardGenerator.com'!$F$478:$F$483,ROW()-1),'BingoCardGenerator.com'!$F$478:$F$483,0))</f>
        <v>Word 13</v>
      </c>
      <c r="IR2" s="156" t="str">
        <f ca="1">INDEX('BingoCardGenerator.com'!$G$478:$G$483,MATCH(LARGE('BingoCardGenerator.com'!$H$478:$H$483,ROW()-1),'BingoCardGenerator.com'!$H$478:$H$483,0))</f>
        <v>Word 24</v>
      </c>
      <c r="IS2" s="156" t="str">
        <f ca="1">INDEX('BingoCardGenerator.com'!$I$478:$I$483,MATCH(LARGE('BingoCardGenerator.com'!$J$478:$J$483,ROW()-1),'BingoCardGenerator.com'!$J$478:$J$483,0))</f>
        <v>Word 28</v>
      </c>
      <c r="IT2" s="156" t="str">
        <f ca="1">INDEX('BingoCardGenerator.com'!$A$489:$A$494,MATCH(LARGE('BingoCardGenerator.com'!$B$489:$B$494,ROW()-1),'BingoCardGenerator.com'!$B$489:$B$494,0))</f>
        <v>Word 4</v>
      </c>
      <c r="IU2" s="156" t="str">
        <f ca="1">INDEX('BingoCardGenerator.com'!$C$489:$C$494,MATCH(LARGE('BingoCardGenerator.com'!$D$489:$D$494,ROW()-1),'BingoCardGenerator.com'!$D$489:$D$494,0))</f>
        <v>Word 7</v>
      </c>
      <c r="IV2" s="156" t="str">
        <f ca="1">INDEX('BingoCardGenerator.com'!$E$489:$E$494,MATCH(LARGE('BingoCardGenerator.com'!$F$489:$F$494,ROW()-1),'BingoCardGenerator.com'!$F$489:$F$494,0))</f>
        <v>Word 13</v>
      </c>
      <c r="IW2" s="156" t="str">
        <f ca="1">INDEX('BingoCardGenerator.com'!$G$489:$G$494,MATCH(LARGE('BingoCardGenerator.com'!$H$489:$H$494,ROW()-1),'BingoCardGenerator.com'!$H$489:$H$494,0))</f>
        <v>Word 21</v>
      </c>
      <c r="IX2" s="156" t="str">
        <f ca="1">INDEX('BingoCardGenerator.com'!$I$489:$I$494,MATCH(LARGE('BingoCardGenerator.com'!$J$489:$J$494,ROW()-1),'BingoCardGenerator.com'!$J$489:$J$494,0))</f>
        <v>Word 26</v>
      </c>
      <c r="IZ2" s="156" t="str">
        <f ca="1">INDEX('BingoCardGenerator.com'!$A$500:$A$505,MATCH(LARGE('BingoCardGenerator.com'!$B$500:$B$505,ROW()-1),'BingoCardGenerator.com'!$B$500:$B$505,0))</f>
        <v>Word 1</v>
      </c>
      <c r="JA2" s="156" t="str">
        <f ca="1">INDEX('BingoCardGenerator.com'!$C$500:$C$505,MATCH(LARGE('BingoCardGenerator.com'!$D$500:$D$505,ROW()-1),'BingoCardGenerator.com'!$D$500:$D$505,0))</f>
        <v>Word 11</v>
      </c>
      <c r="JB2" s="156" t="str">
        <f ca="1">INDEX('BingoCardGenerator.com'!$E$500:$E$505,MATCH(LARGE('BingoCardGenerator.com'!$F$500:$F$505,ROW()-1),'BingoCardGenerator.com'!$F$500:$F$505,0))</f>
        <v>Word 13</v>
      </c>
      <c r="JC2" s="156" t="str">
        <f ca="1">INDEX('BingoCardGenerator.com'!$G$500:$G$505,MATCH(LARGE('BingoCardGenerator.com'!$H$500:$H$505,ROW()-1),'BingoCardGenerator.com'!$H$500:$H$505,0))</f>
        <v>Word 23</v>
      </c>
      <c r="JD2" s="156" t="str">
        <f ca="1">INDEX('BingoCardGenerator.com'!$I$500:$I$505,MATCH(LARGE('BingoCardGenerator.com'!$J$500:$J$505,ROW()-1),'BingoCardGenerator.com'!$J$500:$J$505,0))</f>
        <v>Word 26</v>
      </c>
      <c r="JE2" s="156" t="str">
        <f ca="1">INDEX('BingoCardGenerator.com'!$A$511:$A$516,MATCH(LARGE('BingoCardGenerator.com'!$B$511:$B$516,ROW()-1),'BingoCardGenerator.com'!$B$511:$B$516,0))</f>
        <v>Word 3</v>
      </c>
      <c r="JF2" s="156" t="str">
        <f ca="1">INDEX('BingoCardGenerator.com'!$C$511:$C$516,MATCH(LARGE('BingoCardGenerator.com'!$D$511:$D$516,ROW()-1),'BingoCardGenerator.com'!$D$511:$D$516,0))</f>
        <v>Word 10</v>
      </c>
      <c r="JG2" s="156" t="str">
        <f ca="1">INDEX('BingoCardGenerator.com'!$E$511:$E$516,MATCH(LARGE('BingoCardGenerator.com'!$F$511:$F$516,ROW()-1),'BingoCardGenerator.com'!$F$511:$F$516,0))</f>
        <v>Word 17</v>
      </c>
      <c r="JH2" s="156" t="str">
        <f ca="1">INDEX('BingoCardGenerator.com'!$G$511:$G$516,MATCH(LARGE('BingoCardGenerator.com'!$H$511:$H$516,ROW()-1),'BingoCardGenerator.com'!$H$511:$H$516,0))</f>
        <v>Word 24</v>
      </c>
      <c r="JI2" s="156" t="str">
        <f ca="1">INDEX('BingoCardGenerator.com'!$I$511:$I$516,MATCH(LARGE('BingoCardGenerator.com'!$J$511:$J$516,ROW()-1),'BingoCardGenerator.com'!$J$511:$J$516,0))</f>
        <v>Word 28</v>
      </c>
      <c r="JK2" s="156" t="str">
        <f ca="1">INDEX('BingoCardGenerator.com'!$A$522:$A$527,MATCH(LARGE('BingoCardGenerator.com'!$B$522:$B$527,ROW()-1),'BingoCardGenerator.com'!$B$522:$B$527,0))</f>
        <v>Word 6</v>
      </c>
      <c r="JL2" s="156" t="str">
        <f ca="1">INDEX('BingoCardGenerator.com'!$C$522:$C$527,MATCH(LARGE('BingoCardGenerator.com'!$D$522:$D$527,ROW()-1),'BingoCardGenerator.com'!$D$522:$D$527,0))</f>
        <v>Word 11</v>
      </c>
      <c r="JM2" s="156" t="str">
        <f ca="1">INDEX('BingoCardGenerator.com'!$E$522:$E$527,MATCH(LARGE('BingoCardGenerator.com'!$F$522:$F$527,ROW()-1),'BingoCardGenerator.com'!$F$522:$F$527,0))</f>
        <v>Word 14</v>
      </c>
      <c r="JN2" s="156" t="str">
        <f ca="1">INDEX('BingoCardGenerator.com'!$G$522:$G$527,MATCH(LARGE('BingoCardGenerator.com'!$H$522:$H$527,ROW()-1),'BingoCardGenerator.com'!$H$522:$H$527,0))</f>
        <v>Word 19</v>
      </c>
      <c r="JO2" s="156" t="str">
        <f ca="1">INDEX('BingoCardGenerator.com'!$I$522:$I$527,MATCH(LARGE('BingoCardGenerator.com'!$J$522:$J$527,ROW()-1),'BingoCardGenerator.com'!$J$522:$J$527,0))</f>
        <v>Word 28</v>
      </c>
      <c r="JP2" s="156" t="str">
        <f ca="1">INDEX('BingoCardGenerator.com'!$A$533:$A$538,MATCH(LARGE('BingoCardGenerator.com'!$B$533:$B$538,ROW()-1),'BingoCardGenerator.com'!$B$533:$B$538,0))</f>
        <v>Word 2</v>
      </c>
      <c r="JQ2" s="156" t="str">
        <f ca="1">INDEX('BingoCardGenerator.com'!$C$533:$C$538,MATCH(LARGE('BingoCardGenerator.com'!$D$533:$D$538,ROW()-1),'BingoCardGenerator.com'!$D$533:$D$538,0))</f>
        <v>Word 12</v>
      </c>
      <c r="JR2" s="156" t="str">
        <f ca="1">INDEX('BingoCardGenerator.com'!$E$533:$E$538,MATCH(LARGE('BingoCardGenerator.com'!$F$533:$F$538,ROW()-1),'BingoCardGenerator.com'!$F$533:$F$538,0))</f>
        <v>Word 16</v>
      </c>
      <c r="JS2" s="156" t="str">
        <f ca="1">INDEX('BingoCardGenerator.com'!$G$533:$G$538,MATCH(LARGE('BingoCardGenerator.com'!$H$533:$H$538,ROW()-1),'BingoCardGenerator.com'!$H$533:$H$538,0))</f>
        <v>Word 22</v>
      </c>
      <c r="JT2" s="156" t="str">
        <f ca="1">INDEX('BingoCardGenerator.com'!$I$533:$I$538,MATCH(LARGE('BingoCardGenerator.com'!$J$533:$J$538,ROW()-1),'BingoCardGenerator.com'!$J$533:$J$538,0))</f>
        <v>Word 26</v>
      </c>
      <c r="JV2" s="156" t="str">
        <f ca="1">INDEX('BingoCardGenerator.com'!$A$544:$A$549,MATCH(LARGE('BingoCardGenerator.com'!$B$544:$B$549,ROW()-1),'BingoCardGenerator.com'!$B$544:$B$549,0))</f>
        <v>Word 4</v>
      </c>
      <c r="JW2" s="156" t="str">
        <f ca="1">INDEX('BingoCardGenerator.com'!$C$544:$C$549,MATCH(LARGE('BingoCardGenerator.com'!$D$544:$D$549,ROW()-1),'BingoCardGenerator.com'!$D$544:$D$549,0))</f>
        <v>Word 7</v>
      </c>
      <c r="JX2" s="156" t="str">
        <f ca="1">INDEX('BingoCardGenerator.com'!$E$544:$E$549,MATCH(LARGE('BingoCardGenerator.com'!$F$544:$F$549,ROW()-1),'BingoCardGenerator.com'!$F$544:$F$549,0))</f>
        <v>Word 17</v>
      </c>
      <c r="JY2" s="156" t="str">
        <f ca="1">INDEX('BingoCardGenerator.com'!$G$544:$G$549,MATCH(LARGE('BingoCardGenerator.com'!$H$544:$H$549,ROW()-1),'BingoCardGenerator.com'!$H$544:$H$549,0))</f>
        <v>Word 22</v>
      </c>
      <c r="JZ2" s="156" t="str">
        <f ca="1">INDEX('BingoCardGenerator.com'!$I$544:$I$549,MATCH(LARGE('BingoCardGenerator.com'!$J$544:$J$549,ROW()-1),'BingoCardGenerator.com'!$J$544:$J$549,0))</f>
        <v>Word 25</v>
      </c>
      <c r="KA2" s="157" t="str">
        <f ca="1">INDEX('BingoCardGenerator.com'!$A$555:$A$560,MATCH(LARGE('BingoCardGenerator.com'!$B$555:$B$560,ROW()-1),'BingoCardGenerator.com'!$B$555:$B$560,0))</f>
        <v>Word 2</v>
      </c>
      <c r="KB2" s="157" t="str">
        <f ca="1">INDEX('BingoCardGenerator.com'!$C$555:$C$560,MATCH(LARGE('BingoCardGenerator.com'!$D$555:$D$560,ROW()-1),'BingoCardGenerator.com'!$D$555:$D$560,0))</f>
        <v>Word 10</v>
      </c>
      <c r="KC2" s="157" t="str">
        <f ca="1">INDEX('BingoCardGenerator.com'!$E$555:$E$560,MATCH(LARGE('BingoCardGenerator.com'!$F$555:$F$560,ROW()-1),'BingoCardGenerator.com'!$F$555:$F$560,0))</f>
        <v>Word 17</v>
      </c>
      <c r="KD2" s="157" t="str">
        <f ca="1">INDEX('BingoCardGenerator.com'!$G$555:$G$560,MATCH(LARGE('BingoCardGenerator.com'!$H$555:$H$560,ROW()-1),'BingoCardGenerator.com'!$H$555:$H$560,0))</f>
        <v>Word 20</v>
      </c>
      <c r="KE2" s="157" t="str">
        <f ca="1">INDEX('BingoCardGenerator.com'!$I$555:$I$560,MATCH(LARGE('BingoCardGenerator.com'!$J$555:$J$560,ROW()-1),'BingoCardGenerator.com'!$J$555:$J$560,0))</f>
        <v>Word 27</v>
      </c>
      <c r="KF2" s="158"/>
      <c r="KG2" s="157" t="str">
        <f ca="1">INDEX('BingoCardGenerator.com'!$A$566:$A$571,MATCH(LARGE('BingoCardGenerator.com'!$B$566:$B$571,ROW()-1),'BingoCardGenerator.com'!$B$566:$B$571,0))</f>
        <v>Word 5</v>
      </c>
      <c r="KH2" s="157" t="str">
        <f ca="1">INDEX('BingoCardGenerator.com'!$C$566:$C$571,MATCH(LARGE('BingoCardGenerator.com'!$D$566:$D$571,ROW()-1),'BingoCardGenerator.com'!$D$566:$D$571,0))</f>
        <v>Word 10</v>
      </c>
      <c r="KI2" s="157" t="str">
        <f ca="1">INDEX('BingoCardGenerator.com'!$E$566:$E$571,MATCH(LARGE('BingoCardGenerator.com'!$F$566:$F$571,ROW()-1),'BingoCardGenerator.com'!$F$566:$F$571,0))</f>
        <v>Word 15</v>
      </c>
      <c r="KJ2" s="157" t="str">
        <f ca="1">INDEX('BingoCardGenerator.com'!$G$566:$G$571,MATCH(LARGE('BingoCardGenerator.com'!$H$566:$H$571,ROW()-1),'BingoCardGenerator.com'!$H$566:$H$571,0))</f>
        <v>Word 24</v>
      </c>
      <c r="KK2" s="157" t="str">
        <f ca="1">INDEX('BingoCardGenerator.com'!$I$566:$I$571,MATCH(LARGE('BingoCardGenerator.com'!$J$566:$J$571,ROW()-1),'BingoCardGenerator.com'!$J$566:$J$571,0))</f>
        <v>Word 28</v>
      </c>
      <c r="KL2" s="157" t="str">
        <f ca="1">INDEX('BingoCardGenerator.com'!$A$577:$A$582,MATCH(LARGE('BingoCardGenerator.com'!$B$577:$B$582,ROW()-1),'BingoCardGenerator.com'!$B$577:$B$582,0))</f>
        <v>Word 5</v>
      </c>
      <c r="KM2" s="157" t="str">
        <f ca="1">INDEX('BingoCardGenerator.com'!$C$577:$C$582,MATCH(LARGE('BingoCardGenerator.com'!$D$577:$D$582,ROW()-1),'BingoCardGenerator.com'!$D$577:$D$582,0))</f>
        <v>Word 8</v>
      </c>
      <c r="KN2" s="157" t="str">
        <f ca="1">INDEX('BingoCardGenerator.com'!$E$577:$E$582,MATCH(LARGE('BingoCardGenerator.com'!$F$577:$F$582,ROW()-1),'BingoCardGenerator.com'!$F$577:$F$582,0))</f>
        <v>Word 15</v>
      </c>
      <c r="KO2" s="157" t="str">
        <f ca="1">INDEX('BingoCardGenerator.com'!$G$577:$G$582,MATCH(LARGE('BingoCardGenerator.com'!$H$577:$H$582,ROW()-1),'BingoCardGenerator.com'!$H$577:$H$582,0))</f>
        <v>Word 21</v>
      </c>
      <c r="KP2" s="157" t="str">
        <f ca="1">INDEX('BingoCardGenerator.com'!$I$577:$I$582,MATCH(LARGE('BingoCardGenerator.com'!$J$577:$J$582,ROW()-1),'BingoCardGenerator.com'!$J$577:$J$582,0))</f>
        <v>Word 26</v>
      </c>
      <c r="KQ2" s="158"/>
      <c r="KR2" s="157" t="str">
        <f ca="1">INDEX('BingoCardGenerator.com'!$A$588:$A$593,MATCH(LARGE('BingoCardGenerator.com'!$B$588:$B$593,ROW()-1),'BingoCardGenerator.com'!$B$588:$B$593,0))</f>
        <v>Word 2</v>
      </c>
      <c r="KS2" s="157" t="str">
        <f ca="1">INDEX('BingoCardGenerator.com'!$C$588:$C$593,MATCH(LARGE('BingoCardGenerator.com'!$D$588:$D$593,ROW()-1),'BingoCardGenerator.com'!$D$588:$D$593,0))</f>
        <v>Word 7</v>
      </c>
      <c r="KT2" s="157" t="str">
        <f ca="1">INDEX('BingoCardGenerator.com'!$E$588:$E$593,MATCH(LARGE('BingoCardGenerator.com'!$F$588:$F$593,ROW()-1),'BingoCardGenerator.com'!$F$588:$F$593,0))</f>
        <v>Word 17</v>
      </c>
      <c r="KU2" s="157" t="str">
        <f ca="1">INDEX('BingoCardGenerator.com'!$G$588:$G$593,MATCH(LARGE('BingoCardGenerator.com'!$H$588:$H$593,ROW()-1),'BingoCardGenerator.com'!$H$588:$H$593,0))</f>
        <v>Word 19</v>
      </c>
      <c r="KV2" s="157" t="str">
        <f ca="1">INDEX('BingoCardGenerator.com'!$I$588:$I$593,MATCH(LARGE('BingoCardGenerator.com'!$J$588:$J$593,ROW()-1),'BingoCardGenerator.com'!$J$588:$J$593,0))</f>
        <v>Word 25</v>
      </c>
      <c r="KW2" s="157" t="str">
        <f ca="1">INDEX('BingoCardGenerator.com'!$A$599:$A$604,MATCH(LARGE('BingoCardGenerator.com'!$B$599:$B$604,ROW()-1),'BingoCardGenerator.com'!$B$599:$B$604,0))</f>
        <v>Word 3</v>
      </c>
      <c r="KX2" s="157" t="str">
        <f ca="1">INDEX('BingoCardGenerator.com'!$C$599:$C$604,MATCH(LARGE('BingoCardGenerator.com'!$D$599:$D$604,ROW()-1),'BingoCardGenerator.com'!$D$599:$D$604,0))</f>
        <v>Word 9</v>
      </c>
      <c r="KY2" s="157" t="str">
        <f ca="1">INDEX('BingoCardGenerator.com'!$E$599:$E$604,MATCH(LARGE('BingoCardGenerator.com'!$F$599:$F$604,ROW()-1),'BingoCardGenerator.com'!$F$599:$F$604,0))</f>
        <v>Word 14</v>
      </c>
      <c r="KZ2" s="157" t="str">
        <f ca="1">INDEX('BingoCardGenerator.com'!$G$599:$G$604,MATCH(LARGE('BingoCardGenerator.com'!$H$599:$H$604,ROW()-1),'BingoCardGenerator.com'!$H$599:$H$604,0))</f>
        <v>Word 21</v>
      </c>
      <c r="LA2" s="157" t="str">
        <f ca="1">INDEX('BingoCardGenerator.com'!$I$599:$I$604,MATCH(LARGE('BingoCardGenerator.com'!$J$599:$J$604,ROW()-1),'BingoCardGenerator.com'!$J$599:$J$604,0))</f>
        <v>Word 27</v>
      </c>
      <c r="LB2" s="158"/>
      <c r="LC2" s="157" t="str">
        <f ca="1">INDEX('BingoCardGenerator.com'!$A$610:$A$615,MATCH(LARGE('BingoCardGenerator.com'!$B$610:$B$615,ROW()-1),'BingoCardGenerator.com'!$B$610:$B$615,0))</f>
        <v>Word 2</v>
      </c>
      <c r="LD2" s="157" t="str">
        <f ca="1">INDEX('BingoCardGenerator.com'!$C$610:$C$615,MATCH(LARGE('BingoCardGenerator.com'!$D$610:$D$615,ROW()-1),'BingoCardGenerator.com'!$D$610:$D$615,0))</f>
        <v>Word 11</v>
      </c>
      <c r="LE2" s="157" t="str">
        <f ca="1">INDEX('BingoCardGenerator.com'!$E$610:$E$615,MATCH(LARGE('BingoCardGenerator.com'!$F$610:$F$615,ROW()-1),'BingoCardGenerator.com'!$F$610:$F$615,0))</f>
        <v>Word 13</v>
      </c>
      <c r="LF2" s="157" t="str">
        <f ca="1">INDEX('BingoCardGenerator.com'!$G$610:$G$615,MATCH(LARGE('BingoCardGenerator.com'!$H$610:$H$615,ROW()-1),'BingoCardGenerator.com'!$H$610:$H$615,0))</f>
        <v>Word 23</v>
      </c>
      <c r="LG2" s="157" t="str">
        <f ca="1">INDEX('BingoCardGenerator.com'!$I$610:$I$615,MATCH(LARGE('BingoCardGenerator.com'!$J$610:$J$615,ROW()-1),'BingoCardGenerator.com'!$J$610:$J$615,0))</f>
        <v>Word 30</v>
      </c>
      <c r="LH2" s="157" t="str">
        <f ca="1">INDEX('BingoCardGenerator.com'!$A$621:$A$626,MATCH(LARGE('BingoCardGenerator.com'!$B$621:$B$626,ROW()-1),'BingoCardGenerator.com'!$B$621:$B$626,0))</f>
        <v>Word 5</v>
      </c>
      <c r="LI2" s="157" t="str">
        <f ca="1">INDEX('BingoCardGenerator.com'!$C$621:$C$626,MATCH(LARGE('BingoCardGenerator.com'!$D$621:$D$626,ROW()-1),'BingoCardGenerator.com'!$D$621:$D$626,0))</f>
        <v>Word 7</v>
      </c>
      <c r="LJ2" s="157" t="str">
        <f ca="1">INDEX('BingoCardGenerator.com'!$E$621:$E$626,MATCH(LARGE('BingoCardGenerator.com'!$F$621:$F$626,ROW()-1),'BingoCardGenerator.com'!$F$621:$F$626,0))</f>
        <v>Word 15</v>
      </c>
      <c r="LK2" s="157" t="str">
        <f ca="1">INDEX('BingoCardGenerator.com'!$G$621:$G$626,MATCH(LARGE('BingoCardGenerator.com'!$H$621:$H$626,ROW()-1),'BingoCardGenerator.com'!$H$621:$H$626,0))</f>
        <v>Word 23</v>
      </c>
      <c r="LL2" s="157" t="str">
        <f ca="1">INDEX('BingoCardGenerator.com'!$I$621:$I$626,MATCH(LARGE('BingoCardGenerator.com'!$J$621:$J$626,ROW()-1),'BingoCardGenerator.com'!$J$621:$J$626,0))</f>
        <v>Word 28</v>
      </c>
      <c r="LM2" s="158"/>
      <c r="LN2" s="157" t="str">
        <f ca="1">INDEX('BingoCardGenerator.com'!$A$632:$A$637,MATCH(LARGE('BingoCardGenerator.com'!$B$632:$B$637,ROW()-1),'BingoCardGenerator.com'!$B$632:$B$637,0))</f>
        <v>Word 2</v>
      </c>
      <c r="LO2" s="157" t="str">
        <f ca="1">INDEX('BingoCardGenerator.com'!$C$632:$C$637,MATCH(LARGE('BingoCardGenerator.com'!$D$632:$D$637,ROW()-1),'BingoCardGenerator.com'!$D$632:$D$637,0))</f>
        <v>Word 12</v>
      </c>
      <c r="LP2" s="157" t="str">
        <f ca="1">INDEX('BingoCardGenerator.com'!$E$632:$E$637,MATCH(LARGE('BingoCardGenerator.com'!$F$632:$F$637,ROW()-1),'BingoCardGenerator.com'!$F$632:$F$637,0))</f>
        <v>Word 18</v>
      </c>
      <c r="LQ2" s="157" t="str">
        <f ca="1">INDEX('BingoCardGenerator.com'!$G$632:$G$637,MATCH(LARGE('BingoCardGenerator.com'!$H$632:$H$637,ROW()-1),'BingoCardGenerator.com'!$H$632:$H$637,0))</f>
        <v>Word 23</v>
      </c>
      <c r="LR2" s="157" t="str">
        <f ca="1">INDEX('BingoCardGenerator.com'!$I$632:$I$637,MATCH(LARGE('BingoCardGenerator.com'!$J$632:$J$637,ROW()-1),'BingoCardGenerator.com'!$J$632:$J$637,0))</f>
        <v>Word 25</v>
      </c>
      <c r="LS2" s="157" t="str">
        <f ca="1">INDEX('BingoCardGenerator.com'!$A$643:$A$648,MATCH(LARGE('BingoCardGenerator.com'!$B$643:$B$648,ROW()-1),'BingoCardGenerator.com'!$B$643:$B$648,0))</f>
        <v>Word 2</v>
      </c>
      <c r="LT2" s="157" t="str">
        <f ca="1">INDEX('BingoCardGenerator.com'!$C$643:$C$648,MATCH(LARGE('BingoCardGenerator.com'!$D$643:$D$648,ROW()-1),'BingoCardGenerator.com'!$D$643:$D$648,0))</f>
        <v>Word 7</v>
      </c>
      <c r="LU2" s="157" t="str">
        <f ca="1">INDEX('BingoCardGenerator.com'!$E$643:$E$648,MATCH(LARGE('BingoCardGenerator.com'!$F$643:$F$648,ROW()-1),'BingoCardGenerator.com'!$F$643:$F$648,0))</f>
        <v>Word 13</v>
      </c>
      <c r="LV2" s="157" t="str">
        <f ca="1">INDEX('BingoCardGenerator.com'!$G$643:$G$648,MATCH(LARGE('BingoCardGenerator.com'!$H$643:$H$648,ROW()-1),'BingoCardGenerator.com'!$H$643:$H$648,0))</f>
        <v>Word 19</v>
      </c>
      <c r="LW2" s="157" t="str">
        <f ca="1">INDEX('BingoCardGenerator.com'!$I$643:$I$648,MATCH(LARGE('BingoCardGenerator.com'!$J$643:$J$648,ROW()-1),'BingoCardGenerator.com'!$J$643:$J$648,0))</f>
        <v>Word 27</v>
      </c>
      <c r="LX2" s="158"/>
      <c r="LY2" s="157" t="str">
        <f ca="1">INDEX('BingoCardGenerator.com'!$A$654:$A$659,MATCH(LARGE('BingoCardGenerator.com'!$B$654:$B$659,ROW()-1),'BingoCardGenerator.com'!$B$654:$B$659,0))</f>
        <v>Word 2</v>
      </c>
      <c r="LZ2" s="157" t="str">
        <f ca="1">INDEX('BingoCardGenerator.com'!$C$654:$C$659,MATCH(LARGE('BingoCardGenerator.com'!$D$654:$D$659,ROW()-1),'BingoCardGenerator.com'!$D$654:$D$659,0))</f>
        <v>Word 10</v>
      </c>
      <c r="MA2" s="157" t="str">
        <f ca="1">INDEX('BingoCardGenerator.com'!$E$654:$E$659,MATCH(LARGE('BingoCardGenerator.com'!$F$654:$F$659,ROW()-1),'BingoCardGenerator.com'!$F$654:$F$659,0))</f>
        <v>Word 13</v>
      </c>
      <c r="MB2" s="157" t="str">
        <f ca="1">INDEX('BingoCardGenerator.com'!$G$654:$G$659,MATCH(LARGE('BingoCardGenerator.com'!$H$654:$H$659,ROW()-1),'BingoCardGenerator.com'!$H$654:$H$659,0))</f>
        <v>Word 21</v>
      </c>
      <c r="MC2" s="157" t="str">
        <f ca="1">INDEX('BingoCardGenerator.com'!$I$654:$I$659,MATCH(LARGE('BingoCardGenerator.com'!$J$654:$J$659,ROW()-1),'BingoCardGenerator.com'!$J$654:$J$659,0))</f>
        <v>Word 29</v>
      </c>
      <c r="MD2" s="157" t="str">
        <f ca="1">INDEX('BingoCardGenerator.com'!$A$665:$A$670,MATCH(LARGE('BingoCardGenerator.com'!$B$665:$B$670,ROW()-1),'BingoCardGenerator.com'!$B$665:$B$670,0))</f>
        <v>Word 6</v>
      </c>
      <c r="ME2" s="157" t="str">
        <f ca="1">INDEX('BingoCardGenerator.com'!$C$665:$C$670,MATCH(LARGE('BingoCardGenerator.com'!$D$665:$D$670,ROW()-1),'BingoCardGenerator.com'!$D$665:$D$670,0))</f>
        <v>Word 9</v>
      </c>
      <c r="MF2" s="157" t="str">
        <f ca="1">INDEX('BingoCardGenerator.com'!$E$665:$E$670,MATCH(LARGE('BingoCardGenerator.com'!$F$665:$F$670,ROW()-1),'BingoCardGenerator.com'!$F$665:$F$670,0))</f>
        <v>Word 13</v>
      </c>
      <c r="MG2" s="157" t="str">
        <f ca="1">INDEX('BingoCardGenerator.com'!$G$665:$G$670,MATCH(LARGE('BingoCardGenerator.com'!$H$665:$H$670,ROW()-1),'BingoCardGenerator.com'!$H$665:$H$670,0))</f>
        <v>Word 22</v>
      </c>
      <c r="MH2" s="157" t="str">
        <f ca="1">INDEX('BingoCardGenerator.com'!$I$665:$I$670,MATCH(LARGE('BingoCardGenerator.com'!$J$665:$J$670,ROW()-1),'BingoCardGenerator.com'!$J$665:$J$670,0))</f>
        <v>Word 27</v>
      </c>
      <c r="MI2" s="158"/>
      <c r="MJ2" s="157" t="str">
        <f ca="1">INDEX('BingoCardGenerator.com'!$A$676:$A$681,MATCH(LARGE('BingoCardGenerator.com'!$B$676:$B$681,ROW()-1),'BingoCardGenerator.com'!$B$676:$B$681,0))</f>
        <v>Word 5</v>
      </c>
      <c r="MK2" s="157" t="str">
        <f ca="1">INDEX('BingoCardGenerator.com'!$C$676:$C$681,MATCH(LARGE('BingoCardGenerator.com'!$D$676:$D$681,ROW()-1),'BingoCardGenerator.com'!$D$676:$D$681,0))</f>
        <v>Word 9</v>
      </c>
      <c r="ML2" s="157" t="str">
        <f ca="1">INDEX('BingoCardGenerator.com'!$E$676:$E$681,MATCH(LARGE('BingoCardGenerator.com'!$F$676:$F$681,ROW()-1),'BingoCardGenerator.com'!$F$676:$F$681,0))</f>
        <v>Word 16</v>
      </c>
      <c r="MM2" s="157" t="str">
        <f ca="1">INDEX('BingoCardGenerator.com'!$G$676:$G$681,MATCH(LARGE('BingoCardGenerator.com'!$H$676:$H$681,ROW()-1),'BingoCardGenerator.com'!$H$676:$H$681,0))</f>
        <v>Word 24</v>
      </c>
      <c r="MN2" s="157" t="str">
        <f ca="1">INDEX('BingoCardGenerator.com'!$I$676:$I$681,MATCH(LARGE('BingoCardGenerator.com'!$J$676:$J$681,ROW()-1),'BingoCardGenerator.com'!$J$676:$J$681,0))</f>
        <v>Word 27</v>
      </c>
      <c r="MO2" s="157" t="str">
        <f ca="1">INDEX('BingoCardGenerator.com'!$A$687:$A$692,MATCH(LARGE('BingoCardGenerator.com'!$B$687:$B$692,ROW()-1),'BingoCardGenerator.com'!$B$687:$B$692,0))</f>
        <v>Word 1</v>
      </c>
      <c r="MP2" s="157" t="str">
        <f ca="1">INDEX('BingoCardGenerator.com'!$C$687:$C$692,MATCH(LARGE('BingoCardGenerator.com'!$D$687:$D$692,ROW()-1),'BingoCardGenerator.com'!$D$687:$D$692,0))</f>
        <v>Word 9</v>
      </c>
      <c r="MQ2" s="157" t="str">
        <f ca="1">INDEX('BingoCardGenerator.com'!$E$687:$E$692,MATCH(LARGE('BingoCardGenerator.com'!$F$687:$F$692,ROW()-1),'BingoCardGenerator.com'!$F$687:$F$692,0))</f>
        <v>Word 16</v>
      </c>
      <c r="MR2" s="157" t="str">
        <f ca="1">INDEX('BingoCardGenerator.com'!$G$687:$G$692,MATCH(LARGE('BingoCardGenerator.com'!$H$687:$H$692,ROW()-1),'BingoCardGenerator.com'!$H$687:$H$692,0))</f>
        <v>Word 21</v>
      </c>
      <c r="MS2" s="157" t="str">
        <f ca="1">INDEX('BingoCardGenerator.com'!$I$687:$I$692,MATCH(LARGE('BingoCardGenerator.com'!$J$687:$J$692,ROW()-1),'BingoCardGenerator.com'!$J$687:$J$692,0))</f>
        <v>Word 27</v>
      </c>
      <c r="MT2" s="158"/>
      <c r="MU2" s="157" t="str">
        <f ca="1">INDEX('BingoCardGenerator.com'!$A$698:$A$703,MATCH(LARGE('BingoCardGenerator.com'!$B$698:$B$703,ROW()-1),'BingoCardGenerator.com'!$B$698:$B$703,0))</f>
        <v>Word 5</v>
      </c>
      <c r="MV2" s="157" t="str">
        <f ca="1">INDEX('BingoCardGenerator.com'!$C$698:$C$703,MATCH(LARGE('BingoCardGenerator.com'!$D$698:$D$703,ROW()-1),'BingoCardGenerator.com'!$D$698:$D$703,0))</f>
        <v>Word 7</v>
      </c>
      <c r="MW2" s="157" t="str">
        <f ca="1">INDEX('BingoCardGenerator.com'!$E$698:$E$703,MATCH(LARGE('BingoCardGenerator.com'!$F$698:$F$703,ROW()-1),'BingoCardGenerator.com'!$F$698:$F$703,0))</f>
        <v>Word 13</v>
      </c>
      <c r="MX2" s="157" t="str">
        <f ca="1">INDEX('BingoCardGenerator.com'!$G$698:$G$703,MATCH(LARGE('BingoCardGenerator.com'!$H$698:$H$703,ROW()-1),'BingoCardGenerator.com'!$H$698:$H$703,0))</f>
        <v>Word 19</v>
      </c>
      <c r="MY2" s="157" t="str">
        <f ca="1">INDEX('BingoCardGenerator.com'!$I$698:$I$703,MATCH(LARGE('BingoCardGenerator.com'!$J$698:$J$703,ROW()-1),'BingoCardGenerator.com'!$J$698:$J$703,0))</f>
        <v>Word 28</v>
      </c>
      <c r="MZ2" s="157" t="str">
        <f ca="1">INDEX('BingoCardGenerator.com'!$A$709:$A$714,MATCH(LARGE('BingoCardGenerator.com'!$B$709:$B$714,ROW()-1),'BingoCardGenerator.com'!$B$709:$B$714,0))</f>
        <v>Word 1</v>
      </c>
      <c r="NA2" s="157" t="str">
        <f ca="1">INDEX('BingoCardGenerator.com'!$C$709:$C$714,MATCH(LARGE('BingoCardGenerator.com'!$D$709:$D$714,ROW()-1),'BingoCardGenerator.com'!$D$709:$D$714,0))</f>
        <v>Word 7</v>
      </c>
      <c r="NB2" s="157" t="str">
        <f ca="1">INDEX('BingoCardGenerator.com'!$E$709:$E$714,MATCH(LARGE('BingoCardGenerator.com'!$F$709:$F$714,ROW()-1),'BingoCardGenerator.com'!$F$709:$F$714,0))</f>
        <v>Word 15</v>
      </c>
      <c r="NC2" s="157" t="str">
        <f ca="1">INDEX('BingoCardGenerator.com'!$G$709:$G$714,MATCH(LARGE('BingoCardGenerator.com'!$H$709:$H$714,ROW()-1),'BingoCardGenerator.com'!$H$709:$H$714,0))</f>
        <v>Word 22</v>
      </c>
      <c r="ND2" s="157" t="str">
        <f ca="1">INDEX('BingoCardGenerator.com'!$I$709:$I$714,MATCH(LARGE('BingoCardGenerator.com'!$J$709:$J$714,ROW()-1),'BingoCardGenerator.com'!$J$709:$J$714,0))</f>
        <v>Word 29</v>
      </c>
      <c r="NE2" s="158"/>
      <c r="NF2" s="157" t="str">
        <f ca="1">INDEX('BingoCardGenerator.com'!$A$720:$A$725,MATCH(LARGE('BingoCardGenerator.com'!$B$720:$B$725,ROW()-1),'BingoCardGenerator.com'!$B$720:$B$725,0))</f>
        <v>Word 3</v>
      </c>
      <c r="NG2" s="157" t="str">
        <f ca="1">INDEX('BingoCardGenerator.com'!$C$720:$C$725,MATCH(LARGE('BingoCardGenerator.com'!$D$720:$D$725,ROW()-1),'BingoCardGenerator.com'!$D$720:$D$725,0))</f>
        <v>Word 9</v>
      </c>
      <c r="NH2" s="157" t="str">
        <f ca="1">INDEX('BingoCardGenerator.com'!$E$720:$E$725,MATCH(LARGE('BingoCardGenerator.com'!$F$720:$F$725,ROW()-1),'BingoCardGenerator.com'!$F$720:$F$725,0))</f>
        <v>Word 16</v>
      </c>
      <c r="NI2" s="157" t="str">
        <f ca="1">INDEX('BingoCardGenerator.com'!$G$720:$G$725,MATCH(LARGE('BingoCardGenerator.com'!$H$720:$H$725,ROW()-1),'BingoCardGenerator.com'!$H$720:$H$725,0))</f>
        <v>Word 21</v>
      </c>
      <c r="NJ2" s="157" t="str">
        <f ca="1">INDEX('BingoCardGenerator.com'!$I$720:$I$725,MATCH(LARGE('BingoCardGenerator.com'!$J$720:$J$725,ROW()-1),'BingoCardGenerator.com'!$J$720:$J$725,0))</f>
        <v>Word 27</v>
      </c>
      <c r="NK2" s="157" t="str">
        <f ca="1">INDEX('BingoCardGenerator.com'!$A$731:$A$736,MATCH(LARGE('BingoCardGenerator.com'!$B$731:$B$736,ROW()-1),'BingoCardGenerator.com'!$B$731:$B$736,0))</f>
        <v>Word 3</v>
      </c>
      <c r="NL2" s="157" t="str">
        <f ca="1">INDEX('BingoCardGenerator.com'!$C$731:$C$736,MATCH(LARGE('BingoCardGenerator.com'!$D$731:$D$736,ROW()-1),'BingoCardGenerator.com'!$D$731:$D$736,0))</f>
        <v>Word 12</v>
      </c>
      <c r="NM2" s="157" t="str">
        <f ca="1">INDEX('BingoCardGenerator.com'!$E$731:$E$736,MATCH(LARGE('BingoCardGenerator.com'!$F$731:$F$736,ROW()-1),'BingoCardGenerator.com'!$F$731:$F$736,0))</f>
        <v>Word 17</v>
      </c>
      <c r="NN2" s="157" t="str">
        <f ca="1">INDEX('BingoCardGenerator.com'!$G$731:$G$736,MATCH(LARGE('BingoCardGenerator.com'!$H$731:$H$736,ROW()-1),'BingoCardGenerator.com'!$H$731:$H$736,0))</f>
        <v>Word 20</v>
      </c>
      <c r="NO2" s="157" t="str">
        <f ca="1">INDEX('BingoCardGenerator.com'!$I$731:$I$736,MATCH(LARGE('BingoCardGenerator.com'!$J$731:$J$736,ROW()-1),'BingoCardGenerator.com'!$J$731:$J$736,0))</f>
        <v>Word 26</v>
      </c>
      <c r="NP2" s="158"/>
      <c r="NQ2" s="157" t="str">
        <f ca="1">INDEX('BingoCardGenerator.com'!$A$742:$A$747,MATCH(LARGE('BingoCardGenerator.com'!$B$742:$B$747,ROW()-1),'BingoCardGenerator.com'!$B$742:$B$747,0))</f>
        <v>Word 4</v>
      </c>
      <c r="NR2" s="157" t="str">
        <f ca="1">INDEX('BingoCardGenerator.com'!$C$742:$C$747,MATCH(LARGE('BingoCardGenerator.com'!$D$742:$D$747,ROW()-1),'BingoCardGenerator.com'!$D$742:$D$747,0))</f>
        <v>Word 10</v>
      </c>
      <c r="NS2" s="157" t="str">
        <f ca="1">INDEX('BingoCardGenerator.com'!$E$742:$E$747,MATCH(LARGE('BingoCardGenerator.com'!$F$742:$F$747,ROW()-1),'BingoCardGenerator.com'!$F$742:$F$747,0))</f>
        <v>Word 15</v>
      </c>
      <c r="NT2" s="157" t="str">
        <f ca="1">INDEX('BingoCardGenerator.com'!$G$742:$G$747,MATCH(LARGE('BingoCardGenerator.com'!$H$742:$H$747,ROW()-1),'BingoCardGenerator.com'!$H$742:$H$747,0))</f>
        <v>Word 21</v>
      </c>
      <c r="NU2" s="157" t="str">
        <f ca="1">INDEX('BingoCardGenerator.com'!$I$742:$I$747,MATCH(LARGE('BingoCardGenerator.com'!$J$742:$J$747,ROW()-1),'BingoCardGenerator.com'!$J$742:$J$747,0))</f>
        <v>Word 25</v>
      </c>
      <c r="NV2" s="157" t="str">
        <f ca="1">INDEX('BingoCardGenerator.com'!$A$753:$A$758,MATCH(LARGE('BingoCardGenerator.com'!$B$753:$B$758,ROW()-1),'BingoCardGenerator.com'!$B$753:$B$758,0))</f>
        <v>Word 5</v>
      </c>
      <c r="NW2" s="157" t="str">
        <f ca="1">INDEX('BingoCardGenerator.com'!$C$753:$C$758,MATCH(LARGE('BingoCardGenerator.com'!$D$753:$D$758,ROW()-1),'BingoCardGenerator.com'!$D$753:$D$758,0))</f>
        <v>Word 8</v>
      </c>
      <c r="NX2" s="157" t="str">
        <f ca="1">INDEX('BingoCardGenerator.com'!$E$753:$E$758,MATCH(LARGE('BingoCardGenerator.com'!$F$753:$F$758,ROW()-1),'BingoCardGenerator.com'!$F$753:$F$758,0))</f>
        <v>Word 18</v>
      </c>
      <c r="NY2" s="157" t="str">
        <f ca="1">INDEX('BingoCardGenerator.com'!$G$753:$G$758,MATCH(LARGE('BingoCardGenerator.com'!$H$753:$H$758,ROW()-1),'BingoCardGenerator.com'!$H$753:$H$758,0))</f>
        <v>Word 19</v>
      </c>
      <c r="NZ2" s="157" t="str">
        <f ca="1">INDEX('BingoCardGenerator.com'!$I$753:$I$758,MATCH(LARGE('BingoCardGenerator.com'!$J$753:$J$758,ROW()-1),'BingoCardGenerator.com'!$J$753:$J$758,0))</f>
        <v>Word 29</v>
      </c>
      <c r="OA2" s="158"/>
      <c r="OB2" s="157" t="str">
        <f ca="1">INDEX('BingoCardGenerator.com'!$A$764:$A$769,MATCH(LARGE('BingoCardGenerator.com'!$B$764:$B$769,ROW()-1),'BingoCardGenerator.com'!$B$764:$B$769,0))</f>
        <v>Word 5</v>
      </c>
      <c r="OC2" s="157" t="str">
        <f ca="1">INDEX('BingoCardGenerator.com'!$C$764:$C$769,MATCH(LARGE('BingoCardGenerator.com'!$D$764:$D$769,ROW()-1),'BingoCardGenerator.com'!$D$764:$D$769,0))</f>
        <v>Word 12</v>
      </c>
      <c r="OD2" s="157" t="str">
        <f ca="1">INDEX('BingoCardGenerator.com'!$E$764:$E$769,MATCH(LARGE('BingoCardGenerator.com'!$F$764:$F$769,ROW()-1),'BingoCardGenerator.com'!$F$764:$F$769,0))</f>
        <v>Word 16</v>
      </c>
      <c r="OE2" s="157" t="str">
        <f ca="1">INDEX('BingoCardGenerator.com'!$G$764:$G$769,MATCH(LARGE('BingoCardGenerator.com'!$H$764:$H$769,ROW()-1),'BingoCardGenerator.com'!$H$764:$H$769,0))</f>
        <v>Word 24</v>
      </c>
      <c r="OF2" s="157" t="str">
        <f ca="1">INDEX('BingoCardGenerator.com'!$I$764:$I$769,MATCH(LARGE('BingoCardGenerator.com'!$J$764:$J$769,ROW()-1),'BingoCardGenerator.com'!$J$764:$J$769,0))</f>
        <v>Word 26</v>
      </c>
      <c r="OG2" s="157" t="str">
        <f ca="1">INDEX('BingoCardGenerator.com'!$A$775:$A$780,MATCH(LARGE('BingoCardGenerator.com'!$B$775:$B$780,ROW()-1),'BingoCardGenerator.com'!$B$775:$B$780,0))</f>
        <v>Word 2</v>
      </c>
      <c r="OH2" s="157" t="str">
        <f ca="1">INDEX('BingoCardGenerator.com'!$C$775:$C$780,MATCH(LARGE('BingoCardGenerator.com'!$D$775:$D$780,ROW()-1),'BingoCardGenerator.com'!$D$775:$D$780,0))</f>
        <v>Word 9</v>
      </c>
      <c r="OI2" s="157" t="str">
        <f ca="1">INDEX('BingoCardGenerator.com'!$E$775:$E$780,MATCH(LARGE('BingoCardGenerator.com'!$F$775:$F$780,ROW()-1),'BingoCardGenerator.com'!$F$775:$F$780,0))</f>
        <v>Word 16</v>
      </c>
      <c r="OJ2" s="157" t="str">
        <f ca="1">INDEX('BingoCardGenerator.com'!$G$775:$G$780,MATCH(LARGE('BingoCardGenerator.com'!$H$775:$H$780,ROW()-1),'BingoCardGenerator.com'!$H$775:$H$780,0))</f>
        <v>Word 21</v>
      </c>
      <c r="OK2" s="157" t="str">
        <f ca="1">INDEX('BingoCardGenerator.com'!$I$775:$I$780,MATCH(LARGE('BingoCardGenerator.com'!$J$775:$J$780,ROW()-1),'BingoCardGenerator.com'!$J$775:$J$780,0))</f>
        <v>Word 28</v>
      </c>
      <c r="OL2" s="158"/>
      <c r="OM2" s="157" t="str">
        <f ca="1">INDEX('BingoCardGenerator.com'!$A$786:$A$791,MATCH(LARGE('BingoCardGenerator.com'!$B$786:$B$791,ROW()-1),'BingoCardGenerator.com'!$B$786:$B$791,0))</f>
        <v>Word 2</v>
      </c>
      <c r="ON2" s="157" t="str">
        <f ca="1">INDEX('BingoCardGenerator.com'!$C$786:$C$791,MATCH(LARGE('BingoCardGenerator.com'!$D$786:$D$791,ROW()-1),'BingoCardGenerator.com'!$D$786:$D$791,0))</f>
        <v>Word 9</v>
      </c>
      <c r="OO2" s="157" t="str">
        <f ca="1">INDEX('BingoCardGenerator.com'!$E$786:$E$791,MATCH(LARGE('BingoCardGenerator.com'!$F$786:$F$791,ROW()-1),'BingoCardGenerator.com'!$F$786:$F$791,0))</f>
        <v>Word 14</v>
      </c>
      <c r="OP2" s="157" t="str">
        <f ca="1">INDEX('BingoCardGenerator.com'!$G$786:$G$791,MATCH(LARGE('BingoCardGenerator.com'!$H$786:$H$791,ROW()-1),'BingoCardGenerator.com'!$H$786:$H$791,0))</f>
        <v>Word 21</v>
      </c>
      <c r="OQ2" s="157" t="str">
        <f ca="1">INDEX('BingoCardGenerator.com'!$I$786:$I$791,MATCH(LARGE('BingoCardGenerator.com'!$J$786:$J$791,ROW()-1),'BingoCardGenerator.com'!$J$786:$J$791,0))</f>
        <v>Word 27</v>
      </c>
      <c r="OR2" s="157" t="str">
        <f ca="1">INDEX('BingoCardGenerator.com'!$A$797:$A$802,MATCH(LARGE('BingoCardGenerator.com'!$B$797:$B$802,ROW()-1),'BingoCardGenerator.com'!$B$797:$B$802,0))</f>
        <v>Word 4</v>
      </c>
      <c r="OS2" s="157" t="str">
        <f ca="1">INDEX('BingoCardGenerator.com'!$C$797:$C$802,MATCH(LARGE('BingoCardGenerator.com'!$D$797:$D$802,ROW()-1),'BingoCardGenerator.com'!$D$797:$D$802,0))</f>
        <v>Word 11</v>
      </c>
      <c r="OT2" s="157" t="str">
        <f ca="1">INDEX('BingoCardGenerator.com'!$E$797:$E$802,MATCH(LARGE('BingoCardGenerator.com'!$F$797:$F$802,ROW()-1),'BingoCardGenerator.com'!$F$797:$F$802,0))</f>
        <v>Word 16</v>
      </c>
      <c r="OU2" s="157" t="str">
        <f ca="1">INDEX('BingoCardGenerator.com'!$G$797:$G$802,MATCH(LARGE('BingoCardGenerator.com'!$H$797:$H$802,ROW()-1),'BingoCardGenerator.com'!$H$797:$H$802,0))</f>
        <v>Word 21</v>
      </c>
      <c r="OV2" s="157" t="str">
        <f ca="1">INDEX('BingoCardGenerator.com'!$I$797:$I$802,MATCH(LARGE('BingoCardGenerator.com'!$J$797:$J$802,ROW()-1),'BingoCardGenerator.com'!$J$797:$J$802,0))</f>
        <v>Word 25</v>
      </c>
      <c r="OW2" s="158"/>
      <c r="OX2" s="158" t="str">
        <f ca="1">INDEX('BingoCardGenerator.com'!$A$808:$A$813,MATCH(LARGE('BingoCardGenerator.com'!$B$808:$B$813,ROW()-1),'BingoCardGenerator.com'!$B$808:$B$813,0))</f>
        <v>Word 1</v>
      </c>
      <c r="OY2" s="158" t="str">
        <f ca="1">INDEX('BingoCardGenerator.com'!$C$808:$C$813,MATCH(LARGE('BingoCardGenerator.com'!$D$808:$D$813,ROW()-1),'BingoCardGenerator.com'!$D$808:$D$813,0))</f>
        <v>Word 7</v>
      </c>
      <c r="OZ2" s="158" t="str">
        <f ca="1">INDEX('BingoCardGenerator.com'!$E$808:$E$813,MATCH(LARGE('BingoCardGenerator.com'!$F$808:$F$813,ROW()-1),'BingoCardGenerator.com'!$F$808:$F$813,0))</f>
        <v>Word 15</v>
      </c>
      <c r="PA2" s="158" t="str">
        <f ca="1">INDEX('BingoCardGenerator.com'!$G$808:$G$813,MATCH(LARGE('BingoCardGenerator.com'!$H$808:$H$813,ROW()-1),'BingoCardGenerator.com'!$H$808:$H$813,0))</f>
        <v>Word 21</v>
      </c>
      <c r="PB2" s="158" t="str">
        <f ca="1">INDEX('BingoCardGenerator.com'!$I$808:$I$813,MATCH(LARGE('BingoCardGenerator.com'!$J$808:$J$813,ROW()-1),'BingoCardGenerator.com'!$J$808:$J$813,0))</f>
        <v>Word 29</v>
      </c>
      <c r="PC2" s="158" t="str">
        <f ca="1">INDEX('BingoCardGenerator.com'!$A$819:$A$824,MATCH(LARGE('BingoCardGenerator.com'!$B$819:$B$824,ROW()-1),'BingoCardGenerator.com'!$B$819:$B$824,0))</f>
        <v>Word 2</v>
      </c>
      <c r="PD2" s="158" t="str">
        <f ca="1">INDEX('BingoCardGenerator.com'!$C$819:$C$824,MATCH(LARGE('BingoCardGenerator.com'!$D$819:$D$824,ROW()-1),'BingoCardGenerator.com'!$D$819:$D$824,0))</f>
        <v>Word 12</v>
      </c>
      <c r="PE2" s="158" t="str">
        <f ca="1">INDEX('BingoCardGenerator.com'!$E$819:$E$824,MATCH(LARGE('BingoCardGenerator.com'!$F$819:$F$824,ROW()-1),'BingoCardGenerator.com'!$F$819:$F$824,0))</f>
        <v>Word 14</v>
      </c>
      <c r="PF2" s="158" t="str">
        <f ca="1">INDEX('BingoCardGenerator.com'!$G$819:$G$824,MATCH(LARGE('BingoCardGenerator.com'!$H$819:$H$824,ROW()-1),'BingoCardGenerator.com'!$H$819:$H$824,0))</f>
        <v>Word 24</v>
      </c>
      <c r="PG2" s="158" t="str">
        <f ca="1">INDEX('BingoCardGenerator.com'!$I$819:$I$824,MATCH(LARGE('BingoCardGenerator.com'!$J$819:$J$824,ROW()-1),'BingoCardGenerator.com'!$J$819:$J$824,0))</f>
        <v>Word 28</v>
      </c>
      <c r="PH2" s="158"/>
      <c r="PI2" s="158" t="str">
        <f ca="1">INDEX('BingoCardGenerator.com'!$A$830:$A$835,MATCH(LARGE('BingoCardGenerator.com'!$B$830:$B$835,ROW()-1),'BingoCardGenerator.com'!$B$830:$B$835,0))</f>
        <v>Word 4</v>
      </c>
      <c r="PJ2" s="158" t="str">
        <f ca="1">INDEX('BingoCardGenerator.com'!$C$830:$C$835,MATCH(LARGE('BingoCardGenerator.com'!$D$830:$D$835,ROW()-1),'BingoCardGenerator.com'!$D$830:$D$835,0))</f>
        <v>Word 12</v>
      </c>
      <c r="PK2" s="158" t="str">
        <f ca="1">INDEX('BingoCardGenerator.com'!$E$830:$E$835,MATCH(LARGE('BingoCardGenerator.com'!$F$830:$F$835,ROW()-1),'BingoCardGenerator.com'!$F$830:$F$835,0))</f>
        <v>Word 14</v>
      </c>
      <c r="PL2" s="158" t="str">
        <f ca="1">INDEX('BingoCardGenerator.com'!$G$830:$G$835,MATCH(LARGE('BingoCardGenerator.com'!$H$830:$H$835,ROW()-1),'BingoCardGenerator.com'!$H$830:$H$835,0))</f>
        <v>Word 22</v>
      </c>
      <c r="PM2" s="158" t="str">
        <f ca="1">INDEX('BingoCardGenerator.com'!$I$830:$I$835,MATCH(LARGE('BingoCardGenerator.com'!$J$830:$J$835,ROW()-1),'BingoCardGenerator.com'!$J$830:$J$835,0))</f>
        <v>Word 25</v>
      </c>
      <c r="PN2" s="158" t="str">
        <f ca="1">INDEX('BingoCardGenerator.com'!$A$841:$A$846,MATCH(LARGE('BingoCardGenerator.com'!$B$841:$B$846,ROW()-1),'BingoCardGenerator.com'!$B$841:$B$846,0))</f>
        <v>Word 6</v>
      </c>
      <c r="PO2" s="158" t="str">
        <f ca="1">INDEX('BingoCardGenerator.com'!$C$841:$C$846,MATCH(LARGE('BingoCardGenerator.com'!$D$841:$D$846,ROW()-1),'BingoCardGenerator.com'!$D$841:$D$846,0))</f>
        <v>Word 11</v>
      </c>
      <c r="PP2" s="158" t="str">
        <f ca="1">INDEX('BingoCardGenerator.com'!$E$841:$E$846,MATCH(LARGE('BingoCardGenerator.com'!$F$841:$F$846,ROW()-1),'BingoCardGenerator.com'!$F$841:$F$846,0))</f>
        <v>Word 18</v>
      </c>
      <c r="PQ2" s="158" t="str">
        <f ca="1">INDEX('BingoCardGenerator.com'!$G$841:$G$846,MATCH(LARGE('BingoCardGenerator.com'!$H$841:$H$846,ROW()-1),'BingoCardGenerator.com'!$H$841:$H$846,0))</f>
        <v>Word 24</v>
      </c>
      <c r="PR2" s="158" t="str">
        <f ca="1">INDEX('BingoCardGenerator.com'!$I$841:$I$846,MATCH(LARGE('BingoCardGenerator.com'!$J$841:$J$846,ROW()-1),'BingoCardGenerator.com'!$J$841:$J$846,0))</f>
        <v>Word 28</v>
      </c>
      <c r="PS2" s="158"/>
      <c r="PT2" s="158" t="str">
        <f ca="1">INDEX('BingoCardGenerator.com'!$A$852:$A$857,MATCH(LARGE('BingoCardGenerator.com'!$B$852:$B$857,ROW()-1),'BingoCardGenerator.com'!$B$852:$B$857,0))</f>
        <v>Word 1</v>
      </c>
      <c r="PU2" s="158" t="str">
        <f ca="1">INDEX('BingoCardGenerator.com'!$C$852:$C$857,MATCH(LARGE('BingoCardGenerator.com'!$D$852:$D$857,ROW()-1),'BingoCardGenerator.com'!$D$852:$D$857,0))</f>
        <v>Word 11</v>
      </c>
      <c r="PV2" s="158" t="str">
        <f ca="1">INDEX('BingoCardGenerator.com'!$E$852:$E$857,MATCH(LARGE('BingoCardGenerator.com'!$F$852:$F$857,ROW()-1),'BingoCardGenerator.com'!$F$852:$F$857,0))</f>
        <v>Word 17</v>
      </c>
      <c r="PW2" s="158" t="str">
        <f ca="1">INDEX('BingoCardGenerator.com'!$G$852:$G$857,MATCH(LARGE('BingoCardGenerator.com'!$H$852:$H$857,ROW()-1),'BingoCardGenerator.com'!$H$852:$H$857,0))</f>
        <v>Word 24</v>
      </c>
      <c r="PX2" s="158" t="str">
        <f ca="1">INDEX('BingoCardGenerator.com'!$I$852:$I$857,MATCH(LARGE('BingoCardGenerator.com'!$J$852:$J$857,ROW()-1),'BingoCardGenerator.com'!$J$852:$J$857,0))</f>
        <v>Word 29</v>
      </c>
      <c r="PY2" s="158" t="str">
        <f ca="1">INDEX('BingoCardGenerator.com'!$A$863:$A$868,MATCH(LARGE('BingoCardGenerator.com'!$B$863:$B$868,ROW()-1),'BingoCardGenerator.com'!$B$863:$B$868,0))</f>
        <v>Word 4</v>
      </c>
      <c r="PZ2" s="158" t="str">
        <f ca="1">INDEX('BingoCardGenerator.com'!$C$863:$C$868,MATCH(LARGE('BingoCardGenerator.com'!$D$863:$D$868,ROW()-1),'BingoCardGenerator.com'!$D$863:$D$868,0))</f>
        <v>Word 11</v>
      </c>
      <c r="QA2" s="158" t="str">
        <f ca="1">INDEX('BingoCardGenerator.com'!$E$863:$E$868,MATCH(LARGE('BingoCardGenerator.com'!$F$863:$F$868,ROW()-1),'BingoCardGenerator.com'!$F$863:$F$868,0))</f>
        <v>Word 16</v>
      </c>
      <c r="QB2" s="158" t="str">
        <f ca="1">INDEX('BingoCardGenerator.com'!$G$863:$G$868,MATCH(LARGE('BingoCardGenerator.com'!$H$863:$H$868,ROW()-1),'BingoCardGenerator.com'!$H$863:$H$868,0))</f>
        <v>Word 23</v>
      </c>
      <c r="QC2" s="158" t="str">
        <f ca="1">INDEX('BingoCardGenerator.com'!$I$863:$I$868,MATCH(LARGE('BingoCardGenerator.com'!$J$863:$J$868,ROW()-1),'BingoCardGenerator.com'!$J$863:$J$868,0))</f>
        <v>Word 27</v>
      </c>
      <c r="QD2" s="158"/>
      <c r="QE2" s="158" t="str">
        <f ca="1">INDEX('BingoCardGenerator.com'!$A$874:$A$879,MATCH(LARGE('BingoCardGenerator.com'!$B$874:$B$879,ROW()-1),'BingoCardGenerator.com'!$B$874:$B$879,0))</f>
        <v>Word 5</v>
      </c>
      <c r="QF2" s="158" t="str">
        <f ca="1">INDEX('BingoCardGenerator.com'!$C$874:$C$879,MATCH(LARGE('BingoCardGenerator.com'!$D$874:$D$879,ROW()-1),'BingoCardGenerator.com'!$D$874:$D$879,0))</f>
        <v>Word 10</v>
      </c>
      <c r="QG2" s="158" t="str">
        <f ca="1">INDEX('BingoCardGenerator.com'!$E$874:$E$879,MATCH(LARGE('BingoCardGenerator.com'!$F$874:$F$879,ROW()-1),'BingoCardGenerator.com'!$F$874:$F$879,0))</f>
        <v>Word 14</v>
      </c>
      <c r="QH2" s="158" t="str">
        <f ca="1">INDEX('BingoCardGenerator.com'!$G$874:$G$879,MATCH(LARGE('BingoCardGenerator.com'!$H$874:$H$879,ROW()-1),'BingoCardGenerator.com'!$H$874:$H$879,0))</f>
        <v>Word 24</v>
      </c>
      <c r="QI2" s="158" t="str">
        <f ca="1">INDEX('BingoCardGenerator.com'!$I$874:$I$879,MATCH(LARGE('BingoCardGenerator.com'!$J$874:$J$879,ROW()-1),'BingoCardGenerator.com'!$J$874:$J$879,0))</f>
        <v>Word 29</v>
      </c>
      <c r="QJ2" s="158" t="str">
        <f ca="1">INDEX('BingoCardGenerator.com'!$A$885:$A$890,MATCH(LARGE('BingoCardGenerator.com'!$B$885:$B$890,ROW()-1),'BingoCardGenerator.com'!$B$885:$B$890,0))</f>
        <v>Word 5</v>
      </c>
      <c r="QK2" s="158" t="str">
        <f ca="1">INDEX('BingoCardGenerator.com'!$C$885:$C$890,MATCH(LARGE('BingoCardGenerator.com'!$D$885:$D$890,ROW()-1),'BingoCardGenerator.com'!$D$885:$D$890,0))</f>
        <v>Word 12</v>
      </c>
      <c r="QL2" s="158" t="str">
        <f ca="1">INDEX('BingoCardGenerator.com'!$E$885:$E$890,MATCH(LARGE('BingoCardGenerator.com'!$F$885:$F$890,ROW()-1),'BingoCardGenerator.com'!$F$885:$F$890,0))</f>
        <v>Word 16</v>
      </c>
      <c r="QM2" s="158" t="str">
        <f ca="1">INDEX('BingoCardGenerator.com'!$G$885:$G$890,MATCH(LARGE('BingoCardGenerator.com'!$H$885:$H$890,ROW()-1),'BingoCardGenerator.com'!$H$885:$H$890,0))</f>
        <v>Word 24</v>
      </c>
      <c r="QN2" s="158" t="str">
        <f ca="1">INDEX('BingoCardGenerator.com'!$I$885:$I$890,MATCH(LARGE('BingoCardGenerator.com'!$J$885:$J$890,ROW()-1),'BingoCardGenerator.com'!$J$885:$J$890,0))</f>
        <v>Word 25</v>
      </c>
      <c r="QO2" s="158"/>
      <c r="QP2" s="158" t="str">
        <f ca="1">INDEX('BingoCardGenerator.com'!$A$896:$A$901,MATCH(LARGE('BingoCardGenerator.com'!$B$896:$B$901,ROW()-1),'BingoCardGenerator.com'!$B$896:$B$901,0))</f>
        <v>Word 6</v>
      </c>
      <c r="QQ2" s="158" t="str">
        <f ca="1">INDEX('BingoCardGenerator.com'!$C$896:$C$901,MATCH(LARGE('BingoCardGenerator.com'!$D$896:$D$901,ROW()-1),'BingoCardGenerator.com'!$D$896:$D$901,0))</f>
        <v>Word 10</v>
      </c>
      <c r="QR2" s="158" t="str">
        <f ca="1">INDEX('BingoCardGenerator.com'!$E$896:$E$901,MATCH(LARGE('BingoCardGenerator.com'!$F$896:$F$901,ROW()-1),'BingoCardGenerator.com'!$F$896:$F$901,0))</f>
        <v>Word 17</v>
      </c>
      <c r="QS2" s="158" t="str">
        <f ca="1">INDEX('BingoCardGenerator.com'!$G$896:$G$901,MATCH(LARGE('BingoCardGenerator.com'!$H$896:$H$901,ROW()-1),'BingoCardGenerator.com'!$H$896:$H$901,0))</f>
        <v>Word 24</v>
      </c>
      <c r="QT2" s="158" t="str">
        <f ca="1">INDEX('BingoCardGenerator.com'!$I$896:$I$901,MATCH(LARGE('BingoCardGenerator.com'!$J$896:$J$901,ROW()-1),'BingoCardGenerator.com'!$J$896:$J$901,0))</f>
        <v>Word 29</v>
      </c>
      <c r="QU2" s="158" t="str">
        <f ca="1">INDEX('BingoCardGenerator.com'!$A$907:$A$912,MATCH(LARGE('BingoCardGenerator.com'!$B$907:$B$912,ROW()-1),'BingoCardGenerator.com'!$B$907:$B$912,0))</f>
        <v>Word 5</v>
      </c>
      <c r="QV2" s="158" t="str">
        <f ca="1">INDEX('BingoCardGenerator.com'!$C$907:$C$912,MATCH(LARGE('BingoCardGenerator.com'!$D$907:$D$912,ROW()-1),'BingoCardGenerator.com'!$D$907:$D$912,0))</f>
        <v>Word 8</v>
      </c>
      <c r="QW2" s="158" t="str">
        <f ca="1">INDEX('BingoCardGenerator.com'!$E$907:$E$912,MATCH(LARGE('BingoCardGenerator.com'!$F$907:$F$912,ROW()-1),'BingoCardGenerator.com'!$F$907:$F$912,0))</f>
        <v>Word 17</v>
      </c>
      <c r="QX2" s="158" t="str">
        <f ca="1">INDEX('BingoCardGenerator.com'!$G$907:$G$912,MATCH(LARGE('BingoCardGenerator.com'!$H$907:$H$912,ROW()-1),'BingoCardGenerator.com'!$H$907:$H$912,0))</f>
        <v>Word 22</v>
      </c>
      <c r="QY2" s="158" t="str">
        <f ca="1">INDEX('BingoCardGenerator.com'!$I$907:$I$912,MATCH(LARGE('BingoCardGenerator.com'!$J$907:$J$912,ROW()-1),'BingoCardGenerator.com'!$J$907:$J$912,0))</f>
        <v>Word 25</v>
      </c>
      <c r="QZ2" s="158"/>
      <c r="RA2" s="158" t="str">
        <f ca="1">INDEX('BingoCardGenerator.com'!$A$918:$A$923,MATCH(LARGE('BingoCardGenerator.com'!$B$918:$B$923,ROW()-1),'BingoCardGenerator.com'!$B$918:$B$923,0))</f>
        <v>Word 6</v>
      </c>
      <c r="RB2" s="158" t="str">
        <f ca="1">INDEX('BingoCardGenerator.com'!$C$918:$C$923,MATCH(LARGE('BingoCardGenerator.com'!$D$918:$D$923,ROW()-1),'BingoCardGenerator.com'!$D$918:$D$923,0))</f>
        <v>Word 11</v>
      </c>
      <c r="RC2" s="158" t="str">
        <f ca="1">INDEX('BingoCardGenerator.com'!$E$918:$E$923,MATCH(LARGE('BingoCardGenerator.com'!$F$918:$F$923,ROW()-1),'BingoCardGenerator.com'!$F$918:$F$923,0))</f>
        <v>Word 17</v>
      </c>
      <c r="RD2" s="158" t="str">
        <f ca="1">INDEX('BingoCardGenerator.com'!$G$918:$G$923,MATCH(LARGE('BingoCardGenerator.com'!$H$918:$H$923,ROW()-1),'BingoCardGenerator.com'!$H$918:$H$923,0))</f>
        <v>Word 19</v>
      </c>
      <c r="RE2" s="158" t="str">
        <f ca="1">INDEX('BingoCardGenerator.com'!$I$918:$I$923,MATCH(LARGE('BingoCardGenerator.com'!$J$918:$J$923,ROW()-1),'BingoCardGenerator.com'!$J$918:$J$923,0))</f>
        <v>Word 29</v>
      </c>
      <c r="RF2" s="158" t="str">
        <f ca="1">INDEX('BingoCardGenerator.com'!$A$929:$A$934,MATCH(LARGE('BingoCardGenerator.com'!$B$929:$B$934,ROW()-1),'BingoCardGenerator.com'!$B$929:$B$934,0))</f>
        <v>Word 4</v>
      </c>
      <c r="RG2" s="158" t="str">
        <f ca="1">INDEX('BingoCardGenerator.com'!$C$929:$C$934,MATCH(LARGE('BingoCardGenerator.com'!$D$929:$D$934,ROW()-1),'BingoCardGenerator.com'!$D$929:$D$934,0))</f>
        <v>Word 10</v>
      </c>
      <c r="RH2" s="158" t="str">
        <f ca="1">INDEX('BingoCardGenerator.com'!$E$929:$E$934,MATCH(LARGE('BingoCardGenerator.com'!$F$929:$F$934,ROW()-1),'BingoCardGenerator.com'!$F$929:$F$934,0))</f>
        <v>Word 17</v>
      </c>
      <c r="RI2" s="158" t="str">
        <f ca="1">INDEX('BingoCardGenerator.com'!$G$929:$G$934,MATCH(LARGE('BingoCardGenerator.com'!$H$929:$H$934,ROW()-1),'BingoCardGenerator.com'!$H$929:$H$934,0))</f>
        <v>Word 22</v>
      </c>
      <c r="RJ2" s="158" t="str">
        <f ca="1">INDEX('BingoCardGenerator.com'!$I$929:$I$934,MATCH(LARGE('BingoCardGenerator.com'!$J$929:$J$934,ROW()-1),'BingoCardGenerator.com'!$J$929:$J$934,0))</f>
        <v>Word 28</v>
      </c>
      <c r="RK2" s="158"/>
      <c r="RL2" s="158" t="str">
        <f ca="1">INDEX('BingoCardGenerator.com'!$A$940:$A$945,MATCH(LARGE('BingoCardGenerator.com'!$B$940:$B$945,ROW()-1),'BingoCardGenerator.com'!$B$940:$B$945,0))</f>
        <v>Word 2</v>
      </c>
      <c r="RM2" s="158" t="str">
        <f ca="1">INDEX('BingoCardGenerator.com'!$C$940:$C$945,MATCH(LARGE('BingoCardGenerator.com'!$D$940:$D$945,ROW()-1),'BingoCardGenerator.com'!$D$940:$D$945,0))</f>
        <v>Word 7</v>
      </c>
      <c r="RN2" s="158" t="str">
        <f ca="1">INDEX('BingoCardGenerator.com'!$E$940:$E$945,MATCH(LARGE('BingoCardGenerator.com'!$F$940:$F$945,ROW()-1),'BingoCardGenerator.com'!$F$940:$F$945,0))</f>
        <v>Word 15</v>
      </c>
      <c r="RO2" s="158" t="str">
        <f ca="1">INDEX('BingoCardGenerator.com'!$G$940:$G$945,MATCH(LARGE('BingoCardGenerator.com'!$H$940:$H$945,ROW()-1),'BingoCardGenerator.com'!$H$940:$H$945,0))</f>
        <v>Word 23</v>
      </c>
      <c r="RP2" s="158" t="str">
        <f ca="1">INDEX('BingoCardGenerator.com'!$I$940:$I$945,MATCH(LARGE('BingoCardGenerator.com'!$J$940:$J$945,ROW()-1),'BingoCardGenerator.com'!$J$940:$J$945,0))</f>
        <v>Word 28</v>
      </c>
      <c r="RQ2" s="158" t="str">
        <f ca="1">INDEX('BingoCardGenerator.com'!$A$951:$A$956,MATCH(LARGE('BingoCardGenerator.com'!$B$951:$B$956,ROW()-1),'BingoCardGenerator.com'!$B$951:$B$956,0))</f>
        <v>Word 4</v>
      </c>
      <c r="RR2" s="158" t="str">
        <f ca="1">INDEX('BingoCardGenerator.com'!$C$951:$C$956,MATCH(LARGE('BingoCardGenerator.com'!$D$951:$D$956,ROW()-1),'BingoCardGenerator.com'!$D$951:$D$956,0))</f>
        <v>Word 11</v>
      </c>
      <c r="RS2" s="158" t="str">
        <f ca="1">INDEX('BingoCardGenerator.com'!$E$951:$E$956,MATCH(LARGE('BingoCardGenerator.com'!$F$951:$F$956,ROW()-1),'BingoCardGenerator.com'!$F$951:$F$956,0))</f>
        <v>Word 18</v>
      </c>
      <c r="RT2" s="158" t="str">
        <f ca="1">INDEX('BingoCardGenerator.com'!$G$951:$G$956,MATCH(LARGE('BingoCardGenerator.com'!$H$951:$H$956,ROW()-1),'BingoCardGenerator.com'!$H$951:$H$956,0))</f>
        <v>Word 19</v>
      </c>
      <c r="RU2" s="158" t="str">
        <f ca="1">INDEX('BingoCardGenerator.com'!$I$951:$I$956,MATCH(LARGE('BingoCardGenerator.com'!$J$951:$J$956,ROW()-1),'BingoCardGenerator.com'!$J$951:$J$956,0))</f>
        <v>Word 28</v>
      </c>
      <c r="RV2" s="158"/>
      <c r="RW2" s="158" t="str">
        <f ca="1">INDEX('BingoCardGenerator.com'!$A$962:$A$967,MATCH(LARGE('BingoCardGenerator.com'!$B$962:$B$967,ROW()-1),'BingoCardGenerator.com'!$B$962:$B$967,0))</f>
        <v>Word 2</v>
      </c>
      <c r="RX2" s="158" t="str">
        <f ca="1">INDEX('BingoCardGenerator.com'!$C$962:$C$967,MATCH(LARGE('BingoCardGenerator.com'!$D$962:$D$967,ROW()-1),'BingoCardGenerator.com'!$D$962:$D$967,0))</f>
        <v>Word 7</v>
      </c>
      <c r="RY2" s="158" t="str">
        <f ca="1">INDEX('BingoCardGenerator.com'!$E$962:$E$967,MATCH(LARGE('BingoCardGenerator.com'!$F$962:$F$967,ROW()-1),'BingoCardGenerator.com'!$F$962:$F$967,0))</f>
        <v>Word 14</v>
      </c>
      <c r="RZ2" s="158" t="str">
        <f ca="1">INDEX('BingoCardGenerator.com'!$G$962:$G$967,MATCH(LARGE('BingoCardGenerator.com'!$H$962:$H$967,ROW()-1),'BingoCardGenerator.com'!$H$962:$H$967,0))</f>
        <v>Word 20</v>
      </c>
      <c r="SA2" s="158" t="str">
        <f ca="1">INDEX('BingoCardGenerator.com'!$I$962:$I$967,MATCH(LARGE('BingoCardGenerator.com'!$J$962:$J$967,ROW()-1),'BingoCardGenerator.com'!$J$962:$J$967,0))</f>
        <v>Word 26</v>
      </c>
      <c r="SB2" s="158" t="str">
        <f ca="1">INDEX('BingoCardGenerator.com'!$A$973:$A$978,MATCH(LARGE('BingoCardGenerator.com'!$B$973:$B$978,ROW()-1),'BingoCardGenerator.com'!$B$973:$B$978,0))</f>
        <v>Word 3</v>
      </c>
      <c r="SC2" s="158" t="str">
        <f ca="1">INDEX('BingoCardGenerator.com'!$C$973:$C$978,MATCH(LARGE('BingoCardGenerator.com'!$D$973:$D$978,ROW()-1),'BingoCardGenerator.com'!$D$973:$D$978,0))</f>
        <v>Word 7</v>
      </c>
      <c r="SD2" s="158" t="str">
        <f ca="1">INDEX('BingoCardGenerator.com'!$E$973:$E$978,MATCH(LARGE('BingoCardGenerator.com'!$F$973:$F$978,ROW()-1),'BingoCardGenerator.com'!$F$973:$F$978,0))</f>
        <v>Word 15</v>
      </c>
      <c r="SE2" s="158" t="str">
        <f ca="1">INDEX('BingoCardGenerator.com'!$G$973:$G$978,MATCH(LARGE('BingoCardGenerator.com'!$H$973:$H$978,ROW()-1),'BingoCardGenerator.com'!$H$973:$H$978,0))</f>
        <v>Word 24</v>
      </c>
      <c r="SF2" s="158" t="str">
        <f ca="1">INDEX('BingoCardGenerator.com'!$I$973:$I$978,MATCH(LARGE('BingoCardGenerator.com'!$J$973:$J$978,ROW()-1),'BingoCardGenerator.com'!$J$973:$J$978,0))</f>
        <v>Word 29</v>
      </c>
      <c r="SG2" s="158"/>
      <c r="SH2" s="158" t="str">
        <f ca="1">INDEX('BingoCardGenerator.com'!$A$984:$A$989,MATCH(LARGE('BingoCardGenerator.com'!$B$984:$B$989,ROW()-1),'BingoCardGenerator.com'!$B$984:$B$989,0))</f>
        <v>Word 5</v>
      </c>
      <c r="SI2" s="158" t="str">
        <f ca="1">INDEX('BingoCardGenerator.com'!$C$984:$C$989,MATCH(LARGE('BingoCardGenerator.com'!$D$984:$D$989,ROW()-1),'BingoCardGenerator.com'!$D$984:$D$989,0))</f>
        <v>Word 11</v>
      </c>
      <c r="SJ2" s="158" t="str">
        <f ca="1">INDEX('BingoCardGenerator.com'!$E$984:$E$989,MATCH(LARGE('BingoCardGenerator.com'!$F$984:$F$989,ROW()-1),'BingoCardGenerator.com'!$F$984:$F$989,0))</f>
        <v>Word 16</v>
      </c>
      <c r="SK2" s="158" t="str">
        <f ca="1">INDEX('BingoCardGenerator.com'!$G$984:$G$989,MATCH(LARGE('BingoCardGenerator.com'!$H$984:$H$989,ROW()-1),'BingoCardGenerator.com'!$H$984:$H$989,0))</f>
        <v>Word 21</v>
      </c>
      <c r="SL2" s="158" t="str">
        <f ca="1">INDEX('BingoCardGenerator.com'!$I$984:$I$989,MATCH(LARGE('BingoCardGenerator.com'!$J$984:$J$989,ROW()-1),'BingoCardGenerator.com'!$J$984:$J$989,0))</f>
        <v>Word 30</v>
      </c>
      <c r="SM2" s="158" t="str">
        <f ca="1">INDEX('BingoCardGenerator.com'!$A$995:$A$1000,MATCH(LARGE('BingoCardGenerator.com'!$B$995:$B$1000,ROW()-1),'BingoCardGenerator.com'!$B$995:$B$1000,0))</f>
        <v>Word 4</v>
      </c>
      <c r="SN2" s="158" t="str">
        <f ca="1">INDEX('BingoCardGenerator.com'!$C$995:$C$1000,MATCH(LARGE('BingoCardGenerator.com'!$D$995:$D$1000,ROW()-1),'BingoCardGenerator.com'!$D$995:$D$1000,0))</f>
        <v>Word 7</v>
      </c>
      <c r="SO2" s="158" t="str">
        <f ca="1">INDEX('BingoCardGenerator.com'!$E$995:$E$1000,MATCH(LARGE('BingoCardGenerator.com'!$F$995:$F$1000,ROW()-1),'BingoCardGenerator.com'!$F$995:$F$1000,0))</f>
        <v>Word 13</v>
      </c>
      <c r="SP2" s="158" t="str">
        <f ca="1">INDEX('BingoCardGenerator.com'!$G$995:$G$1000,MATCH(LARGE('BingoCardGenerator.com'!$H$995:$H$1000,ROW()-1),'BingoCardGenerator.com'!$H$995:$H$1000,0))</f>
        <v>Word 22</v>
      </c>
      <c r="SQ2" s="158" t="str">
        <f ca="1">INDEX('BingoCardGenerator.com'!$I$995:$I$1000,MATCH(LARGE('BingoCardGenerator.com'!$J$995:$J$1000,ROW()-1),'BingoCardGenerator.com'!$J$995:$J$1000,0))</f>
        <v>Word 29</v>
      </c>
      <c r="SR2" s="158"/>
      <c r="SS2" s="158" t="str">
        <f ca="1">INDEX('BingoCardGenerator.com'!$A$1006:$A$1011,MATCH(LARGE('BingoCardGenerator.com'!$B$1006:$B$1011,ROW()-1),'BingoCardGenerator.com'!$B$1006:$B$1011,0))</f>
        <v>Word 5</v>
      </c>
      <c r="ST2" s="158" t="str">
        <f ca="1">INDEX('BingoCardGenerator.com'!$C$1006:$C$1011,MATCH(LARGE('BingoCardGenerator.com'!$D$1006:$D$1011,ROW()-1),'BingoCardGenerator.com'!$D$1006:$D$1011,0))</f>
        <v>Word 7</v>
      </c>
      <c r="SU2" s="158" t="str">
        <f ca="1">INDEX('BingoCardGenerator.com'!$E$1006:$E$1011,MATCH(LARGE('BingoCardGenerator.com'!$F$1006:$F$1011,ROW()-1),'BingoCardGenerator.com'!$F$1006:$F$1011,0))</f>
        <v>Word 18</v>
      </c>
      <c r="SV2" s="158" t="str">
        <f ca="1">INDEX('BingoCardGenerator.com'!$G$1006:$G$1011,MATCH(LARGE('BingoCardGenerator.com'!$H$1006:$H$1011,ROW()-1),'BingoCardGenerator.com'!$H$1006:$H$1011,0))</f>
        <v>Word 23</v>
      </c>
      <c r="SW2" s="158" t="str">
        <f ca="1">INDEX('BingoCardGenerator.com'!$I$1006:$I$1011,MATCH(LARGE('BingoCardGenerator.com'!$J$1006:$J$1011,ROW()-1),'BingoCardGenerator.com'!$J$1006:$J$1011,0))</f>
        <v>Word 27</v>
      </c>
      <c r="SX2" s="158" t="str">
        <f ca="1">INDEX('BingoCardGenerator.com'!$A$1017:$A$1022,MATCH(LARGE('BingoCardGenerator.com'!$B$1017:$B$1022,ROW()-1),'BingoCardGenerator.com'!$B$1017:$B$1022,0))</f>
        <v>Word 4</v>
      </c>
      <c r="SY2" s="158" t="str">
        <f ca="1">INDEX('BingoCardGenerator.com'!$C$1017:$C$1022,MATCH(LARGE('BingoCardGenerator.com'!$D$1017:$D$1022,ROW()-1),'BingoCardGenerator.com'!$D$1017:$D$1022,0))</f>
        <v>Word 8</v>
      </c>
      <c r="SZ2" s="158" t="str">
        <f ca="1">INDEX('BingoCardGenerator.com'!$E$1017:$E$1022,MATCH(LARGE('BingoCardGenerator.com'!$F$1017:$F$1022,ROW()-1),'BingoCardGenerator.com'!$F$1017:$F$1022,0))</f>
        <v>Word 17</v>
      </c>
      <c r="TA2" s="158" t="str">
        <f ca="1">INDEX('BingoCardGenerator.com'!$G$1017:$G$1022,MATCH(LARGE('BingoCardGenerator.com'!$H$1017:$H$1022,ROW()-1),'BingoCardGenerator.com'!$H$1017:$H$1022,0))</f>
        <v>Word 22</v>
      </c>
      <c r="TB2" s="158" t="str">
        <f ca="1">INDEX('BingoCardGenerator.com'!$I$1017:$I$1022,MATCH(LARGE('BingoCardGenerator.com'!$J$1017:$J$1022,ROW()-1),'BingoCardGenerator.com'!$J$1017:$J$1022,0))</f>
        <v>Word 25</v>
      </c>
      <c r="TC2" s="158"/>
      <c r="TD2" s="158" t="str">
        <f ca="1">INDEX('BingoCardGenerator.com'!$A$1028:$A$1033,MATCH(LARGE('BingoCardGenerator.com'!$B$1028:$B$1033,ROW()-1),'BingoCardGenerator.com'!$B$1028:$B$1033,0))</f>
        <v>Word 2</v>
      </c>
      <c r="TE2" s="158" t="str">
        <f ca="1">INDEX('BingoCardGenerator.com'!$C$1028:$C$1033,MATCH(LARGE('BingoCardGenerator.com'!$D$1028:$D$1033,ROW()-1),'BingoCardGenerator.com'!$D$1028:$D$1033,0))</f>
        <v>Word 12</v>
      </c>
      <c r="TF2" s="158" t="str">
        <f ca="1">INDEX('BingoCardGenerator.com'!$E$1028:$E$1033,MATCH(LARGE('BingoCardGenerator.com'!$F$1028:$F$1033,ROW()-1),'BingoCardGenerator.com'!$F$1028:$F$1033,0))</f>
        <v>Word 16</v>
      </c>
      <c r="TG2" s="158" t="str">
        <f ca="1">INDEX('BingoCardGenerator.com'!$G$1028:$G$1033,MATCH(LARGE('BingoCardGenerator.com'!$H$1028:$H$1033,ROW()-1),'BingoCardGenerator.com'!$H$1028:$H$1033,0))</f>
        <v>Word 19</v>
      </c>
      <c r="TH2" s="158" t="str">
        <f ca="1">INDEX('BingoCardGenerator.com'!$I$1028:$I$1033,MATCH(LARGE('BingoCardGenerator.com'!$J$1028:$J$1033,ROW()-1),'BingoCardGenerator.com'!$J$1028:$J$1033,0))</f>
        <v>Word 26</v>
      </c>
      <c r="TI2" s="158" t="str">
        <f ca="1">INDEX('BingoCardGenerator.com'!$A$1039:$A$1044,MATCH(LARGE('BingoCardGenerator.com'!$B$1039:$B$1044,ROW()-1),'BingoCardGenerator.com'!$B$1039:$B$1044,0))</f>
        <v>Word 1</v>
      </c>
      <c r="TJ2" s="158" t="str">
        <f ca="1">INDEX('BingoCardGenerator.com'!$C$1039:$C$1044,MATCH(LARGE('BingoCardGenerator.com'!$D$1039:$D$1044,ROW()-1),'BingoCardGenerator.com'!$D$1039:$D$1044,0))</f>
        <v>Word 7</v>
      </c>
      <c r="TK2" s="158" t="str">
        <f ca="1">INDEX('BingoCardGenerator.com'!$E$1039:$E$1044,MATCH(LARGE('BingoCardGenerator.com'!$F$1039:$F$1044,ROW()-1),'BingoCardGenerator.com'!$F$1039:$F$1044,0))</f>
        <v>Word 18</v>
      </c>
      <c r="TL2" s="158" t="str">
        <f ca="1">INDEX('BingoCardGenerator.com'!$G$1039:$G$1044,MATCH(LARGE('BingoCardGenerator.com'!$H$1039:$H$1044,ROW()-1),'BingoCardGenerator.com'!$H$1039:$H$1044,0))</f>
        <v>Word 20</v>
      </c>
      <c r="TM2" s="158" t="str">
        <f ca="1">INDEX('BingoCardGenerator.com'!$I$1039:$I$1044,MATCH(LARGE('BingoCardGenerator.com'!$J$1039:$J$1044,ROW()-1),'BingoCardGenerator.com'!$J$1039:$J$1044,0))</f>
        <v>Word 29</v>
      </c>
      <c r="TN2" s="158"/>
      <c r="TO2" s="158" t="str">
        <f ca="1">INDEX('BingoCardGenerator.com'!$A$1050:$A$1055,MATCH(LARGE('BingoCardGenerator.com'!$B$1050:$B$1055,ROW()-1),'BingoCardGenerator.com'!$B$1050:$B$1055,0))</f>
        <v>Word 4</v>
      </c>
      <c r="TP2" s="158" t="str">
        <f ca="1">INDEX('BingoCardGenerator.com'!$C$1050:$C$1055,MATCH(LARGE('BingoCardGenerator.com'!$D$1050:$D$1055,ROW()-1),'BingoCardGenerator.com'!$D$1050:$D$1055,0))</f>
        <v>Word 7</v>
      </c>
      <c r="TQ2" s="158" t="str">
        <f ca="1">INDEX('BingoCardGenerator.com'!$E$1050:$E$1055,MATCH(LARGE('BingoCardGenerator.com'!$F$1050:$F$1055,ROW()-1),'BingoCardGenerator.com'!$F$1050:$F$1055,0))</f>
        <v>Word 15</v>
      </c>
      <c r="TR2" s="158" t="str">
        <f ca="1">INDEX('BingoCardGenerator.com'!$G$1050:$G$1055,MATCH(LARGE('BingoCardGenerator.com'!$H$1050:$H$1055,ROW()-1),'BingoCardGenerator.com'!$H$1050:$H$1055,0))</f>
        <v>Word 19</v>
      </c>
      <c r="TS2" s="158" t="str">
        <f ca="1">INDEX('BingoCardGenerator.com'!$I$1050:$I$1055,MATCH(LARGE('BingoCardGenerator.com'!$J$1050:$J$1055,ROW()-1),'BingoCardGenerator.com'!$J$1050:$J$1055,0))</f>
        <v>Word 25</v>
      </c>
      <c r="TT2" s="158" t="str">
        <f ca="1">INDEX('BingoCardGenerator.com'!$A$1061:$A$1066,MATCH(LARGE('BingoCardGenerator.com'!$B$1061:$B$1066,ROW()-1),'BingoCardGenerator.com'!$B$1061:$B$1066,0))</f>
        <v>Word 3</v>
      </c>
      <c r="TU2" s="158" t="str">
        <f ca="1">INDEX('BingoCardGenerator.com'!$C$1061:$C$1066,MATCH(LARGE('BingoCardGenerator.com'!$D$1061:$D$1066,ROW()-1),'BingoCardGenerator.com'!$D$1061:$D$1066,0))</f>
        <v>Word 12</v>
      </c>
      <c r="TV2" s="158" t="str">
        <f ca="1">INDEX('BingoCardGenerator.com'!$E$1061:$E$1066,MATCH(LARGE('BingoCardGenerator.com'!$F$1061:$F$1066,ROW()-1),'BingoCardGenerator.com'!$F$1061:$F$1066,0))</f>
        <v>Word 15</v>
      </c>
      <c r="TW2" s="158" t="str">
        <f ca="1">INDEX('BingoCardGenerator.com'!$G$1061:$G$1066,MATCH(LARGE('BingoCardGenerator.com'!$H$1061:$H$1066,ROW()-1),'BingoCardGenerator.com'!$H$1061:$H$1066,0))</f>
        <v>Word 22</v>
      </c>
      <c r="TX2" s="158" t="str">
        <f ca="1">INDEX('BingoCardGenerator.com'!$I$1061:$I$1066,MATCH(LARGE('BingoCardGenerator.com'!$J$1061:$J$1066,ROW()-1),'BingoCardGenerator.com'!$J$1061:$J$1066,0))</f>
        <v>Word 25</v>
      </c>
      <c r="TY2" s="158"/>
      <c r="TZ2" s="158" t="str">
        <f ca="1">INDEX('BingoCardGenerator.com'!$A$1072:$A$1077,MATCH(LARGE('BingoCardGenerator.com'!$B$1072:$B$1077,ROW()-1),'BingoCardGenerator.com'!$B$1072:$B$1077,0))</f>
        <v>Word 5</v>
      </c>
      <c r="UA2" s="158" t="str">
        <f ca="1">INDEX('BingoCardGenerator.com'!$C$1072:$C$1077,MATCH(LARGE('BingoCardGenerator.com'!$D$1072:$D$1077,ROW()-1),'BingoCardGenerator.com'!$D$1072:$D$1077,0))</f>
        <v>Word 11</v>
      </c>
      <c r="UB2" s="158" t="str">
        <f ca="1">INDEX('BingoCardGenerator.com'!$E$1072:$E$1077,MATCH(LARGE('BingoCardGenerator.com'!$F$1072:$F$1077,ROW()-1),'BingoCardGenerator.com'!$F$1072:$F$1077,0))</f>
        <v>Word 18</v>
      </c>
      <c r="UC2" s="158" t="str">
        <f ca="1">INDEX('BingoCardGenerator.com'!$G$1072:$G$1077,MATCH(LARGE('BingoCardGenerator.com'!$H$1072:$H$1077,ROW()-1),'BingoCardGenerator.com'!$H$1072:$H$1077,0))</f>
        <v>Word 20</v>
      </c>
      <c r="UD2" s="158" t="str">
        <f ca="1">INDEX('BingoCardGenerator.com'!$I$1072:$I$1077,MATCH(LARGE('BingoCardGenerator.com'!$J$1072:$J$1077,ROW()-1),'BingoCardGenerator.com'!$J$1072:$J$1077,0))</f>
        <v>Word 30</v>
      </c>
      <c r="UE2" s="158" t="str">
        <f ca="1">INDEX('BingoCardGenerator.com'!$A$1083:$A$1088,MATCH(LARGE('BingoCardGenerator.com'!$B$1083:$B$1088,ROW()-1),'BingoCardGenerator.com'!$B$1083:$B$1088,0))</f>
        <v>Word 6</v>
      </c>
      <c r="UF2" s="158" t="str">
        <f ca="1">INDEX('BingoCardGenerator.com'!$C$1083:$C$1088,MATCH(LARGE('BingoCardGenerator.com'!$D$1083:$D$1088,ROW()-1),'BingoCardGenerator.com'!$D$1083:$D$1088,0))</f>
        <v>Word 9</v>
      </c>
      <c r="UG2" s="158" t="str">
        <f ca="1">INDEX('BingoCardGenerator.com'!$E$1083:$E$1088,MATCH(LARGE('BingoCardGenerator.com'!$F$1083:$F$1088,ROW()-1),'BingoCardGenerator.com'!$F$1083:$F$1088,0))</f>
        <v>Word 17</v>
      </c>
      <c r="UH2" s="158" t="str">
        <f ca="1">INDEX('BingoCardGenerator.com'!$G$1083:$G$1088,MATCH(LARGE('BingoCardGenerator.com'!$H$1083:$H$1088,ROW()-1),'BingoCardGenerator.com'!$H$1083:$H$1088,0))</f>
        <v>Word 24</v>
      </c>
      <c r="UI2" s="158" t="str">
        <f ca="1">INDEX('BingoCardGenerator.com'!$I$1083:$I$1088,MATCH(LARGE('BingoCardGenerator.com'!$J$1083:$J$1088,ROW()-1),'BingoCardGenerator.com'!$J$1083:$J$1088,0))</f>
        <v>Word 26</v>
      </c>
      <c r="UJ2" s="158"/>
      <c r="UK2" s="158" t="str">
        <f ca="1">INDEX('BingoCardGenerator.com'!$A$1094:$A$1099,MATCH(LARGE('BingoCardGenerator.com'!$B$1094:$B$1099,ROW()-1),'BingoCardGenerator.com'!$B$1094:$B$1099,0))</f>
        <v>Word 2</v>
      </c>
      <c r="UL2" s="158" t="str">
        <f ca="1">INDEX('BingoCardGenerator.com'!$C$1094:$C$1099,MATCH(LARGE('BingoCardGenerator.com'!$D$1094:$D$1099,ROW()-1),'BingoCardGenerator.com'!$D$1094:$D$1099,0))</f>
        <v>Word 8</v>
      </c>
      <c r="UM2" s="156" t="str">
        <f ca="1">INDEX('BingoCardGenerator.com'!$E$1094:$E$1099,MATCH(LARGE('BingoCardGenerator.com'!$F$1094:$F$1099,ROW()-1),'BingoCardGenerator.com'!$F$1094:$F$1099,0))</f>
        <v>Word 14</v>
      </c>
      <c r="UN2" s="156" t="str">
        <f ca="1">INDEX('BingoCardGenerator.com'!$G$1094:$G$1099,MATCH(LARGE('BingoCardGenerator.com'!$H$1094:$H$1099,ROW()-1),'BingoCardGenerator.com'!$H$1094:$H$1099,0))</f>
        <v>Word 21</v>
      </c>
      <c r="UO2" s="156" t="str">
        <f ca="1">INDEX('BingoCardGenerator.com'!$I$1094:$I$1099,MATCH(LARGE('BingoCardGenerator.com'!$J$1094:$J$1099,ROW()-1),'BingoCardGenerator.com'!$J$1094:$J$1099,0))</f>
        <v>Word 30</v>
      </c>
    </row>
    <row r="3" spans="1:561" s="156" customFormat="1" ht="16.5">
      <c r="A3" s="156" t="str">
        <f>Instructions!$I$24</f>
        <v>Word 3</v>
      </c>
      <c r="B3" s="156">
        <f ca="1" t="shared" si="0"/>
        <v>0.31111979272548884</v>
      </c>
      <c r="C3" s="156" t="str">
        <f>Instructions!$I$30</f>
        <v>Word 9</v>
      </c>
      <c r="D3" s="156">
        <f ca="1" t="shared" si="1"/>
        <v>0.1763342237888289</v>
      </c>
      <c r="E3" s="156" t="str">
        <f>Instructions!$I$36</f>
        <v>Word 15</v>
      </c>
      <c r="F3" s="156">
        <f ca="1" t="shared" si="2"/>
        <v>0.7817620011167983</v>
      </c>
      <c r="G3" s="156" t="str">
        <f>Instructions!$I$42</f>
        <v>Word 21</v>
      </c>
      <c r="H3" s="156">
        <f ca="1" t="shared" si="3"/>
        <v>0.6920963551947833</v>
      </c>
      <c r="I3" s="156" t="str">
        <f>Instructions!$I$48</f>
        <v>Word 27</v>
      </c>
      <c r="J3" s="156">
        <f ca="1" t="shared" si="3"/>
        <v>0.5698948499276066</v>
      </c>
      <c r="L3" s="156" t="str">
        <f ca="1">INDEX('BingoCardGenerator.com'!$A$1:$A$6,MATCH(LARGE('BingoCardGenerator.com'!$B$1:$B$6,ROW()-1),'BingoCardGenerator.com'!$B$1:$B$6,0))</f>
        <v>Word 4</v>
      </c>
      <c r="M3" s="156" t="str">
        <f ca="1">INDEX('BingoCardGenerator.com'!$C$1:$C$6,MATCH(LARGE('BingoCardGenerator.com'!$D$1:$D$6,ROW()-1),'BingoCardGenerator.com'!$D$1:$D$6,0))</f>
        <v>Word 7</v>
      </c>
      <c r="N3" s="156" t="str">
        <f ca="1">INDEX('BingoCardGenerator.com'!$E$1:$E$6,MATCH(LARGE('BingoCardGenerator.com'!$F$1:$F$6,ROW()-1),'BingoCardGenerator.com'!$F$1:$F$6,0))</f>
        <v>Word 15</v>
      </c>
      <c r="O3" s="156" t="str">
        <f ca="1">INDEX('BingoCardGenerator.com'!$G$1:$G$6,MATCH(LARGE('BingoCardGenerator.com'!$H$1:$H$6,ROW()-1),'BingoCardGenerator.com'!$H$1:$H$6,0))</f>
        <v>Word 21</v>
      </c>
      <c r="P3" s="156" t="str">
        <f ca="1">INDEX('BingoCardGenerator.com'!$I$1:$I$6,MATCH(LARGE('BingoCardGenerator.com'!$J$1:$J$6,ROW()-1),'BingoCardGenerator.com'!$J$1:$J$6,0))</f>
        <v>Word 25</v>
      </c>
      <c r="R3" s="156" t="str">
        <f ca="1">INDEX('BingoCardGenerator.com'!$A$16:$A$21,MATCH(LARGE('BingoCardGenerator.com'!$B$16:$B$21,ROW()-1),'BingoCardGenerator.com'!$B$16:$B$21,0))</f>
        <v>Word 2</v>
      </c>
      <c r="S3" s="156" t="str">
        <f ca="1">INDEX('BingoCardGenerator.com'!$C$16:$C$21,MATCH(LARGE('BingoCardGenerator.com'!$D$16:$D$21,ROW()-1),'BingoCardGenerator.com'!$D$16:$D$21,0))</f>
        <v>Word 9</v>
      </c>
      <c r="T3" s="156" t="str">
        <f ca="1">INDEX('BingoCardGenerator.com'!$E$16:$E$21,MATCH(LARGE('BingoCardGenerator.com'!$F$16:$F$21,ROW()-1),'BingoCardGenerator.com'!$F$16:$F$21,0))</f>
        <v>Word 15</v>
      </c>
      <c r="U3" s="156" t="str">
        <f ca="1">INDEX('BingoCardGenerator.com'!$G$16:$G$21,MATCH(LARGE('BingoCardGenerator.com'!$H$16:$H$21,ROW()-1),'BingoCardGenerator.com'!$H$16:$H$21,0))</f>
        <v>Word 20</v>
      </c>
      <c r="V3" s="156" t="str">
        <f ca="1">INDEX('BingoCardGenerator.com'!$I$16:$I$21,MATCH(LARGE('BingoCardGenerator.com'!$J$16:$J$21,ROW()-1),'BingoCardGenerator.com'!$J$16:$J$21,0))</f>
        <v>Word 28</v>
      </c>
      <c r="W3" s="156" t="str">
        <f ca="1">INDEX('BingoCardGenerator.com'!$A$27:$A$32,MATCH(LARGE('BingoCardGenerator.com'!$B$27:$B$32,ROW()-1),'BingoCardGenerator.com'!$B$27:$B$32,0))</f>
        <v>Word 1</v>
      </c>
      <c r="X3" s="156" t="str">
        <f ca="1">INDEX('BingoCardGenerator.com'!$C$27:$C$32,MATCH(LARGE('BingoCardGenerator.com'!$D$27:$D$32,ROW()-1),'BingoCardGenerator.com'!$D$27:$D$32,0))</f>
        <v>Word 11</v>
      </c>
      <c r="Y3" s="156" t="str">
        <f ca="1">INDEX('BingoCardGenerator.com'!$E$27:$E$32,MATCH(LARGE('BingoCardGenerator.com'!$F$27:$F$32,ROW()-1),'BingoCardGenerator.com'!$F$27:$F$32,0))</f>
        <v>Word 17</v>
      </c>
      <c r="Z3" s="156" t="str">
        <f ca="1">INDEX('BingoCardGenerator.com'!$G$27:$G$32,MATCH(LARGE('BingoCardGenerator.com'!$H$27:$H$32,ROW()-1),'BingoCardGenerator.com'!$H$27:$H$32,0))</f>
        <v>Word 22</v>
      </c>
      <c r="AA3" s="156" t="str">
        <f ca="1">INDEX('BingoCardGenerator.com'!$I$27:$I$32,MATCH(LARGE('BingoCardGenerator.com'!$J$27:$J$32,ROW()-1),'BingoCardGenerator.com'!$J$27:$J$32,0))</f>
        <v>Word 29</v>
      </c>
      <c r="AC3" s="156" t="str">
        <f ca="1">INDEX('BingoCardGenerator.com'!$A$38:$A$43,MATCH(LARGE('BingoCardGenerator.com'!$B$38:$B$43,ROW()-1),'BingoCardGenerator.com'!$B$38:$B$43,0))</f>
        <v>Word 3</v>
      </c>
      <c r="AD3" s="156" t="str">
        <f ca="1">INDEX('BingoCardGenerator.com'!$C$38:$C$43,MATCH(LARGE('BingoCardGenerator.com'!$D$38:$D$43,ROW()-1),'BingoCardGenerator.com'!$D$38:$D$43,0))</f>
        <v>Word 12</v>
      </c>
      <c r="AE3" s="156" t="str">
        <f ca="1">INDEX('BingoCardGenerator.com'!$E$38:$E$43,MATCH(LARGE('BingoCardGenerator.com'!$F$38:$F$43,ROW()-1),'BingoCardGenerator.com'!$F$38:$F$43,0))</f>
        <v>Word 15</v>
      </c>
      <c r="AF3" s="156" t="str">
        <f ca="1">INDEX('BingoCardGenerator.com'!$G$38:$G$43,MATCH(LARGE('BingoCardGenerator.com'!$H$38:$H$43,ROW()-1),'BingoCardGenerator.com'!$H$38:$H$43,0))</f>
        <v>Word 20</v>
      </c>
      <c r="AG3" s="156" t="str">
        <f ca="1">INDEX('BingoCardGenerator.com'!$I$38:$I$43,MATCH(LARGE('BingoCardGenerator.com'!$J$38:$J$43,ROW()-1),'BingoCardGenerator.com'!$J$38:$J$43,0))</f>
        <v>Word 25</v>
      </c>
      <c r="AH3" s="156" t="str">
        <f ca="1">INDEX('BingoCardGenerator.com'!$A$49:$A$54,MATCH(LARGE('BingoCardGenerator.com'!$B$49:$B$54,ROW()-1),'BingoCardGenerator.com'!$B$49:$B$54,0))</f>
        <v>Word 6</v>
      </c>
      <c r="AI3" s="156" t="str">
        <f ca="1">INDEX('BingoCardGenerator.com'!$C$49:$C$54,MATCH(LARGE('BingoCardGenerator.com'!$D$49:$D$54,ROW()-1),'BingoCardGenerator.com'!$D$49:$D$54,0))</f>
        <v>Word 9</v>
      </c>
      <c r="AJ3" s="156" t="str">
        <f ca="1">INDEX('BingoCardGenerator.com'!$E$49:$E$54,MATCH(LARGE('BingoCardGenerator.com'!$F$49:$F$54,ROW()-1),'BingoCardGenerator.com'!$F$49:$F$54,0))</f>
        <v>Word 16</v>
      </c>
      <c r="AK3" s="156" t="str">
        <f ca="1">INDEX('BingoCardGenerator.com'!$G$49:$G$54,MATCH(LARGE('BingoCardGenerator.com'!$H$49:$H$54,ROW()-1),'BingoCardGenerator.com'!$H$49:$H$54,0))</f>
        <v>Word 20</v>
      </c>
      <c r="AL3" s="156" t="str">
        <f ca="1">INDEX('BingoCardGenerator.com'!$I$49:$I$54,MATCH(LARGE('BingoCardGenerator.com'!$J$49:$J$54,ROW()-1),'BingoCardGenerator.com'!$J$49:$J$54,0))</f>
        <v>Word 26</v>
      </c>
      <c r="AN3" s="156" t="str">
        <f ca="1">INDEX('BingoCardGenerator.com'!$A$60:$A$65,MATCH(LARGE('BingoCardGenerator.com'!$B$60:$B$65,ROW()-1),'BingoCardGenerator.com'!$B$60:$B$65,0))</f>
        <v>Word 2</v>
      </c>
      <c r="AO3" s="156" t="str">
        <f ca="1">INDEX('BingoCardGenerator.com'!$C$60:$C$65,MATCH(LARGE('BingoCardGenerator.com'!$D$60:$D$65,ROW()-1),'BingoCardGenerator.com'!$D$60:$D$65,0))</f>
        <v>Word 11</v>
      </c>
      <c r="AP3" s="156" t="str">
        <f ca="1">INDEX('BingoCardGenerator.com'!$E$60:$E$65,MATCH(LARGE('BingoCardGenerator.com'!$F$60:$F$65,ROW()-1),'BingoCardGenerator.com'!$F$60:$F$65,0))</f>
        <v>Word 15</v>
      </c>
      <c r="AQ3" s="156" t="str">
        <f ca="1">INDEX('BingoCardGenerator.com'!$G$60:$G$65,MATCH(LARGE('BingoCardGenerator.com'!$H$60:$H$65,ROW()-1),'BingoCardGenerator.com'!$H$60:$H$65,0))</f>
        <v>Word 23</v>
      </c>
      <c r="AR3" s="156" t="str">
        <f ca="1">INDEX('BingoCardGenerator.com'!$I$60:$I$65,MATCH(LARGE('BingoCardGenerator.com'!$J$60:$J$65,ROW()-1),'BingoCardGenerator.com'!$J$60:$J$65,0))</f>
        <v>Word 26</v>
      </c>
      <c r="AS3" s="156" t="str">
        <f ca="1">INDEX('BingoCardGenerator.com'!$A$71:$A$76,MATCH(LARGE('BingoCardGenerator.com'!$B$71:$B$76,ROW()-1),'BingoCardGenerator.com'!$B$71:$B$76,0))</f>
        <v>Word 4</v>
      </c>
      <c r="AT3" s="156" t="str">
        <f ca="1">INDEX('BingoCardGenerator.com'!$C$71:$C$76,MATCH(LARGE('BingoCardGenerator.com'!$D$71:$D$76,ROW()-1),'BingoCardGenerator.com'!$D$71:$D$76,0))</f>
        <v>Word 9</v>
      </c>
      <c r="AU3" s="156" t="str">
        <f ca="1">INDEX('BingoCardGenerator.com'!$E$71:$E$76,MATCH(LARGE('BingoCardGenerator.com'!$F$71:$F$76,ROW()-1),'BingoCardGenerator.com'!$F$71:$F$76,0))</f>
        <v>Word 16</v>
      </c>
      <c r="AV3" s="156" t="str">
        <f ca="1">INDEX('BingoCardGenerator.com'!$G$71:$G$76,MATCH(LARGE('BingoCardGenerator.com'!$H$71:$H$76,ROW()-1),'BingoCardGenerator.com'!$H$71:$H$76,0))</f>
        <v>Word 24</v>
      </c>
      <c r="AW3" s="156" t="str">
        <f ca="1">INDEX('BingoCardGenerator.com'!$I$71:$I$76,MATCH(LARGE('BingoCardGenerator.com'!$J$71:$J$76,ROW()-1),'BingoCardGenerator.com'!$J$71:$J$76,0))</f>
        <v>Word 26</v>
      </c>
      <c r="AY3" s="156" t="str">
        <f ca="1">INDEX('BingoCardGenerator.com'!$A$82:$A$87,MATCH(LARGE('BingoCardGenerator.com'!$B$82:$B$87,ROW()-1),'BingoCardGenerator.com'!$B$82:$B$87,0))</f>
        <v>Word 5</v>
      </c>
      <c r="AZ3" s="156" t="str">
        <f ca="1">INDEX('BingoCardGenerator.com'!$C$82:$C$87,MATCH(LARGE('BingoCardGenerator.com'!$D$82:$D$87,ROW()-1),'BingoCardGenerator.com'!$D$82:$D$87,0))</f>
        <v>Word 11</v>
      </c>
      <c r="BA3" s="156" t="str">
        <f ca="1">INDEX('BingoCardGenerator.com'!$E$82:$E$87,MATCH(LARGE('BingoCardGenerator.com'!$F$82:$F$87,ROW()-1),'BingoCardGenerator.com'!$F$82:$F$87,0))</f>
        <v>Word 15</v>
      </c>
      <c r="BB3" s="156" t="str">
        <f ca="1">INDEX('BingoCardGenerator.com'!$G$82:$G$87,MATCH(LARGE('BingoCardGenerator.com'!$H$82:$H$87,ROW()-1),'BingoCardGenerator.com'!$H$82:$H$87,0))</f>
        <v>Word 22</v>
      </c>
      <c r="BC3" s="156" t="str">
        <f ca="1">INDEX('BingoCardGenerator.com'!$I$82:$I$87,MATCH(LARGE('BingoCardGenerator.com'!$J$82:$J$87,ROW()-1),'BingoCardGenerator.com'!$J$82:$J$87,0))</f>
        <v>Word 26</v>
      </c>
      <c r="BD3" s="156" t="str">
        <f ca="1">INDEX('BingoCardGenerator.com'!$A$93:$A$98,MATCH(LARGE('BingoCardGenerator.com'!$B$93:$B$98,ROW()-1),'BingoCardGenerator.com'!$B$93:$B$98,0))</f>
        <v>Word 4</v>
      </c>
      <c r="BE3" s="156" t="str">
        <f ca="1">INDEX('BingoCardGenerator.com'!$C$93:$C$98,MATCH(LARGE('BingoCardGenerator.com'!$D$93:$D$98,ROW()-1),'BingoCardGenerator.com'!$D$93:$D$98,0))</f>
        <v>Word 11</v>
      </c>
      <c r="BF3" s="156" t="str">
        <f ca="1">INDEX('BingoCardGenerator.com'!$E$93:$E$98,MATCH(LARGE('BingoCardGenerator.com'!$F$93:$F$98,ROW()-1),'BingoCardGenerator.com'!$F$93:$F$98,0))</f>
        <v>Word 13</v>
      </c>
      <c r="BG3" s="156" t="str">
        <f ca="1">INDEX('BingoCardGenerator.com'!$G$93:$G$98,MATCH(LARGE('BingoCardGenerator.com'!$H$93:$H$98,ROW()-1),'BingoCardGenerator.com'!$H$93:$H$98,0))</f>
        <v>Word 22</v>
      </c>
      <c r="BH3" s="156" t="str">
        <f ca="1">INDEX('BingoCardGenerator.com'!$I$93:$I$98,MATCH(LARGE('BingoCardGenerator.com'!$J$93:$J$98,ROW()-1),'BingoCardGenerator.com'!$J$93:$J$98,0))</f>
        <v>Word 25</v>
      </c>
      <c r="BJ3" s="156" t="str">
        <f ca="1">INDEX('BingoCardGenerator.com'!$A$104:$A$109,MATCH(LARGE('BingoCardGenerator.com'!$B$104:$B$109,ROW()-1),'BingoCardGenerator.com'!$B$104:$B$109,0))</f>
        <v>Word 2</v>
      </c>
      <c r="BK3" s="156" t="str">
        <f ca="1">INDEX('BingoCardGenerator.com'!$C$104:$C$109,MATCH(LARGE('BingoCardGenerator.com'!$D$104:$D$109,ROW()-1),'BingoCardGenerator.com'!$D$104:$D$109,0))</f>
        <v>Word 12</v>
      </c>
      <c r="BL3" s="156" t="str">
        <f ca="1">INDEX('BingoCardGenerator.com'!$E$104:$E$109,MATCH(LARGE('BingoCardGenerator.com'!$F$104:$F$109,ROW()-1),'BingoCardGenerator.com'!$F$104:$F$109,0))</f>
        <v>Word 14</v>
      </c>
      <c r="BM3" s="156" t="str">
        <f ca="1">INDEX('BingoCardGenerator.com'!$G$104:$G$109,MATCH(LARGE('BingoCardGenerator.com'!$H$104:$H$109,ROW()-1),'BingoCardGenerator.com'!$H$104:$H$109,0))</f>
        <v>Word 22</v>
      </c>
      <c r="BN3" s="156" t="str">
        <f ca="1">INDEX('BingoCardGenerator.com'!$I$104:$I$109,MATCH(LARGE('BingoCardGenerator.com'!$J$104:$J$109,ROW()-1),'BingoCardGenerator.com'!$J$104:$J$109,0))</f>
        <v>Word 28</v>
      </c>
      <c r="BO3" s="156" t="str">
        <f ca="1">INDEX('BingoCardGenerator.com'!$A$115:$A$120,MATCH(LARGE('BingoCardGenerator.com'!$B$115:$B$120,ROW()-1),'BingoCardGenerator.com'!$B$115:$B$120,0))</f>
        <v>Word 5</v>
      </c>
      <c r="BP3" s="156" t="str">
        <f ca="1">INDEX('BingoCardGenerator.com'!$C$115:$C$120,MATCH(LARGE('BingoCardGenerator.com'!$D$115:$D$120,ROW()-1),'BingoCardGenerator.com'!$D$115:$D$120,0))</f>
        <v>Word 10</v>
      </c>
      <c r="BQ3" s="156" t="str">
        <f ca="1">INDEX('BingoCardGenerator.com'!$E$115:$E$120,MATCH(LARGE('BingoCardGenerator.com'!$F$115:$F$120,ROW()-1),'BingoCardGenerator.com'!$F$115:$F$120,0))</f>
        <v>Word 16</v>
      </c>
      <c r="BR3" s="156" t="str">
        <f ca="1">INDEX('BingoCardGenerator.com'!$G$115:$G$120,MATCH(LARGE('BingoCardGenerator.com'!$H$115:$H$120,ROW()-1),'BingoCardGenerator.com'!$H$115:$H$120,0))</f>
        <v>Word 19</v>
      </c>
      <c r="BS3" s="156" t="str">
        <f ca="1">INDEX('BingoCardGenerator.com'!$I$115:$I$120,MATCH(LARGE('BingoCardGenerator.com'!$J$115:$J$120,ROW()-1),'BingoCardGenerator.com'!$J$115:$J$120,0))</f>
        <v>Word 29</v>
      </c>
      <c r="BU3" s="156" t="str">
        <f ca="1">INDEX('BingoCardGenerator.com'!$A$126:$A$131,MATCH(LARGE('BingoCardGenerator.com'!$B$126:$B$131,ROW()-1),'BingoCardGenerator.com'!$B$126:$B$131,0))</f>
        <v>Word 6</v>
      </c>
      <c r="BV3" s="156" t="str">
        <f ca="1">INDEX('BingoCardGenerator.com'!$C$126:$C$131,MATCH(LARGE('BingoCardGenerator.com'!$D$126:$D$131,ROW()-1),'BingoCardGenerator.com'!$D$126:$D$131,0))</f>
        <v>Word 9</v>
      </c>
      <c r="BW3" s="156" t="str">
        <f ca="1">INDEX('BingoCardGenerator.com'!$E$126:$E$131,MATCH(LARGE('BingoCardGenerator.com'!$F$126:$F$131,ROW()-1),'BingoCardGenerator.com'!$F$126:$F$131,0))</f>
        <v>Word 15</v>
      </c>
      <c r="BX3" s="156" t="str">
        <f ca="1">INDEX('BingoCardGenerator.com'!$G$126:$G$131,MATCH(LARGE('BingoCardGenerator.com'!$H$126:$H$131,ROW()-1),'BingoCardGenerator.com'!$H$126:$H$131,0))</f>
        <v>Word 19</v>
      </c>
      <c r="BY3" s="156" t="str">
        <f ca="1">INDEX('BingoCardGenerator.com'!$I$126:$I$131,MATCH(LARGE('BingoCardGenerator.com'!$J$126:$J$131,ROW()-1),'BingoCardGenerator.com'!$J$126:$J$131,0))</f>
        <v>Word 29</v>
      </c>
      <c r="BZ3" s="156" t="str">
        <f ca="1">INDEX('BingoCardGenerator.com'!$A$137:$A$142,MATCH(LARGE('BingoCardGenerator.com'!$B$137:$B$142,ROW()-1),'BingoCardGenerator.com'!$B$137:$B$142,0))</f>
        <v>Word 4</v>
      </c>
      <c r="CA3" s="156" t="str">
        <f ca="1">INDEX('BingoCardGenerator.com'!$C$137:$C$142,MATCH(LARGE('BingoCardGenerator.com'!$D$137:$D$142,ROW()-1),'BingoCardGenerator.com'!$D$137:$D$142,0))</f>
        <v>Word 10</v>
      </c>
      <c r="CB3" s="156" t="str">
        <f ca="1">INDEX('BingoCardGenerator.com'!$E$137:$E$142,MATCH(LARGE('BingoCardGenerator.com'!$F$137:$F$142,ROW()-1),'BingoCardGenerator.com'!$F$137:$F$142,0))</f>
        <v>Word 17</v>
      </c>
      <c r="CC3" s="156" t="str">
        <f ca="1">INDEX('BingoCardGenerator.com'!$G$137:$G$142,MATCH(LARGE('BingoCardGenerator.com'!$H$137:$H$142,ROW()-1),'BingoCardGenerator.com'!$H$137:$H$142,0))</f>
        <v>Word 20</v>
      </c>
      <c r="CD3" s="156" t="str">
        <f ca="1">INDEX('BingoCardGenerator.com'!$I$137:$I$142,MATCH(LARGE('BingoCardGenerator.com'!$J$137:$J$142,ROW()-1),'BingoCardGenerator.com'!$J$137:$J$142,0))</f>
        <v>Word 25</v>
      </c>
      <c r="CF3" s="156" t="str">
        <f ca="1">INDEX('BingoCardGenerator.com'!$A$148:$A$153,MATCH(LARGE('BingoCardGenerator.com'!$B$148:$B$153,ROW()-1),'BingoCardGenerator.com'!$B$148:$B$153,0))</f>
        <v>Word 1</v>
      </c>
      <c r="CG3" s="156" t="str">
        <f ca="1">INDEX('BingoCardGenerator.com'!$C$148:$C$153,MATCH(LARGE('BingoCardGenerator.com'!$D$148:$D$153,ROW()-1),'BingoCardGenerator.com'!$D$148:$D$153,0))</f>
        <v>Word 10</v>
      </c>
      <c r="CH3" s="156" t="str">
        <f ca="1">INDEX('BingoCardGenerator.com'!$E$148:$E$153,MATCH(LARGE('BingoCardGenerator.com'!$F$148:$F$153,ROW()-1),'BingoCardGenerator.com'!$F$148:$F$153,0))</f>
        <v>Word 14</v>
      </c>
      <c r="CI3" s="156" t="str">
        <f ca="1">INDEX('BingoCardGenerator.com'!$G$148:$G$153,MATCH(LARGE('BingoCardGenerator.com'!$H$148:$H$153,ROW()-1),'BingoCardGenerator.com'!$H$148:$H$153,0))</f>
        <v>Word 19</v>
      </c>
      <c r="CJ3" s="156" t="str">
        <f ca="1">INDEX('BingoCardGenerator.com'!$I$148:$I$153,MATCH(LARGE('BingoCardGenerator.com'!$J$148:$J$153,ROW()-1),'BingoCardGenerator.com'!$J$148:$J$153,0))</f>
        <v>Word 29</v>
      </c>
      <c r="CK3" s="156" t="str">
        <f ca="1">INDEX('BingoCardGenerator.com'!$A$159:$A$164,MATCH(LARGE('BingoCardGenerator.com'!$B$159:$B$164,ROW()-1),'BingoCardGenerator.com'!$B$159:$B$164,0))</f>
        <v>Word 5</v>
      </c>
      <c r="CL3" s="156" t="str">
        <f ca="1">INDEX('BingoCardGenerator.com'!$C$159:$C$164,MATCH(LARGE('BingoCardGenerator.com'!$D$159:$D$164,ROW()-1),'BingoCardGenerator.com'!$D$159:$D$164,0))</f>
        <v>Word 8</v>
      </c>
      <c r="CM3" s="156" t="str">
        <f ca="1">INDEX('BingoCardGenerator.com'!$E$159:$E$164,MATCH(LARGE('BingoCardGenerator.com'!$F$159:$F$164,ROW()-1),'BingoCardGenerator.com'!$F$159:$F$164,0))</f>
        <v>Word 15</v>
      </c>
      <c r="CN3" s="156" t="str">
        <f ca="1">INDEX('BingoCardGenerator.com'!$G$159:$G$164,MATCH(LARGE('BingoCardGenerator.com'!$H$159:$H$164,ROW()-1),'BingoCardGenerator.com'!$H$159:$H$164,0))</f>
        <v>Word 22</v>
      </c>
      <c r="CO3" s="156" t="str">
        <f ca="1">INDEX('BingoCardGenerator.com'!$I$159:$I$164,MATCH(LARGE('BingoCardGenerator.com'!$J$159:$J$164,ROW()-1),'BingoCardGenerator.com'!$J$159:$J$164,0))</f>
        <v>Word 26</v>
      </c>
      <c r="CQ3" s="156" t="str">
        <f ca="1">INDEX('BingoCardGenerator.com'!$A$170:$A$175,MATCH(LARGE('BingoCardGenerator.com'!$B$170:$B$175,ROW()-1),'BingoCardGenerator.com'!$B$170:$B$175,0))</f>
        <v>Word 2</v>
      </c>
      <c r="CR3" s="156" t="str">
        <f ca="1">INDEX('BingoCardGenerator.com'!$C$170:$C$175,MATCH(LARGE('BingoCardGenerator.com'!$D$170:$D$175,ROW()-1),'BingoCardGenerator.com'!$D$170:$D$175,0))</f>
        <v>Word 8</v>
      </c>
      <c r="CS3" s="156" t="str">
        <f ca="1">INDEX('BingoCardGenerator.com'!$E$170:$E$175,MATCH(LARGE('BingoCardGenerator.com'!$F$170:$F$175,ROW()-1),'BingoCardGenerator.com'!$F$170:$F$175,0))</f>
        <v>Word 18</v>
      </c>
      <c r="CT3" s="156" t="str">
        <f ca="1">INDEX('BingoCardGenerator.com'!$G$170:$G$175,MATCH(LARGE('BingoCardGenerator.com'!$H$170:$H$175,ROW()-1),'BingoCardGenerator.com'!$H$170:$H$175,0))</f>
        <v>Word 23</v>
      </c>
      <c r="CU3" s="156" t="str">
        <f ca="1">INDEX('BingoCardGenerator.com'!$I$170:$I$175,MATCH(LARGE('BingoCardGenerator.com'!$J$170:$J$175,ROW()-1),'BingoCardGenerator.com'!$J$170:$J$175,0))</f>
        <v>Word 25</v>
      </c>
      <c r="CV3" s="156" t="str">
        <f ca="1">INDEX('BingoCardGenerator.com'!$A$181:$A$186,MATCH(LARGE('BingoCardGenerator.com'!$B$181:$B$186,ROW()-1),'BingoCardGenerator.com'!$B$181:$B$186,0))</f>
        <v>Word 6</v>
      </c>
      <c r="CW3" s="156" t="str">
        <f ca="1">INDEX('BingoCardGenerator.com'!$C$181:$C$186,MATCH(LARGE('BingoCardGenerator.com'!$D$181:$D$186,ROW()-1),'BingoCardGenerator.com'!$D$181:$D$186,0))</f>
        <v>Word 11</v>
      </c>
      <c r="CX3" s="156" t="str">
        <f ca="1">INDEX('BingoCardGenerator.com'!$E$181:$E$186,MATCH(LARGE('BingoCardGenerator.com'!$F$181:$F$186,ROW()-1),'BingoCardGenerator.com'!$F$181:$F$186,0))</f>
        <v>Word 18</v>
      </c>
      <c r="CY3" s="156" t="str">
        <f ca="1">INDEX('BingoCardGenerator.com'!$G$181:$G$186,MATCH(LARGE('BingoCardGenerator.com'!$H$181:$H$186,ROW()-1),'BingoCardGenerator.com'!$H$181:$H$186,0))</f>
        <v>Word 23</v>
      </c>
      <c r="CZ3" s="156" t="str">
        <f ca="1">INDEX('BingoCardGenerator.com'!$I$181:$I$186,MATCH(LARGE('BingoCardGenerator.com'!$J$181:$J$186,ROW()-1),'BingoCardGenerator.com'!$J$181:$J$186,0))</f>
        <v>Word 25</v>
      </c>
      <c r="DB3" s="156" t="str">
        <f ca="1">INDEX('BingoCardGenerator.com'!$A$192:$A$197,MATCH(LARGE('BingoCardGenerator.com'!$B$192:$B$197,ROW()-1),'BingoCardGenerator.com'!$B$192:$B$197,0))</f>
        <v>Word 2</v>
      </c>
      <c r="DC3" s="156" t="str">
        <f ca="1">INDEX('BingoCardGenerator.com'!$C$192:$C$197,MATCH(LARGE('BingoCardGenerator.com'!$D$192:$D$197,ROW()-1),'BingoCardGenerator.com'!$D$192:$D$197,0))</f>
        <v>Word 8</v>
      </c>
      <c r="DD3" s="156" t="str">
        <f ca="1">INDEX('BingoCardGenerator.com'!$E$192:$E$197,MATCH(LARGE('BingoCardGenerator.com'!$F$192:$F$197,ROW()-1),'BingoCardGenerator.com'!$F$192:$F$197,0))</f>
        <v>Word 15</v>
      </c>
      <c r="DE3" s="156" t="str">
        <f ca="1">INDEX('BingoCardGenerator.com'!$G$192:$G$197,MATCH(LARGE('BingoCardGenerator.com'!$H$192:$H$197,ROW()-1),'BingoCardGenerator.com'!$H$192:$H$197,0))</f>
        <v>Word 24</v>
      </c>
      <c r="DF3" s="156" t="str">
        <f ca="1">INDEX('BingoCardGenerator.com'!$I$192:$I$197,MATCH(LARGE('BingoCardGenerator.com'!$J$192:$J$197,ROW()-1),'BingoCardGenerator.com'!$J$192:$J$197,0))</f>
        <v>Word 25</v>
      </c>
      <c r="DG3" s="156" t="str">
        <f ca="1">INDEX('BingoCardGenerator.com'!$A$203:$A$208,MATCH(LARGE('BingoCardGenerator.com'!$B$203:$B$208,ROW()-1),'BingoCardGenerator.com'!$B$203:$B$208,0))</f>
        <v>Word 2</v>
      </c>
      <c r="DH3" s="156" t="str">
        <f ca="1">INDEX('BingoCardGenerator.com'!$C$203:$C$208,MATCH(LARGE('BingoCardGenerator.com'!$D$203:$D$208,ROW()-1),'BingoCardGenerator.com'!$D$203:$D$208,0))</f>
        <v>Word 9</v>
      </c>
      <c r="DI3" s="156" t="str">
        <f ca="1">INDEX('BingoCardGenerator.com'!$E$203:$E$208,MATCH(LARGE('BingoCardGenerator.com'!$F$203:$F$208,ROW()-1),'BingoCardGenerator.com'!$F$203:$F$208,0))</f>
        <v>Word 13</v>
      </c>
      <c r="DJ3" s="156" t="str">
        <f ca="1">INDEX('BingoCardGenerator.com'!$G$203:$G$208,MATCH(LARGE('BingoCardGenerator.com'!$H$203:$H$208,ROW()-1),'BingoCardGenerator.com'!$H$203:$H$208,0))</f>
        <v>Word 24</v>
      </c>
      <c r="DK3" s="156" t="str">
        <f ca="1">INDEX('BingoCardGenerator.com'!$I$203:$I$208,MATCH(LARGE('BingoCardGenerator.com'!$J$203:$J$208,ROW()-1),'BingoCardGenerator.com'!$J$203:$J$208,0))</f>
        <v>Word 28</v>
      </c>
      <c r="DM3" s="156" t="str">
        <f ca="1">INDEX('BingoCardGenerator.com'!$A$214:$A$219,MATCH(LARGE('BingoCardGenerator.com'!$B$214:$B$219,ROW()-1),'BingoCardGenerator.com'!$B$214:$B$219,0))</f>
        <v>Word 2</v>
      </c>
      <c r="DN3" s="156" t="str">
        <f ca="1">INDEX('BingoCardGenerator.com'!$C$214:$C$219,MATCH(LARGE('BingoCardGenerator.com'!$D$214:$D$219,ROW()-1),'BingoCardGenerator.com'!$D$214:$D$219,0))</f>
        <v>Word 11</v>
      </c>
      <c r="DO3" s="156" t="str">
        <f ca="1">INDEX('BingoCardGenerator.com'!$E$214:$E$219,MATCH(LARGE('BingoCardGenerator.com'!$F$214:$F$219,ROW()-1),'BingoCardGenerator.com'!$F$214:$F$219,0))</f>
        <v>Word 15</v>
      </c>
      <c r="DP3" s="156" t="str">
        <f ca="1">INDEX('BingoCardGenerator.com'!$G$214:$G$219,MATCH(LARGE('BingoCardGenerator.com'!$H$214:$H$219,ROW()-1),'BingoCardGenerator.com'!$H$214:$H$219,0))</f>
        <v>Word 19</v>
      </c>
      <c r="DQ3" s="156" t="str">
        <f ca="1">INDEX('BingoCardGenerator.com'!$I$214:$I$219,MATCH(LARGE('BingoCardGenerator.com'!$J$214:$J$219,ROW()-1),'BingoCardGenerator.com'!$J$214:$J$219,0))</f>
        <v>Word 25</v>
      </c>
      <c r="DR3" s="156" t="str">
        <f ca="1">INDEX('BingoCardGenerator.com'!$A$225:$A$230,MATCH(LARGE('BingoCardGenerator.com'!$B$225:$B$230,ROW()-1),'BingoCardGenerator.com'!$B$225:$B$230,0))</f>
        <v>Word 2</v>
      </c>
      <c r="DS3" s="156" t="str">
        <f ca="1">INDEX('BingoCardGenerator.com'!$C$225:$C$230,MATCH(LARGE('BingoCardGenerator.com'!$D$225:$D$230,ROW()-1),'BingoCardGenerator.com'!$D$225:$D$230,0))</f>
        <v>Word 10</v>
      </c>
      <c r="DT3" s="156" t="str">
        <f ca="1">INDEX('BingoCardGenerator.com'!$E$225:$E$230,MATCH(LARGE('BingoCardGenerator.com'!$F$225:$F$230,ROW()-1),'BingoCardGenerator.com'!$F$225:$F$230,0))</f>
        <v>Word 13</v>
      </c>
      <c r="DU3" s="156" t="str">
        <f ca="1">INDEX('BingoCardGenerator.com'!$G$225:$G$230,MATCH(LARGE('BingoCardGenerator.com'!$H$225:$H$230,ROW()-1),'BingoCardGenerator.com'!$H$225:$H$230,0))</f>
        <v>Word 22</v>
      </c>
      <c r="DV3" s="156" t="str">
        <f ca="1">INDEX('BingoCardGenerator.com'!$I$225:$I$230,MATCH(LARGE('BingoCardGenerator.com'!$J$225:$J$230,ROW()-1),'BingoCardGenerator.com'!$J$225:$J$230,0))</f>
        <v>Word 30</v>
      </c>
      <c r="DX3" s="156" t="str">
        <f ca="1">INDEX('BingoCardGenerator.com'!$A$236:$A$241,MATCH(LARGE('BingoCardGenerator.com'!$B$236:$B$241,ROW()-1),'BingoCardGenerator.com'!$B$236:$B$241,0))</f>
        <v>Word 4</v>
      </c>
      <c r="DY3" s="156" t="str">
        <f ca="1">INDEX('BingoCardGenerator.com'!$C$236:$C$241,MATCH(LARGE('BingoCardGenerator.com'!$D$236:$D$241,ROW()-1),'BingoCardGenerator.com'!$D$236:$D$241,0))</f>
        <v>Word 9</v>
      </c>
      <c r="DZ3" s="156" t="str">
        <f ca="1">INDEX('BingoCardGenerator.com'!$E$236:$E$241,MATCH(LARGE('BingoCardGenerator.com'!$F$236:$F$241,ROW()-1),'BingoCardGenerator.com'!$F$236:$F$241,0))</f>
        <v>Word 18</v>
      </c>
      <c r="EA3" s="156" t="str">
        <f ca="1">INDEX('BingoCardGenerator.com'!$G$236:$G$241,MATCH(LARGE('BingoCardGenerator.com'!$H$236:$H$241,ROW()-1),'BingoCardGenerator.com'!$H$236:$H$241,0))</f>
        <v>Word 21</v>
      </c>
      <c r="EB3" s="156" t="str">
        <f ca="1">INDEX('BingoCardGenerator.com'!$I$236:$I$241,MATCH(LARGE('BingoCardGenerator.com'!$J$236:$J$241,ROW()-1),'BingoCardGenerator.com'!$J$236:$J$241,0))</f>
        <v>Word 30</v>
      </c>
      <c r="EC3" s="156" t="str">
        <f ca="1">INDEX('BingoCardGenerator.com'!$A$247:$A$252,MATCH(LARGE('BingoCardGenerator.com'!$B$247:$B$252,ROW()-1),'BingoCardGenerator.com'!$B$247:$B$252,0))</f>
        <v>Word 3</v>
      </c>
      <c r="ED3" s="156" t="str">
        <f ca="1">INDEX('BingoCardGenerator.com'!$C$247:$C$252,MATCH(LARGE('BingoCardGenerator.com'!$D$247:$D$252,ROW()-1),'BingoCardGenerator.com'!$D$247:$D$252,0))</f>
        <v>Word 12</v>
      </c>
      <c r="EE3" s="156" t="str">
        <f ca="1">INDEX('BingoCardGenerator.com'!$E$247:$E$252,MATCH(LARGE('BingoCardGenerator.com'!$F$247:$F$252,ROW()-1),'BingoCardGenerator.com'!$F$247:$F$252,0))</f>
        <v>Word 16</v>
      </c>
      <c r="EF3" s="156" t="str">
        <f ca="1">INDEX('BingoCardGenerator.com'!$G$247:$G$252,MATCH(LARGE('BingoCardGenerator.com'!$H$247:$H$252,ROW()-1),'BingoCardGenerator.com'!$H$247:$H$252,0))</f>
        <v>Word 22</v>
      </c>
      <c r="EG3" s="156" t="str">
        <f ca="1">INDEX('BingoCardGenerator.com'!$I$247:$I$252,MATCH(LARGE('BingoCardGenerator.com'!$J$247:$J$252,ROW()-1),'BingoCardGenerator.com'!$J$247:$J$252,0))</f>
        <v>Word 27</v>
      </c>
      <c r="EI3" s="156" t="str">
        <f ca="1">INDEX('BingoCardGenerator.com'!$A$258:$A$263,MATCH(LARGE('BingoCardGenerator.com'!$B$258:$B$263,ROW()-1),'BingoCardGenerator.com'!$B$258:$B$263,0))</f>
        <v>Word 1</v>
      </c>
      <c r="EJ3" s="156" t="str">
        <f ca="1">INDEX('BingoCardGenerator.com'!$C$258:$C$263,MATCH(LARGE('BingoCardGenerator.com'!$D$258:$D$263,ROW()-1),'BingoCardGenerator.com'!$D$258:$D$263,0))</f>
        <v>Word 11</v>
      </c>
      <c r="EK3" s="156" t="str">
        <f ca="1">INDEX('BingoCardGenerator.com'!$E$258:$E$263,MATCH(LARGE('BingoCardGenerator.com'!$F$258:$F$263,ROW()-1),'BingoCardGenerator.com'!$F$258:$F$263,0))</f>
        <v>Word 14</v>
      </c>
      <c r="EL3" s="156" t="str">
        <f ca="1">INDEX('BingoCardGenerator.com'!$G$258:$G$263,MATCH(LARGE('BingoCardGenerator.com'!$H$258:$H$263,ROW()-1),'BingoCardGenerator.com'!$H$258:$H$263,0))</f>
        <v>Word 22</v>
      </c>
      <c r="EM3" s="156" t="str">
        <f ca="1">INDEX('BingoCardGenerator.com'!$I$258:$I$263,MATCH(LARGE('BingoCardGenerator.com'!$J$258:$J$263,ROW()-1),'BingoCardGenerator.com'!$J$258:$J$263,0))</f>
        <v>Word 25</v>
      </c>
      <c r="EN3" s="156" t="str">
        <f ca="1">INDEX('BingoCardGenerator.com'!$A$269:$A$274,MATCH(LARGE('BingoCardGenerator.com'!$B$269:$B$274,ROW()-1),'BingoCardGenerator.com'!$B$269:$B$274,0))</f>
        <v>Word 3</v>
      </c>
      <c r="EO3" s="156" t="str">
        <f ca="1">INDEX('BingoCardGenerator.com'!$C$269:$C$274,MATCH(LARGE('BingoCardGenerator.com'!$D$269:$D$274,ROW()-1),'BingoCardGenerator.com'!$D$269:$D$274,0))</f>
        <v>Word 10</v>
      </c>
      <c r="EP3" s="156" t="str">
        <f ca="1">INDEX('BingoCardGenerator.com'!$E$269:$E$274,MATCH(LARGE('BingoCardGenerator.com'!$F$269:$F$274,ROW()-1),'BingoCardGenerator.com'!$F$269:$F$274,0))</f>
        <v>Word 18</v>
      </c>
      <c r="EQ3" s="156" t="str">
        <f ca="1">INDEX('BingoCardGenerator.com'!$G$269:$G$274,MATCH(LARGE('BingoCardGenerator.com'!$H$269:$H$274,ROW()-1),'BingoCardGenerator.com'!$H$269:$H$274,0))</f>
        <v>Word 22</v>
      </c>
      <c r="ER3" s="156" t="str">
        <f ca="1">INDEX('BingoCardGenerator.com'!$I$269:$I$274,MATCH(LARGE('BingoCardGenerator.com'!$J$269:$J$274,ROW()-1),'BingoCardGenerator.com'!$J$269:$J$274,0))</f>
        <v>Word 27</v>
      </c>
      <c r="ET3" s="156" t="str">
        <f ca="1">INDEX('BingoCardGenerator.com'!$A$280:$A$285,MATCH(LARGE('BingoCardGenerator.com'!$B$280:$B$285,ROW()-1),'BingoCardGenerator.com'!$B$280:$B$285,0))</f>
        <v>Word 4</v>
      </c>
      <c r="EU3" s="156" t="str">
        <f ca="1">INDEX('BingoCardGenerator.com'!$C$280:$C$285,MATCH(LARGE('BingoCardGenerator.com'!$D$280:$D$285,ROW()-1),'BingoCardGenerator.com'!$D$280:$D$285,0))</f>
        <v>Word 8</v>
      </c>
      <c r="EV3" s="156" t="str">
        <f ca="1">INDEX('BingoCardGenerator.com'!$E$280:$E$285,MATCH(LARGE('BingoCardGenerator.com'!$F$280:$F$285,ROW()-1),'BingoCardGenerator.com'!$F$280:$F$285,0))</f>
        <v>Word 18</v>
      </c>
      <c r="EW3" s="156" t="str">
        <f ca="1">INDEX('BingoCardGenerator.com'!$G$280:$G$285,MATCH(LARGE('BingoCardGenerator.com'!$H$280:$H$285,ROW()-1),'BingoCardGenerator.com'!$H$280:$H$285,0))</f>
        <v>Word 23</v>
      </c>
      <c r="EX3" s="156" t="str">
        <f ca="1">INDEX('BingoCardGenerator.com'!$I$280:$I$285,MATCH(LARGE('BingoCardGenerator.com'!$J$280:$J$285,ROW()-1),'BingoCardGenerator.com'!$J$280:$J$285,0))</f>
        <v>Word 28</v>
      </c>
      <c r="EY3" s="156" t="str">
        <f ca="1">INDEX('BingoCardGenerator.com'!$A$291:$A$296,MATCH(LARGE('BingoCardGenerator.com'!$B$291:$B$296,ROW()-1),'BingoCardGenerator.com'!$B$291:$B$296,0))</f>
        <v>Word 4</v>
      </c>
      <c r="EZ3" s="156" t="str">
        <f ca="1">INDEX('BingoCardGenerator.com'!$C$291:$C$296,MATCH(LARGE('BingoCardGenerator.com'!$D$291:$D$296,ROW()-1),'BingoCardGenerator.com'!$D$291:$D$296,0))</f>
        <v>Word 7</v>
      </c>
      <c r="FA3" s="156" t="str">
        <f ca="1">INDEX('BingoCardGenerator.com'!$E$291:$E$296,MATCH(LARGE('BingoCardGenerator.com'!$F$291:$F$296,ROW()-1),'BingoCardGenerator.com'!$F$291:$F$296,0))</f>
        <v>Word 15</v>
      </c>
      <c r="FB3" s="156" t="str">
        <f ca="1">INDEX('BingoCardGenerator.com'!$G$291:$G$296,MATCH(LARGE('BingoCardGenerator.com'!$H$291:$H$296,ROW()-1),'BingoCardGenerator.com'!$H$291:$H$296,0))</f>
        <v>Word 22</v>
      </c>
      <c r="FC3" s="156" t="str">
        <f ca="1">INDEX('BingoCardGenerator.com'!$I$291:$I$296,MATCH(LARGE('BingoCardGenerator.com'!$J$291:$J$296,ROW()-1),'BingoCardGenerator.com'!$J$291:$J$296,0))</f>
        <v>Word 28</v>
      </c>
      <c r="FE3" s="156" t="str">
        <f ca="1">INDEX('BingoCardGenerator.com'!$A$302:$A$307,MATCH(LARGE('BingoCardGenerator.com'!$B$302:$B$307,ROW()-1),'BingoCardGenerator.com'!$B$302:$B$307,0))</f>
        <v>Word 1</v>
      </c>
      <c r="FF3" s="156" t="str">
        <f ca="1">INDEX('BingoCardGenerator.com'!$C$302:$C$307,MATCH(LARGE('BingoCardGenerator.com'!$D$302:$D$307,ROW()-1),'BingoCardGenerator.com'!$D$302:$D$307,0))</f>
        <v>Word 9</v>
      </c>
      <c r="FG3" s="156" t="str">
        <f ca="1">INDEX('BingoCardGenerator.com'!$E$302:$E$307,MATCH(LARGE('BingoCardGenerator.com'!$F$302:$F$307,ROW()-1),'BingoCardGenerator.com'!$F$302:$F$307,0))</f>
        <v>Word 14</v>
      </c>
      <c r="FH3" s="156" t="str">
        <f ca="1">INDEX('BingoCardGenerator.com'!$G$302:$G$307,MATCH(LARGE('BingoCardGenerator.com'!$H$302:$H$307,ROW()-1),'BingoCardGenerator.com'!$H$302:$H$307,0))</f>
        <v>Word 24</v>
      </c>
      <c r="FI3" s="156" t="str">
        <f ca="1">INDEX('BingoCardGenerator.com'!$I$302:$I$307,MATCH(LARGE('BingoCardGenerator.com'!$J$302:$J$307,ROW()-1),'BingoCardGenerator.com'!$J$302:$J$307,0))</f>
        <v>Word 27</v>
      </c>
      <c r="FJ3" s="156" t="str">
        <f ca="1">INDEX('BingoCardGenerator.com'!$A$313:$A$318,MATCH(LARGE('BingoCardGenerator.com'!$B$313:$B$318,ROW()-1),'BingoCardGenerator.com'!$B$313:$B$318,0))</f>
        <v>Word 3</v>
      </c>
      <c r="FK3" s="156" t="str">
        <f ca="1">INDEX('BingoCardGenerator.com'!$C$313:$C$318,MATCH(LARGE('BingoCardGenerator.com'!$D$313:$D$318,ROW()-1),'BingoCardGenerator.com'!$D$313:$D$318,0))</f>
        <v>Word 9</v>
      </c>
      <c r="FL3" s="156" t="str">
        <f ca="1">INDEX('BingoCardGenerator.com'!$E$313:$E$318,MATCH(LARGE('BingoCardGenerator.com'!$F$313:$F$318,ROW()-1),'BingoCardGenerator.com'!$F$313:$F$318,0))</f>
        <v>Word 18</v>
      </c>
      <c r="FM3" s="156" t="str">
        <f ca="1">INDEX('BingoCardGenerator.com'!$G$313:$G$318,MATCH(LARGE('BingoCardGenerator.com'!$H$313:$H$318,ROW()-1),'BingoCardGenerator.com'!$H$313:$H$318,0))</f>
        <v>Word 23</v>
      </c>
      <c r="FN3" s="156" t="str">
        <f ca="1">INDEX('BingoCardGenerator.com'!$I$313:$I$318,MATCH(LARGE('BingoCardGenerator.com'!$J$313:$J$318,ROW()-1),'BingoCardGenerator.com'!$J$313:$J$318,0))</f>
        <v>Word 28</v>
      </c>
      <c r="FP3" s="156" t="str">
        <f ca="1">INDEX('BingoCardGenerator.com'!$A$324:$A$329,MATCH(LARGE('BingoCardGenerator.com'!$B$324:$B$329,ROW()-1),'BingoCardGenerator.com'!$B$324:$B$329,0))</f>
        <v>Word 4</v>
      </c>
      <c r="FQ3" s="156" t="str">
        <f ca="1">INDEX('BingoCardGenerator.com'!$C$324:$C$329,MATCH(LARGE('BingoCardGenerator.com'!$D$324:$D$329,ROW()-1),'BingoCardGenerator.com'!$D$324:$D$329,0))</f>
        <v>Word 9</v>
      </c>
      <c r="FR3" s="156" t="str">
        <f ca="1">INDEX('BingoCardGenerator.com'!$E$324:$E$329,MATCH(LARGE('BingoCardGenerator.com'!$F$324:$F$329,ROW()-1),'BingoCardGenerator.com'!$F$324:$F$329,0))</f>
        <v>Word 16</v>
      </c>
      <c r="FS3" s="156" t="str">
        <f ca="1">INDEX('BingoCardGenerator.com'!$G$324:$G$329,MATCH(LARGE('BingoCardGenerator.com'!$H$324:$H$329,ROW()-1),'BingoCardGenerator.com'!$H$324:$H$329,0))</f>
        <v>Word 19</v>
      </c>
      <c r="FT3" s="156" t="str">
        <f ca="1">INDEX('BingoCardGenerator.com'!$I$324:$I$329,MATCH(LARGE('BingoCardGenerator.com'!$J$324:$J$329,ROW()-1),'BingoCardGenerator.com'!$J$324:$J$329,0))</f>
        <v>Word 28</v>
      </c>
      <c r="FU3" s="156" t="str">
        <f ca="1">INDEX('BingoCardGenerator.com'!$A$335:$A$340,MATCH(LARGE('BingoCardGenerator.com'!$B$335:$B$340,ROW()-1),'BingoCardGenerator.com'!$B$335:$B$340,0))</f>
        <v>Word 6</v>
      </c>
      <c r="FV3" s="156" t="str">
        <f ca="1">INDEX('BingoCardGenerator.com'!$C$335:$C$340,MATCH(LARGE('BingoCardGenerator.com'!$D$335:$D$340,ROW()-1),'BingoCardGenerator.com'!$D$335:$D$340,0))</f>
        <v>Word 9</v>
      </c>
      <c r="FW3" s="156" t="str">
        <f ca="1">INDEX('BingoCardGenerator.com'!$E$335:$E$340,MATCH(LARGE('BingoCardGenerator.com'!$F$335:$F$340,ROW()-1),'BingoCardGenerator.com'!$F$335:$F$340,0))</f>
        <v>Word 15</v>
      </c>
      <c r="FX3" s="156" t="str">
        <f ca="1">INDEX('BingoCardGenerator.com'!$G$335:$G$340,MATCH(LARGE('BingoCardGenerator.com'!$H$335:$H$340,ROW()-1),'BingoCardGenerator.com'!$H$335:$H$340,0))</f>
        <v>Word 22</v>
      </c>
      <c r="FY3" s="156" t="str">
        <f ca="1">INDEX('BingoCardGenerator.com'!$I$335:$I$340,MATCH(LARGE('BingoCardGenerator.com'!$J$335:$J$340,ROW()-1),'BingoCardGenerator.com'!$J$335:$J$340,0))</f>
        <v>Word 25</v>
      </c>
      <c r="GA3" s="156" t="str">
        <f ca="1">INDEX('BingoCardGenerator.com'!$A$346:$A$351,MATCH(LARGE('BingoCardGenerator.com'!$B$346:$B$351,ROW()-1),'BingoCardGenerator.com'!$B$346:$B$351,0))</f>
        <v>Word 3</v>
      </c>
      <c r="GB3" s="156" t="str">
        <f ca="1">INDEX('BingoCardGenerator.com'!$C$346:$C$351,MATCH(LARGE('BingoCardGenerator.com'!$D$346:$D$351,ROW()-1),'BingoCardGenerator.com'!$D$346:$D$351,0))</f>
        <v>Word 9</v>
      </c>
      <c r="GC3" s="156" t="str">
        <f ca="1">INDEX('BingoCardGenerator.com'!$E$346:$E$351,MATCH(LARGE('BingoCardGenerator.com'!$F$346:$F$351,ROW()-1),'BingoCardGenerator.com'!$F$346:$F$351,0))</f>
        <v>Word 14</v>
      </c>
      <c r="GD3" s="156" t="str">
        <f ca="1">INDEX('BingoCardGenerator.com'!$G$346:$G$351,MATCH(LARGE('BingoCardGenerator.com'!$H$346:$H$351,ROW()-1),'BingoCardGenerator.com'!$H$346:$H$351,0))</f>
        <v>Word 23</v>
      </c>
      <c r="GE3" s="156" t="str">
        <f ca="1">INDEX('BingoCardGenerator.com'!$I$346:$I$351,MATCH(LARGE('BingoCardGenerator.com'!$J$346:$J$351,ROW()-1),'BingoCardGenerator.com'!$J$346:$J$351,0))</f>
        <v>Word 26</v>
      </c>
      <c r="GF3" s="156" t="str">
        <f ca="1">INDEX('BingoCardGenerator.com'!$A$357:$A$362,MATCH(LARGE('BingoCardGenerator.com'!$B$357:$B$362,ROW()-1),'BingoCardGenerator.com'!$B$357:$B$362,0))</f>
        <v>Word 1</v>
      </c>
      <c r="GG3" s="156" t="str">
        <f ca="1">INDEX('BingoCardGenerator.com'!$C$357:$C$362,MATCH(LARGE('BingoCardGenerator.com'!$D$357:$D$362,ROW()-1),'BingoCardGenerator.com'!$D$357:$D$362,0))</f>
        <v>Word 10</v>
      </c>
      <c r="GH3" s="156" t="str">
        <f ca="1">INDEX('BingoCardGenerator.com'!$E$357:$E$362,MATCH(LARGE('BingoCardGenerator.com'!$F$357:$F$362,ROW()-1),'BingoCardGenerator.com'!$F$357:$F$362,0))</f>
        <v>Word 18</v>
      </c>
      <c r="GI3" s="156" t="str">
        <f ca="1">INDEX('BingoCardGenerator.com'!$G$357:$G$362,MATCH(LARGE('BingoCardGenerator.com'!$H$357:$H$362,ROW()-1),'BingoCardGenerator.com'!$H$357:$H$362,0))</f>
        <v>Word 19</v>
      </c>
      <c r="GJ3" s="156" t="str">
        <f ca="1">INDEX('BingoCardGenerator.com'!$I$357:$I$362,MATCH(LARGE('BingoCardGenerator.com'!$J$357:$J$362,ROW()-1),'BingoCardGenerator.com'!$J$357:$J$362,0))</f>
        <v>Word 29</v>
      </c>
      <c r="GL3" s="156" t="str">
        <f ca="1">INDEX('BingoCardGenerator.com'!$A$368:$A$373,MATCH(LARGE('BingoCardGenerator.com'!$B$368:$B$373,ROW()-1),'BingoCardGenerator.com'!$B$368:$B$373,0))</f>
        <v>Word 2</v>
      </c>
      <c r="GM3" s="156" t="str">
        <f ca="1">INDEX('BingoCardGenerator.com'!$C$368:$C$373,MATCH(LARGE('BingoCardGenerator.com'!$D$368:$D$373,ROW()-1),'BingoCardGenerator.com'!$D$368:$D$373,0))</f>
        <v>Word 12</v>
      </c>
      <c r="GN3" s="156" t="str">
        <f ca="1">INDEX('BingoCardGenerator.com'!$E$368:$E$373,MATCH(LARGE('BingoCardGenerator.com'!$F$368:$F$373,ROW()-1),'BingoCardGenerator.com'!$F$368:$F$373,0))</f>
        <v>Word 14</v>
      </c>
      <c r="GO3" s="156" t="str">
        <f ca="1">INDEX('BingoCardGenerator.com'!$G$368:$G$373,MATCH(LARGE('BingoCardGenerator.com'!$H$368:$H$373,ROW()-1),'BingoCardGenerator.com'!$H$368:$H$373,0))</f>
        <v>Word 22</v>
      </c>
      <c r="GP3" s="156" t="str">
        <f ca="1">INDEX('BingoCardGenerator.com'!$I$368:$I$373,MATCH(LARGE('BingoCardGenerator.com'!$J$368:$J$373,ROW()-1),'BingoCardGenerator.com'!$J$368:$J$373,0))</f>
        <v>Word 28</v>
      </c>
      <c r="GQ3" s="156" t="str">
        <f ca="1">INDEX('BingoCardGenerator.com'!$A$379:$A$384,MATCH(LARGE('BingoCardGenerator.com'!$B$379:$B$384,ROW()-1),'BingoCardGenerator.com'!$B$379:$B$384,0))</f>
        <v>Word 3</v>
      </c>
      <c r="GR3" s="156" t="str">
        <f ca="1">INDEX('BingoCardGenerator.com'!$C$379:$C$384,MATCH(LARGE('BingoCardGenerator.com'!$D$379:$D$384,ROW()-1),'BingoCardGenerator.com'!$D$379:$D$384,0))</f>
        <v>Word 10</v>
      </c>
      <c r="GS3" s="156" t="str">
        <f ca="1">INDEX('BingoCardGenerator.com'!$E$379:$E$384,MATCH(LARGE('BingoCardGenerator.com'!$F$379:$F$384,ROW()-1),'BingoCardGenerator.com'!$F$379:$F$384,0))</f>
        <v>Word 14</v>
      </c>
      <c r="GT3" s="156" t="str">
        <f ca="1">INDEX('BingoCardGenerator.com'!$G$379:$G$384,MATCH(LARGE('BingoCardGenerator.com'!$H$379:$H$384,ROW()-1),'BingoCardGenerator.com'!$H$379:$H$384,0))</f>
        <v>Word 23</v>
      </c>
      <c r="GU3" s="156" t="str">
        <f ca="1">INDEX('BingoCardGenerator.com'!$I$379:$I$384,MATCH(LARGE('BingoCardGenerator.com'!$J$379:$J$384,ROW()-1),'BingoCardGenerator.com'!$J$379:$J$384,0))</f>
        <v>Word 27</v>
      </c>
      <c r="GW3" s="156" t="str">
        <f ca="1">INDEX('BingoCardGenerator.com'!$A$390:$A$395,MATCH(LARGE('BingoCardGenerator.com'!$B$390:$B$395,ROW()-1),'BingoCardGenerator.com'!$B$390:$B$395,0))</f>
        <v>Word 3</v>
      </c>
      <c r="GX3" s="156" t="str">
        <f ca="1">INDEX('BingoCardGenerator.com'!$C$390:$C$395,MATCH(LARGE('BingoCardGenerator.com'!$D$390:$D$395,ROW()-1),'BingoCardGenerator.com'!$D$390:$D$395,0))</f>
        <v>Word 7</v>
      </c>
      <c r="GY3" s="156" t="str">
        <f ca="1">INDEX('BingoCardGenerator.com'!$E$390:$E$395,MATCH(LARGE('BingoCardGenerator.com'!$F$390:$F$395,ROW()-1),'BingoCardGenerator.com'!$F$390:$F$395,0))</f>
        <v>Word 14</v>
      </c>
      <c r="GZ3" s="156" t="str">
        <f ca="1">INDEX('BingoCardGenerator.com'!$G$390:$G$395,MATCH(LARGE('BingoCardGenerator.com'!$H$390:$H$395,ROW()-1),'BingoCardGenerator.com'!$H$390:$H$395,0))</f>
        <v>Word 23</v>
      </c>
      <c r="HA3" s="156" t="str">
        <f ca="1">INDEX('BingoCardGenerator.com'!$I$390:$I$395,MATCH(LARGE('BingoCardGenerator.com'!$J$390:$J$395,ROW()-1),'BingoCardGenerator.com'!$J$390:$J$395,0))</f>
        <v>Word 26</v>
      </c>
      <c r="HB3" s="156" t="str">
        <f ca="1">INDEX('BingoCardGenerator.com'!$A$401:$A$406,MATCH(LARGE('BingoCardGenerator.com'!$B$401:$B$406,ROW()-1),'BingoCardGenerator.com'!$B$401:$B$406,0))</f>
        <v>Word 6</v>
      </c>
      <c r="HC3" s="156" t="str">
        <f ca="1">INDEX('BingoCardGenerator.com'!$C$401:$C$406,MATCH(LARGE('BingoCardGenerator.com'!$D$401:$D$406,ROW()-1),'BingoCardGenerator.com'!$D$401:$D$406,0))</f>
        <v>Word 8</v>
      </c>
      <c r="HD3" s="156" t="str">
        <f ca="1">INDEX('BingoCardGenerator.com'!$E$401:$E$406,MATCH(LARGE('BingoCardGenerator.com'!$F$401:$F$406,ROW()-1),'BingoCardGenerator.com'!$F$401:$F$406,0))</f>
        <v>Word 18</v>
      </c>
      <c r="HE3" s="156" t="str">
        <f ca="1">INDEX('BingoCardGenerator.com'!$G$401:$G$406,MATCH(LARGE('BingoCardGenerator.com'!$H$401:$H$406,ROW()-1),'BingoCardGenerator.com'!$H$401:$H$406,0))</f>
        <v>Word 20</v>
      </c>
      <c r="HF3" s="156" t="str">
        <f ca="1">INDEX('BingoCardGenerator.com'!$I$401:$I$406,MATCH(LARGE('BingoCardGenerator.com'!$J$401:$J$406,ROW()-1),'BingoCardGenerator.com'!$J$401:$J$406,0))</f>
        <v>Word 26</v>
      </c>
      <c r="HH3" s="156" t="str">
        <f ca="1">INDEX('BingoCardGenerator.com'!$A$412:$A$417,MATCH(LARGE('BingoCardGenerator.com'!$B$412:$B$417,ROW()-1),'BingoCardGenerator.com'!$B$412:$B$417,0))</f>
        <v>Word 4</v>
      </c>
      <c r="HI3" s="156" t="str">
        <f ca="1">INDEX('BingoCardGenerator.com'!$C$412:$C$417,MATCH(LARGE('BingoCardGenerator.com'!$D$412:$D$417,ROW()-1),'BingoCardGenerator.com'!$D$412:$D$417,0))</f>
        <v>Word 7</v>
      </c>
      <c r="HJ3" s="156" t="str">
        <f ca="1">INDEX('BingoCardGenerator.com'!$E$412:$E$417,MATCH(LARGE('BingoCardGenerator.com'!$F$412:$F$417,ROW()-1),'BingoCardGenerator.com'!$F$412:$F$417,0))</f>
        <v>Word 15</v>
      </c>
      <c r="HK3" s="156" t="str">
        <f ca="1">INDEX('BingoCardGenerator.com'!$G$412:$G$417,MATCH(LARGE('BingoCardGenerator.com'!$H$412:$H$417,ROW()-1),'BingoCardGenerator.com'!$H$412:$H$417,0))</f>
        <v>Word 23</v>
      </c>
      <c r="HL3" s="156" t="str">
        <f ca="1">INDEX('BingoCardGenerator.com'!$I$412:$I$417,MATCH(LARGE('BingoCardGenerator.com'!$J$412:$J$417,ROW()-1),'BingoCardGenerator.com'!$J$412:$J$417,0))</f>
        <v>Word 30</v>
      </c>
      <c r="HM3" s="156" t="str">
        <f ca="1">INDEX('BingoCardGenerator.com'!$A$423:$A$428,MATCH(LARGE('BingoCardGenerator.com'!$B$423:$B$428,ROW()-1),'BingoCardGenerator.com'!$B$423:$B$428,0))</f>
        <v>Word 3</v>
      </c>
      <c r="HN3" s="156" t="str">
        <f ca="1">INDEX('BingoCardGenerator.com'!$C$423:$C$428,MATCH(LARGE('BingoCardGenerator.com'!$D$423:$D$428,ROW()-1),'BingoCardGenerator.com'!$D$423:$D$428,0))</f>
        <v>Word 11</v>
      </c>
      <c r="HO3" s="156" t="str">
        <f ca="1">INDEX('BingoCardGenerator.com'!$E$423:$E$428,MATCH(LARGE('BingoCardGenerator.com'!$F$423:$F$428,ROW()-1),'BingoCardGenerator.com'!$F$423:$F$428,0))</f>
        <v>Word 18</v>
      </c>
      <c r="HP3" s="156" t="str">
        <f ca="1">INDEX('BingoCardGenerator.com'!$G$423:$G$428,MATCH(LARGE('BingoCardGenerator.com'!$H$423:$H$428,ROW()-1),'BingoCardGenerator.com'!$H$423:$H$428,0))</f>
        <v>Word 20</v>
      </c>
      <c r="HQ3" s="156" t="str">
        <f ca="1">INDEX('BingoCardGenerator.com'!$I$423:$I$428,MATCH(LARGE('BingoCardGenerator.com'!$J$423:$J$428,ROW()-1),'BingoCardGenerator.com'!$J$423:$J$428,0))</f>
        <v>Word 26</v>
      </c>
      <c r="HS3" s="156" t="str">
        <f ca="1">INDEX('BingoCardGenerator.com'!$A$434:$A$439,MATCH(LARGE('BingoCardGenerator.com'!$B$434:$B$439,ROW()-1),'BingoCardGenerator.com'!$B$434:$B$439,0))</f>
        <v>Word 1</v>
      </c>
      <c r="HT3" s="156" t="str">
        <f ca="1">INDEX('BingoCardGenerator.com'!$C$434:$C$439,MATCH(LARGE('BingoCardGenerator.com'!$D$434:$D$439,ROW()-1),'BingoCardGenerator.com'!$D$434:$D$439,0))</f>
        <v>Word 10</v>
      </c>
      <c r="HU3" s="156" t="str">
        <f ca="1">INDEX('BingoCardGenerator.com'!$E$434:$E$439,MATCH(LARGE('BingoCardGenerator.com'!$F$434:$F$439,ROW()-1),'BingoCardGenerator.com'!$F$434:$F$439,0))</f>
        <v>Word 18</v>
      </c>
      <c r="HV3" s="156" t="str">
        <f ca="1">INDEX('BingoCardGenerator.com'!$G$434:$G$439,MATCH(LARGE('BingoCardGenerator.com'!$H$434:$H$439,ROW()-1),'BingoCardGenerator.com'!$H$434:$H$439,0))</f>
        <v>Word 21</v>
      </c>
      <c r="HW3" s="156" t="str">
        <f ca="1">INDEX('BingoCardGenerator.com'!$I$434:$I$439,MATCH(LARGE('BingoCardGenerator.com'!$J$434:$J$439,ROW()-1),'BingoCardGenerator.com'!$J$434:$J$439,0))</f>
        <v>Word 28</v>
      </c>
      <c r="HX3" s="156" t="str">
        <f ca="1">INDEX('BingoCardGenerator.com'!$A$445:$A$450,MATCH(LARGE('BingoCardGenerator.com'!$B$445:$B$450,ROW()-1),'BingoCardGenerator.com'!$B$445:$B$450,0))</f>
        <v>Word 1</v>
      </c>
      <c r="HY3" s="156" t="str">
        <f ca="1">INDEX('BingoCardGenerator.com'!$C$445:$C$450,MATCH(LARGE('BingoCardGenerator.com'!$D$445:$D$450,ROW()-1),'BingoCardGenerator.com'!$D$445:$D$450,0))</f>
        <v>Word 9</v>
      </c>
      <c r="HZ3" s="156" t="str">
        <f ca="1">INDEX('BingoCardGenerator.com'!$E$445:$E$450,MATCH(LARGE('BingoCardGenerator.com'!$F$445:$F$450,ROW()-1),'BingoCardGenerator.com'!$F$445:$F$450,0))</f>
        <v>Word 13</v>
      </c>
      <c r="IA3" s="156" t="str">
        <f ca="1">INDEX('BingoCardGenerator.com'!$G$445:$G$450,MATCH(LARGE('BingoCardGenerator.com'!$H$445:$H$450,ROW()-1),'BingoCardGenerator.com'!$H$445:$H$450,0))</f>
        <v>Word 22</v>
      </c>
      <c r="IB3" s="156" t="str">
        <f ca="1">INDEX('BingoCardGenerator.com'!$I$445:$I$450,MATCH(LARGE('BingoCardGenerator.com'!$J$445:$J$450,ROW()-1),'BingoCardGenerator.com'!$J$445:$J$450,0))</f>
        <v>Word 26</v>
      </c>
      <c r="ID3" s="156" t="str">
        <f ca="1">INDEX('BingoCardGenerator.com'!$A$456:$A$461,MATCH(LARGE('BingoCardGenerator.com'!$B$456:$B$461,ROW()-1),'BingoCardGenerator.com'!$B$456:$B$461,0))</f>
        <v>Word 3</v>
      </c>
      <c r="IE3" s="156" t="str">
        <f ca="1">INDEX('BingoCardGenerator.com'!$C$456:$C$461,MATCH(LARGE('BingoCardGenerator.com'!$D$456:$D$461,ROW()-1),'BingoCardGenerator.com'!$D$456:$D$461,0))</f>
        <v>Word 9</v>
      </c>
      <c r="IF3" s="156" t="str">
        <f ca="1">INDEX('BingoCardGenerator.com'!$E$456:$E$461,MATCH(LARGE('BingoCardGenerator.com'!$F$456:$F$461,ROW()-1),'BingoCardGenerator.com'!$F$456:$F$461,0))</f>
        <v>Word 18</v>
      </c>
      <c r="IG3" s="156" t="str">
        <f ca="1">INDEX('BingoCardGenerator.com'!$G$456:$G$461,MATCH(LARGE('BingoCardGenerator.com'!$H$456:$H$461,ROW()-1),'BingoCardGenerator.com'!$H$456:$H$461,0))</f>
        <v>Word 21</v>
      </c>
      <c r="IH3" s="156" t="str">
        <f ca="1">INDEX('BingoCardGenerator.com'!$I$456:$I$461,MATCH(LARGE('BingoCardGenerator.com'!$J$456:$J$461,ROW()-1),'BingoCardGenerator.com'!$J$456:$J$461,0))</f>
        <v>Word 26</v>
      </c>
      <c r="II3" s="156" t="str">
        <f ca="1">INDEX('BingoCardGenerator.com'!$A$467:$A$472,MATCH(LARGE('BingoCardGenerator.com'!$B$467:$B$472,ROW()-1),'BingoCardGenerator.com'!$B$467:$B$472,0))</f>
        <v>Word 1</v>
      </c>
      <c r="IJ3" s="156" t="str">
        <f ca="1">INDEX('BingoCardGenerator.com'!$C$467:$C$472,MATCH(LARGE('BingoCardGenerator.com'!$D$467:$D$472,ROW()-1),'BingoCardGenerator.com'!$D$467:$D$472,0))</f>
        <v>Word 8</v>
      </c>
      <c r="IK3" s="156" t="str">
        <f ca="1">INDEX('BingoCardGenerator.com'!$E$467:$E$472,MATCH(LARGE('BingoCardGenerator.com'!$F$467:$F$472,ROW()-1),'BingoCardGenerator.com'!$F$467:$F$472,0))</f>
        <v>Word 13</v>
      </c>
      <c r="IL3" s="156" t="str">
        <f ca="1">INDEX('BingoCardGenerator.com'!$G$467:$G$472,MATCH(LARGE('BingoCardGenerator.com'!$H$467:$H$472,ROW()-1),'BingoCardGenerator.com'!$H$467:$H$472,0))</f>
        <v>Word 23</v>
      </c>
      <c r="IM3" s="156" t="str">
        <f ca="1">INDEX('BingoCardGenerator.com'!$I$467:$I$472,MATCH(LARGE('BingoCardGenerator.com'!$J$467:$J$472,ROW()-1),'BingoCardGenerator.com'!$J$467:$J$472,0))</f>
        <v>Word 28</v>
      </c>
      <c r="IO3" s="156" t="str">
        <f ca="1">INDEX('BingoCardGenerator.com'!$A$478:$A$483,MATCH(LARGE('BingoCardGenerator.com'!$B$478:$B$483,ROW()-1),'BingoCardGenerator.com'!$B$478:$B$483,0))</f>
        <v>Word 3</v>
      </c>
      <c r="IP3" s="156" t="str">
        <f ca="1">INDEX('BingoCardGenerator.com'!$C$478:$C$483,MATCH(LARGE('BingoCardGenerator.com'!$D$478:$D$483,ROW()-1),'BingoCardGenerator.com'!$D$478:$D$483,0))</f>
        <v>Word 10</v>
      </c>
      <c r="IQ3" s="156" t="str">
        <f ca="1">INDEX('BingoCardGenerator.com'!$E$478:$E$483,MATCH(LARGE('BingoCardGenerator.com'!$F$478:$F$483,ROW()-1),'BingoCardGenerator.com'!$F$478:$F$483,0))</f>
        <v>Word 16</v>
      </c>
      <c r="IR3" s="156" t="str">
        <f ca="1">INDEX('BingoCardGenerator.com'!$G$478:$G$483,MATCH(LARGE('BingoCardGenerator.com'!$H$478:$H$483,ROW()-1),'BingoCardGenerator.com'!$H$478:$H$483,0))</f>
        <v>Word 19</v>
      </c>
      <c r="IS3" s="156" t="str">
        <f ca="1">INDEX('BingoCardGenerator.com'!$I$478:$I$483,MATCH(LARGE('BingoCardGenerator.com'!$J$478:$J$483,ROW()-1),'BingoCardGenerator.com'!$J$478:$J$483,0))</f>
        <v>Word 25</v>
      </c>
      <c r="IT3" s="156" t="str">
        <f ca="1">INDEX('BingoCardGenerator.com'!$A$489:$A$494,MATCH(LARGE('BingoCardGenerator.com'!$B$489:$B$494,ROW()-1),'BingoCardGenerator.com'!$B$489:$B$494,0))</f>
        <v>Word 2</v>
      </c>
      <c r="IU3" s="156" t="str">
        <f ca="1">INDEX('BingoCardGenerator.com'!$C$489:$C$494,MATCH(LARGE('BingoCardGenerator.com'!$D$489:$D$494,ROW()-1),'BingoCardGenerator.com'!$D$489:$D$494,0))</f>
        <v>Word 12</v>
      </c>
      <c r="IV3" s="156" t="str">
        <f ca="1">INDEX('BingoCardGenerator.com'!$E$489:$E$494,MATCH(LARGE('BingoCardGenerator.com'!$F$489:$F$494,ROW()-1),'BingoCardGenerator.com'!$F$489:$F$494,0))</f>
        <v>Word 18</v>
      </c>
      <c r="IW3" s="156" t="str">
        <f ca="1">INDEX('BingoCardGenerator.com'!$G$489:$G$494,MATCH(LARGE('BingoCardGenerator.com'!$H$489:$H$494,ROW()-1),'BingoCardGenerator.com'!$H$489:$H$494,0))</f>
        <v>Word 20</v>
      </c>
      <c r="IX3" s="156" t="str">
        <f ca="1">INDEX('BingoCardGenerator.com'!$I$489:$I$494,MATCH(LARGE('BingoCardGenerator.com'!$J$489:$J$494,ROW()-1),'BingoCardGenerator.com'!$J$489:$J$494,0))</f>
        <v>Word 27</v>
      </c>
      <c r="IZ3" s="156" t="str">
        <f ca="1">INDEX('BingoCardGenerator.com'!$A$500:$A$505,MATCH(LARGE('BingoCardGenerator.com'!$B$500:$B$505,ROW()-1),'BingoCardGenerator.com'!$B$500:$B$505,0))</f>
        <v>Word 6</v>
      </c>
      <c r="JA3" s="156" t="str">
        <f ca="1">INDEX('BingoCardGenerator.com'!$C$500:$C$505,MATCH(LARGE('BingoCardGenerator.com'!$D$500:$D$505,ROW()-1),'BingoCardGenerator.com'!$D$500:$D$505,0))</f>
        <v>Word 9</v>
      </c>
      <c r="JB3" s="156" t="str">
        <f ca="1">INDEX('BingoCardGenerator.com'!$E$500:$E$505,MATCH(LARGE('BingoCardGenerator.com'!$F$500:$F$505,ROW()-1),'BingoCardGenerator.com'!$F$500:$F$505,0))</f>
        <v>Word 17</v>
      </c>
      <c r="JC3" s="156" t="str">
        <f ca="1">INDEX('BingoCardGenerator.com'!$G$500:$G$505,MATCH(LARGE('BingoCardGenerator.com'!$H$500:$H$505,ROW()-1),'BingoCardGenerator.com'!$H$500:$H$505,0))</f>
        <v>Word 20</v>
      </c>
      <c r="JD3" s="156" t="str">
        <f ca="1">INDEX('BingoCardGenerator.com'!$I$500:$I$505,MATCH(LARGE('BingoCardGenerator.com'!$J$500:$J$505,ROW()-1),'BingoCardGenerator.com'!$J$500:$J$505,0))</f>
        <v>Word 27</v>
      </c>
      <c r="JE3" s="156" t="str">
        <f ca="1">INDEX('BingoCardGenerator.com'!$A$511:$A$516,MATCH(LARGE('BingoCardGenerator.com'!$B$511:$B$516,ROW()-1),'BingoCardGenerator.com'!$B$511:$B$516,0))</f>
        <v>Word 1</v>
      </c>
      <c r="JF3" s="156" t="str">
        <f ca="1">INDEX('BingoCardGenerator.com'!$C$511:$C$516,MATCH(LARGE('BingoCardGenerator.com'!$D$511:$D$516,ROW()-1),'BingoCardGenerator.com'!$D$511:$D$516,0))</f>
        <v>Word 11</v>
      </c>
      <c r="JG3" s="156" t="str">
        <f ca="1">INDEX('BingoCardGenerator.com'!$E$511:$E$516,MATCH(LARGE('BingoCardGenerator.com'!$F$511:$F$516,ROW()-1),'BingoCardGenerator.com'!$F$511:$F$516,0))</f>
        <v>Word 16</v>
      </c>
      <c r="JH3" s="156" t="str">
        <f ca="1">INDEX('BingoCardGenerator.com'!$G$511:$G$516,MATCH(LARGE('BingoCardGenerator.com'!$H$511:$H$516,ROW()-1),'BingoCardGenerator.com'!$H$511:$H$516,0))</f>
        <v>Word 23</v>
      </c>
      <c r="JI3" s="156" t="str">
        <f ca="1">INDEX('BingoCardGenerator.com'!$I$511:$I$516,MATCH(LARGE('BingoCardGenerator.com'!$J$511:$J$516,ROW()-1),'BingoCardGenerator.com'!$J$511:$J$516,0))</f>
        <v>Word 25</v>
      </c>
      <c r="JK3" s="156" t="str">
        <f ca="1">INDEX('BingoCardGenerator.com'!$A$522:$A$527,MATCH(LARGE('BingoCardGenerator.com'!$B$522:$B$527,ROW()-1),'BingoCardGenerator.com'!$B$522:$B$527,0))</f>
        <v>Word 1</v>
      </c>
      <c r="JL3" s="156" t="str">
        <f ca="1">INDEX('BingoCardGenerator.com'!$C$522:$C$527,MATCH(LARGE('BingoCardGenerator.com'!$D$522:$D$527,ROW()-1),'BingoCardGenerator.com'!$D$522:$D$527,0))</f>
        <v>Word 12</v>
      </c>
      <c r="JM3" s="156" t="str">
        <f ca="1">INDEX('BingoCardGenerator.com'!$E$522:$E$527,MATCH(LARGE('BingoCardGenerator.com'!$F$522:$F$527,ROW()-1),'BingoCardGenerator.com'!$F$522:$F$527,0))</f>
        <v>Word 16</v>
      </c>
      <c r="JN3" s="156" t="str">
        <f ca="1">INDEX('BingoCardGenerator.com'!$G$522:$G$527,MATCH(LARGE('BingoCardGenerator.com'!$H$522:$H$527,ROW()-1),'BingoCardGenerator.com'!$H$522:$H$527,0))</f>
        <v>Word 23</v>
      </c>
      <c r="JO3" s="156" t="str">
        <f ca="1">INDEX('BingoCardGenerator.com'!$I$522:$I$527,MATCH(LARGE('BingoCardGenerator.com'!$J$522:$J$527,ROW()-1),'BingoCardGenerator.com'!$J$522:$J$527,0))</f>
        <v>Word 25</v>
      </c>
      <c r="JP3" s="156" t="str">
        <f ca="1">INDEX('BingoCardGenerator.com'!$A$533:$A$538,MATCH(LARGE('BingoCardGenerator.com'!$B$533:$B$538,ROW()-1),'BingoCardGenerator.com'!$B$533:$B$538,0))</f>
        <v>Word 3</v>
      </c>
      <c r="JQ3" s="156" t="str">
        <f ca="1">INDEX('BingoCardGenerator.com'!$C$533:$C$538,MATCH(LARGE('BingoCardGenerator.com'!$D$533:$D$538,ROW()-1),'BingoCardGenerator.com'!$D$533:$D$538,0))</f>
        <v>Word 11</v>
      </c>
      <c r="JR3" s="156" t="str">
        <f ca="1">INDEX('BingoCardGenerator.com'!$E$533:$E$538,MATCH(LARGE('BingoCardGenerator.com'!$F$533:$F$538,ROW()-1),'BingoCardGenerator.com'!$F$533:$F$538,0))</f>
        <v>Word 14</v>
      </c>
      <c r="JS3" s="156" t="str">
        <f ca="1">INDEX('BingoCardGenerator.com'!$G$533:$G$538,MATCH(LARGE('BingoCardGenerator.com'!$H$533:$H$538,ROW()-1),'BingoCardGenerator.com'!$H$533:$H$538,0))</f>
        <v>Word 19</v>
      </c>
      <c r="JT3" s="156" t="str">
        <f ca="1">INDEX('BingoCardGenerator.com'!$I$533:$I$538,MATCH(LARGE('BingoCardGenerator.com'!$J$533:$J$538,ROW()-1),'BingoCardGenerator.com'!$J$533:$J$538,0))</f>
        <v>Word 28</v>
      </c>
      <c r="JV3" s="156" t="str">
        <f ca="1">INDEX('BingoCardGenerator.com'!$A$544:$A$549,MATCH(LARGE('BingoCardGenerator.com'!$B$544:$B$549,ROW()-1),'BingoCardGenerator.com'!$B$544:$B$549,0))</f>
        <v>Word 1</v>
      </c>
      <c r="JW3" s="156" t="str">
        <f ca="1">INDEX('BingoCardGenerator.com'!$C$544:$C$549,MATCH(LARGE('BingoCardGenerator.com'!$D$544:$D$549,ROW()-1),'BingoCardGenerator.com'!$D$544:$D$549,0))</f>
        <v>Word 12</v>
      </c>
      <c r="JX3" s="156" t="str">
        <f ca="1">INDEX('BingoCardGenerator.com'!$E$544:$E$549,MATCH(LARGE('BingoCardGenerator.com'!$F$544:$F$549,ROW()-1),'BingoCardGenerator.com'!$F$544:$F$549,0))</f>
        <v>Word 15</v>
      </c>
      <c r="JY3" s="156" t="str">
        <f ca="1">INDEX('BingoCardGenerator.com'!$G$544:$G$549,MATCH(LARGE('BingoCardGenerator.com'!$H$544:$H$549,ROW()-1),'BingoCardGenerator.com'!$H$544:$H$549,0))</f>
        <v>Word 24</v>
      </c>
      <c r="JZ3" s="156" t="str">
        <f ca="1">INDEX('BingoCardGenerator.com'!$I$544:$I$549,MATCH(LARGE('BingoCardGenerator.com'!$J$544:$J$549,ROW()-1),'BingoCardGenerator.com'!$J$544:$J$549,0))</f>
        <v>Word 26</v>
      </c>
      <c r="KA3" s="157" t="str">
        <f ca="1">INDEX('BingoCardGenerator.com'!$A$555:$A$560,MATCH(LARGE('BingoCardGenerator.com'!$B$555:$B$560,ROW()-1),'BingoCardGenerator.com'!$B$555:$B$560,0))</f>
        <v>Word 4</v>
      </c>
      <c r="KB3" s="157" t="str">
        <f ca="1">INDEX('BingoCardGenerator.com'!$C$555:$C$560,MATCH(LARGE('BingoCardGenerator.com'!$D$555:$D$560,ROW()-1),'BingoCardGenerator.com'!$D$555:$D$560,0))</f>
        <v>Word 9</v>
      </c>
      <c r="KC3" s="157" t="str">
        <f ca="1">INDEX('BingoCardGenerator.com'!$E$555:$E$560,MATCH(LARGE('BingoCardGenerator.com'!$F$555:$F$560,ROW()-1),'BingoCardGenerator.com'!$F$555:$F$560,0))</f>
        <v>Word 13</v>
      </c>
      <c r="KD3" s="157" t="str">
        <f ca="1">INDEX('BingoCardGenerator.com'!$G$555:$G$560,MATCH(LARGE('BingoCardGenerator.com'!$H$555:$H$560,ROW()-1),'BingoCardGenerator.com'!$H$555:$H$560,0))</f>
        <v>Word 24</v>
      </c>
      <c r="KE3" s="157" t="str">
        <f ca="1">INDEX('BingoCardGenerator.com'!$I$555:$I$560,MATCH(LARGE('BingoCardGenerator.com'!$J$555:$J$560,ROW()-1),'BingoCardGenerator.com'!$J$555:$J$560,0))</f>
        <v>Word 25</v>
      </c>
      <c r="KF3" s="158"/>
      <c r="KG3" s="157" t="str">
        <f ca="1">INDEX('BingoCardGenerator.com'!$A$566:$A$571,MATCH(LARGE('BingoCardGenerator.com'!$B$566:$B$571,ROW()-1),'BingoCardGenerator.com'!$B$566:$B$571,0))</f>
        <v>Word 1</v>
      </c>
      <c r="KH3" s="157" t="str">
        <f ca="1">INDEX('BingoCardGenerator.com'!$C$566:$C$571,MATCH(LARGE('BingoCardGenerator.com'!$D$566:$D$571,ROW()-1),'BingoCardGenerator.com'!$D$566:$D$571,0))</f>
        <v>Word 12</v>
      </c>
      <c r="KI3" s="157" t="str">
        <f ca="1">INDEX('BingoCardGenerator.com'!$E$566:$E$571,MATCH(LARGE('BingoCardGenerator.com'!$F$566:$F$571,ROW()-1),'BingoCardGenerator.com'!$F$566:$F$571,0))</f>
        <v>Word 16</v>
      </c>
      <c r="KJ3" s="157" t="str">
        <f ca="1">INDEX('BingoCardGenerator.com'!$G$566:$G$571,MATCH(LARGE('BingoCardGenerator.com'!$H$566:$H$571,ROW()-1),'BingoCardGenerator.com'!$H$566:$H$571,0))</f>
        <v>Word 22</v>
      </c>
      <c r="KK3" s="157" t="str">
        <f ca="1">INDEX('BingoCardGenerator.com'!$I$566:$I$571,MATCH(LARGE('BingoCardGenerator.com'!$J$566:$J$571,ROW()-1),'BingoCardGenerator.com'!$J$566:$J$571,0))</f>
        <v>Word 29</v>
      </c>
      <c r="KL3" s="157" t="str">
        <f ca="1">INDEX('BingoCardGenerator.com'!$A$577:$A$582,MATCH(LARGE('BingoCardGenerator.com'!$B$577:$B$582,ROW()-1),'BingoCardGenerator.com'!$B$577:$B$582,0))</f>
        <v>Word 2</v>
      </c>
      <c r="KM3" s="157" t="str">
        <f ca="1">INDEX('BingoCardGenerator.com'!$C$577:$C$582,MATCH(LARGE('BingoCardGenerator.com'!$D$577:$D$582,ROW()-1),'BingoCardGenerator.com'!$D$577:$D$582,0))</f>
        <v>Word 9</v>
      </c>
      <c r="KN3" s="157" t="str">
        <f ca="1">INDEX('BingoCardGenerator.com'!$E$577:$E$582,MATCH(LARGE('BingoCardGenerator.com'!$F$577:$F$582,ROW()-1),'BingoCardGenerator.com'!$F$577:$F$582,0))</f>
        <v>Word 17</v>
      </c>
      <c r="KO3" s="157" t="str">
        <f ca="1">INDEX('BingoCardGenerator.com'!$G$577:$G$582,MATCH(LARGE('BingoCardGenerator.com'!$H$577:$H$582,ROW()-1),'BingoCardGenerator.com'!$H$577:$H$582,0))</f>
        <v>Word 20</v>
      </c>
      <c r="KP3" s="157" t="str">
        <f ca="1">INDEX('BingoCardGenerator.com'!$I$577:$I$582,MATCH(LARGE('BingoCardGenerator.com'!$J$577:$J$582,ROW()-1),'BingoCardGenerator.com'!$J$577:$J$582,0))</f>
        <v>Word 30</v>
      </c>
      <c r="KQ3" s="158"/>
      <c r="KR3" s="157" t="str">
        <f ca="1">INDEX('BingoCardGenerator.com'!$A$588:$A$593,MATCH(LARGE('BingoCardGenerator.com'!$B$588:$B$593,ROW()-1),'BingoCardGenerator.com'!$B$588:$B$593,0))</f>
        <v>Word 5</v>
      </c>
      <c r="KS3" s="157" t="str">
        <f ca="1">INDEX('BingoCardGenerator.com'!$C$588:$C$593,MATCH(LARGE('BingoCardGenerator.com'!$D$588:$D$593,ROW()-1),'BingoCardGenerator.com'!$D$588:$D$593,0))</f>
        <v>Word 8</v>
      </c>
      <c r="KT3" s="157" t="str">
        <f ca="1">INDEX('BingoCardGenerator.com'!$E$588:$E$593,MATCH(LARGE('BingoCardGenerator.com'!$F$588:$F$593,ROW()-1),'BingoCardGenerator.com'!$F$588:$F$593,0))</f>
        <v>Word 16</v>
      </c>
      <c r="KU3" s="157" t="str">
        <f ca="1">INDEX('BingoCardGenerator.com'!$G$588:$G$593,MATCH(LARGE('BingoCardGenerator.com'!$H$588:$H$593,ROW()-1),'BingoCardGenerator.com'!$H$588:$H$593,0))</f>
        <v>Word 23</v>
      </c>
      <c r="KV3" s="157" t="str">
        <f ca="1">INDEX('BingoCardGenerator.com'!$I$588:$I$593,MATCH(LARGE('BingoCardGenerator.com'!$J$588:$J$593,ROW()-1),'BingoCardGenerator.com'!$J$588:$J$593,0))</f>
        <v>Word 30</v>
      </c>
      <c r="KW3" s="157" t="str">
        <f ca="1">INDEX('BingoCardGenerator.com'!$A$599:$A$604,MATCH(LARGE('BingoCardGenerator.com'!$B$599:$B$604,ROW()-1),'BingoCardGenerator.com'!$B$599:$B$604,0))</f>
        <v>Word 6</v>
      </c>
      <c r="KX3" s="157" t="str">
        <f ca="1">INDEX('BingoCardGenerator.com'!$C$599:$C$604,MATCH(LARGE('BingoCardGenerator.com'!$D$599:$D$604,ROW()-1),'BingoCardGenerator.com'!$D$599:$D$604,0))</f>
        <v>Word 10</v>
      </c>
      <c r="KY3" s="157" t="str">
        <f ca="1">INDEX('BingoCardGenerator.com'!$E$599:$E$604,MATCH(LARGE('BingoCardGenerator.com'!$F$599:$F$604,ROW()-1),'BingoCardGenerator.com'!$F$599:$F$604,0))</f>
        <v>Word 18</v>
      </c>
      <c r="KZ3" s="157" t="str">
        <f ca="1">INDEX('BingoCardGenerator.com'!$G$599:$G$604,MATCH(LARGE('BingoCardGenerator.com'!$H$599:$H$604,ROW()-1),'BingoCardGenerator.com'!$H$599:$H$604,0))</f>
        <v>Word 24</v>
      </c>
      <c r="LA3" s="157" t="str">
        <f ca="1">INDEX('BingoCardGenerator.com'!$I$599:$I$604,MATCH(LARGE('BingoCardGenerator.com'!$J$599:$J$604,ROW()-1),'BingoCardGenerator.com'!$J$599:$J$604,0))</f>
        <v>Word 29</v>
      </c>
      <c r="LB3" s="158"/>
      <c r="LC3" s="157" t="str">
        <f ca="1">INDEX('BingoCardGenerator.com'!$A$610:$A$615,MATCH(LARGE('BingoCardGenerator.com'!$B$610:$B$615,ROW()-1),'BingoCardGenerator.com'!$B$610:$B$615,0))</f>
        <v>Word 6</v>
      </c>
      <c r="LD3" s="157" t="str">
        <f ca="1">INDEX('BingoCardGenerator.com'!$C$610:$C$615,MATCH(LARGE('BingoCardGenerator.com'!$D$610:$D$615,ROW()-1),'BingoCardGenerator.com'!$D$610:$D$615,0))</f>
        <v>Word 8</v>
      </c>
      <c r="LE3" s="157" t="str">
        <f ca="1">INDEX('BingoCardGenerator.com'!$E$610:$E$615,MATCH(LARGE('BingoCardGenerator.com'!$F$610:$F$615,ROW()-1),'BingoCardGenerator.com'!$F$610:$F$615,0))</f>
        <v>Word 17</v>
      </c>
      <c r="LF3" s="157" t="str">
        <f ca="1">INDEX('BingoCardGenerator.com'!$G$610:$G$615,MATCH(LARGE('BingoCardGenerator.com'!$H$610:$H$615,ROW()-1),'BingoCardGenerator.com'!$H$610:$H$615,0))</f>
        <v>Word 21</v>
      </c>
      <c r="LG3" s="157" t="str">
        <f ca="1">INDEX('BingoCardGenerator.com'!$I$610:$I$615,MATCH(LARGE('BingoCardGenerator.com'!$J$610:$J$615,ROW()-1),'BingoCardGenerator.com'!$J$610:$J$615,0))</f>
        <v>Word 25</v>
      </c>
      <c r="LH3" s="157" t="str">
        <f ca="1">INDEX('BingoCardGenerator.com'!$A$621:$A$626,MATCH(LARGE('BingoCardGenerator.com'!$B$621:$B$626,ROW()-1),'BingoCardGenerator.com'!$B$621:$B$626,0))</f>
        <v>Word 3</v>
      </c>
      <c r="LI3" s="157" t="str">
        <f ca="1">INDEX('BingoCardGenerator.com'!$C$621:$C$626,MATCH(LARGE('BingoCardGenerator.com'!$D$621:$D$626,ROW()-1),'BingoCardGenerator.com'!$D$621:$D$626,0))</f>
        <v>Word 8</v>
      </c>
      <c r="LJ3" s="157" t="str">
        <f ca="1">INDEX('BingoCardGenerator.com'!$E$621:$E$626,MATCH(LARGE('BingoCardGenerator.com'!$F$621:$F$626,ROW()-1),'BingoCardGenerator.com'!$F$621:$F$626,0))</f>
        <v>Word 16</v>
      </c>
      <c r="LK3" s="157" t="str">
        <f ca="1">INDEX('BingoCardGenerator.com'!$G$621:$G$626,MATCH(LARGE('BingoCardGenerator.com'!$H$621:$H$626,ROW()-1),'BingoCardGenerator.com'!$H$621:$H$626,0))</f>
        <v>Word 22</v>
      </c>
      <c r="LL3" s="157" t="str">
        <f ca="1">INDEX('BingoCardGenerator.com'!$I$621:$I$626,MATCH(LARGE('BingoCardGenerator.com'!$J$621:$J$626,ROW()-1),'BingoCardGenerator.com'!$J$621:$J$626,0))</f>
        <v>Word 29</v>
      </c>
      <c r="LM3" s="158"/>
      <c r="LN3" s="157" t="str">
        <f ca="1">INDEX('BingoCardGenerator.com'!$A$632:$A$637,MATCH(LARGE('BingoCardGenerator.com'!$B$632:$B$637,ROW()-1),'BingoCardGenerator.com'!$B$632:$B$637,0))</f>
        <v>Word 6</v>
      </c>
      <c r="LO3" s="157" t="str">
        <f ca="1">INDEX('BingoCardGenerator.com'!$C$632:$C$637,MATCH(LARGE('BingoCardGenerator.com'!$D$632:$D$637,ROW()-1),'BingoCardGenerator.com'!$D$632:$D$637,0))</f>
        <v>Word 8</v>
      </c>
      <c r="LP3" s="157" t="str">
        <f ca="1">INDEX('BingoCardGenerator.com'!$E$632:$E$637,MATCH(LARGE('BingoCardGenerator.com'!$F$632:$F$637,ROW()-1),'BingoCardGenerator.com'!$F$632:$F$637,0))</f>
        <v>Word 17</v>
      </c>
      <c r="LQ3" s="157" t="str">
        <f ca="1">INDEX('BingoCardGenerator.com'!$G$632:$G$637,MATCH(LARGE('BingoCardGenerator.com'!$H$632:$H$637,ROW()-1),'BingoCardGenerator.com'!$H$632:$H$637,0))</f>
        <v>Word 20</v>
      </c>
      <c r="LR3" s="157" t="str">
        <f ca="1">INDEX('BingoCardGenerator.com'!$I$632:$I$637,MATCH(LARGE('BingoCardGenerator.com'!$J$632:$J$637,ROW()-1),'BingoCardGenerator.com'!$J$632:$J$637,0))</f>
        <v>Word 30</v>
      </c>
      <c r="LS3" s="157" t="str">
        <f ca="1">INDEX('BingoCardGenerator.com'!$A$643:$A$648,MATCH(LARGE('BingoCardGenerator.com'!$B$643:$B$648,ROW()-1),'BingoCardGenerator.com'!$B$643:$B$648,0))</f>
        <v>Word 6</v>
      </c>
      <c r="LT3" s="157" t="str">
        <f ca="1">INDEX('BingoCardGenerator.com'!$C$643:$C$648,MATCH(LARGE('BingoCardGenerator.com'!$D$643:$D$648,ROW()-1),'BingoCardGenerator.com'!$D$643:$D$648,0))</f>
        <v>Word 8</v>
      </c>
      <c r="LU3" s="157" t="str">
        <f ca="1">INDEX('BingoCardGenerator.com'!$E$643:$E$648,MATCH(LARGE('BingoCardGenerator.com'!$F$643:$F$648,ROW()-1),'BingoCardGenerator.com'!$F$643:$F$648,0))</f>
        <v>Word 18</v>
      </c>
      <c r="LV3" s="157" t="str">
        <f ca="1">INDEX('BingoCardGenerator.com'!$G$643:$G$648,MATCH(LARGE('BingoCardGenerator.com'!$H$643:$H$648,ROW()-1),'BingoCardGenerator.com'!$H$643:$H$648,0))</f>
        <v>Word 24</v>
      </c>
      <c r="LW3" s="157" t="str">
        <f ca="1">INDEX('BingoCardGenerator.com'!$I$643:$I$648,MATCH(LARGE('BingoCardGenerator.com'!$J$643:$J$648,ROW()-1),'BingoCardGenerator.com'!$J$643:$J$648,0))</f>
        <v>Word 26</v>
      </c>
      <c r="LX3" s="158"/>
      <c r="LY3" s="157" t="str">
        <f ca="1">INDEX('BingoCardGenerator.com'!$A$654:$A$659,MATCH(LARGE('BingoCardGenerator.com'!$B$654:$B$659,ROW()-1),'BingoCardGenerator.com'!$B$654:$B$659,0))</f>
        <v>Word 4</v>
      </c>
      <c r="LZ3" s="157" t="str">
        <f ca="1">INDEX('BingoCardGenerator.com'!$C$654:$C$659,MATCH(LARGE('BingoCardGenerator.com'!$D$654:$D$659,ROW()-1),'BingoCardGenerator.com'!$D$654:$D$659,0))</f>
        <v>Word 11</v>
      </c>
      <c r="MA3" s="157" t="str">
        <f ca="1">INDEX('BingoCardGenerator.com'!$E$654:$E$659,MATCH(LARGE('BingoCardGenerator.com'!$F$654:$F$659,ROW()-1),'BingoCardGenerator.com'!$F$654:$F$659,0))</f>
        <v>Word 15</v>
      </c>
      <c r="MB3" s="157" t="str">
        <f ca="1">INDEX('BingoCardGenerator.com'!$G$654:$G$659,MATCH(LARGE('BingoCardGenerator.com'!$H$654:$H$659,ROW()-1),'BingoCardGenerator.com'!$H$654:$H$659,0))</f>
        <v>Word 24</v>
      </c>
      <c r="MC3" s="157" t="str">
        <f ca="1">INDEX('BingoCardGenerator.com'!$I$654:$I$659,MATCH(LARGE('BingoCardGenerator.com'!$J$654:$J$659,ROW()-1),'BingoCardGenerator.com'!$J$654:$J$659,0))</f>
        <v>Word 30</v>
      </c>
      <c r="MD3" s="157" t="str">
        <f ca="1">INDEX('BingoCardGenerator.com'!$A$665:$A$670,MATCH(LARGE('BingoCardGenerator.com'!$B$665:$B$670,ROW()-1),'BingoCardGenerator.com'!$B$665:$B$670,0))</f>
        <v>Word 5</v>
      </c>
      <c r="ME3" s="157" t="str">
        <f ca="1">INDEX('BingoCardGenerator.com'!$C$665:$C$670,MATCH(LARGE('BingoCardGenerator.com'!$D$665:$D$670,ROW()-1),'BingoCardGenerator.com'!$D$665:$D$670,0))</f>
        <v>Word 10</v>
      </c>
      <c r="MF3" s="157" t="str">
        <f ca="1">INDEX('BingoCardGenerator.com'!$E$665:$E$670,MATCH(LARGE('BingoCardGenerator.com'!$F$665:$F$670,ROW()-1),'BingoCardGenerator.com'!$F$665:$F$670,0))</f>
        <v>Word 16</v>
      </c>
      <c r="MG3" s="157" t="str">
        <f ca="1">INDEX('BingoCardGenerator.com'!$G$665:$G$670,MATCH(LARGE('BingoCardGenerator.com'!$H$665:$H$670,ROW()-1),'BingoCardGenerator.com'!$H$665:$H$670,0))</f>
        <v>Word 23</v>
      </c>
      <c r="MH3" s="157" t="str">
        <f ca="1">INDEX('BingoCardGenerator.com'!$I$665:$I$670,MATCH(LARGE('BingoCardGenerator.com'!$J$665:$J$670,ROW()-1),'BingoCardGenerator.com'!$J$665:$J$670,0))</f>
        <v>Word 25</v>
      </c>
      <c r="MI3" s="158"/>
      <c r="MJ3" s="157" t="str">
        <f ca="1">INDEX('BingoCardGenerator.com'!$A$676:$A$681,MATCH(LARGE('BingoCardGenerator.com'!$B$676:$B$681,ROW()-1),'BingoCardGenerator.com'!$B$676:$B$681,0))</f>
        <v>Word 2</v>
      </c>
      <c r="MK3" s="157" t="str">
        <f ca="1">INDEX('BingoCardGenerator.com'!$C$676:$C$681,MATCH(LARGE('BingoCardGenerator.com'!$D$676:$D$681,ROW()-1),'BingoCardGenerator.com'!$D$676:$D$681,0))</f>
        <v>Word 8</v>
      </c>
      <c r="ML3" s="157" t="str">
        <f ca="1">INDEX('BingoCardGenerator.com'!$E$676:$E$681,MATCH(LARGE('BingoCardGenerator.com'!$F$676:$F$681,ROW()-1),'BingoCardGenerator.com'!$F$676:$F$681,0))</f>
        <v>Word 17</v>
      </c>
      <c r="MM3" s="157" t="str">
        <f ca="1">INDEX('BingoCardGenerator.com'!$G$676:$G$681,MATCH(LARGE('BingoCardGenerator.com'!$H$676:$H$681,ROW()-1),'BingoCardGenerator.com'!$H$676:$H$681,0))</f>
        <v>Word 22</v>
      </c>
      <c r="MN3" s="157" t="str">
        <f ca="1">INDEX('BingoCardGenerator.com'!$I$676:$I$681,MATCH(LARGE('BingoCardGenerator.com'!$J$676:$J$681,ROW()-1),'BingoCardGenerator.com'!$J$676:$J$681,0))</f>
        <v>Word 29</v>
      </c>
      <c r="MO3" s="157" t="str">
        <f ca="1">INDEX('BingoCardGenerator.com'!$A$687:$A$692,MATCH(LARGE('BingoCardGenerator.com'!$B$687:$B$692,ROW()-1),'BingoCardGenerator.com'!$B$687:$B$692,0))</f>
        <v>Word 6</v>
      </c>
      <c r="MP3" s="157" t="str">
        <f ca="1">INDEX('BingoCardGenerator.com'!$C$687:$C$692,MATCH(LARGE('BingoCardGenerator.com'!$D$687:$D$692,ROW()-1),'BingoCardGenerator.com'!$D$687:$D$692,0))</f>
        <v>Word 7</v>
      </c>
      <c r="MQ3" s="157" t="str">
        <f ca="1">INDEX('BingoCardGenerator.com'!$E$687:$E$692,MATCH(LARGE('BingoCardGenerator.com'!$F$687:$F$692,ROW()-1),'BingoCardGenerator.com'!$F$687:$F$692,0))</f>
        <v>Word 15</v>
      </c>
      <c r="MR3" s="157" t="str">
        <f ca="1">INDEX('BingoCardGenerator.com'!$G$687:$G$692,MATCH(LARGE('BingoCardGenerator.com'!$H$687:$H$692,ROW()-1),'BingoCardGenerator.com'!$H$687:$H$692,0))</f>
        <v>Word 23</v>
      </c>
      <c r="MS3" s="157" t="str">
        <f ca="1">INDEX('BingoCardGenerator.com'!$I$687:$I$692,MATCH(LARGE('BingoCardGenerator.com'!$J$687:$J$692,ROW()-1),'BingoCardGenerator.com'!$J$687:$J$692,0))</f>
        <v>Word 29</v>
      </c>
      <c r="MT3" s="158"/>
      <c r="MU3" s="157" t="str">
        <f ca="1">INDEX('BingoCardGenerator.com'!$A$698:$A$703,MATCH(LARGE('BingoCardGenerator.com'!$B$698:$B$703,ROW()-1),'BingoCardGenerator.com'!$B$698:$B$703,0))</f>
        <v>Word 2</v>
      </c>
      <c r="MV3" s="157" t="str">
        <f ca="1">INDEX('BingoCardGenerator.com'!$C$698:$C$703,MATCH(LARGE('BingoCardGenerator.com'!$D$698:$D$703,ROW()-1),'BingoCardGenerator.com'!$D$698:$D$703,0))</f>
        <v>Word 9</v>
      </c>
      <c r="MW3" s="157" t="str">
        <f ca="1">INDEX('BingoCardGenerator.com'!$E$698:$E$703,MATCH(LARGE('BingoCardGenerator.com'!$F$698:$F$703,ROW()-1),'BingoCardGenerator.com'!$F$698:$F$703,0))</f>
        <v>Word 15</v>
      </c>
      <c r="MX3" s="157" t="str">
        <f ca="1">INDEX('BingoCardGenerator.com'!$G$698:$G$703,MATCH(LARGE('BingoCardGenerator.com'!$H$698:$H$703,ROW()-1),'BingoCardGenerator.com'!$H$698:$H$703,0))</f>
        <v>Word 22</v>
      </c>
      <c r="MY3" s="157" t="str">
        <f ca="1">INDEX('BingoCardGenerator.com'!$I$698:$I$703,MATCH(LARGE('BingoCardGenerator.com'!$J$698:$J$703,ROW()-1),'BingoCardGenerator.com'!$J$698:$J$703,0))</f>
        <v>Word 26</v>
      </c>
      <c r="MZ3" s="157" t="str">
        <f ca="1">INDEX('BingoCardGenerator.com'!$A$709:$A$714,MATCH(LARGE('BingoCardGenerator.com'!$B$709:$B$714,ROW()-1),'BingoCardGenerator.com'!$B$709:$B$714,0))</f>
        <v>Word 6</v>
      </c>
      <c r="NA3" s="157" t="str">
        <f ca="1">INDEX('BingoCardGenerator.com'!$C$709:$C$714,MATCH(LARGE('BingoCardGenerator.com'!$D$709:$D$714,ROW()-1),'BingoCardGenerator.com'!$D$709:$D$714,0))</f>
        <v>Word 12</v>
      </c>
      <c r="NB3" s="157" t="str">
        <f ca="1">INDEX('BingoCardGenerator.com'!$E$709:$E$714,MATCH(LARGE('BingoCardGenerator.com'!$F$709:$F$714,ROW()-1),'BingoCardGenerator.com'!$F$709:$F$714,0))</f>
        <v>Word 16</v>
      </c>
      <c r="NC3" s="157" t="str">
        <f ca="1">INDEX('BingoCardGenerator.com'!$G$709:$G$714,MATCH(LARGE('BingoCardGenerator.com'!$H$709:$H$714,ROW()-1),'BingoCardGenerator.com'!$H$709:$H$714,0))</f>
        <v>Word 24</v>
      </c>
      <c r="ND3" s="157" t="str">
        <f ca="1">INDEX('BingoCardGenerator.com'!$I$709:$I$714,MATCH(LARGE('BingoCardGenerator.com'!$J$709:$J$714,ROW()-1),'BingoCardGenerator.com'!$J$709:$J$714,0))</f>
        <v>Word 26</v>
      </c>
      <c r="NE3" s="158"/>
      <c r="NF3" s="157" t="str">
        <f ca="1">INDEX('BingoCardGenerator.com'!$A$720:$A$725,MATCH(LARGE('BingoCardGenerator.com'!$B$720:$B$725,ROW()-1),'BingoCardGenerator.com'!$B$720:$B$725,0))</f>
        <v>Word 6</v>
      </c>
      <c r="NG3" s="157" t="str">
        <f ca="1">INDEX('BingoCardGenerator.com'!$C$720:$C$725,MATCH(LARGE('BingoCardGenerator.com'!$D$720:$D$725,ROW()-1),'BingoCardGenerator.com'!$D$720:$D$725,0))</f>
        <v>Word 7</v>
      </c>
      <c r="NH3" s="157" t="str">
        <f ca="1">INDEX('BingoCardGenerator.com'!$E$720:$E$725,MATCH(LARGE('BingoCardGenerator.com'!$F$720:$F$725,ROW()-1),'BingoCardGenerator.com'!$F$720:$F$725,0))</f>
        <v>Word 17</v>
      </c>
      <c r="NI3" s="157" t="str">
        <f ca="1">INDEX('BingoCardGenerator.com'!$G$720:$G$725,MATCH(LARGE('BingoCardGenerator.com'!$H$720:$H$725,ROW()-1),'BingoCardGenerator.com'!$H$720:$H$725,0))</f>
        <v>Word 24</v>
      </c>
      <c r="NJ3" s="157" t="str">
        <f ca="1">INDEX('BingoCardGenerator.com'!$I$720:$I$725,MATCH(LARGE('BingoCardGenerator.com'!$J$720:$J$725,ROW()-1),'BingoCardGenerator.com'!$J$720:$J$725,0))</f>
        <v>Word 25</v>
      </c>
      <c r="NK3" s="157" t="str">
        <f ca="1">INDEX('BingoCardGenerator.com'!$A$731:$A$736,MATCH(LARGE('BingoCardGenerator.com'!$B$731:$B$736,ROW()-1),'BingoCardGenerator.com'!$B$731:$B$736,0))</f>
        <v>Word 4</v>
      </c>
      <c r="NL3" s="157" t="str">
        <f ca="1">INDEX('BingoCardGenerator.com'!$C$731:$C$736,MATCH(LARGE('BingoCardGenerator.com'!$D$731:$D$736,ROW()-1),'BingoCardGenerator.com'!$D$731:$D$736,0))</f>
        <v>Word 11</v>
      </c>
      <c r="NM3" s="157" t="str">
        <f ca="1">INDEX('BingoCardGenerator.com'!$E$731:$E$736,MATCH(LARGE('BingoCardGenerator.com'!$F$731:$F$736,ROW()-1),'BingoCardGenerator.com'!$F$731:$F$736,0))</f>
        <v>Word 16</v>
      </c>
      <c r="NN3" s="157" t="str">
        <f ca="1">INDEX('BingoCardGenerator.com'!$G$731:$G$736,MATCH(LARGE('BingoCardGenerator.com'!$H$731:$H$736,ROW()-1),'BingoCardGenerator.com'!$H$731:$H$736,0))</f>
        <v>Word 19</v>
      </c>
      <c r="NO3" s="157" t="str">
        <f ca="1">INDEX('BingoCardGenerator.com'!$I$731:$I$736,MATCH(LARGE('BingoCardGenerator.com'!$J$731:$J$736,ROW()-1),'BingoCardGenerator.com'!$J$731:$J$736,0))</f>
        <v>Word 29</v>
      </c>
      <c r="NP3" s="158"/>
      <c r="NQ3" s="157" t="str">
        <f ca="1">INDEX('BingoCardGenerator.com'!$A$742:$A$747,MATCH(LARGE('BingoCardGenerator.com'!$B$742:$B$747,ROW()-1),'BingoCardGenerator.com'!$B$742:$B$747,0))</f>
        <v>Word 6</v>
      </c>
      <c r="NR3" s="157" t="str">
        <f ca="1">INDEX('BingoCardGenerator.com'!$C$742:$C$747,MATCH(LARGE('BingoCardGenerator.com'!$D$742:$D$747,ROW()-1),'BingoCardGenerator.com'!$D$742:$D$747,0))</f>
        <v>Word 8</v>
      </c>
      <c r="NS3" s="157" t="str">
        <f ca="1">INDEX('BingoCardGenerator.com'!$E$742:$E$747,MATCH(LARGE('BingoCardGenerator.com'!$F$742:$F$747,ROW()-1),'BingoCardGenerator.com'!$F$742:$F$747,0))</f>
        <v>Word 13</v>
      </c>
      <c r="NT3" s="157" t="str">
        <f ca="1">INDEX('BingoCardGenerator.com'!$G$742:$G$747,MATCH(LARGE('BingoCardGenerator.com'!$H$742:$H$747,ROW()-1),'BingoCardGenerator.com'!$H$742:$H$747,0))</f>
        <v>Word 24</v>
      </c>
      <c r="NU3" s="157" t="str">
        <f ca="1">INDEX('BingoCardGenerator.com'!$I$742:$I$747,MATCH(LARGE('BingoCardGenerator.com'!$J$742:$J$747,ROW()-1),'BingoCardGenerator.com'!$J$742:$J$747,0))</f>
        <v>Word 28</v>
      </c>
      <c r="NV3" s="157" t="str">
        <f ca="1">INDEX('BingoCardGenerator.com'!$A$753:$A$758,MATCH(LARGE('BingoCardGenerator.com'!$B$753:$B$758,ROW()-1),'BingoCardGenerator.com'!$B$753:$B$758,0))</f>
        <v>Word 4</v>
      </c>
      <c r="NW3" s="157" t="str">
        <f ca="1">INDEX('BingoCardGenerator.com'!$C$753:$C$758,MATCH(LARGE('BingoCardGenerator.com'!$D$753:$D$758,ROW()-1),'BingoCardGenerator.com'!$D$753:$D$758,0))</f>
        <v>Word 12</v>
      </c>
      <c r="NX3" s="157" t="str">
        <f ca="1">INDEX('BingoCardGenerator.com'!$E$753:$E$758,MATCH(LARGE('BingoCardGenerator.com'!$F$753:$F$758,ROW()-1),'BingoCardGenerator.com'!$F$753:$F$758,0))</f>
        <v>Word 15</v>
      </c>
      <c r="NY3" s="157" t="str">
        <f ca="1">INDEX('BingoCardGenerator.com'!$G$753:$G$758,MATCH(LARGE('BingoCardGenerator.com'!$H$753:$H$758,ROW()-1),'BingoCardGenerator.com'!$H$753:$H$758,0))</f>
        <v>Word 21</v>
      </c>
      <c r="NZ3" s="157" t="str">
        <f ca="1">INDEX('BingoCardGenerator.com'!$I$753:$I$758,MATCH(LARGE('BingoCardGenerator.com'!$J$753:$J$758,ROW()-1),'BingoCardGenerator.com'!$J$753:$J$758,0))</f>
        <v>Word 27</v>
      </c>
      <c r="OA3" s="158"/>
      <c r="OB3" s="157" t="str">
        <f ca="1">INDEX('BingoCardGenerator.com'!$A$764:$A$769,MATCH(LARGE('BingoCardGenerator.com'!$B$764:$B$769,ROW()-1),'BingoCardGenerator.com'!$B$764:$B$769,0))</f>
        <v>Word 6</v>
      </c>
      <c r="OC3" s="157" t="str">
        <f ca="1">INDEX('BingoCardGenerator.com'!$C$764:$C$769,MATCH(LARGE('BingoCardGenerator.com'!$D$764:$D$769,ROW()-1),'BingoCardGenerator.com'!$D$764:$D$769,0))</f>
        <v>Word 10</v>
      </c>
      <c r="OD3" s="157" t="str">
        <f ca="1">INDEX('BingoCardGenerator.com'!$E$764:$E$769,MATCH(LARGE('BingoCardGenerator.com'!$F$764:$F$769,ROW()-1),'BingoCardGenerator.com'!$F$764:$F$769,0))</f>
        <v>Word 15</v>
      </c>
      <c r="OE3" s="157" t="str">
        <f ca="1">INDEX('BingoCardGenerator.com'!$G$764:$G$769,MATCH(LARGE('BingoCardGenerator.com'!$H$764:$H$769,ROW()-1),'BingoCardGenerator.com'!$H$764:$H$769,0))</f>
        <v>Word 23</v>
      </c>
      <c r="OF3" s="157" t="str">
        <f ca="1">INDEX('BingoCardGenerator.com'!$I$764:$I$769,MATCH(LARGE('BingoCardGenerator.com'!$J$764:$J$769,ROW()-1),'BingoCardGenerator.com'!$J$764:$J$769,0))</f>
        <v>Word 25</v>
      </c>
      <c r="OG3" s="157" t="str">
        <f ca="1">INDEX('BingoCardGenerator.com'!$A$775:$A$780,MATCH(LARGE('BingoCardGenerator.com'!$B$775:$B$780,ROW()-1),'BingoCardGenerator.com'!$B$775:$B$780,0))</f>
        <v>Word 3</v>
      </c>
      <c r="OH3" s="157" t="str">
        <f ca="1">INDEX('BingoCardGenerator.com'!$C$775:$C$780,MATCH(LARGE('BingoCardGenerator.com'!$D$775:$D$780,ROW()-1),'BingoCardGenerator.com'!$D$775:$D$780,0))</f>
        <v>Word 10</v>
      </c>
      <c r="OI3" s="157" t="str">
        <f ca="1">INDEX('BingoCardGenerator.com'!$E$775:$E$780,MATCH(LARGE('BingoCardGenerator.com'!$F$775:$F$780,ROW()-1),'BingoCardGenerator.com'!$F$775:$F$780,0))</f>
        <v>Word 13</v>
      </c>
      <c r="OJ3" s="157" t="str">
        <f ca="1">INDEX('BingoCardGenerator.com'!$G$775:$G$780,MATCH(LARGE('BingoCardGenerator.com'!$H$775:$H$780,ROW()-1),'BingoCardGenerator.com'!$H$775:$H$780,0))</f>
        <v>Word 22</v>
      </c>
      <c r="OK3" s="157" t="str">
        <f ca="1">INDEX('BingoCardGenerator.com'!$I$775:$I$780,MATCH(LARGE('BingoCardGenerator.com'!$J$775:$J$780,ROW()-1),'BingoCardGenerator.com'!$J$775:$J$780,0))</f>
        <v>Word 29</v>
      </c>
      <c r="OL3" s="158"/>
      <c r="OM3" s="157" t="str">
        <f ca="1">INDEX('BingoCardGenerator.com'!$A$786:$A$791,MATCH(LARGE('BingoCardGenerator.com'!$B$786:$B$791,ROW()-1),'BingoCardGenerator.com'!$B$786:$B$791,0))</f>
        <v>Word 5</v>
      </c>
      <c r="ON3" s="157" t="str">
        <f ca="1">INDEX('BingoCardGenerator.com'!$C$786:$C$791,MATCH(LARGE('BingoCardGenerator.com'!$D$786:$D$791,ROW()-1),'BingoCardGenerator.com'!$D$786:$D$791,0))</f>
        <v>Word 7</v>
      </c>
      <c r="OO3" s="157" t="str">
        <f ca="1">INDEX('BingoCardGenerator.com'!$E$786:$E$791,MATCH(LARGE('BingoCardGenerator.com'!$F$786:$F$791,ROW()-1),'BingoCardGenerator.com'!$F$786:$F$791,0))</f>
        <v>Word 15</v>
      </c>
      <c r="OP3" s="157" t="str">
        <f ca="1">INDEX('BingoCardGenerator.com'!$G$786:$G$791,MATCH(LARGE('BingoCardGenerator.com'!$H$786:$H$791,ROW()-1),'BingoCardGenerator.com'!$H$786:$H$791,0))</f>
        <v>Word 20</v>
      </c>
      <c r="OQ3" s="157" t="str">
        <f ca="1">INDEX('BingoCardGenerator.com'!$I$786:$I$791,MATCH(LARGE('BingoCardGenerator.com'!$J$786:$J$791,ROW()-1),'BingoCardGenerator.com'!$J$786:$J$791,0))</f>
        <v>Word 25</v>
      </c>
      <c r="OR3" s="157" t="str">
        <f ca="1">INDEX('BingoCardGenerator.com'!$A$797:$A$802,MATCH(LARGE('BingoCardGenerator.com'!$B$797:$B$802,ROW()-1),'BingoCardGenerator.com'!$B$797:$B$802,0))</f>
        <v>Word 2</v>
      </c>
      <c r="OS3" s="157" t="str">
        <f ca="1">INDEX('BingoCardGenerator.com'!$C$797:$C$802,MATCH(LARGE('BingoCardGenerator.com'!$D$797:$D$802,ROW()-1),'BingoCardGenerator.com'!$D$797:$D$802,0))</f>
        <v>Word 8</v>
      </c>
      <c r="OT3" s="157" t="str">
        <f ca="1">INDEX('BingoCardGenerator.com'!$E$797:$E$802,MATCH(LARGE('BingoCardGenerator.com'!$F$797:$F$802,ROW()-1),'BingoCardGenerator.com'!$F$797:$F$802,0))</f>
        <v>Word 17</v>
      </c>
      <c r="OU3" s="157" t="str">
        <f ca="1">INDEX('BingoCardGenerator.com'!$G$797:$G$802,MATCH(LARGE('BingoCardGenerator.com'!$H$797:$H$802,ROW()-1),'BingoCardGenerator.com'!$H$797:$H$802,0))</f>
        <v>Word 22</v>
      </c>
      <c r="OV3" s="157" t="str">
        <f ca="1">INDEX('BingoCardGenerator.com'!$I$797:$I$802,MATCH(LARGE('BingoCardGenerator.com'!$J$797:$J$802,ROW()-1),'BingoCardGenerator.com'!$J$797:$J$802,0))</f>
        <v>Word 28</v>
      </c>
      <c r="OW3" s="158"/>
      <c r="OX3" s="158" t="str">
        <f ca="1">INDEX('BingoCardGenerator.com'!$A$808:$A$813,MATCH(LARGE('BingoCardGenerator.com'!$B$808:$B$813,ROW()-1),'BingoCardGenerator.com'!$B$808:$B$813,0))</f>
        <v>Word 4</v>
      </c>
      <c r="OY3" s="158" t="str">
        <f ca="1">INDEX('BingoCardGenerator.com'!$C$808:$C$813,MATCH(LARGE('BingoCardGenerator.com'!$D$808:$D$813,ROW()-1),'BingoCardGenerator.com'!$D$808:$D$813,0))</f>
        <v>Word 10</v>
      </c>
      <c r="OZ3" s="158" t="str">
        <f ca="1">INDEX('BingoCardGenerator.com'!$E$808:$E$813,MATCH(LARGE('BingoCardGenerator.com'!$F$808:$F$813,ROW()-1),'BingoCardGenerator.com'!$F$808:$F$813,0))</f>
        <v>Word 14</v>
      </c>
      <c r="PA3" s="158" t="str">
        <f ca="1">INDEX('BingoCardGenerator.com'!$G$808:$G$813,MATCH(LARGE('BingoCardGenerator.com'!$H$808:$H$813,ROW()-1),'BingoCardGenerator.com'!$H$808:$H$813,0))</f>
        <v>Word 20</v>
      </c>
      <c r="PB3" s="158" t="str">
        <f ca="1">INDEX('BingoCardGenerator.com'!$I$808:$I$813,MATCH(LARGE('BingoCardGenerator.com'!$J$808:$J$813,ROW()-1),'BingoCardGenerator.com'!$J$808:$J$813,0))</f>
        <v>Word 27</v>
      </c>
      <c r="PC3" s="158" t="str">
        <f ca="1">INDEX('BingoCardGenerator.com'!$A$819:$A$824,MATCH(LARGE('BingoCardGenerator.com'!$B$819:$B$824,ROW()-1),'BingoCardGenerator.com'!$B$819:$B$824,0))</f>
        <v>Word 6</v>
      </c>
      <c r="PD3" s="158" t="str">
        <f ca="1">INDEX('BingoCardGenerator.com'!$C$819:$C$824,MATCH(LARGE('BingoCardGenerator.com'!$D$819:$D$824,ROW()-1),'BingoCardGenerator.com'!$D$819:$D$824,0))</f>
        <v>Word 8</v>
      </c>
      <c r="PE3" s="158" t="str">
        <f ca="1">INDEX('BingoCardGenerator.com'!$E$819:$E$824,MATCH(LARGE('BingoCardGenerator.com'!$F$819:$F$824,ROW()-1),'BingoCardGenerator.com'!$F$819:$F$824,0))</f>
        <v>Word 13</v>
      </c>
      <c r="PF3" s="158" t="str">
        <f ca="1">INDEX('BingoCardGenerator.com'!$G$819:$G$824,MATCH(LARGE('BingoCardGenerator.com'!$H$819:$H$824,ROW()-1),'BingoCardGenerator.com'!$H$819:$H$824,0))</f>
        <v>Word 22</v>
      </c>
      <c r="PG3" s="158" t="str">
        <f ca="1">INDEX('BingoCardGenerator.com'!$I$819:$I$824,MATCH(LARGE('BingoCardGenerator.com'!$J$819:$J$824,ROW()-1),'BingoCardGenerator.com'!$J$819:$J$824,0))</f>
        <v>Word 26</v>
      </c>
      <c r="PH3" s="158"/>
      <c r="PI3" s="158" t="str">
        <f ca="1">INDEX('BingoCardGenerator.com'!$A$830:$A$835,MATCH(LARGE('BingoCardGenerator.com'!$B$830:$B$835,ROW()-1),'BingoCardGenerator.com'!$B$830:$B$835,0))</f>
        <v>Word 5</v>
      </c>
      <c r="PJ3" s="158" t="str">
        <f ca="1">INDEX('BingoCardGenerator.com'!$C$830:$C$835,MATCH(LARGE('BingoCardGenerator.com'!$D$830:$D$835,ROW()-1),'BingoCardGenerator.com'!$D$830:$D$835,0))</f>
        <v>Word 8</v>
      </c>
      <c r="PK3" s="158" t="str">
        <f ca="1">INDEX('BingoCardGenerator.com'!$E$830:$E$835,MATCH(LARGE('BingoCardGenerator.com'!$F$830:$F$835,ROW()-1),'BingoCardGenerator.com'!$F$830:$F$835,0))</f>
        <v>Word 17</v>
      </c>
      <c r="PL3" s="158" t="str">
        <f ca="1">INDEX('BingoCardGenerator.com'!$G$830:$G$835,MATCH(LARGE('BingoCardGenerator.com'!$H$830:$H$835,ROW()-1),'BingoCardGenerator.com'!$H$830:$H$835,0))</f>
        <v>Word 19</v>
      </c>
      <c r="PM3" s="158" t="str">
        <f ca="1">INDEX('BingoCardGenerator.com'!$I$830:$I$835,MATCH(LARGE('BingoCardGenerator.com'!$J$830:$J$835,ROW()-1),'BingoCardGenerator.com'!$J$830:$J$835,0))</f>
        <v>Word 29</v>
      </c>
      <c r="PN3" s="158" t="str">
        <f ca="1">INDEX('BingoCardGenerator.com'!$A$841:$A$846,MATCH(LARGE('BingoCardGenerator.com'!$B$841:$B$846,ROW()-1),'BingoCardGenerator.com'!$B$841:$B$846,0))</f>
        <v>Word 4</v>
      </c>
      <c r="PO3" s="158" t="str">
        <f ca="1">INDEX('BingoCardGenerator.com'!$C$841:$C$846,MATCH(LARGE('BingoCardGenerator.com'!$D$841:$D$846,ROW()-1),'BingoCardGenerator.com'!$D$841:$D$846,0))</f>
        <v>Word 8</v>
      </c>
      <c r="PP3" s="158" t="str">
        <f ca="1">INDEX('BingoCardGenerator.com'!$E$841:$E$846,MATCH(LARGE('BingoCardGenerator.com'!$F$841:$F$846,ROW()-1),'BingoCardGenerator.com'!$F$841:$F$846,0))</f>
        <v>Word 13</v>
      </c>
      <c r="PQ3" s="158" t="str">
        <f ca="1">INDEX('BingoCardGenerator.com'!$G$841:$G$846,MATCH(LARGE('BingoCardGenerator.com'!$H$841:$H$846,ROW()-1),'BingoCardGenerator.com'!$H$841:$H$846,0))</f>
        <v>Word 23</v>
      </c>
      <c r="PR3" s="158" t="str">
        <f ca="1">INDEX('BingoCardGenerator.com'!$I$841:$I$846,MATCH(LARGE('BingoCardGenerator.com'!$J$841:$J$846,ROW()-1),'BingoCardGenerator.com'!$J$841:$J$846,0))</f>
        <v>Word 25</v>
      </c>
      <c r="PS3" s="158"/>
      <c r="PT3" s="158" t="str">
        <f ca="1">INDEX('BingoCardGenerator.com'!$A$852:$A$857,MATCH(LARGE('BingoCardGenerator.com'!$B$852:$B$857,ROW()-1),'BingoCardGenerator.com'!$B$852:$B$857,0))</f>
        <v>Word 2</v>
      </c>
      <c r="PU3" s="158" t="str">
        <f ca="1">INDEX('BingoCardGenerator.com'!$C$852:$C$857,MATCH(LARGE('BingoCardGenerator.com'!$D$852:$D$857,ROW()-1),'BingoCardGenerator.com'!$D$852:$D$857,0))</f>
        <v>Word 9</v>
      </c>
      <c r="PV3" s="158" t="str">
        <f ca="1">INDEX('BingoCardGenerator.com'!$E$852:$E$857,MATCH(LARGE('BingoCardGenerator.com'!$F$852:$F$857,ROW()-1),'BingoCardGenerator.com'!$F$852:$F$857,0))</f>
        <v>Word 13</v>
      </c>
      <c r="PW3" s="158" t="str">
        <f ca="1">INDEX('BingoCardGenerator.com'!$G$852:$G$857,MATCH(LARGE('BingoCardGenerator.com'!$H$852:$H$857,ROW()-1),'BingoCardGenerator.com'!$H$852:$H$857,0))</f>
        <v>Word 23</v>
      </c>
      <c r="PX3" s="158" t="str">
        <f ca="1">INDEX('BingoCardGenerator.com'!$I$852:$I$857,MATCH(LARGE('BingoCardGenerator.com'!$J$852:$J$857,ROW()-1),'BingoCardGenerator.com'!$J$852:$J$857,0))</f>
        <v>Word 25</v>
      </c>
      <c r="PY3" s="158" t="str">
        <f ca="1">INDEX('BingoCardGenerator.com'!$A$863:$A$868,MATCH(LARGE('BingoCardGenerator.com'!$B$863:$B$868,ROW()-1),'BingoCardGenerator.com'!$B$863:$B$868,0))</f>
        <v>Word 2</v>
      </c>
      <c r="PZ3" s="158" t="str">
        <f ca="1">INDEX('BingoCardGenerator.com'!$C$863:$C$868,MATCH(LARGE('BingoCardGenerator.com'!$D$863:$D$868,ROW()-1),'BingoCardGenerator.com'!$D$863:$D$868,0))</f>
        <v>Word 9</v>
      </c>
      <c r="QA3" s="158" t="str">
        <f ca="1">INDEX('BingoCardGenerator.com'!$E$863:$E$868,MATCH(LARGE('BingoCardGenerator.com'!$F$863:$F$868,ROW()-1),'BingoCardGenerator.com'!$F$863:$F$868,0))</f>
        <v>Word 15</v>
      </c>
      <c r="QB3" s="158" t="str">
        <f ca="1">INDEX('BingoCardGenerator.com'!$G$863:$G$868,MATCH(LARGE('BingoCardGenerator.com'!$H$863:$H$868,ROW()-1),'BingoCardGenerator.com'!$H$863:$H$868,0))</f>
        <v>Word 22</v>
      </c>
      <c r="QC3" s="158" t="str">
        <f ca="1">INDEX('BingoCardGenerator.com'!$I$863:$I$868,MATCH(LARGE('BingoCardGenerator.com'!$J$863:$J$868,ROW()-1),'BingoCardGenerator.com'!$J$863:$J$868,0))</f>
        <v>Word 25</v>
      </c>
      <c r="QD3" s="158"/>
      <c r="QE3" s="158" t="str">
        <f ca="1">INDEX('BingoCardGenerator.com'!$A$874:$A$879,MATCH(LARGE('BingoCardGenerator.com'!$B$874:$B$879,ROW()-1),'BingoCardGenerator.com'!$B$874:$B$879,0))</f>
        <v>Word 6</v>
      </c>
      <c r="QF3" s="158" t="str">
        <f ca="1">INDEX('BingoCardGenerator.com'!$C$874:$C$879,MATCH(LARGE('BingoCardGenerator.com'!$D$874:$D$879,ROW()-1),'BingoCardGenerator.com'!$D$874:$D$879,0))</f>
        <v>Word 9</v>
      </c>
      <c r="QG3" s="158" t="str">
        <f ca="1">INDEX('BingoCardGenerator.com'!$E$874:$E$879,MATCH(LARGE('BingoCardGenerator.com'!$F$874:$F$879,ROW()-1),'BingoCardGenerator.com'!$F$874:$F$879,0))</f>
        <v>Word 18</v>
      </c>
      <c r="QH3" s="158" t="str">
        <f ca="1">INDEX('BingoCardGenerator.com'!$G$874:$G$879,MATCH(LARGE('BingoCardGenerator.com'!$H$874:$H$879,ROW()-1),'BingoCardGenerator.com'!$H$874:$H$879,0))</f>
        <v>Word 21</v>
      </c>
      <c r="QI3" s="158" t="str">
        <f ca="1">INDEX('BingoCardGenerator.com'!$I$874:$I$879,MATCH(LARGE('BingoCardGenerator.com'!$J$874:$J$879,ROW()-1),'BingoCardGenerator.com'!$J$874:$J$879,0))</f>
        <v>Word 28</v>
      </c>
      <c r="QJ3" s="158" t="str">
        <f ca="1">INDEX('BingoCardGenerator.com'!$A$885:$A$890,MATCH(LARGE('BingoCardGenerator.com'!$B$885:$B$890,ROW()-1),'BingoCardGenerator.com'!$B$885:$B$890,0))</f>
        <v>Word 2</v>
      </c>
      <c r="QK3" s="158" t="str">
        <f ca="1">INDEX('BingoCardGenerator.com'!$C$885:$C$890,MATCH(LARGE('BingoCardGenerator.com'!$D$885:$D$890,ROW()-1),'BingoCardGenerator.com'!$D$885:$D$890,0))</f>
        <v>Word 8</v>
      </c>
      <c r="QL3" s="158" t="str">
        <f ca="1">INDEX('BingoCardGenerator.com'!$E$885:$E$890,MATCH(LARGE('BingoCardGenerator.com'!$F$885:$F$890,ROW()-1),'BingoCardGenerator.com'!$F$885:$F$890,0))</f>
        <v>Word 15</v>
      </c>
      <c r="QM3" s="158" t="str">
        <f ca="1">INDEX('BingoCardGenerator.com'!$G$885:$G$890,MATCH(LARGE('BingoCardGenerator.com'!$H$885:$H$890,ROW()-1),'BingoCardGenerator.com'!$H$885:$H$890,0))</f>
        <v>Word 19</v>
      </c>
      <c r="QN3" s="158" t="str">
        <f ca="1">INDEX('BingoCardGenerator.com'!$I$885:$I$890,MATCH(LARGE('BingoCardGenerator.com'!$J$885:$J$890,ROW()-1),'BingoCardGenerator.com'!$J$885:$J$890,0))</f>
        <v>Word 26</v>
      </c>
      <c r="QO3" s="158"/>
      <c r="QP3" s="158" t="str">
        <f ca="1">INDEX('BingoCardGenerator.com'!$A$896:$A$901,MATCH(LARGE('BingoCardGenerator.com'!$B$896:$B$901,ROW()-1),'BingoCardGenerator.com'!$B$896:$B$901,0))</f>
        <v>Word 5</v>
      </c>
      <c r="QQ3" s="158" t="str">
        <f ca="1">INDEX('BingoCardGenerator.com'!$C$896:$C$901,MATCH(LARGE('BingoCardGenerator.com'!$D$896:$D$901,ROW()-1),'BingoCardGenerator.com'!$D$896:$D$901,0))</f>
        <v>Word 7</v>
      </c>
      <c r="QR3" s="158" t="str">
        <f ca="1">INDEX('BingoCardGenerator.com'!$E$896:$E$901,MATCH(LARGE('BingoCardGenerator.com'!$F$896:$F$901,ROW()-1),'BingoCardGenerator.com'!$F$896:$F$901,0))</f>
        <v>Word 16</v>
      </c>
      <c r="QS3" s="158" t="str">
        <f ca="1">INDEX('BingoCardGenerator.com'!$G$896:$G$901,MATCH(LARGE('BingoCardGenerator.com'!$H$896:$H$901,ROW()-1),'BingoCardGenerator.com'!$H$896:$H$901,0))</f>
        <v>Word 21</v>
      </c>
      <c r="QT3" s="158" t="str">
        <f ca="1">INDEX('BingoCardGenerator.com'!$I$896:$I$901,MATCH(LARGE('BingoCardGenerator.com'!$J$896:$J$901,ROW()-1),'BingoCardGenerator.com'!$J$896:$J$901,0))</f>
        <v>Word 28</v>
      </c>
      <c r="QU3" s="158" t="str">
        <f ca="1">INDEX('BingoCardGenerator.com'!$A$907:$A$912,MATCH(LARGE('BingoCardGenerator.com'!$B$907:$B$912,ROW()-1),'BingoCardGenerator.com'!$B$907:$B$912,0))</f>
        <v>Word 3</v>
      </c>
      <c r="QV3" s="158" t="str">
        <f ca="1">INDEX('BingoCardGenerator.com'!$C$907:$C$912,MATCH(LARGE('BingoCardGenerator.com'!$D$907:$D$912,ROW()-1),'BingoCardGenerator.com'!$D$907:$D$912,0))</f>
        <v>Word 12</v>
      </c>
      <c r="QW3" s="158" t="str">
        <f ca="1">INDEX('BingoCardGenerator.com'!$E$907:$E$912,MATCH(LARGE('BingoCardGenerator.com'!$F$907:$F$912,ROW()-1),'BingoCardGenerator.com'!$F$907:$F$912,0))</f>
        <v>Word 15</v>
      </c>
      <c r="QX3" s="158" t="str">
        <f ca="1">INDEX('BingoCardGenerator.com'!$G$907:$G$912,MATCH(LARGE('BingoCardGenerator.com'!$H$907:$H$912,ROW()-1),'BingoCardGenerator.com'!$H$907:$H$912,0))</f>
        <v>Word 23</v>
      </c>
      <c r="QY3" s="158" t="str">
        <f ca="1">INDEX('BingoCardGenerator.com'!$I$907:$I$912,MATCH(LARGE('BingoCardGenerator.com'!$J$907:$J$912,ROW()-1),'BingoCardGenerator.com'!$J$907:$J$912,0))</f>
        <v>Word 28</v>
      </c>
      <c r="QZ3" s="158"/>
      <c r="RA3" s="158" t="str">
        <f ca="1">INDEX('BingoCardGenerator.com'!$A$918:$A$923,MATCH(LARGE('BingoCardGenerator.com'!$B$918:$B$923,ROW()-1),'BingoCardGenerator.com'!$B$918:$B$923,0))</f>
        <v>Word 5</v>
      </c>
      <c r="RB3" s="158" t="str">
        <f ca="1">INDEX('BingoCardGenerator.com'!$C$918:$C$923,MATCH(LARGE('BingoCardGenerator.com'!$D$918:$D$923,ROW()-1),'BingoCardGenerator.com'!$D$918:$D$923,0))</f>
        <v>Word 8</v>
      </c>
      <c r="RC3" s="158" t="str">
        <f ca="1">INDEX('BingoCardGenerator.com'!$E$918:$E$923,MATCH(LARGE('BingoCardGenerator.com'!$F$918:$F$923,ROW()-1),'BingoCardGenerator.com'!$F$918:$F$923,0))</f>
        <v>Word 14</v>
      </c>
      <c r="RD3" s="158" t="str">
        <f ca="1">INDEX('BingoCardGenerator.com'!$G$918:$G$923,MATCH(LARGE('BingoCardGenerator.com'!$H$918:$H$923,ROW()-1),'BingoCardGenerator.com'!$H$918:$H$923,0))</f>
        <v>Word 24</v>
      </c>
      <c r="RE3" s="158" t="str">
        <f ca="1">INDEX('BingoCardGenerator.com'!$I$918:$I$923,MATCH(LARGE('BingoCardGenerator.com'!$J$918:$J$923,ROW()-1),'BingoCardGenerator.com'!$J$918:$J$923,0))</f>
        <v>Word 26</v>
      </c>
      <c r="RF3" s="158" t="str">
        <f ca="1">INDEX('BingoCardGenerator.com'!$A$929:$A$934,MATCH(LARGE('BingoCardGenerator.com'!$B$929:$B$934,ROW()-1),'BingoCardGenerator.com'!$B$929:$B$934,0))</f>
        <v>Word 6</v>
      </c>
      <c r="RG3" s="158" t="str">
        <f ca="1">INDEX('BingoCardGenerator.com'!$C$929:$C$934,MATCH(LARGE('BingoCardGenerator.com'!$D$929:$D$934,ROW()-1),'BingoCardGenerator.com'!$D$929:$D$934,0))</f>
        <v>Word 12</v>
      </c>
      <c r="RH3" s="158" t="str">
        <f ca="1">INDEX('BingoCardGenerator.com'!$E$929:$E$934,MATCH(LARGE('BingoCardGenerator.com'!$F$929:$F$934,ROW()-1),'BingoCardGenerator.com'!$F$929:$F$934,0))</f>
        <v>Word 14</v>
      </c>
      <c r="RI3" s="158" t="str">
        <f ca="1">INDEX('BingoCardGenerator.com'!$G$929:$G$934,MATCH(LARGE('BingoCardGenerator.com'!$H$929:$H$934,ROW()-1),'BingoCardGenerator.com'!$H$929:$H$934,0))</f>
        <v>Word 20</v>
      </c>
      <c r="RJ3" s="158" t="str">
        <f ca="1">INDEX('BingoCardGenerator.com'!$I$929:$I$934,MATCH(LARGE('BingoCardGenerator.com'!$J$929:$J$934,ROW()-1),'BingoCardGenerator.com'!$J$929:$J$934,0))</f>
        <v>Word 26</v>
      </c>
      <c r="RK3" s="158"/>
      <c r="RL3" s="158" t="str">
        <f ca="1">INDEX('BingoCardGenerator.com'!$A$940:$A$945,MATCH(LARGE('BingoCardGenerator.com'!$B$940:$B$945,ROW()-1),'BingoCardGenerator.com'!$B$940:$B$945,0))</f>
        <v>Word 5</v>
      </c>
      <c r="RM3" s="158" t="str">
        <f ca="1">INDEX('BingoCardGenerator.com'!$C$940:$C$945,MATCH(LARGE('BingoCardGenerator.com'!$D$940:$D$945,ROW()-1),'BingoCardGenerator.com'!$D$940:$D$945,0))</f>
        <v>Word 8</v>
      </c>
      <c r="RN3" s="158" t="str">
        <f ca="1">INDEX('BingoCardGenerator.com'!$E$940:$E$945,MATCH(LARGE('BingoCardGenerator.com'!$F$940:$F$945,ROW()-1),'BingoCardGenerator.com'!$F$940:$F$945,0))</f>
        <v>Word 13</v>
      </c>
      <c r="RO3" s="158" t="str">
        <f ca="1">INDEX('BingoCardGenerator.com'!$G$940:$G$945,MATCH(LARGE('BingoCardGenerator.com'!$H$940:$H$945,ROW()-1),'BingoCardGenerator.com'!$H$940:$H$945,0))</f>
        <v>Word 24</v>
      </c>
      <c r="RP3" s="158" t="str">
        <f ca="1">INDEX('BingoCardGenerator.com'!$I$940:$I$945,MATCH(LARGE('BingoCardGenerator.com'!$J$940:$J$945,ROW()-1),'BingoCardGenerator.com'!$J$940:$J$945,0))</f>
        <v>Word 27</v>
      </c>
      <c r="RQ3" s="158" t="str">
        <f ca="1">INDEX('BingoCardGenerator.com'!$A$951:$A$956,MATCH(LARGE('BingoCardGenerator.com'!$B$951:$B$956,ROW()-1),'BingoCardGenerator.com'!$B$951:$B$956,0))</f>
        <v>Word 3</v>
      </c>
      <c r="RR3" s="158" t="str">
        <f ca="1">INDEX('BingoCardGenerator.com'!$C$951:$C$956,MATCH(LARGE('BingoCardGenerator.com'!$D$951:$D$956,ROW()-1),'BingoCardGenerator.com'!$D$951:$D$956,0))</f>
        <v>Word 8</v>
      </c>
      <c r="RS3" s="158" t="str">
        <f ca="1">INDEX('BingoCardGenerator.com'!$E$951:$E$956,MATCH(LARGE('BingoCardGenerator.com'!$F$951:$F$956,ROW()-1),'BingoCardGenerator.com'!$F$951:$F$956,0))</f>
        <v>Word 13</v>
      </c>
      <c r="RT3" s="158" t="str">
        <f ca="1">INDEX('BingoCardGenerator.com'!$G$951:$G$956,MATCH(LARGE('BingoCardGenerator.com'!$H$951:$H$956,ROW()-1),'BingoCardGenerator.com'!$H$951:$H$956,0))</f>
        <v>Word 21</v>
      </c>
      <c r="RU3" s="158" t="str">
        <f ca="1">INDEX('BingoCardGenerator.com'!$I$951:$I$956,MATCH(LARGE('BingoCardGenerator.com'!$J$951:$J$956,ROW()-1),'BingoCardGenerator.com'!$J$951:$J$956,0))</f>
        <v>Word 25</v>
      </c>
      <c r="RV3" s="158"/>
      <c r="RW3" s="158" t="str">
        <f ca="1">INDEX('BingoCardGenerator.com'!$A$962:$A$967,MATCH(LARGE('BingoCardGenerator.com'!$B$962:$B$967,ROW()-1),'BingoCardGenerator.com'!$B$962:$B$967,0))</f>
        <v>Word 1</v>
      </c>
      <c r="RX3" s="158" t="str">
        <f ca="1">INDEX('BingoCardGenerator.com'!$C$962:$C$967,MATCH(LARGE('BingoCardGenerator.com'!$D$962:$D$967,ROW()-1),'BingoCardGenerator.com'!$D$962:$D$967,0))</f>
        <v>Word 12</v>
      </c>
      <c r="RY3" s="158" t="str">
        <f ca="1">INDEX('BingoCardGenerator.com'!$E$962:$E$967,MATCH(LARGE('BingoCardGenerator.com'!$F$962:$F$967,ROW()-1),'BingoCardGenerator.com'!$F$962:$F$967,0))</f>
        <v>Word 17</v>
      </c>
      <c r="RZ3" s="158" t="str">
        <f ca="1">INDEX('BingoCardGenerator.com'!$G$962:$G$967,MATCH(LARGE('BingoCardGenerator.com'!$H$962:$H$967,ROW()-1),'BingoCardGenerator.com'!$H$962:$H$967,0))</f>
        <v>Word 22</v>
      </c>
      <c r="SA3" s="158" t="str">
        <f ca="1">INDEX('BingoCardGenerator.com'!$I$962:$I$967,MATCH(LARGE('BingoCardGenerator.com'!$J$962:$J$967,ROW()-1),'BingoCardGenerator.com'!$J$962:$J$967,0))</f>
        <v>Word 30</v>
      </c>
      <c r="SB3" s="158" t="str">
        <f ca="1">INDEX('BingoCardGenerator.com'!$A$973:$A$978,MATCH(LARGE('BingoCardGenerator.com'!$B$973:$B$978,ROW()-1),'BingoCardGenerator.com'!$B$973:$B$978,0))</f>
        <v>Word 1</v>
      </c>
      <c r="SC3" s="158" t="str">
        <f ca="1">INDEX('BingoCardGenerator.com'!$C$973:$C$978,MATCH(LARGE('BingoCardGenerator.com'!$D$973:$D$978,ROW()-1),'BingoCardGenerator.com'!$D$973:$D$978,0))</f>
        <v>Word 12</v>
      </c>
      <c r="SD3" s="158" t="str">
        <f ca="1">INDEX('BingoCardGenerator.com'!$E$973:$E$978,MATCH(LARGE('BingoCardGenerator.com'!$F$973:$F$978,ROW()-1),'BingoCardGenerator.com'!$F$973:$F$978,0))</f>
        <v>Word 13</v>
      </c>
      <c r="SE3" s="158" t="str">
        <f ca="1">INDEX('BingoCardGenerator.com'!$G$973:$G$978,MATCH(LARGE('BingoCardGenerator.com'!$H$973:$H$978,ROW()-1),'BingoCardGenerator.com'!$H$973:$H$978,0))</f>
        <v>Word 21</v>
      </c>
      <c r="SF3" s="158" t="str">
        <f ca="1">INDEX('BingoCardGenerator.com'!$I$973:$I$978,MATCH(LARGE('BingoCardGenerator.com'!$J$973:$J$978,ROW()-1),'BingoCardGenerator.com'!$J$973:$J$978,0))</f>
        <v>Word 30</v>
      </c>
      <c r="SG3" s="158"/>
      <c r="SH3" s="158" t="str">
        <f ca="1">INDEX('BingoCardGenerator.com'!$A$984:$A$989,MATCH(LARGE('BingoCardGenerator.com'!$B$984:$B$989,ROW()-1),'BingoCardGenerator.com'!$B$984:$B$989,0))</f>
        <v>Word 4</v>
      </c>
      <c r="SI3" s="158" t="str">
        <f ca="1">INDEX('BingoCardGenerator.com'!$C$984:$C$989,MATCH(LARGE('BingoCardGenerator.com'!$D$984:$D$989,ROW()-1),'BingoCardGenerator.com'!$D$984:$D$989,0))</f>
        <v>Word 7</v>
      </c>
      <c r="SJ3" s="158" t="str">
        <f ca="1">INDEX('BingoCardGenerator.com'!$E$984:$E$989,MATCH(LARGE('BingoCardGenerator.com'!$F$984:$F$989,ROW()-1),'BingoCardGenerator.com'!$F$984:$F$989,0))</f>
        <v>Word 15</v>
      </c>
      <c r="SK3" s="158" t="str">
        <f ca="1">INDEX('BingoCardGenerator.com'!$G$984:$G$989,MATCH(LARGE('BingoCardGenerator.com'!$H$984:$H$989,ROW()-1),'BingoCardGenerator.com'!$H$984:$H$989,0))</f>
        <v>Word 19</v>
      </c>
      <c r="SL3" s="158" t="str">
        <f ca="1">INDEX('BingoCardGenerator.com'!$I$984:$I$989,MATCH(LARGE('BingoCardGenerator.com'!$J$984:$J$989,ROW()-1),'BingoCardGenerator.com'!$J$984:$J$989,0))</f>
        <v>Word 26</v>
      </c>
      <c r="SM3" s="158" t="str">
        <f ca="1">INDEX('BingoCardGenerator.com'!$A$995:$A$1000,MATCH(LARGE('BingoCardGenerator.com'!$B$995:$B$1000,ROW()-1),'BingoCardGenerator.com'!$B$995:$B$1000,0))</f>
        <v>Word 6</v>
      </c>
      <c r="SN3" s="158" t="str">
        <f ca="1">INDEX('BingoCardGenerator.com'!$C$995:$C$1000,MATCH(LARGE('BingoCardGenerator.com'!$D$995:$D$1000,ROW()-1),'BingoCardGenerator.com'!$D$995:$D$1000,0))</f>
        <v>Word 12</v>
      </c>
      <c r="SO3" s="158" t="str">
        <f ca="1">INDEX('BingoCardGenerator.com'!$E$995:$E$1000,MATCH(LARGE('BingoCardGenerator.com'!$F$995:$F$1000,ROW()-1),'BingoCardGenerator.com'!$F$995:$F$1000,0))</f>
        <v>Word 15</v>
      </c>
      <c r="SP3" s="158" t="str">
        <f ca="1">INDEX('BingoCardGenerator.com'!$G$995:$G$1000,MATCH(LARGE('BingoCardGenerator.com'!$H$995:$H$1000,ROW()-1),'BingoCardGenerator.com'!$H$995:$H$1000,0))</f>
        <v>Word 21</v>
      </c>
      <c r="SQ3" s="158" t="str">
        <f ca="1">INDEX('BingoCardGenerator.com'!$I$995:$I$1000,MATCH(LARGE('BingoCardGenerator.com'!$J$995:$J$1000,ROW()-1),'BingoCardGenerator.com'!$J$995:$J$1000,0))</f>
        <v>Word 25</v>
      </c>
      <c r="SR3" s="158"/>
      <c r="SS3" s="158" t="str">
        <f ca="1">INDEX('BingoCardGenerator.com'!$A$1006:$A$1011,MATCH(LARGE('BingoCardGenerator.com'!$B$1006:$B$1011,ROW()-1),'BingoCardGenerator.com'!$B$1006:$B$1011,0))</f>
        <v>Word 4</v>
      </c>
      <c r="ST3" s="158" t="str">
        <f ca="1">INDEX('BingoCardGenerator.com'!$C$1006:$C$1011,MATCH(LARGE('BingoCardGenerator.com'!$D$1006:$D$1011,ROW()-1),'BingoCardGenerator.com'!$D$1006:$D$1011,0))</f>
        <v>Word 9</v>
      </c>
      <c r="SU3" s="158" t="str">
        <f ca="1">INDEX('BingoCardGenerator.com'!$E$1006:$E$1011,MATCH(LARGE('BingoCardGenerator.com'!$F$1006:$F$1011,ROW()-1),'BingoCardGenerator.com'!$F$1006:$F$1011,0))</f>
        <v>Word 13</v>
      </c>
      <c r="SV3" s="158" t="str">
        <f ca="1">INDEX('BingoCardGenerator.com'!$G$1006:$G$1011,MATCH(LARGE('BingoCardGenerator.com'!$H$1006:$H$1011,ROW()-1),'BingoCardGenerator.com'!$H$1006:$H$1011,0))</f>
        <v>Word 19</v>
      </c>
      <c r="SW3" s="158" t="str">
        <f ca="1">INDEX('BingoCardGenerator.com'!$I$1006:$I$1011,MATCH(LARGE('BingoCardGenerator.com'!$J$1006:$J$1011,ROW()-1),'BingoCardGenerator.com'!$J$1006:$J$1011,0))</f>
        <v>Word 25</v>
      </c>
      <c r="SX3" s="158" t="str">
        <f ca="1">INDEX('BingoCardGenerator.com'!$A$1017:$A$1022,MATCH(LARGE('BingoCardGenerator.com'!$B$1017:$B$1022,ROW()-1),'BingoCardGenerator.com'!$B$1017:$B$1022,0))</f>
        <v>Word 6</v>
      </c>
      <c r="SY3" s="158" t="str">
        <f ca="1">INDEX('BingoCardGenerator.com'!$C$1017:$C$1022,MATCH(LARGE('BingoCardGenerator.com'!$D$1017:$D$1022,ROW()-1),'BingoCardGenerator.com'!$D$1017:$D$1022,0))</f>
        <v>Word 11</v>
      </c>
      <c r="SZ3" s="158" t="str">
        <f ca="1">INDEX('BingoCardGenerator.com'!$E$1017:$E$1022,MATCH(LARGE('BingoCardGenerator.com'!$F$1017:$F$1022,ROW()-1),'BingoCardGenerator.com'!$F$1017:$F$1022,0))</f>
        <v>Word 13</v>
      </c>
      <c r="TA3" s="158" t="str">
        <f ca="1">INDEX('BingoCardGenerator.com'!$G$1017:$G$1022,MATCH(LARGE('BingoCardGenerator.com'!$H$1017:$H$1022,ROW()-1),'BingoCardGenerator.com'!$H$1017:$H$1022,0))</f>
        <v>Word 21</v>
      </c>
      <c r="TB3" s="158" t="str">
        <f ca="1">INDEX('BingoCardGenerator.com'!$I$1017:$I$1022,MATCH(LARGE('BingoCardGenerator.com'!$J$1017:$J$1022,ROW()-1),'BingoCardGenerator.com'!$J$1017:$J$1022,0))</f>
        <v>Word 27</v>
      </c>
      <c r="TC3" s="158"/>
      <c r="TD3" s="158" t="str">
        <f ca="1">INDEX('BingoCardGenerator.com'!$A$1028:$A$1033,MATCH(LARGE('BingoCardGenerator.com'!$B$1028:$B$1033,ROW()-1),'BingoCardGenerator.com'!$B$1028:$B$1033,0))</f>
        <v>Word 3</v>
      </c>
      <c r="TE3" s="158" t="str">
        <f ca="1">INDEX('BingoCardGenerator.com'!$C$1028:$C$1033,MATCH(LARGE('BingoCardGenerator.com'!$D$1028:$D$1033,ROW()-1),'BingoCardGenerator.com'!$D$1028:$D$1033,0))</f>
        <v>Word 8</v>
      </c>
      <c r="TF3" s="158" t="str">
        <f ca="1">INDEX('BingoCardGenerator.com'!$E$1028:$E$1033,MATCH(LARGE('BingoCardGenerator.com'!$F$1028:$F$1033,ROW()-1),'BingoCardGenerator.com'!$F$1028:$F$1033,0))</f>
        <v>Word 18</v>
      </c>
      <c r="TG3" s="158" t="str">
        <f ca="1">INDEX('BingoCardGenerator.com'!$G$1028:$G$1033,MATCH(LARGE('BingoCardGenerator.com'!$H$1028:$H$1033,ROW()-1),'BingoCardGenerator.com'!$H$1028:$H$1033,0))</f>
        <v>Word 21</v>
      </c>
      <c r="TH3" s="158" t="str">
        <f ca="1">INDEX('BingoCardGenerator.com'!$I$1028:$I$1033,MATCH(LARGE('BingoCardGenerator.com'!$J$1028:$J$1033,ROW()-1),'BingoCardGenerator.com'!$J$1028:$J$1033,0))</f>
        <v>Word 30</v>
      </c>
      <c r="TI3" s="158" t="str">
        <f ca="1">INDEX('BingoCardGenerator.com'!$A$1039:$A$1044,MATCH(LARGE('BingoCardGenerator.com'!$B$1039:$B$1044,ROW()-1),'BingoCardGenerator.com'!$B$1039:$B$1044,0))</f>
        <v>Word 2</v>
      </c>
      <c r="TJ3" s="158" t="str">
        <f ca="1">INDEX('BingoCardGenerator.com'!$C$1039:$C$1044,MATCH(LARGE('BingoCardGenerator.com'!$D$1039:$D$1044,ROW()-1),'BingoCardGenerator.com'!$D$1039:$D$1044,0))</f>
        <v>Word 8</v>
      </c>
      <c r="TK3" s="158" t="str">
        <f ca="1">INDEX('BingoCardGenerator.com'!$E$1039:$E$1044,MATCH(LARGE('BingoCardGenerator.com'!$F$1039:$F$1044,ROW()-1),'BingoCardGenerator.com'!$F$1039:$F$1044,0))</f>
        <v>Word 17</v>
      </c>
      <c r="TL3" s="158" t="str">
        <f ca="1">INDEX('BingoCardGenerator.com'!$G$1039:$G$1044,MATCH(LARGE('BingoCardGenerator.com'!$H$1039:$H$1044,ROW()-1),'BingoCardGenerator.com'!$H$1039:$H$1044,0))</f>
        <v>Word 19</v>
      </c>
      <c r="TM3" s="158" t="str">
        <f ca="1">INDEX('BingoCardGenerator.com'!$I$1039:$I$1044,MATCH(LARGE('BingoCardGenerator.com'!$J$1039:$J$1044,ROW()-1),'BingoCardGenerator.com'!$J$1039:$J$1044,0))</f>
        <v>Word 26</v>
      </c>
      <c r="TN3" s="158"/>
      <c r="TO3" s="158" t="str">
        <f ca="1">INDEX('BingoCardGenerator.com'!$A$1050:$A$1055,MATCH(LARGE('BingoCardGenerator.com'!$B$1050:$B$1055,ROW()-1),'BingoCardGenerator.com'!$B$1050:$B$1055,0))</f>
        <v>Word 2</v>
      </c>
      <c r="TP3" s="158" t="str">
        <f ca="1">INDEX('BingoCardGenerator.com'!$C$1050:$C$1055,MATCH(LARGE('BingoCardGenerator.com'!$D$1050:$D$1055,ROW()-1),'BingoCardGenerator.com'!$D$1050:$D$1055,0))</f>
        <v>Word 12</v>
      </c>
      <c r="TQ3" s="158" t="str">
        <f ca="1">INDEX('BingoCardGenerator.com'!$E$1050:$E$1055,MATCH(LARGE('BingoCardGenerator.com'!$F$1050:$F$1055,ROW()-1),'BingoCardGenerator.com'!$F$1050:$F$1055,0))</f>
        <v>Word 14</v>
      </c>
      <c r="TR3" s="158" t="str">
        <f ca="1">INDEX('BingoCardGenerator.com'!$G$1050:$G$1055,MATCH(LARGE('BingoCardGenerator.com'!$H$1050:$H$1055,ROW()-1),'BingoCardGenerator.com'!$H$1050:$H$1055,0))</f>
        <v>Word 21</v>
      </c>
      <c r="TS3" s="158" t="str">
        <f ca="1">INDEX('BingoCardGenerator.com'!$I$1050:$I$1055,MATCH(LARGE('BingoCardGenerator.com'!$J$1050:$J$1055,ROW()-1),'BingoCardGenerator.com'!$J$1050:$J$1055,0))</f>
        <v>Word 27</v>
      </c>
      <c r="TT3" s="158" t="str">
        <f ca="1">INDEX('BingoCardGenerator.com'!$A$1061:$A$1066,MATCH(LARGE('BingoCardGenerator.com'!$B$1061:$B$1066,ROW()-1),'BingoCardGenerator.com'!$B$1061:$B$1066,0))</f>
        <v>Word 2</v>
      </c>
      <c r="TU3" s="158" t="str">
        <f ca="1">INDEX('BingoCardGenerator.com'!$C$1061:$C$1066,MATCH(LARGE('BingoCardGenerator.com'!$D$1061:$D$1066,ROW()-1),'BingoCardGenerator.com'!$D$1061:$D$1066,0))</f>
        <v>Word 9</v>
      </c>
      <c r="TV3" s="158" t="str">
        <f ca="1">INDEX('BingoCardGenerator.com'!$E$1061:$E$1066,MATCH(LARGE('BingoCardGenerator.com'!$F$1061:$F$1066,ROW()-1),'BingoCardGenerator.com'!$F$1061:$F$1066,0))</f>
        <v>Word 14</v>
      </c>
      <c r="TW3" s="158" t="str">
        <f ca="1">INDEX('BingoCardGenerator.com'!$G$1061:$G$1066,MATCH(LARGE('BingoCardGenerator.com'!$H$1061:$H$1066,ROW()-1),'BingoCardGenerator.com'!$H$1061:$H$1066,0))</f>
        <v>Word 19</v>
      </c>
      <c r="TX3" s="158" t="str">
        <f ca="1">INDEX('BingoCardGenerator.com'!$I$1061:$I$1066,MATCH(LARGE('BingoCardGenerator.com'!$J$1061:$J$1066,ROW()-1),'BingoCardGenerator.com'!$J$1061:$J$1066,0))</f>
        <v>Word 28</v>
      </c>
      <c r="TY3" s="158"/>
      <c r="TZ3" s="158" t="str">
        <f ca="1">INDEX('BingoCardGenerator.com'!$A$1072:$A$1077,MATCH(LARGE('BingoCardGenerator.com'!$B$1072:$B$1077,ROW()-1),'BingoCardGenerator.com'!$B$1072:$B$1077,0))</f>
        <v>Word 6</v>
      </c>
      <c r="UA3" s="158" t="str">
        <f ca="1">INDEX('BingoCardGenerator.com'!$C$1072:$C$1077,MATCH(LARGE('BingoCardGenerator.com'!$D$1072:$D$1077,ROW()-1),'BingoCardGenerator.com'!$D$1072:$D$1077,0))</f>
        <v>Word 7</v>
      </c>
      <c r="UB3" s="158" t="str">
        <f ca="1">INDEX('BingoCardGenerator.com'!$E$1072:$E$1077,MATCH(LARGE('BingoCardGenerator.com'!$F$1072:$F$1077,ROW()-1),'BingoCardGenerator.com'!$F$1072:$F$1077,0))</f>
        <v>Word 13</v>
      </c>
      <c r="UC3" s="158" t="str">
        <f ca="1">INDEX('BingoCardGenerator.com'!$G$1072:$G$1077,MATCH(LARGE('BingoCardGenerator.com'!$H$1072:$H$1077,ROW()-1),'BingoCardGenerator.com'!$H$1072:$H$1077,0))</f>
        <v>Word 23</v>
      </c>
      <c r="UD3" s="158" t="str">
        <f ca="1">INDEX('BingoCardGenerator.com'!$I$1072:$I$1077,MATCH(LARGE('BingoCardGenerator.com'!$J$1072:$J$1077,ROW()-1),'BingoCardGenerator.com'!$J$1072:$J$1077,0))</f>
        <v>Word 28</v>
      </c>
      <c r="UE3" s="158" t="str">
        <f ca="1">INDEX('BingoCardGenerator.com'!$A$1083:$A$1088,MATCH(LARGE('BingoCardGenerator.com'!$B$1083:$B$1088,ROW()-1),'BingoCardGenerator.com'!$B$1083:$B$1088,0))</f>
        <v>Word 5</v>
      </c>
      <c r="UF3" s="158" t="str">
        <f ca="1">INDEX('BingoCardGenerator.com'!$C$1083:$C$1088,MATCH(LARGE('BingoCardGenerator.com'!$D$1083:$D$1088,ROW()-1),'BingoCardGenerator.com'!$D$1083:$D$1088,0))</f>
        <v>Word 10</v>
      </c>
      <c r="UG3" s="158" t="str">
        <f ca="1">INDEX('BingoCardGenerator.com'!$E$1083:$E$1088,MATCH(LARGE('BingoCardGenerator.com'!$F$1083:$F$1088,ROW()-1),'BingoCardGenerator.com'!$F$1083:$F$1088,0))</f>
        <v>Word 14</v>
      </c>
      <c r="UH3" s="158" t="str">
        <f ca="1">INDEX('BingoCardGenerator.com'!$G$1083:$G$1088,MATCH(LARGE('BingoCardGenerator.com'!$H$1083:$H$1088,ROW()-1),'BingoCardGenerator.com'!$H$1083:$H$1088,0))</f>
        <v>Word 19</v>
      </c>
      <c r="UI3" s="158" t="str">
        <f ca="1">INDEX('BingoCardGenerator.com'!$I$1083:$I$1088,MATCH(LARGE('BingoCardGenerator.com'!$J$1083:$J$1088,ROW()-1),'BingoCardGenerator.com'!$J$1083:$J$1088,0))</f>
        <v>Word 25</v>
      </c>
      <c r="UJ3" s="158"/>
      <c r="UK3" s="158" t="str">
        <f ca="1">INDEX('BingoCardGenerator.com'!$A$1094:$A$1099,MATCH(LARGE('BingoCardGenerator.com'!$B$1094:$B$1099,ROW()-1),'BingoCardGenerator.com'!$B$1094:$B$1099,0))</f>
        <v>Word 6</v>
      </c>
      <c r="UL3" s="158" t="str">
        <f ca="1">INDEX('BingoCardGenerator.com'!$C$1094:$C$1099,MATCH(LARGE('BingoCardGenerator.com'!$D$1094:$D$1099,ROW()-1),'BingoCardGenerator.com'!$D$1094:$D$1099,0))</f>
        <v>Word 12</v>
      </c>
      <c r="UM3" s="156" t="str">
        <f ca="1">INDEX('BingoCardGenerator.com'!$E$1094:$E$1099,MATCH(LARGE('BingoCardGenerator.com'!$F$1094:$F$1099,ROW()-1),'BingoCardGenerator.com'!$F$1094:$F$1099,0))</f>
        <v>Word 18</v>
      </c>
      <c r="UN3" s="156" t="str">
        <f ca="1">INDEX('BingoCardGenerator.com'!$G$1094:$G$1099,MATCH(LARGE('BingoCardGenerator.com'!$H$1094:$H$1099,ROW()-1),'BingoCardGenerator.com'!$H$1094:$H$1099,0))</f>
        <v>Word 23</v>
      </c>
      <c r="UO3" s="156" t="str">
        <f ca="1">INDEX('BingoCardGenerator.com'!$I$1094:$I$1099,MATCH(LARGE('BingoCardGenerator.com'!$J$1094:$J$1099,ROW()-1),'BingoCardGenerator.com'!$J$1094:$J$1099,0))</f>
        <v>Word 29</v>
      </c>
    </row>
    <row r="4" spans="1:561" s="156" customFormat="1" ht="16.5">
      <c r="A4" s="156" t="str">
        <f>Instructions!$I$25</f>
        <v>Word 4</v>
      </c>
      <c r="B4" s="156">
        <f ca="1" t="shared" si="0"/>
        <v>0.7561597735540673</v>
      </c>
      <c r="C4" s="156" t="str">
        <f>Instructions!$I$31</f>
        <v>Word 10</v>
      </c>
      <c r="D4" s="156">
        <f ca="1" t="shared" si="1"/>
        <v>0.03398066297474456</v>
      </c>
      <c r="E4" s="156" t="str">
        <f>Instructions!$I$37</f>
        <v>Word 16</v>
      </c>
      <c r="F4" s="156">
        <f ca="1" t="shared" si="2"/>
        <v>0.22253373398065146</v>
      </c>
      <c r="G4" s="156" t="str">
        <f>Instructions!$I$43</f>
        <v>Word 22</v>
      </c>
      <c r="H4" s="156">
        <f ca="1" t="shared" si="3"/>
        <v>0.8595730722621764</v>
      </c>
      <c r="I4" s="156" t="str">
        <f>Instructions!$I$49</f>
        <v>Word 28</v>
      </c>
      <c r="J4" s="156">
        <f ca="1" t="shared" si="3"/>
        <v>0.2456684142153137</v>
      </c>
      <c r="L4" s="156" t="str">
        <f ca="1">INDEX('BingoCardGenerator.com'!$A$1:$A$6,MATCH(LARGE('BingoCardGenerator.com'!$B$1:$B$6,ROW()-1),'BingoCardGenerator.com'!$B$1:$B$6,0))</f>
        <v>Word 6</v>
      </c>
      <c r="M4" s="156" t="str">
        <f ca="1">INDEX('BingoCardGenerator.com'!$C$1:$C$6,MATCH(LARGE('BingoCardGenerator.com'!$D$1:$D$6,ROW()-1),'BingoCardGenerator.com'!$D$1:$D$6,0))</f>
        <v>Word 8</v>
      </c>
      <c r="N4" s="156" t="str">
        <f ca="1">INDEX('BingoCardGenerator.com'!$E$1:$E$6,MATCH(LARGE('BingoCardGenerator.com'!$F$1:$F$6,ROW()-1),'BingoCardGenerator.com'!$F$1:$F$6,0))</f>
        <v>Word 14</v>
      </c>
      <c r="O4" s="156" t="str">
        <f ca="1">INDEX('BingoCardGenerator.com'!$G$1:$G$6,MATCH(LARGE('BingoCardGenerator.com'!$H$1:$H$6,ROW()-1),'BingoCardGenerator.com'!$H$1:$H$6,0))</f>
        <v>Word 23</v>
      </c>
      <c r="P4" s="156" t="str">
        <f ca="1">INDEX('BingoCardGenerator.com'!$I$1:$I$6,MATCH(LARGE('BingoCardGenerator.com'!$J$1:$J$6,ROW()-1),'BingoCardGenerator.com'!$J$1:$J$6,0))</f>
        <v>Word 27</v>
      </c>
      <c r="R4" s="156" t="str">
        <f ca="1">INDEX('BingoCardGenerator.com'!$A$16:$A$21,MATCH(LARGE('BingoCardGenerator.com'!$B$16:$B$21,ROW()-1),'BingoCardGenerator.com'!$B$16:$B$21,0))</f>
        <v>Word 1</v>
      </c>
      <c r="S4" s="156" t="str">
        <f ca="1">INDEX('BingoCardGenerator.com'!$C$16:$C$21,MATCH(LARGE('BingoCardGenerator.com'!$D$16:$D$21,ROW()-1),'BingoCardGenerator.com'!$D$16:$D$21,0))</f>
        <v>Word 7</v>
      </c>
      <c r="T4" s="156" t="str">
        <f ca="1">INDEX('BingoCardGenerator.com'!$E$16:$E$21,MATCH(LARGE('BingoCardGenerator.com'!$F$16:$F$21,ROW()-1),'BingoCardGenerator.com'!$F$16:$F$21,0))</f>
        <v>Word 13</v>
      </c>
      <c r="U4" s="156" t="str">
        <f ca="1">INDEX('BingoCardGenerator.com'!$G$16:$G$21,MATCH(LARGE('BingoCardGenerator.com'!$H$16:$H$21,ROW()-1),'BingoCardGenerator.com'!$H$16:$H$21,0))</f>
        <v>Word 19</v>
      </c>
      <c r="V4" s="156" t="str">
        <f ca="1">INDEX('BingoCardGenerator.com'!$I$16:$I$21,MATCH(LARGE('BingoCardGenerator.com'!$J$16:$J$21,ROW()-1),'BingoCardGenerator.com'!$J$16:$J$21,0))</f>
        <v>Word 29</v>
      </c>
      <c r="W4" s="156" t="str">
        <f ca="1">INDEX('BingoCardGenerator.com'!$A$27:$A$32,MATCH(LARGE('BingoCardGenerator.com'!$B$27:$B$32,ROW()-1),'BingoCardGenerator.com'!$B$27:$B$32,0))</f>
        <v>Word 3</v>
      </c>
      <c r="X4" s="156" t="str">
        <f ca="1">INDEX('BingoCardGenerator.com'!$C$27:$C$32,MATCH(LARGE('BingoCardGenerator.com'!$D$27:$D$32,ROW()-1),'BingoCardGenerator.com'!$D$27:$D$32,0))</f>
        <v>Word 10</v>
      </c>
      <c r="Y4" s="156" t="str">
        <f ca="1">INDEX('BingoCardGenerator.com'!$E$27:$E$32,MATCH(LARGE('BingoCardGenerator.com'!$F$27:$F$32,ROW()-1),'BingoCardGenerator.com'!$F$27:$F$32,0))</f>
        <v>Word 13</v>
      </c>
      <c r="Z4" s="156" t="str">
        <f ca="1">INDEX('BingoCardGenerator.com'!$G$27:$G$32,MATCH(LARGE('BingoCardGenerator.com'!$H$27:$H$32,ROW()-1),'BingoCardGenerator.com'!$H$27:$H$32,0))</f>
        <v>Word 24</v>
      </c>
      <c r="AA4" s="156" t="str">
        <f ca="1">INDEX('BingoCardGenerator.com'!$I$27:$I$32,MATCH(LARGE('BingoCardGenerator.com'!$J$27:$J$32,ROW()-1),'BingoCardGenerator.com'!$J$27:$J$32,0))</f>
        <v>Word 25</v>
      </c>
      <c r="AC4" s="156" t="str">
        <f ca="1">INDEX('BingoCardGenerator.com'!$A$38:$A$43,MATCH(LARGE('BingoCardGenerator.com'!$B$38:$B$43,ROW()-1),'BingoCardGenerator.com'!$B$38:$B$43,0))</f>
        <v>Word 1</v>
      </c>
      <c r="AD4" s="156" t="str">
        <f ca="1">INDEX('BingoCardGenerator.com'!$C$38:$C$43,MATCH(LARGE('BingoCardGenerator.com'!$D$38:$D$43,ROW()-1),'BingoCardGenerator.com'!$D$38:$D$43,0))</f>
        <v>Word 10</v>
      </c>
      <c r="AE4" s="156" t="str">
        <f ca="1">INDEX('BingoCardGenerator.com'!$E$38:$E$43,MATCH(LARGE('BingoCardGenerator.com'!$F$38:$F$43,ROW()-1),'BingoCardGenerator.com'!$F$38:$F$43,0))</f>
        <v>Word 17</v>
      </c>
      <c r="AF4" s="156" t="str">
        <f ca="1">INDEX('BingoCardGenerator.com'!$G$38:$G$43,MATCH(LARGE('BingoCardGenerator.com'!$H$38:$H$43,ROW()-1),'BingoCardGenerator.com'!$H$38:$H$43,0))</f>
        <v>Word 24</v>
      </c>
      <c r="AG4" s="156" t="str">
        <f ca="1">INDEX('BingoCardGenerator.com'!$I$38:$I$43,MATCH(LARGE('BingoCardGenerator.com'!$J$38:$J$43,ROW()-1),'BingoCardGenerator.com'!$J$38:$J$43,0))</f>
        <v>Word 30</v>
      </c>
      <c r="AH4" s="156" t="str">
        <f ca="1">INDEX('BingoCardGenerator.com'!$A$49:$A$54,MATCH(LARGE('BingoCardGenerator.com'!$B$49:$B$54,ROW()-1),'BingoCardGenerator.com'!$B$49:$B$54,0))</f>
        <v>Word 4</v>
      </c>
      <c r="AI4" s="156" t="str">
        <f ca="1">INDEX('BingoCardGenerator.com'!$C$49:$C$54,MATCH(LARGE('BingoCardGenerator.com'!$D$49:$D$54,ROW()-1),'BingoCardGenerator.com'!$D$49:$D$54,0))</f>
        <v>Word 10</v>
      </c>
      <c r="AJ4" s="156" t="str">
        <f ca="1">INDEX('BingoCardGenerator.com'!$E$49:$E$54,MATCH(LARGE('BingoCardGenerator.com'!$F$49:$F$54,ROW()-1),'BingoCardGenerator.com'!$F$49:$F$54,0))</f>
        <v>Word 17</v>
      </c>
      <c r="AK4" s="156" t="str">
        <f ca="1">INDEX('BingoCardGenerator.com'!$G$49:$G$54,MATCH(LARGE('BingoCardGenerator.com'!$H$49:$H$54,ROW()-1),'BingoCardGenerator.com'!$H$49:$H$54,0))</f>
        <v>Word 24</v>
      </c>
      <c r="AL4" s="156" t="str">
        <f ca="1">INDEX('BingoCardGenerator.com'!$I$49:$I$54,MATCH(LARGE('BingoCardGenerator.com'!$J$49:$J$54,ROW()-1),'BingoCardGenerator.com'!$J$49:$J$54,0))</f>
        <v>Word 28</v>
      </c>
      <c r="AN4" s="156" t="str">
        <f ca="1">INDEX('BingoCardGenerator.com'!$A$60:$A$65,MATCH(LARGE('BingoCardGenerator.com'!$B$60:$B$65,ROW()-1),'BingoCardGenerator.com'!$B$60:$B$65,0))</f>
        <v>Word 5</v>
      </c>
      <c r="AO4" s="156" t="str">
        <f ca="1">INDEX('BingoCardGenerator.com'!$C$60:$C$65,MATCH(LARGE('BingoCardGenerator.com'!$D$60:$D$65,ROW()-1),'BingoCardGenerator.com'!$D$60:$D$65,0))</f>
        <v>Word 12</v>
      </c>
      <c r="AP4" s="156" t="str">
        <f ca="1">INDEX('BingoCardGenerator.com'!$E$60:$E$65,MATCH(LARGE('BingoCardGenerator.com'!$F$60:$F$65,ROW()-1),'BingoCardGenerator.com'!$F$60:$F$65,0))</f>
        <v>Word 14</v>
      </c>
      <c r="AQ4" s="156" t="str">
        <f ca="1">INDEX('BingoCardGenerator.com'!$G$60:$G$65,MATCH(LARGE('BingoCardGenerator.com'!$H$60:$H$65,ROW()-1),'BingoCardGenerator.com'!$H$60:$H$65,0))</f>
        <v>Word 22</v>
      </c>
      <c r="AR4" s="156" t="str">
        <f ca="1">INDEX('BingoCardGenerator.com'!$I$60:$I$65,MATCH(LARGE('BingoCardGenerator.com'!$J$60:$J$65,ROW()-1),'BingoCardGenerator.com'!$J$60:$J$65,0))</f>
        <v>Word 27</v>
      </c>
      <c r="AS4" s="156" t="str">
        <f ca="1">INDEX('BingoCardGenerator.com'!$A$71:$A$76,MATCH(LARGE('BingoCardGenerator.com'!$B$71:$B$76,ROW()-1),'BingoCardGenerator.com'!$B$71:$B$76,0))</f>
        <v>Word 1</v>
      </c>
      <c r="AT4" s="156" t="str">
        <f ca="1">INDEX('BingoCardGenerator.com'!$C$71:$C$76,MATCH(LARGE('BingoCardGenerator.com'!$D$71:$D$76,ROW()-1),'BingoCardGenerator.com'!$D$71:$D$76,0))</f>
        <v>Word 12</v>
      </c>
      <c r="AU4" s="156" t="str">
        <f ca="1">INDEX('BingoCardGenerator.com'!$E$71:$E$76,MATCH(LARGE('BingoCardGenerator.com'!$F$71:$F$76,ROW()-1),'BingoCardGenerator.com'!$F$71:$F$76,0))</f>
        <v>Word 18</v>
      </c>
      <c r="AV4" s="156" t="str">
        <f ca="1">INDEX('BingoCardGenerator.com'!$G$71:$G$76,MATCH(LARGE('BingoCardGenerator.com'!$H$71:$H$76,ROW()-1),'BingoCardGenerator.com'!$H$71:$H$76,0))</f>
        <v>Word 22</v>
      </c>
      <c r="AW4" s="156" t="str">
        <f ca="1">INDEX('BingoCardGenerator.com'!$I$71:$I$76,MATCH(LARGE('BingoCardGenerator.com'!$J$71:$J$76,ROW()-1),'BingoCardGenerator.com'!$J$71:$J$76,0))</f>
        <v>Word 29</v>
      </c>
      <c r="AY4" s="156" t="str">
        <f ca="1">INDEX('BingoCardGenerator.com'!$A$82:$A$87,MATCH(LARGE('BingoCardGenerator.com'!$B$82:$B$87,ROW()-1),'BingoCardGenerator.com'!$B$82:$B$87,0))</f>
        <v>Word 1</v>
      </c>
      <c r="AZ4" s="156" t="str">
        <f ca="1">INDEX('BingoCardGenerator.com'!$C$82:$C$87,MATCH(LARGE('BingoCardGenerator.com'!$D$82:$D$87,ROW()-1),'BingoCardGenerator.com'!$D$82:$D$87,0))</f>
        <v>Word 7</v>
      </c>
      <c r="BA4" s="156" t="str">
        <f ca="1">INDEX('BingoCardGenerator.com'!$E$82:$E$87,MATCH(LARGE('BingoCardGenerator.com'!$F$82:$F$87,ROW()-1),'BingoCardGenerator.com'!$F$82:$F$87,0))</f>
        <v>Word 14</v>
      </c>
      <c r="BB4" s="156" t="str">
        <f ca="1">INDEX('BingoCardGenerator.com'!$G$82:$G$87,MATCH(LARGE('BingoCardGenerator.com'!$H$82:$H$87,ROW()-1),'BingoCardGenerator.com'!$H$82:$H$87,0))</f>
        <v>Word 23</v>
      </c>
      <c r="BC4" s="156" t="str">
        <f ca="1">INDEX('BingoCardGenerator.com'!$I$82:$I$87,MATCH(LARGE('BingoCardGenerator.com'!$J$82:$J$87,ROW()-1),'BingoCardGenerator.com'!$J$82:$J$87,0))</f>
        <v>Word 25</v>
      </c>
      <c r="BD4" s="156" t="str">
        <f ca="1">INDEX('BingoCardGenerator.com'!$A$93:$A$98,MATCH(LARGE('BingoCardGenerator.com'!$B$93:$B$98,ROW()-1),'BingoCardGenerator.com'!$B$93:$B$98,0))</f>
        <v>Word 1</v>
      </c>
      <c r="BE4" s="156" t="str">
        <f ca="1">INDEX('BingoCardGenerator.com'!$C$93:$C$98,MATCH(LARGE('BingoCardGenerator.com'!$D$93:$D$98,ROW()-1),'BingoCardGenerator.com'!$D$93:$D$98,0))</f>
        <v>Word 9</v>
      </c>
      <c r="BF4" s="156" t="str">
        <f ca="1">INDEX('BingoCardGenerator.com'!$E$93:$E$98,MATCH(LARGE('BingoCardGenerator.com'!$F$93:$F$98,ROW()-1),'BingoCardGenerator.com'!$F$93:$F$98,0))</f>
        <v>Word 14</v>
      </c>
      <c r="BG4" s="156" t="str">
        <f ca="1">INDEX('BingoCardGenerator.com'!$G$93:$G$98,MATCH(LARGE('BingoCardGenerator.com'!$H$93:$H$98,ROW()-1),'BingoCardGenerator.com'!$H$93:$H$98,0))</f>
        <v>Word 24</v>
      </c>
      <c r="BH4" s="156" t="str">
        <f ca="1">INDEX('BingoCardGenerator.com'!$I$93:$I$98,MATCH(LARGE('BingoCardGenerator.com'!$J$93:$J$98,ROW()-1),'BingoCardGenerator.com'!$J$93:$J$98,0))</f>
        <v>Word 30</v>
      </c>
      <c r="BJ4" s="156" t="str">
        <f ca="1">INDEX('BingoCardGenerator.com'!$A$104:$A$109,MATCH(LARGE('BingoCardGenerator.com'!$B$104:$B$109,ROW()-1),'BingoCardGenerator.com'!$B$104:$B$109,0))</f>
        <v>Word 5</v>
      </c>
      <c r="BK4" s="156" t="str">
        <f ca="1">INDEX('BingoCardGenerator.com'!$C$104:$C$109,MATCH(LARGE('BingoCardGenerator.com'!$D$104:$D$109,ROW()-1),'BingoCardGenerator.com'!$D$104:$D$109,0))</f>
        <v>Word 7</v>
      </c>
      <c r="BL4" s="156" t="str">
        <f ca="1">INDEX('BingoCardGenerator.com'!$E$104:$E$109,MATCH(LARGE('BingoCardGenerator.com'!$F$104:$F$109,ROW()-1),'BingoCardGenerator.com'!$F$104:$F$109,0))</f>
        <v>Word 17</v>
      </c>
      <c r="BM4" s="156" t="str">
        <f ca="1">INDEX('BingoCardGenerator.com'!$G$104:$G$109,MATCH(LARGE('BingoCardGenerator.com'!$H$104:$H$109,ROW()-1),'BingoCardGenerator.com'!$H$104:$H$109,0))</f>
        <v>Word 21</v>
      </c>
      <c r="BN4" s="156" t="str">
        <f ca="1">INDEX('BingoCardGenerator.com'!$I$104:$I$109,MATCH(LARGE('BingoCardGenerator.com'!$J$104:$J$109,ROW()-1),'BingoCardGenerator.com'!$J$104:$J$109,0))</f>
        <v>Word 27</v>
      </c>
      <c r="BO4" s="156" t="str">
        <f ca="1">INDEX('BingoCardGenerator.com'!$A$115:$A$120,MATCH(LARGE('BingoCardGenerator.com'!$B$115:$B$120,ROW()-1),'BingoCardGenerator.com'!$B$115:$B$120,0))</f>
        <v>Word 1</v>
      </c>
      <c r="BP4" s="156" t="str">
        <f ca="1">INDEX('BingoCardGenerator.com'!$C$115:$C$120,MATCH(LARGE('BingoCardGenerator.com'!$D$115:$D$120,ROW()-1),'BingoCardGenerator.com'!$D$115:$D$120,0))</f>
        <v>Word 9</v>
      </c>
      <c r="BQ4" s="156" t="str">
        <f ca="1">INDEX('BingoCardGenerator.com'!$E$115:$E$120,MATCH(LARGE('BingoCardGenerator.com'!$F$115:$F$120,ROW()-1),'BingoCardGenerator.com'!$F$115:$F$120,0))</f>
        <v>Word 17</v>
      </c>
      <c r="BR4" s="156" t="str">
        <f ca="1">INDEX('BingoCardGenerator.com'!$G$115:$G$120,MATCH(LARGE('BingoCardGenerator.com'!$H$115:$H$120,ROW()-1),'BingoCardGenerator.com'!$H$115:$H$120,0))</f>
        <v>Word 20</v>
      </c>
      <c r="BS4" s="156" t="str">
        <f ca="1">INDEX('BingoCardGenerator.com'!$I$115:$I$120,MATCH(LARGE('BingoCardGenerator.com'!$J$115:$J$120,ROW()-1),'BingoCardGenerator.com'!$J$115:$J$120,0))</f>
        <v>Word 25</v>
      </c>
      <c r="BU4" s="156" t="str">
        <f ca="1">INDEX('BingoCardGenerator.com'!$A$126:$A$131,MATCH(LARGE('BingoCardGenerator.com'!$B$126:$B$131,ROW()-1),'BingoCardGenerator.com'!$B$126:$B$131,0))</f>
        <v>Word 2</v>
      </c>
      <c r="BV4" s="156" t="str">
        <f ca="1">INDEX('BingoCardGenerator.com'!$C$126:$C$131,MATCH(LARGE('BingoCardGenerator.com'!$D$126:$D$131,ROW()-1),'BingoCardGenerator.com'!$D$126:$D$131,0))</f>
        <v>Word 7</v>
      </c>
      <c r="BW4" s="156" t="str">
        <f ca="1">INDEX('BingoCardGenerator.com'!$E$126:$E$131,MATCH(LARGE('BingoCardGenerator.com'!$F$126:$F$131,ROW()-1),'BingoCardGenerator.com'!$F$126:$F$131,0))</f>
        <v>Word 13</v>
      </c>
      <c r="BX4" s="156" t="str">
        <f ca="1">INDEX('BingoCardGenerator.com'!$G$126:$G$131,MATCH(LARGE('BingoCardGenerator.com'!$H$126:$H$131,ROW()-1),'BingoCardGenerator.com'!$H$126:$H$131,0))</f>
        <v>Word 20</v>
      </c>
      <c r="BY4" s="156" t="str">
        <f ca="1">INDEX('BingoCardGenerator.com'!$I$126:$I$131,MATCH(LARGE('BingoCardGenerator.com'!$J$126:$J$131,ROW()-1),'BingoCardGenerator.com'!$J$126:$J$131,0))</f>
        <v>Word 26</v>
      </c>
      <c r="BZ4" s="156" t="str">
        <f ca="1">INDEX('BingoCardGenerator.com'!$A$137:$A$142,MATCH(LARGE('BingoCardGenerator.com'!$B$137:$B$142,ROW()-1),'BingoCardGenerator.com'!$B$137:$B$142,0))</f>
        <v>Word 2</v>
      </c>
      <c r="CA4" s="156" t="str">
        <f ca="1">INDEX('BingoCardGenerator.com'!$C$137:$C$142,MATCH(LARGE('BingoCardGenerator.com'!$D$137:$D$142,ROW()-1),'BingoCardGenerator.com'!$D$137:$D$142,0))</f>
        <v>Word 12</v>
      </c>
      <c r="CB4" s="156" t="str">
        <f ca="1">INDEX('BingoCardGenerator.com'!$E$137:$E$142,MATCH(LARGE('BingoCardGenerator.com'!$F$137:$F$142,ROW()-1),'BingoCardGenerator.com'!$F$137:$F$142,0))</f>
        <v>Word 13</v>
      </c>
      <c r="CC4" s="156" t="str">
        <f ca="1">INDEX('BingoCardGenerator.com'!$G$137:$G$142,MATCH(LARGE('BingoCardGenerator.com'!$H$137:$H$142,ROW()-1),'BingoCardGenerator.com'!$H$137:$H$142,0))</f>
        <v>Word 22</v>
      </c>
      <c r="CD4" s="156" t="str">
        <f ca="1">INDEX('BingoCardGenerator.com'!$I$137:$I$142,MATCH(LARGE('BingoCardGenerator.com'!$J$137:$J$142,ROW()-1),'BingoCardGenerator.com'!$J$137:$J$142,0))</f>
        <v>Word 29</v>
      </c>
      <c r="CF4" s="156" t="str">
        <f ca="1">INDEX('BingoCardGenerator.com'!$A$148:$A$153,MATCH(LARGE('BingoCardGenerator.com'!$B$148:$B$153,ROW()-1),'BingoCardGenerator.com'!$B$148:$B$153,0))</f>
        <v>Word 2</v>
      </c>
      <c r="CG4" s="156" t="str">
        <f ca="1">INDEX('BingoCardGenerator.com'!$C$148:$C$153,MATCH(LARGE('BingoCardGenerator.com'!$D$148:$D$153,ROW()-1),'BingoCardGenerator.com'!$D$148:$D$153,0))</f>
        <v>Word 7</v>
      </c>
      <c r="CH4" s="156" t="str">
        <f ca="1">INDEX('BingoCardGenerator.com'!$E$148:$E$153,MATCH(LARGE('BingoCardGenerator.com'!$F$148:$F$153,ROW()-1),'BingoCardGenerator.com'!$F$148:$F$153,0))</f>
        <v>Word 18</v>
      </c>
      <c r="CI4" s="156" t="str">
        <f ca="1">INDEX('BingoCardGenerator.com'!$G$148:$G$153,MATCH(LARGE('BingoCardGenerator.com'!$H$148:$H$153,ROW()-1),'BingoCardGenerator.com'!$H$148:$H$153,0))</f>
        <v>Word 24</v>
      </c>
      <c r="CJ4" s="156" t="str">
        <f ca="1">INDEX('BingoCardGenerator.com'!$I$148:$I$153,MATCH(LARGE('BingoCardGenerator.com'!$J$148:$J$153,ROW()-1),'BingoCardGenerator.com'!$J$148:$J$153,0))</f>
        <v>Word 27</v>
      </c>
      <c r="CK4" s="156" t="str">
        <f ca="1">INDEX('BingoCardGenerator.com'!$A$159:$A$164,MATCH(LARGE('BingoCardGenerator.com'!$B$159:$B$164,ROW()-1),'BingoCardGenerator.com'!$B$159:$B$164,0))</f>
        <v>Word 6</v>
      </c>
      <c r="CL4" s="156" t="str">
        <f ca="1">INDEX('BingoCardGenerator.com'!$C$159:$C$164,MATCH(LARGE('BingoCardGenerator.com'!$D$159:$D$164,ROW()-1),'BingoCardGenerator.com'!$D$159:$D$164,0))</f>
        <v>Word 12</v>
      </c>
      <c r="CM4" s="156" t="str">
        <f ca="1">INDEX('BingoCardGenerator.com'!$E$159:$E$164,MATCH(LARGE('BingoCardGenerator.com'!$F$159:$F$164,ROW()-1),'BingoCardGenerator.com'!$F$159:$F$164,0))</f>
        <v>Word 14</v>
      </c>
      <c r="CN4" s="156" t="str">
        <f ca="1">INDEX('BingoCardGenerator.com'!$G$159:$G$164,MATCH(LARGE('BingoCardGenerator.com'!$H$159:$H$164,ROW()-1),'BingoCardGenerator.com'!$H$159:$H$164,0))</f>
        <v>Word 21</v>
      </c>
      <c r="CO4" s="156" t="str">
        <f ca="1">INDEX('BingoCardGenerator.com'!$I$159:$I$164,MATCH(LARGE('BingoCardGenerator.com'!$J$159:$J$164,ROW()-1),'BingoCardGenerator.com'!$J$159:$J$164,0))</f>
        <v>Word 27</v>
      </c>
      <c r="CQ4" s="156" t="str">
        <f ca="1">INDEX('BingoCardGenerator.com'!$A$170:$A$175,MATCH(LARGE('BingoCardGenerator.com'!$B$170:$B$175,ROW()-1),'BingoCardGenerator.com'!$B$170:$B$175,0))</f>
        <v>Word 4</v>
      </c>
      <c r="CR4" s="156" t="str">
        <f ca="1">INDEX('BingoCardGenerator.com'!$C$170:$C$175,MATCH(LARGE('BingoCardGenerator.com'!$D$170:$D$175,ROW()-1),'BingoCardGenerator.com'!$D$170:$D$175,0))</f>
        <v>Word 7</v>
      </c>
      <c r="CS4" s="156" t="str">
        <f ca="1">INDEX('BingoCardGenerator.com'!$E$170:$E$175,MATCH(LARGE('BingoCardGenerator.com'!$F$170:$F$175,ROW()-1),'BingoCardGenerator.com'!$F$170:$F$175,0))</f>
        <v>Word 15</v>
      </c>
      <c r="CT4" s="156" t="str">
        <f ca="1">INDEX('BingoCardGenerator.com'!$G$170:$G$175,MATCH(LARGE('BingoCardGenerator.com'!$H$170:$H$175,ROW()-1),'BingoCardGenerator.com'!$H$170:$H$175,0))</f>
        <v>Word 20</v>
      </c>
      <c r="CU4" s="156" t="str">
        <f ca="1">INDEX('BingoCardGenerator.com'!$I$170:$I$175,MATCH(LARGE('BingoCardGenerator.com'!$J$170:$J$175,ROW()-1),'BingoCardGenerator.com'!$J$170:$J$175,0))</f>
        <v>Word 30</v>
      </c>
      <c r="CV4" s="156" t="str">
        <f ca="1">INDEX('BingoCardGenerator.com'!$A$181:$A$186,MATCH(LARGE('BingoCardGenerator.com'!$B$181:$B$186,ROW()-1),'BingoCardGenerator.com'!$B$181:$B$186,0))</f>
        <v>Word 4</v>
      </c>
      <c r="CW4" s="156" t="str">
        <f ca="1">INDEX('BingoCardGenerator.com'!$C$181:$C$186,MATCH(LARGE('BingoCardGenerator.com'!$D$181:$D$186,ROW()-1),'BingoCardGenerator.com'!$D$181:$D$186,0))</f>
        <v>Word 10</v>
      </c>
      <c r="CX4" s="156" t="str">
        <f ca="1">INDEX('BingoCardGenerator.com'!$E$181:$E$186,MATCH(LARGE('BingoCardGenerator.com'!$F$181:$F$186,ROW()-1),'BingoCardGenerator.com'!$F$181:$F$186,0))</f>
        <v>Word 14</v>
      </c>
      <c r="CY4" s="156" t="str">
        <f ca="1">INDEX('BingoCardGenerator.com'!$G$181:$G$186,MATCH(LARGE('BingoCardGenerator.com'!$H$181:$H$186,ROW()-1),'BingoCardGenerator.com'!$H$181:$H$186,0))</f>
        <v>Word 21</v>
      </c>
      <c r="CZ4" s="156" t="str">
        <f ca="1">INDEX('BingoCardGenerator.com'!$I$181:$I$186,MATCH(LARGE('BingoCardGenerator.com'!$J$181:$J$186,ROW()-1),'BingoCardGenerator.com'!$J$181:$J$186,0))</f>
        <v>Word 26</v>
      </c>
      <c r="DB4" s="156" t="str">
        <f ca="1">INDEX('BingoCardGenerator.com'!$A$192:$A$197,MATCH(LARGE('BingoCardGenerator.com'!$B$192:$B$197,ROW()-1),'BingoCardGenerator.com'!$B$192:$B$197,0))</f>
        <v>Word 6</v>
      </c>
      <c r="DC4" s="156" t="str">
        <f ca="1">INDEX('BingoCardGenerator.com'!$C$192:$C$197,MATCH(LARGE('BingoCardGenerator.com'!$D$192:$D$197,ROW()-1),'BingoCardGenerator.com'!$D$192:$D$197,0))</f>
        <v>Word 12</v>
      </c>
      <c r="DD4" s="156" t="str">
        <f ca="1">INDEX('BingoCardGenerator.com'!$E$192:$E$197,MATCH(LARGE('BingoCardGenerator.com'!$F$192:$F$197,ROW()-1),'BingoCardGenerator.com'!$F$192:$F$197,0))</f>
        <v>Word 16</v>
      </c>
      <c r="DE4" s="156" t="str">
        <f ca="1">INDEX('BingoCardGenerator.com'!$G$192:$G$197,MATCH(LARGE('BingoCardGenerator.com'!$H$192:$H$197,ROW()-1),'BingoCardGenerator.com'!$H$192:$H$197,0))</f>
        <v>Word 22</v>
      </c>
      <c r="DF4" s="156" t="str">
        <f ca="1">INDEX('BingoCardGenerator.com'!$I$192:$I$197,MATCH(LARGE('BingoCardGenerator.com'!$J$192:$J$197,ROW()-1),'BingoCardGenerator.com'!$J$192:$J$197,0))</f>
        <v>Word 28</v>
      </c>
      <c r="DG4" s="156" t="str">
        <f ca="1">INDEX('BingoCardGenerator.com'!$A$203:$A$208,MATCH(LARGE('BingoCardGenerator.com'!$B$203:$B$208,ROW()-1),'BingoCardGenerator.com'!$B$203:$B$208,0))</f>
        <v>Word 1</v>
      </c>
      <c r="DH4" s="156" t="str">
        <f ca="1">INDEX('BingoCardGenerator.com'!$C$203:$C$208,MATCH(LARGE('BingoCardGenerator.com'!$D$203:$D$208,ROW()-1),'BingoCardGenerator.com'!$D$203:$D$208,0))</f>
        <v>Word 8</v>
      </c>
      <c r="DI4" s="156" t="str">
        <f ca="1">INDEX('BingoCardGenerator.com'!$E$203:$E$208,MATCH(LARGE('BingoCardGenerator.com'!$F$203:$F$208,ROW()-1),'BingoCardGenerator.com'!$F$203:$F$208,0))</f>
        <v>Word 14</v>
      </c>
      <c r="DJ4" s="156" t="str">
        <f ca="1">INDEX('BingoCardGenerator.com'!$G$203:$G$208,MATCH(LARGE('BingoCardGenerator.com'!$H$203:$H$208,ROW()-1),'BingoCardGenerator.com'!$H$203:$H$208,0))</f>
        <v>Word 22</v>
      </c>
      <c r="DK4" s="156" t="str">
        <f ca="1">INDEX('BingoCardGenerator.com'!$I$203:$I$208,MATCH(LARGE('BingoCardGenerator.com'!$J$203:$J$208,ROW()-1),'BingoCardGenerator.com'!$J$203:$J$208,0))</f>
        <v>Word 26</v>
      </c>
      <c r="DM4" s="156" t="str">
        <f ca="1">INDEX('BingoCardGenerator.com'!$A$214:$A$219,MATCH(LARGE('BingoCardGenerator.com'!$B$214:$B$219,ROW()-1),'BingoCardGenerator.com'!$B$214:$B$219,0))</f>
        <v>Word 6</v>
      </c>
      <c r="DN4" s="156" t="str">
        <f ca="1">INDEX('BingoCardGenerator.com'!$C$214:$C$219,MATCH(LARGE('BingoCardGenerator.com'!$D$214:$D$219,ROW()-1),'BingoCardGenerator.com'!$D$214:$D$219,0))</f>
        <v>Word 9</v>
      </c>
      <c r="DO4" s="156" t="str">
        <f ca="1">INDEX('BingoCardGenerator.com'!$E$214:$E$219,MATCH(LARGE('BingoCardGenerator.com'!$F$214:$F$219,ROW()-1),'BingoCardGenerator.com'!$F$214:$F$219,0))</f>
        <v>Word 14</v>
      </c>
      <c r="DP4" s="156" t="str">
        <f ca="1">INDEX('BingoCardGenerator.com'!$G$214:$G$219,MATCH(LARGE('BingoCardGenerator.com'!$H$214:$H$219,ROW()-1),'BingoCardGenerator.com'!$H$214:$H$219,0))</f>
        <v>Word 20</v>
      </c>
      <c r="DQ4" s="156" t="str">
        <f ca="1">INDEX('BingoCardGenerator.com'!$I$214:$I$219,MATCH(LARGE('BingoCardGenerator.com'!$J$214:$J$219,ROW()-1),'BingoCardGenerator.com'!$J$214:$J$219,0))</f>
        <v>Word 26</v>
      </c>
      <c r="DR4" s="156" t="str">
        <f ca="1">INDEX('BingoCardGenerator.com'!$A$225:$A$230,MATCH(LARGE('BingoCardGenerator.com'!$B$225:$B$230,ROW()-1),'BingoCardGenerator.com'!$B$225:$B$230,0))</f>
        <v>Word 5</v>
      </c>
      <c r="DS4" s="156" t="str">
        <f ca="1">INDEX('BingoCardGenerator.com'!$C$225:$C$230,MATCH(LARGE('BingoCardGenerator.com'!$D$225:$D$230,ROW()-1),'BingoCardGenerator.com'!$D$225:$D$230,0))</f>
        <v>Word 8</v>
      </c>
      <c r="DT4" s="156" t="str">
        <f ca="1">INDEX('BingoCardGenerator.com'!$E$225:$E$230,MATCH(LARGE('BingoCardGenerator.com'!$F$225:$F$230,ROW()-1),'BingoCardGenerator.com'!$F$225:$F$230,0))</f>
        <v>Word 14</v>
      </c>
      <c r="DU4" s="156" t="str">
        <f ca="1">INDEX('BingoCardGenerator.com'!$G$225:$G$230,MATCH(LARGE('BingoCardGenerator.com'!$H$225:$H$230,ROW()-1),'BingoCardGenerator.com'!$H$225:$H$230,0))</f>
        <v>Word 23</v>
      </c>
      <c r="DV4" s="156" t="str">
        <f ca="1">INDEX('BingoCardGenerator.com'!$I$225:$I$230,MATCH(LARGE('BingoCardGenerator.com'!$J$225:$J$230,ROW()-1),'BingoCardGenerator.com'!$J$225:$J$230,0))</f>
        <v>Word 28</v>
      </c>
      <c r="DX4" s="156" t="str">
        <f ca="1">INDEX('BingoCardGenerator.com'!$A$236:$A$241,MATCH(LARGE('BingoCardGenerator.com'!$B$236:$B$241,ROW()-1),'BingoCardGenerator.com'!$B$236:$B$241,0))</f>
        <v>Word 6</v>
      </c>
      <c r="DY4" s="156" t="str">
        <f ca="1">INDEX('BingoCardGenerator.com'!$C$236:$C$241,MATCH(LARGE('BingoCardGenerator.com'!$D$236:$D$241,ROW()-1),'BingoCardGenerator.com'!$D$236:$D$241,0))</f>
        <v>Word 12</v>
      </c>
      <c r="DZ4" s="156" t="str">
        <f ca="1">INDEX('BingoCardGenerator.com'!$E$236:$E$241,MATCH(LARGE('BingoCardGenerator.com'!$F$236:$F$241,ROW()-1),'BingoCardGenerator.com'!$F$236:$F$241,0))</f>
        <v>Word 15</v>
      </c>
      <c r="EA4" s="156" t="str">
        <f ca="1">INDEX('BingoCardGenerator.com'!$G$236:$G$241,MATCH(LARGE('BingoCardGenerator.com'!$H$236:$H$241,ROW()-1),'BingoCardGenerator.com'!$H$236:$H$241,0))</f>
        <v>Word 22</v>
      </c>
      <c r="EB4" s="156" t="str">
        <f ca="1">INDEX('BingoCardGenerator.com'!$I$236:$I$241,MATCH(LARGE('BingoCardGenerator.com'!$J$236:$J$241,ROW()-1),'BingoCardGenerator.com'!$J$236:$J$241,0))</f>
        <v>Word 28</v>
      </c>
      <c r="EC4" s="156" t="str">
        <f ca="1">INDEX('BingoCardGenerator.com'!$A$247:$A$252,MATCH(LARGE('BingoCardGenerator.com'!$B$247:$B$252,ROW()-1),'BingoCardGenerator.com'!$B$247:$B$252,0))</f>
        <v>Word 4</v>
      </c>
      <c r="ED4" s="156" t="str">
        <f ca="1">INDEX('BingoCardGenerator.com'!$C$247:$C$252,MATCH(LARGE('BingoCardGenerator.com'!$D$247:$D$252,ROW()-1),'BingoCardGenerator.com'!$D$247:$D$252,0))</f>
        <v>Word 8</v>
      </c>
      <c r="EE4" s="156" t="str">
        <f ca="1">INDEX('BingoCardGenerator.com'!$E$247:$E$252,MATCH(LARGE('BingoCardGenerator.com'!$F$247:$F$252,ROW()-1),'BingoCardGenerator.com'!$F$247:$F$252,0))</f>
        <v>Word 15</v>
      </c>
      <c r="EF4" s="156" t="str">
        <f ca="1">INDEX('BingoCardGenerator.com'!$G$247:$G$252,MATCH(LARGE('BingoCardGenerator.com'!$H$247:$H$252,ROW()-1),'BingoCardGenerator.com'!$H$247:$H$252,0))</f>
        <v>Word 21</v>
      </c>
      <c r="EG4" s="156" t="str">
        <f ca="1">INDEX('BingoCardGenerator.com'!$I$247:$I$252,MATCH(LARGE('BingoCardGenerator.com'!$J$247:$J$252,ROW()-1),'BingoCardGenerator.com'!$J$247:$J$252,0))</f>
        <v>Word 29</v>
      </c>
      <c r="EI4" s="156" t="str">
        <f ca="1">INDEX('BingoCardGenerator.com'!$A$258:$A$263,MATCH(LARGE('BingoCardGenerator.com'!$B$258:$B$263,ROW()-1),'BingoCardGenerator.com'!$B$258:$B$263,0))</f>
        <v>Word 6</v>
      </c>
      <c r="EJ4" s="156" t="str">
        <f ca="1">INDEX('BingoCardGenerator.com'!$C$258:$C$263,MATCH(LARGE('BingoCardGenerator.com'!$D$258:$D$263,ROW()-1),'BingoCardGenerator.com'!$D$258:$D$263,0))</f>
        <v>Word 12</v>
      </c>
      <c r="EK4" s="156" t="str">
        <f ca="1">INDEX('BingoCardGenerator.com'!$E$258:$E$263,MATCH(LARGE('BingoCardGenerator.com'!$F$258:$F$263,ROW()-1),'BingoCardGenerator.com'!$F$258:$F$263,0))</f>
        <v>Word 17</v>
      </c>
      <c r="EL4" s="156" t="str">
        <f ca="1">INDEX('BingoCardGenerator.com'!$G$258:$G$263,MATCH(LARGE('BingoCardGenerator.com'!$H$258:$H$263,ROW()-1),'BingoCardGenerator.com'!$H$258:$H$263,0))</f>
        <v>Word 19</v>
      </c>
      <c r="EM4" s="156" t="str">
        <f ca="1">INDEX('BingoCardGenerator.com'!$I$258:$I$263,MATCH(LARGE('BingoCardGenerator.com'!$J$258:$J$263,ROW()-1),'BingoCardGenerator.com'!$J$258:$J$263,0))</f>
        <v>Word 28</v>
      </c>
      <c r="EN4" s="156" t="str">
        <f ca="1">INDEX('BingoCardGenerator.com'!$A$269:$A$274,MATCH(LARGE('BingoCardGenerator.com'!$B$269:$B$274,ROW()-1),'BingoCardGenerator.com'!$B$269:$B$274,0))</f>
        <v>Word 6</v>
      </c>
      <c r="EO4" s="156" t="str">
        <f ca="1">INDEX('BingoCardGenerator.com'!$C$269:$C$274,MATCH(LARGE('BingoCardGenerator.com'!$D$269:$D$274,ROW()-1),'BingoCardGenerator.com'!$D$269:$D$274,0))</f>
        <v>Word 7</v>
      </c>
      <c r="EP4" s="156" t="str">
        <f ca="1">INDEX('BingoCardGenerator.com'!$E$269:$E$274,MATCH(LARGE('BingoCardGenerator.com'!$F$269:$F$274,ROW()-1),'BingoCardGenerator.com'!$F$269:$F$274,0))</f>
        <v>Word 16</v>
      </c>
      <c r="EQ4" s="156" t="str">
        <f ca="1">INDEX('BingoCardGenerator.com'!$G$269:$G$274,MATCH(LARGE('BingoCardGenerator.com'!$H$269:$H$274,ROW()-1),'BingoCardGenerator.com'!$H$269:$H$274,0))</f>
        <v>Word 23</v>
      </c>
      <c r="ER4" s="156" t="str">
        <f ca="1">INDEX('BingoCardGenerator.com'!$I$269:$I$274,MATCH(LARGE('BingoCardGenerator.com'!$J$269:$J$274,ROW()-1),'BingoCardGenerator.com'!$J$269:$J$274,0))</f>
        <v>Word 29</v>
      </c>
      <c r="ET4" s="156" t="str">
        <f ca="1">INDEX('BingoCardGenerator.com'!$A$280:$A$285,MATCH(LARGE('BingoCardGenerator.com'!$B$280:$B$285,ROW()-1),'BingoCardGenerator.com'!$B$280:$B$285,0))</f>
        <v>Word 1</v>
      </c>
      <c r="EU4" s="156" t="str">
        <f ca="1">INDEX('BingoCardGenerator.com'!$C$280:$C$285,MATCH(LARGE('BingoCardGenerator.com'!$D$280:$D$285,ROW()-1),'BingoCardGenerator.com'!$D$280:$D$285,0))</f>
        <v>Word 11</v>
      </c>
      <c r="EV4" s="156" t="str">
        <f ca="1">INDEX('BingoCardGenerator.com'!$E$280:$E$285,MATCH(LARGE('BingoCardGenerator.com'!$F$280:$F$285,ROW()-1),'BingoCardGenerator.com'!$F$280:$F$285,0))</f>
        <v>Word 13</v>
      </c>
      <c r="EW4" s="156" t="str">
        <f ca="1">INDEX('BingoCardGenerator.com'!$G$280:$G$285,MATCH(LARGE('BingoCardGenerator.com'!$H$280:$H$285,ROW()-1),'BingoCardGenerator.com'!$H$280:$H$285,0))</f>
        <v>Word 21</v>
      </c>
      <c r="EX4" s="156" t="str">
        <f ca="1">INDEX('BingoCardGenerator.com'!$I$280:$I$285,MATCH(LARGE('BingoCardGenerator.com'!$J$280:$J$285,ROW()-1),'BingoCardGenerator.com'!$J$280:$J$285,0))</f>
        <v>Word 26</v>
      </c>
      <c r="EY4" s="156" t="str">
        <f ca="1">INDEX('BingoCardGenerator.com'!$A$291:$A$296,MATCH(LARGE('BingoCardGenerator.com'!$B$291:$B$296,ROW()-1),'BingoCardGenerator.com'!$B$291:$B$296,0))</f>
        <v>Word 1</v>
      </c>
      <c r="EZ4" s="156" t="str">
        <f ca="1">INDEX('BingoCardGenerator.com'!$C$291:$C$296,MATCH(LARGE('BingoCardGenerator.com'!$D$291:$D$296,ROW()-1),'BingoCardGenerator.com'!$D$291:$D$296,0))</f>
        <v>Word 9</v>
      </c>
      <c r="FA4" s="156" t="str">
        <f ca="1">INDEX('BingoCardGenerator.com'!$E$291:$E$296,MATCH(LARGE('BingoCardGenerator.com'!$F$291:$F$296,ROW()-1),'BingoCardGenerator.com'!$F$291:$F$296,0))</f>
        <v>Word 17</v>
      </c>
      <c r="FB4" s="156" t="str">
        <f ca="1">INDEX('BingoCardGenerator.com'!$G$291:$G$296,MATCH(LARGE('BingoCardGenerator.com'!$H$291:$H$296,ROW()-1),'BingoCardGenerator.com'!$H$291:$H$296,0))</f>
        <v>Word 20</v>
      </c>
      <c r="FC4" s="156" t="str">
        <f ca="1">INDEX('BingoCardGenerator.com'!$I$291:$I$296,MATCH(LARGE('BingoCardGenerator.com'!$J$291:$J$296,ROW()-1),'BingoCardGenerator.com'!$J$291:$J$296,0))</f>
        <v>Word 25</v>
      </c>
      <c r="FE4" s="156" t="str">
        <f ca="1">INDEX('BingoCardGenerator.com'!$A$302:$A$307,MATCH(LARGE('BingoCardGenerator.com'!$B$302:$B$307,ROW()-1),'BingoCardGenerator.com'!$B$302:$B$307,0))</f>
        <v>Word 3</v>
      </c>
      <c r="FF4" s="156" t="str">
        <f ca="1">INDEX('BingoCardGenerator.com'!$C$302:$C$307,MATCH(LARGE('BingoCardGenerator.com'!$D$302:$D$307,ROW()-1),'BingoCardGenerator.com'!$D$302:$D$307,0))</f>
        <v>Word 10</v>
      </c>
      <c r="FG4" s="156" t="str">
        <f ca="1">INDEX('BingoCardGenerator.com'!$E$302:$E$307,MATCH(LARGE('BingoCardGenerator.com'!$F$302:$F$307,ROW()-1),'BingoCardGenerator.com'!$F$302:$F$307,0))</f>
        <v>Word 17</v>
      </c>
      <c r="FH4" s="156" t="str">
        <f ca="1">INDEX('BingoCardGenerator.com'!$G$302:$G$307,MATCH(LARGE('BingoCardGenerator.com'!$H$302:$H$307,ROW()-1),'BingoCardGenerator.com'!$H$302:$H$307,0))</f>
        <v>Word 21</v>
      </c>
      <c r="FI4" s="156" t="str">
        <f ca="1">INDEX('BingoCardGenerator.com'!$I$302:$I$307,MATCH(LARGE('BingoCardGenerator.com'!$J$302:$J$307,ROW()-1),'BingoCardGenerator.com'!$J$302:$J$307,0))</f>
        <v>Word 26</v>
      </c>
      <c r="FJ4" s="156" t="str">
        <f ca="1">INDEX('BingoCardGenerator.com'!$A$313:$A$318,MATCH(LARGE('BingoCardGenerator.com'!$B$313:$B$318,ROW()-1),'BingoCardGenerator.com'!$B$313:$B$318,0))</f>
        <v>Word 1</v>
      </c>
      <c r="FK4" s="156" t="str">
        <f ca="1">INDEX('BingoCardGenerator.com'!$C$313:$C$318,MATCH(LARGE('BingoCardGenerator.com'!$D$313:$D$318,ROW()-1),'BingoCardGenerator.com'!$D$313:$D$318,0))</f>
        <v>Word 11</v>
      </c>
      <c r="FL4" s="156" t="str">
        <f ca="1">INDEX('BingoCardGenerator.com'!$E$313:$E$318,MATCH(LARGE('BingoCardGenerator.com'!$F$313:$F$318,ROW()-1),'BingoCardGenerator.com'!$F$313:$F$318,0))</f>
        <v>Word 15</v>
      </c>
      <c r="FM4" s="156" t="str">
        <f ca="1">INDEX('BingoCardGenerator.com'!$G$313:$G$318,MATCH(LARGE('BingoCardGenerator.com'!$H$313:$H$318,ROW()-1),'BingoCardGenerator.com'!$H$313:$H$318,0))</f>
        <v>Word 24</v>
      </c>
      <c r="FN4" s="156" t="str">
        <f ca="1">INDEX('BingoCardGenerator.com'!$I$313:$I$318,MATCH(LARGE('BingoCardGenerator.com'!$J$313:$J$318,ROW()-1),'BingoCardGenerator.com'!$J$313:$J$318,0))</f>
        <v>Word 30</v>
      </c>
      <c r="FP4" s="156" t="str">
        <f ca="1">INDEX('BingoCardGenerator.com'!$A$324:$A$329,MATCH(LARGE('BingoCardGenerator.com'!$B$324:$B$329,ROW()-1),'BingoCardGenerator.com'!$B$324:$B$329,0))</f>
        <v>Word 2</v>
      </c>
      <c r="FQ4" s="156" t="str">
        <f ca="1">INDEX('BingoCardGenerator.com'!$C$324:$C$329,MATCH(LARGE('BingoCardGenerator.com'!$D$324:$D$329,ROW()-1),'BingoCardGenerator.com'!$D$324:$D$329,0))</f>
        <v>Word 8</v>
      </c>
      <c r="FR4" s="156" t="str">
        <f ca="1">INDEX('BingoCardGenerator.com'!$E$324:$E$329,MATCH(LARGE('BingoCardGenerator.com'!$F$324:$F$329,ROW()-1),'BingoCardGenerator.com'!$F$324:$F$329,0))</f>
        <v>Word 17</v>
      </c>
      <c r="FS4" s="156" t="str">
        <f ca="1">INDEX('BingoCardGenerator.com'!$G$324:$G$329,MATCH(LARGE('BingoCardGenerator.com'!$H$324:$H$329,ROW()-1),'BingoCardGenerator.com'!$H$324:$H$329,0))</f>
        <v>Word 22</v>
      </c>
      <c r="FT4" s="156" t="str">
        <f ca="1">INDEX('BingoCardGenerator.com'!$I$324:$I$329,MATCH(LARGE('BingoCardGenerator.com'!$J$324:$J$329,ROW()-1),'BingoCardGenerator.com'!$J$324:$J$329,0))</f>
        <v>Word 27</v>
      </c>
      <c r="FU4" s="156" t="str">
        <f ca="1">INDEX('BingoCardGenerator.com'!$A$335:$A$340,MATCH(LARGE('BingoCardGenerator.com'!$B$335:$B$340,ROW()-1),'BingoCardGenerator.com'!$B$335:$B$340,0))</f>
        <v>Word 4</v>
      </c>
      <c r="FV4" s="156" t="str">
        <f ca="1">INDEX('BingoCardGenerator.com'!$C$335:$C$340,MATCH(LARGE('BingoCardGenerator.com'!$D$335:$D$340,ROW()-1),'BingoCardGenerator.com'!$D$335:$D$340,0))</f>
        <v>Word 10</v>
      </c>
      <c r="FW4" s="156" t="str">
        <f ca="1">INDEX('BingoCardGenerator.com'!$E$335:$E$340,MATCH(LARGE('BingoCardGenerator.com'!$F$335:$F$340,ROW()-1),'BingoCardGenerator.com'!$F$335:$F$340,0))</f>
        <v>Word 17</v>
      </c>
      <c r="FX4" s="156" t="str">
        <f ca="1">INDEX('BingoCardGenerator.com'!$G$335:$G$340,MATCH(LARGE('BingoCardGenerator.com'!$H$335:$H$340,ROW()-1),'BingoCardGenerator.com'!$H$335:$H$340,0))</f>
        <v>Word 19</v>
      </c>
      <c r="FY4" s="156" t="str">
        <f ca="1">INDEX('BingoCardGenerator.com'!$I$335:$I$340,MATCH(LARGE('BingoCardGenerator.com'!$J$335:$J$340,ROW()-1),'BingoCardGenerator.com'!$J$335:$J$340,0))</f>
        <v>Word 27</v>
      </c>
      <c r="GA4" s="156" t="str">
        <f ca="1">INDEX('BingoCardGenerator.com'!$A$346:$A$351,MATCH(LARGE('BingoCardGenerator.com'!$B$346:$B$351,ROW()-1),'BingoCardGenerator.com'!$B$346:$B$351,0))</f>
        <v>Word 5</v>
      </c>
      <c r="GB4" s="156" t="str">
        <f ca="1">INDEX('BingoCardGenerator.com'!$C$346:$C$351,MATCH(LARGE('BingoCardGenerator.com'!$D$346:$D$351,ROW()-1),'BingoCardGenerator.com'!$D$346:$D$351,0))</f>
        <v>Word 7</v>
      </c>
      <c r="GC4" s="156" t="str">
        <f ca="1">INDEX('BingoCardGenerator.com'!$E$346:$E$351,MATCH(LARGE('BingoCardGenerator.com'!$F$346:$F$351,ROW()-1),'BingoCardGenerator.com'!$F$346:$F$351,0))</f>
        <v>Word 16</v>
      </c>
      <c r="GD4" s="156" t="str">
        <f ca="1">INDEX('BingoCardGenerator.com'!$G$346:$G$351,MATCH(LARGE('BingoCardGenerator.com'!$H$346:$H$351,ROW()-1),'BingoCardGenerator.com'!$H$346:$H$351,0))</f>
        <v>Word 24</v>
      </c>
      <c r="GE4" s="156" t="str">
        <f ca="1">INDEX('BingoCardGenerator.com'!$I$346:$I$351,MATCH(LARGE('BingoCardGenerator.com'!$J$346:$J$351,ROW()-1),'BingoCardGenerator.com'!$J$346:$J$351,0))</f>
        <v>Word 29</v>
      </c>
      <c r="GF4" s="156" t="str">
        <f ca="1">INDEX('BingoCardGenerator.com'!$A$357:$A$362,MATCH(LARGE('BingoCardGenerator.com'!$B$357:$B$362,ROW()-1),'BingoCardGenerator.com'!$B$357:$B$362,0))</f>
        <v>Word 6</v>
      </c>
      <c r="GG4" s="156" t="str">
        <f ca="1">INDEX('BingoCardGenerator.com'!$C$357:$C$362,MATCH(LARGE('BingoCardGenerator.com'!$D$357:$D$362,ROW()-1),'BingoCardGenerator.com'!$D$357:$D$362,0))</f>
        <v>Word 12</v>
      </c>
      <c r="GH4" s="156" t="str">
        <f ca="1">INDEX('BingoCardGenerator.com'!$E$357:$E$362,MATCH(LARGE('BingoCardGenerator.com'!$F$357:$F$362,ROW()-1),'BingoCardGenerator.com'!$F$357:$F$362,0))</f>
        <v>Word 13</v>
      </c>
      <c r="GI4" s="156" t="str">
        <f ca="1">INDEX('BingoCardGenerator.com'!$G$357:$G$362,MATCH(LARGE('BingoCardGenerator.com'!$H$357:$H$362,ROW()-1),'BingoCardGenerator.com'!$H$357:$H$362,0))</f>
        <v>Word 22</v>
      </c>
      <c r="GJ4" s="156" t="str">
        <f ca="1">INDEX('BingoCardGenerator.com'!$I$357:$I$362,MATCH(LARGE('BingoCardGenerator.com'!$J$357:$J$362,ROW()-1),'BingoCardGenerator.com'!$J$357:$J$362,0))</f>
        <v>Word 26</v>
      </c>
      <c r="GL4" s="156" t="str">
        <f ca="1">INDEX('BingoCardGenerator.com'!$A$368:$A$373,MATCH(LARGE('BingoCardGenerator.com'!$B$368:$B$373,ROW()-1),'BingoCardGenerator.com'!$B$368:$B$373,0))</f>
        <v>Word 6</v>
      </c>
      <c r="GM4" s="156" t="str">
        <f ca="1">INDEX('BingoCardGenerator.com'!$C$368:$C$373,MATCH(LARGE('BingoCardGenerator.com'!$D$368:$D$373,ROW()-1),'BingoCardGenerator.com'!$D$368:$D$373,0))</f>
        <v>Word 7</v>
      </c>
      <c r="GN4" s="156" t="str">
        <f ca="1">INDEX('BingoCardGenerator.com'!$E$368:$E$373,MATCH(LARGE('BingoCardGenerator.com'!$F$368:$F$373,ROW()-1),'BingoCardGenerator.com'!$F$368:$F$373,0))</f>
        <v>Word 18</v>
      </c>
      <c r="GO4" s="156" t="str">
        <f ca="1">INDEX('BingoCardGenerator.com'!$G$368:$G$373,MATCH(LARGE('BingoCardGenerator.com'!$H$368:$H$373,ROW()-1),'BingoCardGenerator.com'!$H$368:$H$373,0))</f>
        <v>Word 24</v>
      </c>
      <c r="GP4" s="156" t="str">
        <f ca="1">INDEX('BingoCardGenerator.com'!$I$368:$I$373,MATCH(LARGE('BingoCardGenerator.com'!$J$368:$J$373,ROW()-1),'BingoCardGenerator.com'!$J$368:$J$373,0))</f>
        <v>Word 25</v>
      </c>
      <c r="GQ4" s="156" t="str">
        <f ca="1">INDEX('BingoCardGenerator.com'!$A$379:$A$384,MATCH(LARGE('BingoCardGenerator.com'!$B$379:$B$384,ROW()-1),'BingoCardGenerator.com'!$B$379:$B$384,0))</f>
        <v>Word 4</v>
      </c>
      <c r="GR4" s="156" t="str">
        <f ca="1">INDEX('BingoCardGenerator.com'!$C$379:$C$384,MATCH(LARGE('BingoCardGenerator.com'!$D$379:$D$384,ROW()-1),'BingoCardGenerator.com'!$D$379:$D$384,0))</f>
        <v>Word 12</v>
      </c>
      <c r="GS4" s="156" t="str">
        <f ca="1">INDEX('BingoCardGenerator.com'!$E$379:$E$384,MATCH(LARGE('BingoCardGenerator.com'!$F$379:$F$384,ROW()-1),'BingoCardGenerator.com'!$F$379:$F$384,0))</f>
        <v>Word 18</v>
      </c>
      <c r="GT4" s="156" t="str">
        <f ca="1">INDEX('BingoCardGenerator.com'!$G$379:$G$384,MATCH(LARGE('BingoCardGenerator.com'!$H$379:$H$384,ROW()-1),'BingoCardGenerator.com'!$H$379:$H$384,0))</f>
        <v>Word 24</v>
      </c>
      <c r="GU4" s="156" t="str">
        <f ca="1">INDEX('BingoCardGenerator.com'!$I$379:$I$384,MATCH(LARGE('BingoCardGenerator.com'!$J$379:$J$384,ROW()-1),'BingoCardGenerator.com'!$J$379:$J$384,0))</f>
        <v>Word 26</v>
      </c>
      <c r="GW4" s="156" t="str">
        <f ca="1">INDEX('BingoCardGenerator.com'!$A$390:$A$395,MATCH(LARGE('BingoCardGenerator.com'!$B$390:$B$395,ROW()-1),'BingoCardGenerator.com'!$B$390:$B$395,0))</f>
        <v>Word 2</v>
      </c>
      <c r="GX4" s="156" t="str">
        <f ca="1">INDEX('BingoCardGenerator.com'!$C$390:$C$395,MATCH(LARGE('BingoCardGenerator.com'!$D$390:$D$395,ROW()-1),'BingoCardGenerator.com'!$D$390:$D$395,0))</f>
        <v>Word 9</v>
      </c>
      <c r="GY4" s="156" t="str">
        <f ca="1">INDEX('BingoCardGenerator.com'!$E$390:$E$395,MATCH(LARGE('BingoCardGenerator.com'!$F$390:$F$395,ROW()-1),'BingoCardGenerator.com'!$F$390:$F$395,0))</f>
        <v>Word 13</v>
      </c>
      <c r="GZ4" s="156" t="str">
        <f ca="1">INDEX('BingoCardGenerator.com'!$G$390:$G$395,MATCH(LARGE('BingoCardGenerator.com'!$H$390:$H$395,ROW()-1),'BingoCardGenerator.com'!$H$390:$H$395,0))</f>
        <v>Word 24</v>
      </c>
      <c r="HA4" s="156" t="str">
        <f ca="1">INDEX('BingoCardGenerator.com'!$I$390:$I$395,MATCH(LARGE('BingoCardGenerator.com'!$J$390:$J$395,ROW()-1),'BingoCardGenerator.com'!$J$390:$J$395,0))</f>
        <v>Word 29</v>
      </c>
      <c r="HB4" s="156" t="str">
        <f ca="1">INDEX('BingoCardGenerator.com'!$A$401:$A$406,MATCH(LARGE('BingoCardGenerator.com'!$B$401:$B$406,ROW()-1),'BingoCardGenerator.com'!$B$401:$B$406,0))</f>
        <v>Word 1</v>
      </c>
      <c r="HC4" s="156" t="str">
        <f ca="1">INDEX('BingoCardGenerator.com'!$C$401:$C$406,MATCH(LARGE('BingoCardGenerator.com'!$D$401:$D$406,ROW()-1),'BingoCardGenerator.com'!$D$401:$D$406,0))</f>
        <v>Word 12</v>
      </c>
      <c r="HD4" s="156" t="str">
        <f ca="1">INDEX('BingoCardGenerator.com'!$E$401:$E$406,MATCH(LARGE('BingoCardGenerator.com'!$F$401:$F$406,ROW()-1),'BingoCardGenerator.com'!$F$401:$F$406,0))</f>
        <v>Word 15</v>
      </c>
      <c r="HE4" s="156" t="str">
        <f ca="1">INDEX('BingoCardGenerator.com'!$G$401:$G$406,MATCH(LARGE('BingoCardGenerator.com'!$H$401:$H$406,ROW()-1),'BingoCardGenerator.com'!$H$401:$H$406,0))</f>
        <v>Word 23</v>
      </c>
      <c r="HF4" s="156" t="str">
        <f ca="1">INDEX('BingoCardGenerator.com'!$I$401:$I$406,MATCH(LARGE('BingoCardGenerator.com'!$J$401:$J$406,ROW()-1),'BingoCardGenerator.com'!$J$401:$J$406,0))</f>
        <v>Word 29</v>
      </c>
      <c r="HH4" s="156" t="str">
        <f ca="1">INDEX('BingoCardGenerator.com'!$A$412:$A$417,MATCH(LARGE('BingoCardGenerator.com'!$B$412:$B$417,ROW()-1),'BingoCardGenerator.com'!$B$412:$B$417,0))</f>
        <v>Word 2</v>
      </c>
      <c r="HI4" s="156" t="str">
        <f ca="1">INDEX('BingoCardGenerator.com'!$C$412:$C$417,MATCH(LARGE('BingoCardGenerator.com'!$D$412:$D$417,ROW()-1),'BingoCardGenerator.com'!$D$412:$D$417,0))</f>
        <v>Word 8</v>
      </c>
      <c r="HJ4" s="156" t="str">
        <f ca="1">INDEX('BingoCardGenerator.com'!$E$412:$E$417,MATCH(LARGE('BingoCardGenerator.com'!$F$412:$F$417,ROW()-1),'BingoCardGenerator.com'!$F$412:$F$417,0))</f>
        <v>Word 13</v>
      </c>
      <c r="HK4" s="156" t="str">
        <f ca="1">INDEX('BingoCardGenerator.com'!$G$412:$G$417,MATCH(LARGE('BingoCardGenerator.com'!$H$412:$H$417,ROW()-1),'BingoCardGenerator.com'!$H$412:$H$417,0))</f>
        <v>Word 22</v>
      </c>
      <c r="HL4" s="156" t="str">
        <f ca="1">INDEX('BingoCardGenerator.com'!$I$412:$I$417,MATCH(LARGE('BingoCardGenerator.com'!$J$412:$J$417,ROW()-1),'BingoCardGenerator.com'!$J$412:$J$417,0))</f>
        <v>Word 26</v>
      </c>
      <c r="HM4" s="156" t="str">
        <f ca="1">INDEX('BingoCardGenerator.com'!$A$423:$A$428,MATCH(LARGE('BingoCardGenerator.com'!$B$423:$B$428,ROW()-1),'BingoCardGenerator.com'!$B$423:$B$428,0))</f>
        <v>Word 5</v>
      </c>
      <c r="HN4" s="156" t="str">
        <f ca="1">INDEX('BingoCardGenerator.com'!$C$423:$C$428,MATCH(LARGE('BingoCardGenerator.com'!$D$423:$D$428,ROW()-1),'BingoCardGenerator.com'!$D$423:$D$428,0))</f>
        <v>Word 7</v>
      </c>
      <c r="HO4" s="156" t="str">
        <f ca="1">INDEX('BingoCardGenerator.com'!$E$423:$E$428,MATCH(LARGE('BingoCardGenerator.com'!$F$423:$F$428,ROW()-1),'BingoCardGenerator.com'!$F$423:$F$428,0))</f>
        <v>Word 14</v>
      </c>
      <c r="HP4" s="156" t="str">
        <f ca="1">INDEX('BingoCardGenerator.com'!$G$423:$G$428,MATCH(LARGE('BingoCardGenerator.com'!$H$423:$H$428,ROW()-1),'BingoCardGenerator.com'!$H$423:$H$428,0))</f>
        <v>Word 24</v>
      </c>
      <c r="HQ4" s="156" t="str">
        <f ca="1">INDEX('BingoCardGenerator.com'!$I$423:$I$428,MATCH(LARGE('BingoCardGenerator.com'!$J$423:$J$428,ROW()-1),'BingoCardGenerator.com'!$J$423:$J$428,0))</f>
        <v>Word 27</v>
      </c>
      <c r="HS4" s="156" t="str">
        <f ca="1">INDEX('BingoCardGenerator.com'!$A$434:$A$439,MATCH(LARGE('BingoCardGenerator.com'!$B$434:$B$439,ROW()-1),'BingoCardGenerator.com'!$B$434:$B$439,0))</f>
        <v>Word 3</v>
      </c>
      <c r="HT4" s="156" t="str">
        <f ca="1">INDEX('BingoCardGenerator.com'!$C$434:$C$439,MATCH(LARGE('BingoCardGenerator.com'!$D$434:$D$439,ROW()-1),'BingoCardGenerator.com'!$D$434:$D$439,0))</f>
        <v>Word 8</v>
      </c>
      <c r="HU4" s="156" t="str">
        <f ca="1">INDEX('BingoCardGenerator.com'!$E$434:$E$439,MATCH(LARGE('BingoCardGenerator.com'!$F$434:$F$439,ROW()-1),'BingoCardGenerator.com'!$F$434:$F$439,0))</f>
        <v>Word 16</v>
      </c>
      <c r="HV4" s="156" t="str">
        <f ca="1">INDEX('BingoCardGenerator.com'!$G$434:$G$439,MATCH(LARGE('BingoCardGenerator.com'!$H$434:$H$439,ROW()-1),'BingoCardGenerator.com'!$H$434:$H$439,0))</f>
        <v>Word 22</v>
      </c>
      <c r="HW4" s="156" t="str">
        <f ca="1">INDEX('BingoCardGenerator.com'!$I$434:$I$439,MATCH(LARGE('BingoCardGenerator.com'!$J$434:$J$439,ROW()-1),'BingoCardGenerator.com'!$J$434:$J$439,0))</f>
        <v>Word 27</v>
      </c>
      <c r="HX4" s="156" t="str">
        <f ca="1">INDEX('BingoCardGenerator.com'!$A$445:$A$450,MATCH(LARGE('BingoCardGenerator.com'!$B$445:$B$450,ROW()-1),'BingoCardGenerator.com'!$B$445:$B$450,0))</f>
        <v>Word 4</v>
      </c>
      <c r="HY4" s="156" t="str">
        <f ca="1">INDEX('BingoCardGenerator.com'!$C$445:$C$450,MATCH(LARGE('BingoCardGenerator.com'!$D$445:$D$450,ROW()-1),'BingoCardGenerator.com'!$D$445:$D$450,0))</f>
        <v>Word 10</v>
      </c>
      <c r="HZ4" s="156" t="str">
        <f ca="1">INDEX('BingoCardGenerator.com'!$E$445:$E$450,MATCH(LARGE('BingoCardGenerator.com'!$F$445:$F$450,ROW()-1),'BingoCardGenerator.com'!$F$445:$F$450,0))</f>
        <v>Word 18</v>
      </c>
      <c r="IA4" s="156" t="str">
        <f ca="1">INDEX('BingoCardGenerator.com'!$G$445:$G$450,MATCH(LARGE('BingoCardGenerator.com'!$H$445:$H$450,ROW()-1),'BingoCardGenerator.com'!$H$445:$H$450,0))</f>
        <v>Word 19</v>
      </c>
      <c r="IB4" s="156" t="str">
        <f ca="1">INDEX('BingoCardGenerator.com'!$I$445:$I$450,MATCH(LARGE('BingoCardGenerator.com'!$J$445:$J$450,ROW()-1),'BingoCardGenerator.com'!$J$445:$J$450,0))</f>
        <v>Word 29</v>
      </c>
      <c r="ID4" s="156" t="str">
        <f ca="1">INDEX('BingoCardGenerator.com'!$A$456:$A$461,MATCH(LARGE('BingoCardGenerator.com'!$B$456:$B$461,ROW()-1),'BingoCardGenerator.com'!$B$456:$B$461,0))</f>
        <v>Word 2</v>
      </c>
      <c r="IE4" s="156" t="str">
        <f ca="1">INDEX('BingoCardGenerator.com'!$C$456:$C$461,MATCH(LARGE('BingoCardGenerator.com'!$D$456:$D$461,ROW()-1),'BingoCardGenerator.com'!$D$456:$D$461,0))</f>
        <v>Word 8</v>
      </c>
      <c r="IF4" s="156" t="str">
        <f ca="1">INDEX('BingoCardGenerator.com'!$E$456:$E$461,MATCH(LARGE('BingoCardGenerator.com'!$F$456:$F$461,ROW()-1),'BingoCardGenerator.com'!$F$456:$F$461,0))</f>
        <v>Word 14</v>
      </c>
      <c r="IG4" s="156" t="str">
        <f ca="1">INDEX('BingoCardGenerator.com'!$G$456:$G$461,MATCH(LARGE('BingoCardGenerator.com'!$H$456:$H$461,ROW()-1),'BingoCardGenerator.com'!$H$456:$H$461,0))</f>
        <v>Word 20</v>
      </c>
      <c r="IH4" s="156" t="str">
        <f ca="1">INDEX('BingoCardGenerator.com'!$I$456:$I$461,MATCH(LARGE('BingoCardGenerator.com'!$J$456:$J$461,ROW()-1),'BingoCardGenerator.com'!$J$456:$J$461,0))</f>
        <v>Word 25</v>
      </c>
      <c r="II4" s="156" t="str">
        <f ca="1">INDEX('BingoCardGenerator.com'!$A$467:$A$472,MATCH(LARGE('BingoCardGenerator.com'!$B$467:$B$472,ROW()-1),'BingoCardGenerator.com'!$B$467:$B$472,0))</f>
        <v>Word 6</v>
      </c>
      <c r="IJ4" s="156" t="str">
        <f ca="1">INDEX('BingoCardGenerator.com'!$C$467:$C$472,MATCH(LARGE('BingoCardGenerator.com'!$D$467:$D$472,ROW()-1),'BingoCardGenerator.com'!$D$467:$D$472,0))</f>
        <v>Word 9</v>
      </c>
      <c r="IK4" s="156" t="str">
        <f ca="1">INDEX('BingoCardGenerator.com'!$E$467:$E$472,MATCH(LARGE('BingoCardGenerator.com'!$F$467:$F$472,ROW()-1),'BingoCardGenerator.com'!$F$467:$F$472,0))</f>
        <v>Word 14</v>
      </c>
      <c r="IL4" s="156" t="str">
        <f ca="1">INDEX('BingoCardGenerator.com'!$G$467:$G$472,MATCH(LARGE('BingoCardGenerator.com'!$H$467:$H$472,ROW()-1),'BingoCardGenerator.com'!$H$467:$H$472,0))</f>
        <v>Word 24</v>
      </c>
      <c r="IM4" s="156" t="str">
        <f ca="1">INDEX('BingoCardGenerator.com'!$I$467:$I$472,MATCH(LARGE('BingoCardGenerator.com'!$J$467:$J$472,ROW()-1),'BingoCardGenerator.com'!$J$467:$J$472,0))</f>
        <v>Word 30</v>
      </c>
      <c r="IO4" s="156" t="str">
        <f ca="1">INDEX('BingoCardGenerator.com'!$A$478:$A$483,MATCH(LARGE('BingoCardGenerator.com'!$B$478:$B$483,ROW()-1),'BingoCardGenerator.com'!$B$478:$B$483,0))</f>
        <v>Word 2</v>
      </c>
      <c r="IP4" s="156" t="str">
        <f ca="1">INDEX('BingoCardGenerator.com'!$C$478:$C$483,MATCH(LARGE('BingoCardGenerator.com'!$D$478:$D$483,ROW()-1),'BingoCardGenerator.com'!$D$478:$D$483,0))</f>
        <v>Word 7</v>
      </c>
      <c r="IQ4" s="156" t="str">
        <f ca="1">INDEX('BingoCardGenerator.com'!$E$478:$E$483,MATCH(LARGE('BingoCardGenerator.com'!$F$478:$F$483,ROW()-1),'BingoCardGenerator.com'!$F$478:$F$483,0))</f>
        <v>Word 18</v>
      </c>
      <c r="IR4" s="156" t="str">
        <f ca="1">INDEX('BingoCardGenerator.com'!$G$478:$G$483,MATCH(LARGE('BingoCardGenerator.com'!$H$478:$H$483,ROW()-1),'BingoCardGenerator.com'!$H$478:$H$483,0))</f>
        <v>Word 22</v>
      </c>
      <c r="IS4" s="156" t="str">
        <f ca="1">INDEX('BingoCardGenerator.com'!$I$478:$I$483,MATCH(LARGE('BingoCardGenerator.com'!$J$478:$J$483,ROW()-1),'BingoCardGenerator.com'!$J$478:$J$483,0))</f>
        <v>Word 29</v>
      </c>
      <c r="IT4" s="156" t="str">
        <f ca="1">INDEX('BingoCardGenerator.com'!$A$489:$A$494,MATCH(LARGE('BingoCardGenerator.com'!$B$489:$B$494,ROW()-1),'BingoCardGenerator.com'!$B$489:$B$494,0))</f>
        <v>Word 6</v>
      </c>
      <c r="IU4" s="156" t="str">
        <f ca="1">INDEX('BingoCardGenerator.com'!$C$489:$C$494,MATCH(LARGE('BingoCardGenerator.com'!$D$489:$D$494,ROW()-1),'BingoCardGenerator.com'!$D$489:$D$494,0))</f>
        <v>Word 8</v>
      </c>
      <c r="IV4" s="156" t="str">
        <f ca="1">INDEX('BingoCardGenerator.com'!$E$489:$E$494,MATCH(LARGE('BingoCardGenerator.com'!$F$489:$F$494,ROW()-1),'BingoCardGenerator.com'!$F$489:$F$494,0))</f>
        <v>Word 14</v>
      </c>
      <c r="IW4" s="156" t="str">
        <f ca="1">INDEX('BingoCardGenerator.com'!$G$489:$G$494,MATCH(LARGE('BingoCardGenerator.com'!$H$489:$H$494,ROW()-1),'BingoCardGenerator.com'!$H$489:$H$494,0))</f>
        <v>Word 23</v>
      </c>
      <c r="IX4" s="156" t="str">
        <f ca="1">INDEX('BingoCardGenerator.com'!$I$489:$I$494,MATCH(LARGE('BingoCardGenerator.com'!$J$489:$J$494,ROW()-1),'BingoCardGenerator.com'!$J$489:$J$494,0))</f>
        <v>Word 25</v>
      </c>
      <c r="IZ4" s="156" t="str">
        <f ca="1">INDEX('BingoCardGenerator.com'!$A$500:$A$505,MATCH(LARGE('BingoCardGenerator.com'!$B$500:$B$505,ROW()-1),'BingoCardGenerator.com'!$B$500:$B$505,0))</f>
        <v>Word 5</v>
      </c>
      <c r="JA4" s="156" t="str">
        <f ca="1">INDEX('BingoCardGenerator.com'!$C$500:$C$505,MATCH(LARGE('BingoCardGenerator.com'!$D$500:$D$505,ROW()-1),'BingoCardGenerator.com'!$D$500:$D$505,0))</f>
        <v>Word 8</v>
      </c>
      <c r="JB4" s="156" t="str">
        <f ca="1">INDEX('BingoCardGenerator.com'!$E$500:$E$505,MATCH(LARGE('BingoCardGenerator.com'!$F$500:$F$505,ROW()-1),'BingoCardGenerator.com'!$F$500:$F$505,0))</f>
        <v>Word 18</v>
      </c>
      <c r="JC4" s="156" t="str">
        <f ca="1">INDEX('BingoCardGenerator.com'!$G$500:$G$505,MATCH(LARGE('BingoCardGenerator.com'!$H$500:$H$505,ROW()-1),'BingoCardGenerator.com'!$H$500:$H$505,0))</f>
        <v>Word 21</v>
      </c>
      <c r="JD4" s="156" t="str">
        <f ca="1">INDEX('BingoCardGenerator.com'!$I$500:$I$505,MATCH(LARGE('BingoCardGenerator.com'!$J$500:$J$505,ROW()-1),'BingoCardGenerator.com'!$J$500:$J$505,0))</f>
        <v>Word 28</v>
      </c>
      <c r="JE4" s="156" t="str">
        <f ca="1">INDEX('BingoCardGenerator.com'!$A$511:$A$516,MATCH(LARGE('BingoCardGenerator.com'!$B$511:$B$516,ROW()-1),'BingoCardGenerator.com'!$B$511:$B$516,0))</f>
        <v>Word 6</v>
      </c>
      <c r="JF4" s="156" t="str">
        <f ca="1">INDEX('BingoCardGenerator.com'!$C$511:$C$516,MATCH(LARGE('BingoCardGenerator.com'!$D$511:$D$516,ROW()-1),'BingoCardGenerator.com'!$D$511:$D$516,0))</f>
        <v>Word 9</v>
      </c>
      <c r="JG4" s="156" t="str">
        <f ca="1">INDEX('BingoCardGenerator.com'!$E$511:$E$516,MATCH(LARGE('BingoCardGenerator.com'!$F$511:$F$516,ROW()-1),'BingoCardGenerator.com'!$F$511:$F$516,0))</f>
        <v>Word 15</v>
      </c>
      <c r="JH4" s="156" t="str">
        <f ca="1">INDEX('BingoCardGenerator.com'!$G$511:$G$516,MATCH(LARGE('BingoCardGenerator.com'!$H$511:$H$516,ROW()-1),'BingoCardGenerator.com'!$H$511:$H$516,0))</f>
        <v>Word 19</v>
      </c>
      <c r="JI4" s="156" t="str">
        <f ca="1">INDEX('BingoCardGenerator.com'!$I$511:$I$516,MATCH(LARGE('BingoCardGenerator.com'!$J$511:$J$516,ROW()-1),'BingoCardGenerator.com'!$J$511:$J$516,0))</f>
        <v>Word 27</v>
      </c>
      <c r="JK4" s="156" t="str">
        <f ca="1">INDEX('BingoCardGenerator.com'!$A$522:$A$527,MATCH(LARGE('BingoCardGenerator.com'!$B$522:$B$527,ROW()-1),'BingoCardGenerator.com'!$B$522:$B$527,0))</f>
        <v>Word 5</v>
      </c>
      <c r="JL4" s="156" t="str">
        <f ca="1">INDEX('BingoCardGenerator.com'!$C$522:$C$527,MATCH(LARGE('BingoCardGenerator.com'!$D$522:$D$527,ROW()-1),'BingoCardGenerator.com'!$D$522:$D$527,0))</f>
        <v>Word 10</v>
      </c>
      <c r="JM4" s="156" t="str">
        <f ca="1">INDEX('BingoCardGenerator.com'!$E$522:$E$527,MATCH(LARGE('BingoCardGenerator.com'!$F$522:$F$527,ROW()-1),'BingoCardGenerator.com'!$F$522:$F$527,0))</f>
        <v>Word 15</v>
      </c>
      <c r="JN4" s="156" t="str">
        <f ca="1">INDEX('BingoCardGenerator.com'!$G$522:$G$527,MATCH(LARGE('BingoCardGenerator.com'!$H$522:$H$527,ROW()-1),'BingoCardGenerator.com'!$H$522:$H$527,0))</f>
        <v>Word 20</v>
      </c>
      <c r="JO4" s="156" t="str">
        <f ca="1">INDEX('BingoCardGenerator.com'!$I$522:$I$527,MATCH(LARGE('BingoCardGenerator.com'!$J$522:$J$527,ROW()-1),'BingoCardGenerator.com'!$J$522:$J$527,0))</f>
        <v>Word 29</v>
      </c>
      <c r="JP4" s="156" t="str">
        <f ca="1">INDEX('BingoCardGenerator.com'!$A$533:$A$538,MATCH(LARGE('BingoCardGenerator.com'!$B$533:$B$538,ROW()-1),'BingoCardGenerator.com'!$B$533:$B$538,0))</f>
        <v>Word 6</v>
      </c>
      <c r="JQ4" s="156" t="str">
        <f ca="1">INDEX('BingoCardGenerator.com'!$C$533:$C$538,MATCH(LARGE('BingoCardGenerator.com'!$D$533:$D$538,ROW()-1),'BingoCardGenerator.com'!$D$533:$D$538,0))</f>
        <v>Word 7</v>
      </c>
      <c r="JR4" s="156" t="str">
        <f ca="1">INDEX('BingoCardGenerator.com'!$E$533:$E$538,MATCH(LARGE('BingoCardGenerator.com'!$F$533:$F$538,ROW()-1),'BingoCardGenerator.com'!$F$533:$F$538,0))</f>
        <v>Word 18</v>
      </c>
      <c r="JS4" s="156" t="str">
        <f ca="1">INDEX('BingoCardGenerator.com'!$G$533:$G$538,MATCH(LARGE('BingoCardGenerator.com'!$H$533:$H$538,ROW()-1),'BingoCardGenerator.com'!$H$533:$H$538,0))</f>
        <v>Word 20</v>
      </c>
      <c r="JT4" s="156" t="str">
        <f ca="1">INDEX('BingoCardGenerator.com'!$I$533:$I$538,MATCH(LARGE('BingoCardGenerator.com'!$J$533:$J$538,ROW()-1),'BingoCardGenerator.com'!$J$533:$J$538,0))</f>
        <v>Word 30</v>
      </c>
      <c r="JV4" s="156" t="str">
        <f ca="1">INDEX('BingoCardGenerator.com'!$A$544:$A$549,MATCH(LARGE('BingoCardGenerator.com'!$B$544:$B$549,ROW()-1),'BingoCardGenerator.com'!$B$544:$B$549,0))</f>
        <v>Word 5</v>
      </c>
      <c r="JW4" s="156" t="str">
        <f ca="1">INDEX('BingoCardGenerator.com'!$C$544:$C$549,MATCH(LARGE('BingoCardGenerator.com'!$D$544:$D$549,ROW()-1),'BingoCardGenerator.com'!$D$544:$D$549,0))</f>
        <v>Word 11</v>
      </c>
      <c r="JX4" s="156" t="str">
        <f ca="1">INDEX('BingoCardGenerator.com'!$E$544:$E$549,MATCH(LARGE('BingoCardGenerator.com'!$F$544:$F$549,ROW()-1),'BingoCardGenerator.com'!$F$544:$F$549,0))</f>
        <v>Word 18</v>
      </c>
      <c r="JY4" s="156" t="str">
        <f ca="1">INDEX('BingoCardGenerator.com'!$G$544:$G$549,MATCH(LARGE('BingoCardGenerator.com'!$H$544:$H$549,ROW()-1),'BingoCardGenerator.com'!$H$544:$H$549,0))</f>
        <v>Word 20</v>
      </c>
      <c r="JZ4" s="156" t="str">
        <f ca="1">INDEX('BingoCardGenerator.com'!$I$544:$I$549,MATCH(LARGE('BingoCardGenerator.com'!$J$544:$J$549,ROW()-1),'BingoCardGenerator.com'!$J$544:$J$549,0))</f>
        <v>Word 29</v>
      </c>
      <c r="KA4" s="157" t="str">
        <f ca="1">INDEX('BingoCardGenerator.com'!$A$555:$A$560,MATCH(LARGE('BingoCardGenerator.com'!$B$555:$B$560,ROW()-1),'BingoCardGenerator.com'!$B$555:$B$560,0))</f>
        <v>Word 1</v>
      </c>
      <c r="KB4" s="157" t="str">
        <f ca="1">INDEX('BingoCardGenerator.com'!$C$555:$C$560,MATCH(LARGE('BingoCardGenerator.com'!$D$555:$D$560,ROW()-1),'BingoCardGenerator.com'!$D$555:$D$560,0))</f>
        <v>Word 8</v>
      </c>
      <c r="KC4" s="157" t="str">
        <f ca="1">INDEX('BingoCardGenerator.com'!$E$555:$E$560,MATCH(LARGE('BingoCardGenerator.com'!$F$555:$F$560,ROW()-1),'BingoCardGenerator.com'!$F$555:$F$560,0))</f>
        <v>Word 14</v>
      </c>
      <c r="KD4" s="157" t="str">
        <f ca="1">INDEX('BingoCardGenerator.com'!$G$555:$G$560,MATCH(LARGE('BingoCardGenerator.com'!$H$555:$H$560,ROW()-1),'BingoCardGenerator.com'!$H$555:$H$560,0))</f>
        <v>Word 23</v>
      </c>
      <c r="KE4" s="157" t="str">
        <f ca="1">INDEX('BingoCardGenerator.com'!$I$555:$I$560,MATCH(LARGE('BingoCardGenerator.com'!$J$555:$J$560,ROW()-1),'BingoCardGenerator.com'!$J$555:$J$560,0))</f>
        <v>Word 29</v>
      </c>
      <c r="KF4" s="158"/>
      <c r="KG4" s="157" t="str">
        <f ca="1">INDEX('BingoCardGenerator.com'!$A$566:$A$571,MATCH(LARGE('BingoCardGenerator.com'!$B$566:$B$571,ROW()-1),'BingoCardGenerator.com'!$B$566:$B$571,0))</f>
        <v>Word 6</v>
      </c>
      <c r="KH4" s="157" t="str">
        <f ca="1">INDEX('BingoCardGenerator.com'!$C$566:$C$571,MATCH(LARGE('BingoCardGenerator.com'!$D$566:$D$571,ROW()-1),'BingoCardGenerator.com'!$D$566:$D$571,0))</f>
        <v>Word 8</v>
      </c>
      <c r="KI4" s="157" t="str">
        <f ca="1">INDEX('BingoCardGenerator.com'!$E$566:$E$571,MATCH(LARGE('BingoCardGenerator.com'!$F$566:$F$571,ROW()-1),'BingoCardGenerator.com'!$F$566:$F$571,0))</f>
        <v>Word 14</v>
      </c>
      <c r="KJ4" s="157" t="str">
        <f ca="1">INDEX('BingoCardGenerator.com'!$G$566:$G$571,MATCH(LARGE('BingoCardGenerator.com'!$H$566:$H$571,ROW()-1),'BingoCardGenerator.com'!$H$566:$H$571,0))</f>
        <v>Word 21</v>
      </c>
      <c r="KK4" s="157" t="str">
        <f ca="1">INDEX('BingoCardGenerator.com'!$I$566:$I$571,MATCH(LARGE('BingoCardGenerator.com'!$J$566:$J$571,ROW()-1),'BingoCardGenerator.com'!$J$566:$J$571,0))</f>
        <v>Word 26</v>
      </c>
      <c r="KL4" s="157" t="str">
        <f ca="1">INDEX('BingoCardGenerator.com'!$A$577:$A$582,MATCH(LARGE('BingoCardGenerator.com'!$B$577:$B$582,ROW()-1),'BingoCardGenerator.com'!$B$577:$B$582,0))</f>
        <v>Word 3</v>
      </c>
      <c r="KM4" s="157" t="str">
        <f ca="1">INDEX('BingoCardGenerator.com'!$C$577:$C$582,MATCH(LARGE('BingoCardGenerator.com'!$D$577:$D$582,ROW()-1),'BingoCardGenerator.com'!$D$577:$D$582,0))</f>
        <v>Word 11</v>
      </c>
      <c r="KN4" s="157" t="str">
        <f ca="1">INDEX('BingoCardGenerator.com'!$E$577:$E$582,MATCH(LARGE('BingoCardGenerator.com'!$F$577:$F$582,ROW()-1),'BingoCardGenerator.com'!$F$577:$F$582,0))</f>
        <v>Word 18</v>
      </c>
      <c r="KO4" s="157" t="str">
        <f ca="1">INDEX('BingoCardGenerator.com'!$G$577:$G$582,MATCH(LARGE('BingoCardGenerator.com'!$H$577:$H$582,ROW()-1),'BingoCardGenerator.com'!$H$577:$H$582,0))</f>
        <v>Word 19</v>
      </c>
      <c r="KP4" s="157" t="str">
        <f ca="1">INDEX('BingoCardGenerator.com'!$I$577:$I$582,MATCH(LARGE('BingoCardGenerator.com'!$J$577:$J$582,ROW()-1),'BingoCardGenerator.com'!$J$577:$J$582,0))</f>
        <v>Word 25</v>
      </c>
      <c r="KQ4" s="158"/>
      <c r="KR4" s="157" t="str">
        <f ca="1">INDEX('BingoCardGenerator.com'!$A$588:$A$593,MATCH(LARGE('BingoCardGenerator.com'!$B$588:$B$593,ROW()-1),'BingoCardGenerator.com'!$B$588:$B$593,0))</f>
        <v>Word 6</v>
      </c>
      <c r="KS4" s="157" t="str">
        <f ca="1">INDEX('BingoCardGenerator.com'!$C$588:$C$593,MATCH(LARGE('BingoCardGenerator.com'!$D$588:$D$593,ROW()-1),'BingoCardGenerator.com'!$D$588:$D$593,0))</f>
        <v>Word 12</v>
      </c>
      <c r="KT4" s="157" t="str">
        <f ca="1">INDEX('BingoCardGenerator.com'!$E$588:$E$593,MATCH(LARGE('BingoCardGenerator.com'!$F$588:$F$593,ROW()-1),'BingoCardGenerator.com'!$F$588:$F$593,0))</f>
        <v>Word 18</v>
      </c>
      <c r="KU4" s="157" t="str">
        <f ca="1">INDEX('BingoCardGenerator.com'!$G$588:$G$593,MATCH(LARGE('BingoCardGenerator.com'!$H$588:$H$593,ROW()-1),'BingoCardGenerator.com'!$H$588:$H$593,0))</f>
        <v>Word 20</v>
      </c>
      <c r="KV4" s="157" t="str">
        <f ca="1">INDEX('BingoCardGenerator.com'!$I$588:$I$593,MATCH(LARGE('BingoCardGenerator.com'!$J$588:$J$593,ROW()-1),'BingoCardGenerator.com'!$J$588:$J$593,0))</f>
        <v>Word 28</v>
      </c>
      <c r="KW4" s="157" t="str">
        <f ca="1">INDEX('BingoCardGenerator.com'!$A$599:$A$604,MATCH(LARGE('BingoCardGenerator.com'!$B$599:$B$604,ROW()-1),'BingoCardGenerator.com'!$B$599:$B$604,0))</f>
        <v>Word 5</v>
      </c>
      <c r="KX4" s="157" t="str">
        <f ca="1">INDEX('BingoCardGenerator.com'!$C$599:$C$604,MATCH(LARGE('BingoCardGenerator.com'!$D$599:$D$604,ROW()-1),'BingoCardGenerator.com'!$D$599:$D$604,0))</f>
        <v>Word 11</v>
      </c>
      <c r="KY4" s="157" t="str">
        <f ca="1">INDEX('BingoCardGenerator.com'!$E$599:$E$604,MATCH(LARGE('BingoCardGenerator.com'!$F$599:$F$604,ROW()-1),'BingoCardGenerator.com'!$F$599:$F$604,0))</f>
        <v>Word 17</v>
      </c>
      <c r="KZ4" s="157" t="str">
        <f ca="1">INDEX('BingoCardGenerator.com'!$G$599:$G$604,MATCH(LARGE('BingoCardGenerator.com'!$H$599:$H$604,ROW()-1),'BingoCardGenerator.com'!$H$599:$H$604,0))</f>
        <v>Word 20</v>
      </c>
      <c r="LA4" s="157" t="str">
        <f ca="1">INDEX('BingoCardGenerator.com'!$I$599:$I$604,MATCH(LARGE('BingoCardGenerator.com'!$J$599:$J$604,ROW()-1),'BingoCardGenerator.com'!$J$599:$J$604,0))</f>
        <v>Word 28</v>
      </c>
      <c r="LB4" s="158"/>
      <c r="LC4" s="157" t="str">
        <f ca="1">INDEX('BingoCardGenerator.com'!$A$610:$A$615,MATCH(LARGE('BingoCardGenerator.com'!$B$610:$B$615,ROW()-1),'BingoCardGenerator.com'!$B$610:$B$615,0))</f>
        <v>Word 4</v>
      </c>
      <c r="LD4" s="157" t="str">
        <f ca="1">INDEX('BingoCardGenerator.com'!$C$610:$C$615,MATCH(LARGE('BingoCardGenerator.com'!$D$610:$D$615,ROW()-1),'BingoCardGenerator.com'!$D$610:$D$615,0))</f>
        <v>Word 7</v>
      </c>
      <c r="LE4" s="157" t="str">
        <f ca="1">INDEX('BingoCardGenerator.com'!$E$610:$E$615,MATCH(LARGE('BingoCardGenerator.com'!$F$610:$F$615,ROW()-1),'BingoCardGenerator.com'!$F$610:$F$615,0))</f>
        <v>Word 18</v>
      </c>
      <c r="LF4" s="157" t="str">
        <f ca="1">INDEX('BingoCardGenerator.com'!$G$610:$G$615,MATCH(LARGE('BingoCardGenerator.com'!$H$610:$H$615,ROW()-1),'BingoCardGenerator.com'!$H$610:$H$615,0))</f>
        <v>Word 19</v>
      </c>
      <c r="LG4" s="157" t="str">
        <f ca="1">INDEX('BingoCardGenerator.com'!$I$610:$I$615,MATCH(LARGE('BingoCardGenerator.com'!$J$610:$J$615,ROW()-1),'BingoCardGenerator.com'!$J$610:$J$615,0))</f>
        <v>Word 28</v>
      </c>
      <c r="LH4" s="157" t="str">
        <f ca="1">INDEX('BingoCardGenerator.com'!$A$621:$A$626,MATCH(LARGE('BingoCardGenerator.com'!$B$621:$B$626,ROW()-1),'BingoCardGenerator.com'!$B$621:$B$626,0))</f>
        <v>Word 2</v>
      </c>
      <c r="LI4" s="157" t="str">
        <f ca="1">INDEX('BingoCardGenerator.com'!$C$621:$C$626,MATCH(LARGE('BingoCardGenerator.com'!$D$621:$D$626,ROW()-1),'BingoCardGenerator.com'!$D$621:$D$626,0))</f>
        <v>Word 12</v>
      </c>
      <c r="LJ4" s="157" t="str">
        <f ca="1">INDEX('BingoCardGenerator.com'!$E$621:$E$626,MATCH(LARGE('BingoCardGenerator.com'!$F$621:$F$626,ROW()-1),'BingoCardGenerator.com'!$F$621:$F$626,0))</f>
        <v>Word 13</v>
      </c>
      <c r="LK4" s="157" t="str">
        <f ca="1">INDEX('BingoCardGenerator.com'!$G$621:$G$626,MATCH(LARGE('BingoCardGenerator.com'!$H$621:$H$626,ROW()-1),'BingoCardGenerator.com'!$H$621:$H$626,0))</f>
        <v>Word 24</v>
      </c>
      <c r="LL4" s="157" t="str">
        <f ca="1">INDEX('BingoCardGenerator.com'!$I$621:$I$626,MATCH(LARGE('BingoCardGenerator.com'!$J$621:$J$626,ROW()-1),'BingoCardGenerator.com'!$J$621:$J$626,0))</f>
        <v>Word 26</v>
      </c>
      <c r="LM4" s="158"/>
      <c r="LN4" s="157" t="str">
        <f ca="1">INDEX('BingoCardGenerator.com'!$A$632:$A$637,MATCH(LARGE('BingoCardGenerator.com'!$B$632:$B$637,ROW()-1),'BingoCardGenerator.com'!$B$632:$B$637,0))</f>
        <v>Word 4</v>
      </c>
      <c r="LO4" s="157" t="str">
        <f ca="1">INDEX('BingoCardGenerator.com'!$C$632:$C$637,MATCH(LARGE('BingoCardGenerator.com'!$D$632:$D$637,ROW()-1),'BingoCardGenerator.com'!$D$632:$D$637,0))</f>
        <v>Word 7</v>
      </c>
      <c r="LP4" s="157" t="str">
        <f ca="1">INDEX('BingoCardGenerator.com'!$E$632:$E$637,MATCH(LARGE('BingoCardGenerator.com'!$F$632:$F$637,ROW()-1),'BingoCardGenerator.com'!$F$632:$F$637,0))</f>
        <v>Word 14</v>
      </c>
      <c r="LQ4" s="157" t="str">
        <f ca="1">INDEX('BingoCardGenerator.com'!$G$632:$G$637,MATCH(LARGE('BingoCardGenerator.com'!$H$632:$H$637,ROW()-1),'BingoCardGenerator.com'!$H$632:$H$637,0))</f>
        <v>Word 22</v>
      </c>
      <c r="LR4" s="157" t="str">
        <f ca="1">INDEX('BingoCardGenerator.com'!$I$632:$I$637,MATCH(LARGE('BingoCardGenerator.com'!$J$632:$J$637,ROW()-1),'BingoCardGenerator.com'!$J$632:$J$637,0))</f>
        <v>Word 26</v>
      </c>
      <c r="LS4" s="157" t="str">
        <f ca="1">INDEX('BingoCardGenerator.com'!$A$643:$A$648,MATCH(LARGE('BingoCardGenerator.com'!$B$643:$B$648,ROW()-1),'BingoCardGenerator.com'!$B$643:$B$648,0))</f>
        <v>Word 4</v>
      </c>
      <c r="LT4" s="157" t="str">
        <f ca="1">INDEX('BingoCardGenerator.com'!$C$643:$C$648,MATCH(LARGE('BingoCardGenerator.com'!$D$643:$D$648,ROW()-1),'BingoCardGenerator.com'!$D$643:$D$648,0))</f>
        <v>Word 12</v>
      </c>
      <c r="LU4" s="157" t="str">
        <f ca="1">INDEX('BingoCardGenerator.com'!$E$643:$E$648,MATCH(LARGE('BingoCardGenerator.com'!$F$643:$F$648,ROW()-1),'BingoCardGenerator.com'!$F$643:$F$648,0))</f>
        <v>Word 15</v>
      </c>
      <c r="LV4" s="157" t="str">
        <f ca="1">INDEX('BingoCardGenerator.com'!$G$643:$G$648,MATCH(LARGE('BingoCardGenerator.com'!$H$643:$H$648,ROW()-1),'BingoCardGenerator.com'!$H$643:$H$648,0))</f>
        <v>Word 23</v>
      </c>
      <c r="LW4" s="157" t="str">
        <f ca="1">INDEX('BingoCardGenerator.com'!$I$643:$I$648,MATCH(LARGE('BingoCardGenerator.com'!$J$643:$J$648,ROW()-1),'BingoCardGenerator.com'!$J$643:$J$648,0))</f>
        <v>Word 29</v>
      </c>
      <c r="LX4" s="158"/>
      <c r="LY4" s="157" t="str">
        <f ca="1">INDEX('BingoCardGenerator.com'!$A$654:$A$659,MATCH(LARGE('BingoCardGenerator.com'!$B$654:$B$659,ROW()-1),'BingoCardGenerator.com'!$B$654:$B$659,0))</f>
        <v>Word 3</v>
      </c>
      <c r="LZ4" s="157" t="str">
        <f ca="1">INDEX('BingoCardGenerator.com'!$C$654:$C$659,MATCH(LARGE('BingoCardGenerator.com'!$D$654:$D$659,ROW()-1),'BingoCardGenerator.com'!$D$654:$D$659,0))</f>
        <v>Word 8</v>
      </c>
      <c r="MA4" s="157" t="str">
        <f ca="1">INDEX('BingoCardGenerator.com'!$E$654:$E$659,MATCH(LARGE('BingoCardGenerator.com'!$F$654:$F$659,ROW()-1),'BingoCardGenerator.com'!$F$654:$F$659,0))</f>
        <v>Word 18</v>
      </c>
      <c r="MB4" s="157" t="str">
        <f ca="1">INDEX('BingoCardGenerator.com'!$G$654:$G$659,MATCH(LARGE('BingoCardGenerator.com'!$H$654:$H$659,ROW()-1),'BingoCardGenerator.com'!$H$654:$H$659,0))</f>
        <v>Word 20</v>
      </c>
      <c r="MC4" s="157" t="str">
        <f ca="1">INDEX('BingoCardGenerator.com'!$I$654:$I$659,MATCH(LARGE('BingoCardGenerator.com'!$J$654:$J$659,ROW()-1),'BingoCardGenerator.com'!$J$654:$J$659,0))</f>
        <v>Word 27</v>
      </c>
      <c r="MD4" s="157" t="str">
        <f ca="1">INDEX('BingoCardGenerator.com'!$A$665:$A$670,MATCH(LARGE('BingoCardGenerator.com'!$B$665:$B$670,ROW()-1),'BingoCardGenerator.com'!$B$665:$B$670,0))</f>
        <v>Word 1</v>
      </c>
      <c r="ME4" s="157" t="str">
        <f ca="1">INDEX('BingoCardGenerator.com'!$C$665:$C$670,MATCH(LARGE('BingoCardGenerator.com'!$D$665:$D$670,ROW()-1),'BingoCardGenerator.com'!$D$665:$D$670,0))</f>
        <v>Word 7</v>
      </c>
      <c r="MF4" s="157" t="str">
        <f ca="1">INDEX('BingoCardGenerator.com'!$E$665:$E$670,MATCH(LARGE('BingoCardGenerator.com'!$F$665:$F$670,ROW()-1),'BingoCardGenerator.com'!$F$665:$F$670,0))</f>
        <v>Word 17</v>
      </c>
      <c r="MG4" s="157" t="str">
        <f ca="1">INDEX('BingoCardGenerator.com'!$G$665:$G$670,MATCH(LARGE('BingoCardGenerator.com'!$H$665:$H$670,ROW()-1),'BingoCardGenerator.com'!$H$665:$H$670,0))</f>
        <v>Word 21</v>
      </c>
      <c r="MH4" s="157" t="str">
        <f ca="1">INDEX('BingoCardGenerator.com'!$I$665:$I$670,MATCH(LARGE('BingoCardGenerator.com'!$J$665:$J$670,ROW()-1),'BingoCardGenerator.com'!$J$665:$J$670,0))</f>
        <v>Word 30</v>
      </c>
      <c r="MI4" s="158"/>
      <c r="MJ4" s="157" t="str">
        <f ca="1">INDEX('BingoCardGenerator.com'!$A$676:$A$681,MATCH(LARGE('BingoCardGenerator.com'!$B$676:$B$681,ROW()-1),'BingoCardGenerator.com'!$B$676:$B$681,0))</f>
        <v>Word 1</v>
      </c>
      <c r="MK4" s="157" t="str">
        <f ca="1">INDEX('BingoCardGenerator.com'!$C$676:$C$681,MATCH(LARGE('BingoCardGenerator.com'!$D$676:$D$681,ROW()-1),'BingoCardGenerator.com'!$D$676:$D$681,0))</f>
        <v>Word 11</v>
      </c>
      <c r="ML4" s="157" t="str">
        <f ca="1">INDEX('BingoCardGenerator.com'!$E$676:$E$681,MATCH(LARGE('BingoCardGenerator.com'!$F$676:$F$681,ROW()-1),'BingoCardGenerator.com'!$F$676:$F$681,0))</f>
        <v>Word 13</v>
      </c>
      <c r="MM4" s="157" t="str">
        <f ca="1">INDEX('BingoCardGenerator.com'!$G$676:$G$681,MATCH(LARGE('BingoCardGenerator.com'!$H$676:$H$681,ROW()-1),'BingoCardGenerator.com'!$H$676:$H$681,0))</f>
        <v>Word 20</v>
      </c>
      <c r="MN4" s="157" t="str">
        <f ca="1">INDEX('BingoCardGenerator.com'!$I$676:$I$681,MATCH(LARGE('BingoCardGenerator.com'!$J$676:$J$681,ROW()-1),'BingoCardGenerator.com'!$J$676:$J$681,0))</f>
        <v>Word 30</v>
      </c>
      <c r="MO4" s="157" t="str">
        <f ca="1">INDEX('BingoCardGenerator.com'!$A$687:$A$692,MATCH(LARGE('BingoCardGenerator.com'!$B$687:$B$692,ROW()-1),'BingoCardGenerator.com'!$B$687:$B$692,0))</f>
        <v>Word 2</v>
      </c>
      <c r="MP4" s="157" t="str">
        <f ca="1">INDEX('BingoCardGenerator.com'!$C$687:$C$692,MATCH(LARGE('BingoCardGenerator.com'!$D$687:$D$692,ROW()-1),'BingoCardGenerator.com'!$D$687:$D$692,0))</f>
        <v>Word 10</v>
      </c>
      <c r="MQ4" s="157" t="str">
        <f ca="1">INDEX('BingoCardGenerator.com'!$E$687:$E$692,MATCH(LARGE('BingoCardGenerator.com'!$F$687:$F$692,ROW()-1),'BingoCardGenerator.com'!$F$687:$F$692,0))</f>
        <v>Word 14</v>
      </c>
      <c r="MR4" s="157" t="str">
        <f ca="1">INDEX('BingoCardGenerator.com'!$G$687:$G$692,MATCH(LARGE('BingoCardGenerator.com'!$H$687:$H$692,ROW()-1),'BingoCardGenerator.com'!$H$687:$H$692,0))</f>
        <v>Word 24</v>
      </c>
      <c r="MS4" s="157" t="str">
        <f ca="1">INDEX('BingoCardGenerator.com'!$I$687:$I$692,MATCH(LARGE('BingoCardGenerator.com'!$J$687:$J$692,ROW()-1),'BingoCardGenerator.com'!$J$687:$J$692,0))</f>
        <v>Word 26</v>
      </c>
      <c r="MT4" s="158"/>
      <c r="MU4" s="157" t="str">
        <f ca="1">INDEX('BingoCardGenerator.com'!$A$698:$A$703,MATCH(LARGE('BingoCardGenerator.com'!$B$698:$B$703,ROW()-1),'BingoCardGenerator.com'!$B$698:$B$703,0))</f>
        <v>Word 4</v>
      </c>
      <c r="MV4" s="157" t="str">
        <f ca="1">INDEX('BingoCardGenerator.com'!$C$698:$C$703,MATCH(LARGE('BingoCardGenerator.com'!$D$698:$D$703,ROW()-1),'BingoCardGenerator.com'!$D$698:$D$703,0))</f>
        <v>Word 8</v>
      </c>
      <c r="MW4" s="157" t="str">
        <f ca="1">INDEX('BingoCardGenerator.com'!$E$698:$E$703,MATCH(LARGE('BingoCardGenerator.com'!$F$698:$F$703,ROW()-1),'BingoCardGenerator.com'!$F$698:$F$703,0))</f>
        <v>Word 17</v>
      </c>
      <c r="MX4" s="157" t="str">
        <f ca="1">INDEX('BingoCardGenerator.com'!$G$698:$G$703,MATCH(LARGE('BingoCardGenerator.com'!$H$698:$H$703,ROW()-1),'BingoCardGenerator.com'!$H$698:$H$703,0))</f>
        <v>Word 21</v>
      </c>
      <c r="MY4" s="157" t="str">
        <f ca="1">INDEX('BingoCardGenerator.com'!$I$698:$I$703,MATCH(LARGE('BingoCardGenerator.com'!$J$698:$J$703,ROW()-1),'BingoCardGenerator.com'!$J$698:$J$703,0))</f>
        <v>Word 29</v>
      </c>
      <c r="MZ4" s="157" t="str">
        <f ca="1">INDEX('BingoCardGenerator.com'!$A$709:$A$714,MATCH(LARGE('BingoCardGenerator.com'!$B$709:$B$714,ROW()-1),'BingoCardGenerator.com'!$B$709:$B$714,0))</f>
        <v>Word 4</v>
      </c>
      <c r="NA4" s="157" t="str">
        <f ca="1">INDEX('BingoCardGenerator.com'!$C$709:$C$714,MATCH(LARGE('BingoCardGenerator.com'!$D$709:$D$714,ROW()-1),'BingoCardGenerator.com'!$D$709:$D$714,0))</f>
        <v>Word 11</v>
      </c>
      <c r="NB4" s="157" t="str">
        <f ca="1">INDEX('BingoCardGenerator.com'!$E$709:$E$714,MATCH(LARGE('BingoCardGenerator.com'!$F$709:$F$714,ROW()-1),'BingoCardGenerator.com'!$F$709:$F$714,0))</f>
        <v>Word 18</v>
      </c>
      <c r="NC4" s="157" t="str">
        <f ca="1">INDEX('BingoCardGenerator.com'!$G$709:$G$714,MATCH(LARGE('BingoCardGenerator.com'!$H$709:$H$714,ROW()-1),'BingoCardGenerator.com'!$H$709:$H$714,0))</f>
        <v>Word 23</v>
      </c>
      <c r="ND4" s="157" t="str">
        <f ca="1">INDEX('BingoCardGenerator.com'!$I$709:$I$714,MATCH(LARGE('BingoCardGenerator.com'!$J$709:$J$714,ROW()-1),'BingoCardGenerator.com'!$J$709:$J$714,0))</f>
        <v>Word 27</v>
      </c>
      <c r="NE4" s="158"/>
      <c r="NF4" s="157" t="str">
        <f ca="1">INDEX('BingoCardGenerator.com'!$A$720:$A$725,MATCH(LARGE('BingoCardGenerator.com'!$B$720:$B$725,ROW()-1),'BingoCardGenerator.com'!$B$720:$B$725,0))</f>
        <v>Word 2</v>
      </c>
      <c r="NG4" s="157" t="str">
        <f ca="1">INDEX('BingoCardGenerator.com'!$C$720:$C$725,MATCH(LARGE('BingoCardGenerator.com'!$D$720:$D$725,ROW()-1),'BingoCardGenerator.com'!$D$720:$D$725,0))</f>
        <v>Word 8</v>
      </c>
      <c r="NH4" s="157" t="str">
        <f ca="1">INDEX('BingoCardGenerator.com'!$E$720:$E$725,MATCH(LARGE('BingoCardGenerator.com'!$F$720:$F$725,ROW()-1),'BingoCardGenerator.com'!$F$720:$F$725,0))</f>
        <v>Word 14</v>
      </c>
      <c r="NI4" s="157" t="str">
        <f ca="1">INDEX('BingoCardGenerator.com'!$G$720:$G$725,MATCH(LARGE('BingoCardGenerator.com'!$H$720:$H$725,ROW()-1),'BingoCardGenerator.com'!$H$720:$H$725,0))</f>
        <v>Word 23</v>
      </c>
      <c r="NJ4" s="157" t="str">
        <f ca="1">INDEX('BingoCardGenerator.com'!$I$720:$I$725,MATCH(LARGE('BingoCardGenerator.com'!$J$720:$J$725,ROW()-1),'BingoCardGenerator.com'!$J$720:$J$725,0))</f>
        <v>Word 30</v>
      </c>
      <c r="NK4" s="157" t="str">
        <f ca="1">INDEX('BingoCardGenerator.com'!$A$731:$A$736,MATCH(LARGE('BingoCardGenerator.com'!$B$731:$B$736,ROW()-1),'BingoCardGenerator.com'!$B$731:$B$736,0))</f>
        <v>Word 6</v>
      </c>
      <c r="NL4" s="157" t="str">
        <f ca="1">INDEX('BingoCardGenerator.com'!$C$731:$C$736,MATCH(LARGE('BingoCardGenerator.com'!$D$731:$D$736,ROW()-1),'BingoCardGenerator.com'!$D$731:$D$736,0))</f>
        <v>Word 10</v>
      </c>
      <c r="NM4" s="157" t="str">
        <f ca="1">INDEX('BingoCardGenerator.com'!$E$731:$E$736,MATCH(LARGE('BingoCardGenerator.com'!$F$731:$F$736,ROW()-1),'BingoCardGenerator.com'!$F$731:$F$736,0))</f>
        <v>Word 14</v>
      </c>
      <c r="NN4" s="157" t="str">
        <f ca="1">INDEX('BingoCardGenerator.com'!$G$731:$G$736,MATCH(LARGE('BingoCardGenerator.com'!$H$731:$H$736,ROW()-1),'BingoCardGenerator.com'!$H$731:$H$736,0))</f>
        <v>Word 24</v>
      </c>
      <c r="NO4" s="157" t="str">
        <f ca="1">INDEX('BingoCardGenerator.com'!$I$731:$I$736,MATCH(LARGE('BingoCardGenerator.com'!$J$731:$J$736,ROW()-1),'BingoCardGenerator.com'!$J$731:$J$736,0))</f>
        <v>Word 25</v>
      </c>
      <c r="NP4" s="158"/>
      <c r="NQ4" s="157" t="str">
        <f ca="1">INDEX('BingoCardGenerator.com'!$A$742:$A$747,MATCH(LARGE('BingoCardGenerator.com'!$B$742:$B$747,ROW()-1),'BingoCardGenerator.com'!$B$742:$B$747,0))</f>
        <v>Word 2</v>
      </c>
      <c r="NR4" s="157" t="str">
        <f ca="1">INDEX('BingoCardGenerator.com'!$C$742:$C$747,MATCH(LARGE('BingoCardGenerator.com'!$D$742:$D$747,ROW()-1),'BingoCardGenerator.com'!$D$742:$D$747,0))</f>
        <v>Word 12</v>
      </c>
      <c r="NS4" s="157" t="str">
        <f ca="1">INDEX('BingoCardGenerator.com'!$E$742:$E$747,MATCH(LARGE('BingoCardGenerator.com'!$F$742:$F$747,ROW()-1),'BingoCardGenerator.com'!$F$742:$F$747,0))</f>
        <v>Word 14</v>
      </c>
      <c r="NT4" s="157" t="str">
        <f ca="1">INDEX('BingoCardGenerator.com'!$G$742:$G$747,MATCH(LARGE('BingoCardGenerator.com'!$H$742:$H$747,ROW()-1),'BingoCardGenerator.com'!$H$742:$H$747,0))</f>
        <v>Word 23</v>
      </c>
      <c r="NU4" s="157" t="str">
        <f ca="1">INDEX('BingoCardGenerator.com'!$I$742:$I$747,MATCH(LARGE('BingoCardGenerator.com'!$J$742:$J$747,ROW()-1),'BingoCardGenerator.com'!$J$742:$J$747,0))</f>
        <v>Word 27</v>
      </c>
      <c r="NV4" s="157" t="str">
        <f ca="1">INDEX('BingoCardGenerator.com'!$A$753:$A$758,MATCH(LARGE('BingoCardGenerator.com'!$B$753:$B$758,ROW()-1),'BingoCardGenerator.com'!$B$753:$B$758,0))</f>
        <v>Word 1</v>
      </c>
      <c r="NW4" s="157" t="str">
        <f ca="1">INDEX('BingoCardGenerator.com'!$C$753:$C$758,MATCH(LARGE('BingoCardGenerator.com'!$D$753:$D$758,ROW()-1),'BingoCardGenerator.com'!$D$753:$D$758,0))</f>
        <v>Word 11</v>
      </c>
      <c r="NX4" s="157" t="str">
        <f ca="1">INDEX('BingoCardGenerator.com'!$E$753:$E$758,MATCH(LARGE('BingoCardGenerator.com'!$F$753:$F$758,ROW()-1),'BingoCardGenerator.com'!$F$753:$F$758,0))</f>
        <v>Word 17</v>
      </c>
      <c r="NY4" s="157" t="str">
        <f ca="1">INDEX('BingoCardGenerator.com'!$G$753:$G$758,MATCH(LARGE('BingoCardGenerator.com'!$H$753:$H$758,ROW()-1),'BingoCardGenerator.com'!$H$753:$H$758,0))</f>
        <v>Word 23</v>
      </c>
      <c r="NZ4" s="157" t="str">
        <f ca="1">INDEX('BingoCardGenerator.com'!$I$753:$I$758,MATCH(LARGE('BingoCardGenerator.com'!$J$753:$J$758,ROW()-1),'BingoCardGenerator.com'!$J$753:$J$758,0))</f>
        <v>Word 30</v>
      </c>
      <c r="OA4" s="158"/>
      <c r="OB4" s="157" t="str">
        <f ca="1">INDEX('BingoCardGenerator.com'!$A$764:$A$769,MATCH(LARGE('BingoCardGenerator.com'!$B$764:$B$769,ROW()-1),'BingoCardGenerator.com'!$B$764:$B$769,0))</f>
        <v>Word 1</v>
      </c>
      <c r="OC4" s="157" t="str">
        <f ca="1">INDEX('BingoCardGenerator.com'!$C$764:$C$769,MATCH(LARGE('BingoCardGenerator.com'!$D$764:$D$769,ROW()-1),'BingoCardGenerator.com'!$D$764:$D$769,0))</f>
        <v>Word 7</v>
      </c>
      <c r="OD4" s="157" t="str">
        <f ca="1">INDEX('BingoCardGenerator.com'!$E$764:$E$769,MATCH(LARGE('BingoCardGenerator.com'!$F$764:$F$769,ROW()-1),'BingoCardGenerator.com'!$F$764:$F$769,0))</f>
        <v>Word 14</v>
      </c>
      <c r="OE4" s="157" t="str">
        <f ca="1">INDEX('BingoCardGenerator.com'!$G$764:$G$769,MATCH(LARGE('BingoCardGenerator.com'!$H$764:$H$769,ROW()-1),'BingoCardGenerator.com'!$H$764:$H$769,0))</f>
        <v>Word 20</v>
      </c>
      <c r="OF4" s="157" t="str">
        <f ca="1">INDEX('BingoCardGenerator.com'!$I$764:$I$769,MATCH(LARGE('BingoCardGenerator.com'!$J$764:$J$769,ROW()-1),'BingoCardGenerator.com'!$J$764:$J$769,0))</f>
        <v>Word 29</v>
      </c>
      <c r="OG4" s="157" t="str">
        <f ca="1">INDEX('BingoCardGenerator.com'!$A$775:$A$780,MATCH(LARGE('BingoCardGenerator.com'!$B$775:$B$780,ROW()-1),'BingoCardGenerator.com'!$B$775:$B$780,0))</f>
        <v>Word 4</v>
      </c>
      <c r="OH4" s="157" t="str">
        <f ca="1">INDEX('BingoCardGenerator.com'!$C$775:$C$780,MATCH(LARGE('BingoCardGenerator.com'!$D$775:$D$780,ROW()-1),'BingoCardGenerator.com'!$D$775:$D$780,0))</f>
        <v>Word 11</v>
      </c>
      <c r="OI4" s="157" t="str">
        <f ca="1">INDEX('BingoCardGenerator.com'!$E$775:$E$780,MATCH(LARGE('BingoCardGenerator.com'!$F$775:$F$780,ROW()-1),'BingoCardGenerator.com'!$F$775:$F$780,0))</f>
        <v>Word 15</v>
      </c>
      <c r="OJ4" s="157" t="str">
        <f ca="1">INDEX('BingoCardGenerator.com'!$G$775:$G$780,MATCH(LARGE('BingoCardGenerator.com'!$H$775:$H$780,ROW()-1),'BingoCardGenerator.com'!$H$775:$H$780,0))</f>
        <v>Word 24</v>
      </c>
      <c r="OK4" s="157" t="str">
        <f ca="1">INDEX('BingoCardGenerator.com'!$I$775:$I$780,MATCH(LARGE('BingoCardGenerator.com'!$J$775:$J$780,ROW()-1),'BingoCardGenerator.com'!$J$775:$J$780,0))</f>
        <v>Word 25</v>
      </c>
      <c r="OL4" s="158"/>
      <c r="OM4" s="157" t="str">
        <f ca="1">INDEX('BingoCardGenerator.com'!$A$786:$A$791,MATCH(LARGE('BingoCardGenerator.com'!$B$786:$B$791,ROW()-1),'BingoCardGenerator.com'!$B$786:$B$791,0))</f>
        <v>Word 1</v>
      </c>
      <c r="ON4" s="157" t="str">
        <f ca="1">INDEX('BingoCardGenerator.com'!$C$786:$C$791,MATCH(LARGE('BingoCardGenerator.com'!$D$786:$D$791,ROW()-1),'BingoCardGenerator.com'!$D$786:$D$791,0))</f>
        <v>Word 8</v>
      </c>
      <c r="OO4" s="157" t="str">
        <f ca="1">INDEX('BingoCardGenerator.com'!$E$786:$E$791,MATCH(LARGE('BingoCardGenerator.com'!$F$786:$F$791,ROW()-1),'BingoCardGenerator.com'!$F$786:$F$791,0))</f>
        <v>Word 16</v>
      </c>
      <c r="OP4" s="157" t="str">
        <f ca="1">INDEX('BingoCardGenerator.com'!$G$786:$G$791,MATCH(LARGE('BingoCardGenerator.com'!$H$786:$H$791,ROW()-1),'BingoCardGenerator.com'!$H$786:$H$791,0))</f>
        <v>Word 19</v>
      </c>
      <c r="OQ4" s="157" t="str">
        <f ca="1">INDEX('BingoCardGenerator.com'!$I$786:$I$791,MATCH(LARGE('BingoCardGenerator.com'!$J$786:$J$791,ROW()-1),'BingoCardGenerator.com'!$J$786:$J$791,0))</f>
        <v>Word 28</v>
      </c>
      <c r="OR4" s="157" t="str">
        <f ca="1">INDEX('BingoCardGenerator.com'!$A$797:$A$802,MATCH(LARGE('BingoCardGenerator.com'!$B$797:$B$802,ROW()-1),'BingoCardGenerator.com'!$B$797:$B$802,0))</f>
        <v>Word 1</v>
      </c>
      <c r="OS4" s="157" t="str">
        <f ca="1">INDEX('BingoCardGenerator.com'!$C$797:$C$802,MATCH(LARGE('BingoCardGenerator.com'!$D$797:$D$802,ROW()-1),'BingoCardGenerator.com'!$D$797:$D$802,0))</f>
        <v>Word 9</v>
      </c>
      <c r="OT4" s="157" t="str">
        <f ca="1">INDEX('BingoCardGenerator.com'!$E$797:$E$802,MATCH(LARGE('BingoCardGenerator.com'!$F$797:$F$802,ROW()-1),'BingoCardGenerator.com'!$F$797:$F$802,0))</f>
        <v>Word 18</v>
      </c>
      <c r="OU4" s="157" t="str">
        <f ca="1">INDEX('BingoCardGenerator.com'!$G$797:$G$802,MATCH(LARGE('BingoCardGenerator.com'!$H$797:$H$802,ROW()-1),'BingoCardGenerator.com'!$H$797:$H$802,0))</f>
        <v>Word 20</v>
      </c>
      <c r="OV4" s="157" t="str">
        <f ca="1">INDEX('BingoCardGenerator.com'!$I$797:$I$802,MATCH(LARGE('BingoCardGenerator.com'!$J$797:$J$802,ROW()-1),'BingoCardGenerator.com'!$J$797:$J$802,0))</f>
        <v>Word 29</v>
      </c>
      <c r="OW4" s="158"/>
      <c r="OX4" s="158" t="str">
        <f ca="1">INDEX('BingoCardGenerator.com'!$A$808:$A$813,MATCH(LARGE('BingoCardGenerator.com'!$B$808:$B$813,ROW()-1),'BingoCardGenerator.com'!$B$808:$B$813,0))</f>
        <v>Word 6</v>
      </c>
      <c r="OY4" s="158" t="str">
        <f ca="1">INDEX('BingoCardGenerator.com'!$C$808:$C$813,MATCH(LARGE('BingoCardGenerator.com'!$D$808:$D$813,ROW()-1),'BingoCardGenerator.com'!$D$808:$D$813,0))</f>
        <v>Word 11</v>
      </c>
      <c r="OZ4" s="158" t="str">
        <f ca="1">INDEX('BingoCardGenerator.com'!$E$808:$E$813,MATCH(LARGE('BingoCardGenerator.com'!$F$808:$F$813,ROW()-1),'BingoCardGenerator.com'!$F$808:$F$813,0))</f>
        <v>Word 18</v>
      </c>
      <c r="PA4" s="158" t="str">
        <f ca="1">INDEX('BingoCardGenerator.com'!$G$808:$G$813,MATCH(LARGE('BingoCardGenerator.com'!$H$808:$H$813,ROW()-1),'BingoCardGenerator.com'!$H$808:$H$813,0))</f>
        <v>Word 22</v>
      </c>
      <c r="PB4" s="158" t="str">
        <f ca="1">INDEX('BingoCardGenerator.com'!$I$808:$I$813,MATCH(LARGE('BingoCardGenerator.com'!$J$808:$J$813,ROW()-1),'BingoCardGenerator.com'!$J$808:$J$813,0))</f>
        <v>Word 25</v>
      </c>
      <c r="PC4" s="158" t="str">
        <f ca="1">INDEX('BingoCardGenerator.com'!$A$819:$A$824,MATCH(LARGE('BingoCardGenerator.com'!$B$819:$B$824,ROW()-1),'BingoCardGenerator.com'!$B$819:$B$824,0))</f>
        <v>Word 4</v>
      </c>
      <c r="PD4" s="158" t="str">
        <f ca="1">INDEX('BingoCardGenerator.com'!$C$819:$C$824,MATCH(LARGE('BingoCardGenerator.com'!$D$819:$D$824,ROW()-1),'BingoCardGenerator.com'!$D$819:$D$824,0))</f>
        <v>Word 11</v>
      </c>
      <c r="PE4" s="158" t="str">
        <f ca="1">INDEX('BingoCardGenerator.com'!$E$819:$E$824,MATCH(LARGE('BingoCardGenerator.com'!$F$819:$F$824,ROW()-1),'BingoCardGenerator.com'!$F$819:$F$824,0))</f>
        <v>Word 17</v>
      </c>
      <c r="PF4" s="158" t="str">
        <f ca="1">INDEX('BingoCardGenerator.com'!$G$819:$G$824,MATCH(LARGE('BingoCardGenerator.com'!$H$819:$H$824,ROW()-1),'BingoCardGenerator.com'!$H$819:$H$824,0))</f>
        <v>Word 23</v>
      </c>
      <c r="PG4" s="158" t="str">
        <f ca="1">INDEX('BingoCardGenerator.com'!$I$819:$I$824,MATCH(LARGE('BingoCardGenerator.com'!$J$819:$J$824,ROW()-1),'BingoCardGenerator.com'!$J$819:$J$824,0))</f>
        <v>Word 27</v>
      </c>
      <c r="PH4" s="158"/>
      <c r="PI4" s="158" t="str">
        <f ca="1">INDEX('BingoCardGenerator.com'!$A$830:$A$835,MATCH(LARGE('BingoCardGenerator.com'!$B$830:$B$835,ROW()-1),'BingoCardGenerator.com'!$B$830:$B$835,0))</f>
        <v>Word 3</v>
      </c>
      <c r="PJ4" s="158" t="str">
        <f ca="1">INDEX('BingoCardGenerator.com'!$C$830:$C$835,MATCH(LARGE('BingoCardGenerator.com'!$D$830:$D$835,ROW()-1),'BingoCardGenerator.com'!$D$830:$D$835,0))</f>
        <v>Word 10</v>
      </c>
      <c r="PK4" s="158" t="str">
        <f ca="1">INDEX('BingoCardGenerator.com'!$E$830:$E$835,MATCH(LARGE('BingoCardGenerator.com'!$F$830:$F$835,ROW()-1),'BingoCardGenerator.com'!$F$830:$F$835,0))</f>
        <v>Word 18</v>
      </c>
      <c r="PL4" s="158" t="str">
        <f ca="1">INDEX('BingoCardGenerator.com'!$G$830:$G$835,MATCH(LARGE('BingoCardGenerator.com'!$H$830:$H$835,ROW()-1),'BingoCardGenerator.com'!$H$830:$H$835,0))</f>
        <v>Word 21</v>
      </c>
      <c r="PM4" s="158" t="str">
        <f ca="1">INDEX('BingoCardGenerator.com'!$I$830:$I$835,MATCH(LARGE('BingoCardGenerator.com'!$J$830:$J$835,ROW()-1),'BingoCardGenerator.com'!$J$830:$J$835,0))</f>
        <v>Word 28</v>
      </c>
      <c r="PN4" s="158" t="str">
        <f ca="1">INDEX('BingoCardGenerator.com'!$A$841:$A$846,MATCH(LARGE('BingoCardGenerator.com'!$B$841:$B$846,ROW()-1),'BingoCardGenerator.com'!$B$841:$B$846,0))</f>
        <v>Word 1</v>
      </c>
      <c r="PO4" s="158" t="str">
        <f ca="1">INDEX('BingoCardGenerator.com'!$C$841:$C$846,MATCH(LARGE('BingoCardGenerator.com'!$D$841:$D$846,ROW()-1),'BingoCardGenerator.com'!$D$841:$D$846,0))</f>
        <v>Word 9</v>
      </c>
      <c r="PP4" s="158" t="str">
        <f ca="1">INDEX('BingoCardGenerator.com'!$E$841:$E$846,MATCH(LARGE('BingoCardGenerator.com'!$F$841:$F$846,ROW()-1),'BingoCardGenerator.com'!$F$841:$F$846,0))</f>
        <v>Word 17</v>
      </c>
      <c r="PQ4" s="158" t="str">
        <f ca="1">INDEX('BingoCardGenerator.com'!$G$841:$G$846,MATCH(LARGE('BingoCardGenerator.com'!$H$841:$H$846,ROW()-1),'BingoCardGenerator.com'!$H$841:$H$846,0))</f>
        <v>Word 21</v>
      </c>
      <c r="PR4" s="158" t="str">
        <f ca="1">INDEX('BingoCardGenerator.com'!$I$841:$I$846,MATCH(LARGE('BingoCardGenerator.com'!$J$841:$J$846,ROW()-1),'BingoCardGenerator.com'!$J$841:$J$846,0))</f>
        <v>Word 27</v>
      </c>
      <c r="PS4" s="158"/>
      <c r="PT4" s="158" t="str">
        <f ca="1">INDEX('BingoCardGenerator.com'!$A$852:$A$857,MATCH(LARGE('BingoCardGenerator.com'!$B$852:$B$857,ROW()-1),'BingoCardGenerator.com'!$B$852:$B$857,0))</f>
        <v>Word 3</v>
      </c>
      <c r="PU4" s="158" t="str">
        <f ca="1">INDEX('BingoCardGenerator.com'!$C$852:$C$857,MATCH(LARGE('BingoCardGenerator.com'!$D$852:$D$857,ROW()-1),'BingoCardGenerator.com'!$D$852:$D$857,0))</f>
        <v>Word 8</v>
      </c>
      <c r="PV4" s="158" t="str">
        <f ca="1">INDEX('BingoCardGenerator.com'!$E$852:$E$857,MATCH(LARGE('BingoCardGenerator.com'!$F$852:$F$857,ROW()-1),'BingoCardGenerator.com'!$F$852:$F$857,0))</f>
        <v>Word 16</v>
      </c>
      <c r="PW4" s="158" t="str">
        <f ca="1">INDEX('BingoCardGenerator.com'!$G$852:$G$857,MATCH(LARGE('BingoCardGenerator.com'!$H$852:$H$857,ROW()-1),'BingoCardGenerator.com'!$H$852:$H$857,0))</f>
        <v>Word 21</v>
      </c>
      <c r="PX4" s="158" t="str">
        <f ca="1">INDEX('BingoCardGenerator.com'!$I$852:$I$857,MATCH(LARGE('BingoCardGenerator.com'!$J$852:$J$857,ROW()-1),'BingoCardGenerator.com'!$J$852:$J$857,0))</f>
        <v>Word 30</v>
      </c>
      <c r="PY4" s="158" t="str">
        <f ca="1">INDEX('BingoCardGenerator.com'!$A$863:$A$868,MATCH(LARGE('BingoCardGenerator.com'!$B$863:$B$868,ROW()-1),'BingoCardGenerator.com'!$B$863:$B$868,0))</f>
        <v>Word 6</v>
      </c>
      <c r="PZ4" s="158" t="str">
        <f ca="1">INDEX('BingoCardGenerator.com'!$C$863:$C$868,MATCH(LARGE('BingoCardGenerator.com'!$D$863:$D$868,ROW()-1),'BingoCardGenerator.com'!$D$863:$D$868,0))</f>
        <v>Word 7</v>
      </c>
      <c r="QA4" s="158" t="str">
        <f ca="1">INDEX('BingoCardGenerator.com'!$E$863:$E$868,MATCH(LARGE('BingoCardGenerator.com'!$F$863:$F$868,ROW()-1),'BingoCardGenerator.com'!$F$863:$F$868,0))</f>
        <v>Word 18</v>
      </c>
      <c r="QB4" s="158" t="str">
        <f ca="1">INDEX('BingoCardGenerator.com'!$G$863:$G$868,MATCH(LARGE('BingoCardGenerator.com'!$H$863:$H$868,ROW()-1),'BingoCardGenerator.com'!$H$863:$H$868,0))</f>
        <v>Word 24</v>
      </c>
      <c r="QC4" s="158" t="str">
        <f ca="1">INDEX('BingoCardGenerator.com'!$I$863:$I$868,MATCH(LARGE('BingoCardGenerator.com'!$J$863:$J$868,ROW()-1),'BingoCardGenerator.com'!$J$863:$J$868,0))</f>
        <v>Word 28</v>
      </c>
      <c r="QD4" s="158"/>
      <c r="QE4" s="158" t="str">
        <f ca="1">INDEX('BingoCardGenerator.com'!$A$874:$A$879,MATCH(LARGE('BingoCardGenerator.com'!$B$874:$B$879,ROW()-1),'BingoCardGenerator.com'!$B$874:$B$879,0))</f>
        <v>Word 2</v>
      </c>
      <c r="QF4" s="158" t="str">
        <f ca="1">INDEX('BingoCardGenerator.com'!$C$874:$C$879,MATCH(LARGE('BingoCardGenerator.com'!$D$874:$D$879,ROW()-1),'BingoCardGenerator.com'!$D$874:$D$879,0))</f>
        <v>Word 12</v>
      </c>
      <c r="QG4" s="158" t="str">
        <f ca="1">INDEX('BingoCardGenerator.com'!$E$874:$E$879,MATCH(LARGE('BingoCardGenerator.com'!$F$874:$F$879,ROW()-1),'BingoCardGenerator.com'!$F$874:$F$879,0))</f>
        <v>Word 15</v>
      </c>
      <c r="QH4" s="158" t="str">
        <f ca="1">INDEX('BingoCardGenerator.com'!$G$874:$G$879,MATCH(LARGE('BingoCardGenerator.com'!$H$874:$H$879,ROW()-1),'BingoCardGenerator.com'!$H$874:$H$879,0))</f>
        <v>Word 19</v>
      </c>
      <c r="QI4" s="158" t="str">
        <f ca="1">INDEX('BingoCardGenerator.com'!$I$874:$I$879,MATCH(LARGE('BingoCardGenerator.com'!$J$874:$J$879,ROW()-1),'BingoCardGenerator.com'!$J$874:$J$879,0))</f>
        <v>Word 30</v>
      </c>
      <c r="QJ4" s="158" t="str">
        <f ca="1">INDEX('BingoCardGenerator.com'!$A$885:$A$890,MATCH(LARGE('BingoCardGenerator.com'!$B$885:$B$890,ROW()-1),'BingoCardGenerator.com'!$B$885:$B$890,0))</f>
        <v>Word 1</v>
      </c>
      <c r="QK4" s="158" t="str">
        <f ca="1">INDEX('BingoCardGenerator.com'!$C$885:$C$890,MATCH(LARGE('BingoCardGenerator.com'!$D$885:$D$890,ROW()-1),'BingoCardGenerator.com'!$D$885:$D$890,0))</f>
        <v>Word 10</v>
      </c>
      <c r="QL4" s="158" t="str">
        <f ca="1">INDEX('BingoCardGenerator.com'!$E$885:$E$890,MATCH(LARGE('BingoCardGenerator.com'!$F$885:$F$890,ROW()-1),'BingoCardGenerator.com'!$F$885:$F$890,0))</f>
        <v>Word 17</v>
      </c>
      <c r="QM4" s="158" t="str">
        <f ca="1">INDEX('BingoCardGenerator.com'!$G$885:$G$890,MATCH(LARGE('BingoCardGenerator.com'!$H$885:$H$890,ROW()-1),'BingoCardGenerator.com'!$H$885:$H$890,0))</f>
        <v>Word 23</v>
      </c>
      <c r="QN4" s="158" t="str">
        <f ca="1">INDEX('BingoCardGenerator.com'!$I$885:$I$890,MATCH(LARGE('BingoCardGenerator.com'!$J$885:$J$890,ROW()-1),'BingoCardGenerator.com'!$J$885:$J$890,0))</f>
        <v>Word 28</v>
      </c>
      <c r="QO4" s="158"/>
      <c r="QP4" s="158" t="str">
        <f ca="1">INDEX('BingoCardGenerator.com'!$A$896:$A$901,MATCH(LARGE('BingoCardGenerator.com'!$B$896:$B$901,ROW()-1),'BingoCardGenerator.com'!$B$896:$B$901,0))</f>
        <v>Word 4</v>
      </c>
      <c r="QQ4" s="158" t="str">
        <f ca="1">INDEX('BingoCardGenerator.com'!$C$896:$C$901,MATCH(LARGE('BingoCardGenerator.com'!$D$896:$D$901,ROW()-1),'BingoCardGenerator.com'!$D$896:$D$901,0))</f>
        <v>Word 9</v>
      </c>
      <c r="QR4" s="158" t="str">
        <f ca="1">INDEX('BingoCardGenerator.com'!$E$896:$E$901,MATCH(LARGE('BingoCardGenerator.com'!$F$896:$F$901,ROW()-1),'BingoCardGenerator.com'!$F$896:$F$901,0))</f>
        <v>Word 13</v>
      </c>
      <c r="QS4" s="158" t="str">
        <f ca="1">INDEX('BingoCardGenerator.com'!$G$896:$G$901,MATCH(LARGE('BingoCardGenerator.com'!$H$896:$H$901,ROW()-1),'BingoCardGenerator.com'!$H$896:$H$901,0))</f>
        <v>Word 19</v>
      </c>
      <c r="QT4" s="158" t="str">
        <f ca="1">INDEX('BingoCardGenerator.com'!$I$896:$I$901,MATCH(LARGE('BingoCardGenerator.com'!$J$896:$J$901,ROW()-1),'BingoCardGenerator.com'!$J$896:$J$901,0))</f>
        <v>Word 26</v>
      </c>
      <c r="QU4" s="158" t="str">
        <f ca="1">INDEX('BingoCardGenerator.com'!$A$907:$A$912,MATCH(LARGE('BingoCardGenerator.com'!$B$907:$B$912,ROW()-1),'BingoCardGenerator.com'!$B$907:$B$912,0))</f>
        <v>Word 6</v>
      </c>
      <c r="QV4" s="158" t="str">
        <f ca="1">INDEX('BingoCardGenerator.com'!$C$907:$C$912,MATCH(LARGE('BingoCardGenerator.com'!$D$907:$D$912,ROW()-1),'BingoCardGenerator.com'!$D$907:$D$912,0))</f>
        <v>Word 9</v>
      </c>
      <c r="QW4" s="158" t="str">
        <f ca="1">INDEX('BingoCardGenerator.com'!$E$907:$E$912,MATCH(LARGE('BingoCardGenerator.com'!$F$907:$F$912,ROW()-1),'BingoCardGenerator.com'!$F$907:$F$912,0))</f>
        <v>Word 13</v>
      </c>
      <c r="QX4" s="158" t="str">
        <f ca="1">INDEX('BingoCardGenerator.com'!$G$907:$G$912,MATCH(LARGE('BingoCardGenerator.com'!$H$907:$H$912,ROW()-1),'BingoCardGenerator.com'!$H$907:$H$912,0))</f>
        <v>Word 19</v>
      </c>
      <c r="QY4" s="158" t="str">
        <f ca="1">INDEX('BingoCardGenerator.com'!$I$907:$I$912,MATCH(LARGE('BingoCardGenerator.com'!$J$907:$J$912,ROW()-1),'BingoCardGenerator.com'!$J$907:$J$912,0))</f>
        <v>Word 26</v>
      </c>
      <c r="QZ4" s="158"/>
      <c r="RA4" s="158" t="str">
        <f ca="1">INDEX('BingoCardGenerator.com'!$A$918:$A$923,MATCH(LARGE('BingoCardGenerator.com'!$B$918:$B$923,ROW()-1),'BingoCardGenerator.com'!$B$918:$B$923,0))</f>
        <v>Word 4</v>
      </c>
      <c r="RB4" s="158" t="str">
        <f ca="1">INDEX('BingoCardGenerator.com'!$C$918:$C$923,MATCH(LARGE('BingoCardGenerator.com'!$D$918:$D$923,ROW()-1),'BingoCardGenerator.com'!$D$918:$D$923,0))</f>
        <v>Word 9</v>
      </c>
      <c r="RC4" s="158" t="str">
        <f ca="1">INDEX('BingoCardGenerator.com'!$E$918:$E$923,MATCH(LARGE('BingoCardGenerator.com'!$F$918:$F$923,ROW()-1),'BingoCardGenerator.com'!$F$918:$F$923,0))</f>
        <v>Word 16</v>
      </c>
      <c r="RD4" s="158" t="str">
        <f ca="1">INDEX('BingoCardGenerator.com'!$G$918:$G$923,MATCH(LARGE('BingoCardGenerator.com'!$H$918:$H$923,ROW()-1),'BingoCardGenerator.com'!$H$918:$H$923,0))</f>
        <v>Word 22</v>
      </c>
      <c r="RE4" s="158" t="str">
        <f ca="1">INDEX('BingoCardGenerator.com'!$I$918:$I$923,MATCH(LARGE('BingoCardGenerator.com'!$J$918:$J$923,ROW()-1),'BingoCardGenerator.com'!$J$918:$J$923,0))</f>
        <v>Word 30</v>
      </c>
      <c r="RF4" s="158" t="str">
        <f ca="1">INDEX('BingoCardGenerator.com'!$A$929:$A$934,MATCH(LARGE('BingoCardGenerator.com'!$B$929:$B$934,ROW()-1),'BingoCardGenerator.com'!$B$929:$B$934,0))</f>
        <v>Word 1</v>
      </c>
      <c r="RG4" s="158" t="str">
        <f ca="1">INDEX('BingoCardGenerator.com'!$C$929:$C$934,MATCH(LARGE('BingoCardGenerator.com'!$D$929:$D$934,ROW()-1),'BingoCardGenerator.com'!$D$929:$D$934,0))</f>
        <v>Word 9</v>
      </c>
      <c r="RH4" s="158" t="str">
        <f ca="1">INDEX('BingoCardGenerator.com'!$E$929:$E$934,MATCH(LARGE('BingoCardGenerator.com'!$F$929:$F$934,ROW()-1),'BingoCardGenerator.com'!$F$929:$F$934,0))</f>
        <v>Word 16</v>
      </c>
      <c r="RI4" s="158" t="str">
        <f ca="1">INDEX('BingoCardGenerator.com'!$G$929:$G$934,MATCH(LARGE('BingoCardGenerator.com'!$H$929:$H$934,ROW()-1),'BingoCardGenerator.com'!$H$929:$H$934,0))</f>
        <v>Word 24</v>
      </c>
      <c r="RJ4" s="158" t="str">
        <f ca="1">INDEX('BingoCardGenerator.com'!$I$929:$I$934,MATCH(LARGE('BingoCardGenerator.com'!$J$929:$J$934,ROW()-1),'BingoCardGenerator.com'!$J$929:$J$934,0))</f>
        <v>Word 30</v>
      </c>
      <c r="RK4" s="158"/>
      <c r="RL4" s="158" t="str">
        <f ca="1">INDEX('BingoCardGenerator.com'!$A$940:$A$945,MATCH(LARGE('BingoCardGenerator.com'!$B$940:$B$945,ROW()-1),'BingoCardGenerator.com'!$B$940:$B$945,0))</f>
        <v>Word 3</v>
      </c>
      <c r="RM4" s="158" t="str">
        <f ca="1">INDEX('BingoCardGenerator.com'!$C$940:$C$945,MATCH(LARGE('BingoCardGenerator.com'!$D$940:$D$945,ROW()-1),'BingoCardGenerator.com'!$D$940:$D$945,0))</f>
        <v>Word 11</v>
      </c>
      <c r="RN4" s="158" t="str">
        <f ca="1">INDEX('BingoCardGenerator.com'!$E$940:$E$945,MATCH(LARGE('BingoCardGenerator.com'!$F$940:$F$945,ROW()-1),'BingoCardGenerator.com'!$F$940:$F$945,0))</f>
        <v>Word 14</v>
      </c>
      <c r="RO4" s="158" t="str">
        <f ca="1">INDEX('BingoCardGenerator.com'!$G$940:$G$945,MATCH(LARGE('BingoCardGenerator.com'!$H$940:$H$945,ROW()-1),'BingoCardGenerator.com'!$H$940:$H$945,0))</f>
        <v>Word 21</v>
      </c>
      <c r="RP4" s="158" t="str">
        <f ca="1">INDEX('BingoCardGenerator.com'!$I$940:$I$945,MATCH(LARGE('BingoCardGenerator.com'!$J$940:$J$945,ROW()-1),'BingoCardGenerator.com'!$J$940:$J$945,0))</f>
        <v>Word 30</v>
      </c>
      <c r="RQ4" s="158" t="str">
        <f ca="1">INDEX('BingoCardGenerator.com'!$A$951:$A$956,MATCH(LARGE('BingoCardGenerator.com'!$B$951:$B$956,ROW()-1),'BingoCardGenerator.com'!$B$951:$B$956,0))</f>
        <v>Word 6</v>
      </c>
      <c r="RR4" s="158" t="str">
        <f ca="1">INDEX('BingoCardGenerator.com'!$C$951:$C$956,MATCH(LARGE('BingoCardGenerator.com'!$D$951:$D$956,ROW()-1),'BingoCardGenerator.com'!$D$951:$D$956,0))</f>
        <v>Word 9</v>
      </c>
      <c r="RS4" s="158" t="str">
        <f ca="1">INDEX('BingoCardGenerator.com'!$E$951:$E$956,MATCH(LARGE('BingoCardGenerator.com'!$F$951:$F$956,ROW()-1),'BingoCardGenerator.com'!$F$951:$F$956,0))</f>
        <v>Word 16</v>
      </c>
      <c r="RT4" s="158" t="str">
        <f ca="1">INDEX('BingoCardGenerator.com'!$G$951:$G$956,MATCH(LARGE('BingoCardGenerator.com'!$H$951:$H$956,ROW()-1),'BingoCardGenerator.com'!$H$951:$H$956,0))</f>
        <v>Word 22</v>
      </c>
      <c r="RU4" s="158" t="str">
        <f ca="1">INDEX('BingoCardGenerator.com'!$I$951:$I$956,MATCH(LARGE('BingoCardGenerator.com'!$J$951:$J$956,ROW()-1),'BingoCardGenerator.com'!$J$951:$J$956,0))</f>
        <v>Word 29</v>
      </c>
      <c r="RV4" s="158"/>
      <c r="RW4" s="158" t="str">
        <f ca="1">INDEX('BingoCardGenerator.com'!$A$962:$A$967,MATCH(LARGE('BingoCardGenerator.com'!$B$962:$B$967,ROW()-1),'BingoCardGenerator.com'!$B$962:$B$967,0))</f>
        <v>Word 5</v>
      </c>
      <c r="RX4" s="158" t="str">
        <f ca="1">INDEX('BingoCardGenerator.com'!$C$962:$C$967,MATCH(LARGE('BingoCardGenerator.com'!$D$962:$D$967,ROW()-1),'BingoCardGenerator.com'!$D$962:$D$967,0))</f>
        <v>Word 8</v>
      </c>
      <c r="RY4" s="158" t="str">
        <f ca="1">INDEX('BingoCardGenerator.com'!$E$962:$E$967,MATCH(LARGE('BingoCardGenerator.com'!$F$962:$F$967,ROW()-1),'BingoCardGenerator.com'!$F$962:$F$967,0))</f>
        <v>Word 15</v>
      </c>
      <c r="RZ4" s="158" t="str">
        <f ca="1">INDEX('BingoCardGenerator.com'!$G$962:$G$967,MATCH(LARGE('BingoCardGenerator.com'!$H$962:$H$967,ROW()-1),'BingoCardGenerator.com'!$H$962:$H$967,0))</f>
        <v>Word 19</v>
      </c>
      <c r="SA4" s="158" t="str">
        <f ca="1">INDEX('BingoCardGenerator.com'!$I$962:$I$967,MATCH(LARGE('BingoCardGenerator.com'!$J$962:$J$967,ROW()-1),'BingoCardGenerator.com'!$J$962:$J$967,0))</f>
        <v>Word 25</v>
      </c>
      <c r="SB4" s="158" t="str">
        <f ca="1">INDEX('BingoCardGenerator.com'!$A$973:$A$978,MATCH(LARGE('BingoCardGenerator.com'!$B$973:$B$978,ROW()-1),'BingoCardGenerator.com'!$B$973:$B$978,0))</f>
        <v>Word 5</v>
      </c>
      <c r="SC4" s="158" t="str">
        <f ca="1">INDEX('BingoCardGenerator.com'!$C$973:$C$978,MATCH(LARGE('BingoCardGenerator.com'!$D$973:$D$978,ROW()-1),'BingoCardGenerator.com'!$D$973:$D$978,0))</f>
        <v>Word 9</v>
      </c>
      <c r="SD4" s="158" t="str">
        <f ca="1">INDEX('BingoCardGenerator.com'!$E$973:$E$978,MATCH(LARGE('BingoCardGenerator.com'!$F$973:$F$978,ROW()-1),'BingoCardGenerator.com'!$F$973:$F$978,0))</f>
        <v>Word 16</v>
      </c>
      <c r="SE4" s="158" t="str">
        <f ca="1">INDEX('BingoCardGenerator.com'!$G$973:$G$978,MATCH(LARGE('BingoCardGenerator.com'!$H$973:$H$978,ROW()-1),'BingoCardGenerator.com'!$H$973:$H$978,0))</f>
        <v>Word 19</v>
      </c>
      <c r="SF4" s="158" t="str">
        <f ca="1">INDEX('BingoCardGenerator.com'!$I$973:$I$978,MATCH(LARGE('BingoCardGenerator.com'!$J$973:$J$978,ROW()-1),'BingoCardGenerator.com'!$J$973:$J$978,0))</f>
        <v>Word 26</v>
      </c>
      <c r="SG4" s="158"/>
      <c r="SH4" s="158" t="str">
        <f ca="1">INDEX('BingoCardGenerator.com'!$A$984:$A$989,MATCH(LARGE('BingoCardGenerator.com'!$B$984:$B$989,ROW()-1),'BingoCardGenerator.com'!$B$984:$B$989,0))</f>
        <v>Word 2</v>
      </c>
      <c r="SI4" s="158" t="str">
        <f ca="1">INDEX('BingoCardGenerator.com'!$C$984:$C$989,MATCH(LARGE('BingoCardGenerator.com'!$D$984:$D$989,ROW()-1),'BingoCardGenerator.com'!$D$984:$D$989,0))</f>
        <v>Word 9</v>
      </c>
      <c r="SJ4" s="158" t="str">
        <f ca="1">INDEX('BingoCardGenerator.com'!$E$984:$E$989,MATCH(LARGE('BingoCardGenerator.com'!$F$984:$F$989,ROW()-1),'BingoCardGenerator.com'!$F$984:$F$989,0))</f>
        <v>Word 17</v>
      </c>
      <c r="SK4" s="158" t="str">
        <f ca="1">INDEX('BingoCardGenerator.com'!$G$984:$G$989,MATCH(LARGE('BingoCardGenerator.com'!$H$984:$H$989,ROW()-1),'BingoCardGenerator.com'!$H$984:$H$989,0))</f>
        <v>Word 24</v>
      </c>
      <c r="SL4" s="158" t="str">
        <f ca="1">INDEX('BingoCardGenerator.com'!$I$984:$I$989,MATCH(LARGE('BingoCardGenerator.com'!$J$984:$J$989,ROW()-1),'BingoCardGenerator.com'!$J$984:$J$989,0))</f>
        <v>Word 25</v>
      </c>
      <c r="SM4" s="158" t="str">
        <f ca="1">INDEX('BingoCardGenerator.com'!$A$995:$A$1000,MATCH(LARGE('BingoCardGenerator.com'!$B$995:$B$1000,ROW()-1),'BingoCardGenerator.com'!$B$995:$B$1000,0))</f>
        <v>Word 5</v>
      </c>
      <c r="SN4" s="158" t="str">
        <f ca="1">INDEX('BingoCardGenerator.com'!$C$995:$C$1000,MATCH(LARGE('BingoCardGenerator.com'!$D$995:$D$1000,ROW()-1),'BingoCardGenerator.com'!$D$995:$D$1000,0))</f>
        <v>Word 9</v>
      </c>
      <c r="SO4" s="158" t="str">
        <f ca="1">INDEX('BingoCardGenerator.com'!$E$995:$E$1000,MATCH(LARGE('BingoCardGenerator.com'!$F$995:$F$1000,ROW()-1),'BingoCardGenerator.com'!$F$995:$F$1000,0))</f>
        <v>Word 16</v>
      </c>
      <c r="SP4" s="158" t="str">
        <f ca="1">INDEX('BingoCardGenerator.com'!$G$995:$G$1000,MATCH(LARGE('BingoCardGenerator.com'!$H$995:$H$1000,ROW()-1),'BingoCardGenerator.com'!$H$995:$H$1000,0))</f>
        <v>Word 24</v>
      </c>
      <c r="SQ4" s="158" t="str">
        <f ca="1">INDEX('BingoCardGenerator.com'!$I$995:$I$1000,MATCH(LARGE('BingoCardGenerator.com'!$J$995:$J$1000,ROW()-1),'BingoCardGenerator.com'!$J$995:$J$1000,0))</f>
        <v>Word 30</v>
      </c>
      <c r="SR4" s="158"/>
      <c r="SS4" s="158" t="str">
        <f ca="1">INDEX('BingoCardGenerator.com'!$A$1006:$A$1011,MATCH(LARGE('BingoCardGenerator.com'!$B$1006:$B$1011,ROW()-1),'BingoCardGenerator.com'!$B$1006:$B$1011,0))</f>
        <v>Word 6</v>
      </c>
      <c r="ST4" s="158" t="str">
        <f ca="1">INDEX('BingoCardGenerator.com'!$C$1006:$C$1011,MATCH(LARGE('BingoCardGenerator.com'!$D$1006:$D$1011,ROW()-1),'BingoCardGenerator.com'!$D$1006:$D$1011,0))</f>
        <v>Word 10</v>
      </c>
      <c r="SU4" s="158" t="str">
        <f ca="1">INDEX('BingoCardGenerator.com'!$E$1006:$E$1011,MATCH(LARGE('BingoCardGenerator.com'!$F$1006:$F$1011,ROW()-1),'BingoCardGenerator.com'!$F$1006:$F$1011,0))</f>
        <v>Word 15</v>
      </c>
      <c r="SV4" s="158" t="str">
        <f ca="1">INDEX('BingoCardGenerator.com'!$G$1006:$G$1011,MATCH(LARGE('BingoCardGenerator.com'!$H$1006:$H$1011,ROW()-1),'BingoCardGenerator.com'!$H$1006:$H$1011,0))</f>
        <v>Word 22</v>
      </c>
      <c r="SW4" s="158" t="str">
        <f ca="1">INDEX('BingoCardGenerator.com'!$I$1006:$I$1011,MATCH(LARGE('BingoCardGenerator.com'!$J$1006:$J$1011,ROW()-1),'BingoCardGenerator.com'!$J$1006:$J$1011,0))</f>
        <v>Word 29</v>
      </c>
      <c r="SX4" s="158" t="str">
        <f ca="1">INDEX('BingoCardGenerator.com'!$A$1017:$A$1022,MATCH(LARGE('BingoCardGenerator.com'!$B$1017:$B$1022,ROW()-1),'BingoCardGenerator.com'!$B$1017:$B$1022,0))</f>
        <v>Word 5</v>
      </c>
      <c r="SY4" s="158" t="str">
        <f ca="1">INDEX('BingoCardGenerator.com'!$C$1017:$C$1022,MATCH(LARGE('BingoCardGenerator.com'!$D$1017:$D$1022,ROW()-1),'BingoCardGenerator.com'!$D$1017:$D$1022,0))</f>
        <v>Word 9</v>
      </c>
      <c r="SZ4" s="158" t="str">
        <f ca="1">INDEX('BingoCardGenerator.com'!$E$1017:$E$1022,MATCH(LARGE('BingoCardGenerator.com'!$F$1017:$F$1022,ROW()-1),'BingoCardGenerator.com'!$F$1017:$F$1022,0))</f>
        <v>Word 18</v>
      </c>
      <c r="TA4" s="158" t="str">
        <f ca="1">INDEX('BingoCardGenerator.com'!$G$1017:$G$1022,MATCH(LARGE('BingoCardGenerator.com'!$H$1017:$H$1022,ROW()-1),'BingoCardGenerator.com'!$H$1017:$H$1022,0))</f>
        <v>Word 23</v>
      </c>
      <c r="TB4" s="158" t="str">
        <f ca="1">INDEX('BingoCardGenerator.com'!$I$1017:$I$1022,MATCH(LARGE('BingoCardGenerator.com'!$J$1017:$J$1022,ROW()-1),'BingoCardGenerator.com'!$J$1017:$J$1022,0))</f>
        <v>Word 28</v>
      </c>
      <c r="TC4" s="158"/>
      <c r="TD4" s="158" t="str">
        <f ca="1">INDEX('BingoCardGenerator.com'!$A$1028:$A$1033,MATCH(LARGE('BingoCardGenerator.com'!$B$1028:$B$1033,ROW()-1),'BingoCardGenerator.com'!$B$1028:$B$1033,0))</f>
        <v>Word 4</v>
      </c>
      <c r="TE4" s="158" t="str">
        <f ca="1">INDEX('BingoCardGenerator.com'!$C$1028:$C$1033,MATCH(LARGE('BingoCardGenerator.com'!$D$1028:$D$1033,ROW()-1),'BingoCardGenerator.com'!$D$1028:$D$1033,0))</f>
        <v>Word 11</v>
      </c>
      <c r="TF4" s="158" t="str">
        <f ca="1">INDEX('BingoCardGenerator.com'!$E$1028:$E$1033,MATCH(LARGE('BingoCardGenerator.com'!$F$1028:$F$1033,ROW()-1),'BingoCardGenerator.com'!$F$1028:$F$1033,0))</f>
        <v>Word 14</v>
      </c>
      <c r="TG4" s="158" t="str">
        <f ca="1">INDEX('BingoCardGenerator.com'!$G$1028:$G$1033,MATCH(LARGE('BingoCardGenerator.com'!$H$1028:$H$1033,ROW()-1),'BingoCardGenerator.com'!$H$1028:$H$1033,0))</f>
        <v>Word 22</v>
      </c>
      <c r="TH4" s="158" t="str">
        <f ca="1">INDEX('BingoCardGenerator.com'!$I$1028:$I$1033,MATCH(LARGE('BingoCardGenerator.com'!$J$1028:$J$1033,ROW()-1),'BingoCardGenerator.com'!$J$1028:$J$1033,0))</f>
        <v>Word 29</v>
      </c>
      <c r="TI4" s="158" t="str">
        <f ca="1">INDEX('BingoCardGenerator.com'!$A$1039:$A$1044,MATCH(LARGE('BingoCardGenerator.com'!$B$1039:$B$1044,ROW()-1),'BingoCardGenerator.com'!$B$1039:$B$1044,0))</f>
        <v>Word 3</v>
      </c>
      <c r="TJ4" s="158" t="str">
        <f ca="1">INDEX('BingoCardGenerator.com'!$C$1039:$C$1044,MATCH(LARGE('BingoCardGenerator.com'!$D$1039:$D$1044,ROW()-1),'BingoCardGenerator.com'!$D$1039:$D$1044,0))</f>
        <v>Word 12</v>
      </c>
      <c r="TK4" s="158" t="str">
        <f ca="1">INDEX('BingoCardGenerator.com'!$E$1039:$E$1044,MATCH(LARGE('BingoCardGenerator.com'!$F$1039:$F$1044,ROW()-1),'BingoCardGenerator.com'!$F$1039:$F$1044,0))</f>
        <v>Word 16</v>
      </c>
      <c r="TL4" s="158" t="str">
        <f ca="1">INDEX('BingoCardGenerator.com'!$G$1039:$G$1044,MATCH(LARGE('BingoCardGenerator.com'!$H$1039:$H$1044,ROW()-1),'BingoCardGenerator.com'!$H$1039:$H$1044,0))</f>
        <v>Word 23</v>
      </c>
      <c r="TM4" s="158" t="str">
        <f ca="1">INDEX('BingoCardGenerator.com'!$I$1039:$I$1044,MATCH(LARGE('BingoCardGenerator.com'!$J$1039:$J$1044,ROW()-1),'BingoCardGenerator.com'!$J$1039:$J$1044,0))</f>
        <v>Word 30</v>
      </c>
      <c r="TN4" s="158"/>
      <c r="TO4" s="158" t="str">
        <f ca="1">INDEX('BingoCardGenerator.com'!$A$1050:$A$1055,MATCH(LARGE('BingoCardGenerator.com'!$B$1050:$B$1055,ROW()-1),'BingoCardGenerator.com'!$B$1050:$B$1055,0))</f>
        <v>Word 1</v>
      </c>
      <c r="TP4" s="158" t="str">
        <f ca="1">INDEX('BingoCardGenerator.com'!$C$1050:$C$1055,MATCH(LARGE('BingoCardGenerator.com'!$D$1050:$D$1055,ROW()-1),'BingoCardGenerator.com'!$D$1050:$D$1055,0))</f>
        <v>Word 9</v>
      </c>
      <c r="TQ4" s="158" t="str">
        <f ca="1">INDEX('BingoCardGenerator.com'!$E$1050:$E$1055,MATCH(LARGE('BingoCardGenerator.com'!$F$1050:$F$1055,ROW()-1),'BingoCardGenerator.com'!$F$1050:$F$1055,0))</f>
        <v>Word 18</v>
      </c>
      <c r="TR4" s="158" t="str">
        <f ca="1">INDEX('BingoCardGenerator.com'!$G$1050:$G$1055,MATCH(LARGE('BingoCardGenerator.com'!$H$1050:$H$1055,ROW()-1),'BingoCardGenerator.com'!$H$1050:$H$1055,0))</f>
        <v>Word 20</v>
      </c>
      <c r="TS4" s="158" t="str">
        <f ca="1">INDEX('BingoCardGenerator.com'!$I$1050:$I$1055,MATCH(LARGE('BingoCardGenerator.com'!$J$1050:$J$1055,ROW()-1),'BingoCardGenerator.com'!$J$1050:$J$1055,0))</f>
        <v>Word 29</v>
      </c>
      <c r="TT4" s="158" t="str">
        <f ca="1">INDEX('BingoCardGenerator.com'!$A$1061:$A$1066,MATCH(LARGE('BingoCardGenerator.com'!$B$1061:$B$1066,ROW()-1),'BingoCardGenerator.com'!$B$1061:$B$1066,0))</f>
        <v>Word 4</v>
      </c>
      <c r="TU4" s="158" t="str">
        <f ca="1">INDEX('BingoCardGenerator.com'!$C$1061:$C$1066,MATCH(LARGE('BingoCardGenerator.com'!$D$1061:$D$1066,ROW()-1),'BingoCardGenerator.com'!$D$1061:$D$1066,0))</f>
        <v>Word 8</v>
      </c>
      <c r="TV4" s="158" t="str">
        <f ca="1">INDEX('BingoCardGenerator.com'!$E$1061:$E$1066,MATCH(LARGE('BingoCardGenerator.com'!$F$1061:$F$1066,ROW()-1),'BingoCardGenerator.com'!$F$1061:$F$1066,0))</f>
        <v>Word 18</v>
      </c>
      <c r="TW4" s="158" t="str">
        <f ca="1">INDEX('BingoCardGenerator.com'!$G$1061:$G$1066,MATCH(LARGE('BingoCardGenerator.com'!$H$1061:$H$1066,ROW()-1),'BingoCardGenerator.com'!$H$1061:$H$1066,0))</f>
        <v>Word 24</v>
      </c>
      <c r="TX4" s="158" t="str">
        <f ca="1">INDEX('BingoCardGenerator.com'!$I$1061:$I$1066,MATCH(LARGE('BingoCardGenerator.com'!$J$1061:$J$1066,ROW()-1),'BingoCardGenerator.com'!$J$1061:$J$1066,0))</f>
        <v>Word 29</v>
      </c>
      <c r="TY4" s="158"/>
      <c r="TZ4" s="158" t="str">
        <f ca="1">INDEX('BingoCardGenerator.com'!$A$1072:$A$1077,MATCH(LARGE('BingoCardGenerator.com'!$B$1072:$B$1077,ROW()-1),'BingoCardGenerator.com'!$B$1072:$B$1077,0))</f>
        <v>Word 2</v>
      </c>
      <c r="UA4" s="158" t="str">
        <f ca="1">INDEX('BingoCardGenerator.com'!$C$1072:$C$1077,MATCH(LARGE('BingoCardGenerator.com'!$D$1072:$D$1077,ROW()-1),'BingoCardGenerator.com'!$D$1072:$D$1077,0))</f>
        <v>Word 12</v>
      </c>
      <c r="UB4" s="158" t="str">
        <f ca="1">INDEX('BingoCardGenerator.com'!$E$1072:$E$1077,MATCH(LARGE('BingoCardGenerator.com'!$F$1072:$F$1077,ROW()-1),'BingoCardGenerator.com'!$F$1072:$F$1077,0))</f>
        <v>Word 15</v>
      </c>
      <c r="UC4" s="158" t="str">
        <f ca="1">INDEX('BingoCardGenerator.com'!$G$1072:$G$1077,MATCH(LARGE('BingoCardGenerator.com'!$H$1072:$H$1077,ROW()-1),'BingoCardGenerator.com'!$H$1072:$H$1077,0))</f>
        <v>Word 24</v>
      </c>
      <c r="UD4" s="158" t="str">
        <f ca="1">INDEX('BingoCardGenerator.com'!$I$1072:$I$1077,MATCH(LARGE('BingoCardGenerator.com'!$J$1072:$J$1077,ROW()-1),'BingoCardGenerator.com'!$J$1072:$J$1077,0))</f>
        <v>Word 29</v>
      </c>
      <c r="UE4" s="158" t="str">
        <f ca="1">INDEX('BingoCardGenerator.com'!$A$1083:$A$1088,MATCH(LARGE('BingoCardGenerator.com'!$B$1083:$B$1088,ROW()-1),'BingoCardGenerator.com'!$B$1083:$B$1088,0))</f>
        <v>Word 2</v>
      </c>
      <c r="UF4" s="158" t="str">
        <f ca="1">INDEX('BingoCardGenerator.com'!$C$1083:$C$1088,MATCH(LARGE('BingoCardGenerator.com'!$D$1083:$D$1088,ROW()-1),'BingoCardGenerator.com'!$D$1083:$D$1088,0))</f>
        <v>Word 12</v>
      </c>
      <c r="UG4" s="158" t="str">
        <f ca="1">INDEX('BingoCardGenerator.com'!$E$1083:$E$1088,MATCH(LARGE('BingoCardGenerator.com'!$F$1083:$F$1088,ROW()-1),'BingoCardGenerator.com'!$F$1083:$F$1088,0))</f>
        <v>Word 18</v>
      </c>
      <c r="UH4" s="158" t="str">
        <f ca="1">INDEX('BingoCardGenerator.com'!$G$1083:$G$1088,MATCH(LARGE('BingoCardGenerator.com'!$H$1083:$H$1088,ROW()-1),'BingoCardGenerator.com'!$H$1083:$H$1088,0))</f>
        <v>Word 23</v>
      </c>
      <c r="UI4" s="158" t="str">
        <f ca="1">INDEX('BingoCardGenerator.com'!$I$1083:$I$1088,MATCH(LARGE('BingoCardGenerator.com'!$J$1083:$J$1088,ROW()-1),'BingoCardGenerator.com'!$J$1083:$J$1088,0))</f>
        <v>Word 27</v>
      </c>
      <c r="UJ4" s="158"/>
      <c r="UK4" s="158" t="str">
        <f ca="1">INDEX('BingoCardGenerator.com'!$A$1094:$A$1099,MATCH(LARGE('BingoCardGenerator.com'!$B$1094:$B$1099,ROW()-1),'BingoCardGenerator.com'!$B$1094:$B$1099,0))</f>
        <v>Word 1</v>
      </c>
      <c r="UL4" s="158" t="str">
        <f ca="1">INDEX('BingoCardGenerator.com'!$C$1094:$C$1099,MATCH(LARGE('BingoCardGenerator.com'!$D$1094:$D$1099,ROW()-1),'BingoCardGenerator.com'!$D$1094:$D$1099,0))</f>
        <v>Word 11</v>
      </c>
      <c r="UM4" s="156" t="str">
        <f ca="1">INDEX('BingoCardGenerator.com'!$E$1094:$E$1099,MATCH(LARGE('BingoCardGenerator.com'!$F$1094:$F$1099,ROW()-1),'BingoCardGenerator.com'!$F$1094:$F$1099,0))</f>
        <v>Word 16</v>
      </c>
      <c r="UN4" s="156" t="str">
        <f ca="1">INDEX('BingoCardGenerator.com'!$G$1094:$G$1099,MATCH(LARGE('BingoCardGenerator.com'!$H$1094:$H$1099,ROW()-1),'BingoCardGenerator.com'!$H$1094:$H$1099,0))</f>
        <v>Word 20</v>
      </c>
      <c r="UO4" s="156" t="str">
        <f ca="1">INDEX('BingoCardGenerator.com'!$I$1094:$I$1099,MATCH(LARGE('BingoCardGenerator.com'!$J$1094:$J$1099,ROW()-1),'BingoCardGenerator.com'!$J$1094:$J$1099,0))</f>
        <v>Word 28</v>
      </c>
    </row>
    <row r="5" spans="1:561" s="156" customFormat="1" ht="16.5">
      <c r="A5" s="156" t="str">
        <f>Instructions!$I$26</f>
        <v>Word 5</v>
      </c>
      <c r="B5" s="156">
        <f ca="1" t="shared" si="0"/>
        <v>0.8472478299092356</v>
      </c>
      <c r="C5" s="156" t="str">
        <f>Instructions!$I$32</f>
        <v>Word 11</v>
      </c>
      <c r="D5" s="156">
        <f ca="1" t="shared" si="1"/>
        <v>0.9070467315397966</v>
      </c>
      <c r="E5" s="156" t="str">
        <f>Instructions!$I$38</f>
        <v>Word 17</v>
      </c>
      <c r="F5" s="156">
        <f ca="1" t="shared" si="2"/>
        <v>0.5195815623426768</v>
      </c>
      <c r="G5" s="156" t="str">
        <f>Instructions!$I$44</f>
        <v>Word 23</v>
      </c>
      <c r="H5" s="156">
        <f ca="1" t="shared" si="3"/>
        <v>0.5938523052218638</v>
      </c>
      <c r="I5" s="156" t="str">
        <f>Instructions!$I$50</f>
        <v>Word 29</v>
      </c>
      <c r="J5" s="156">
        <f ca="1" t="shared" si="3"/>
        <v>0.20479098263145679</v>
      </c>
      <c r="L5" s="156" t="str">
        <f ca="1">INDEX('BingoCardGenerator.com'!$A$1:$A$6,MATCH(LARGE('BingoCardGenerator.com'!$B$1:$B$6,ROW()-1),'BingoCardGenerator.com'!$B$1:$B$6,0))</f>
        <v>Word 1</v>
      </c>
      <c r="M5" s="156" t="str">
        <f ca="1">INDEX('BingoCardGenerator.com'!$C$1:$C$6,MATCH(LARGE('BingoCardGenerator.com'!$D$1:$D$6,ROW()-1),'BingoCardGenerator.com'!$D$1:$D$6,0))</f>
        <v>Word 12</v>
      </c>
      <c r="N5" s="156" t="str">
        <f ca="1">INDEX('BingoCardGenerator.com'!$E$1:$E$6,MATCH(LARGE('BingoCardGenerator.com'!$F$1:$F$6,ROW()-1),'BingoCardGenerator.com'!$F$1:$F$6,0))</f>
        <v>Word 17</v>
      </c>
      <c r="O5" s="156" t="str">
        <f ca="1">INDEX('BingoCardGenerator.com'!$G$1:$G$6,MATCH(LARGE('BingoCardGenerator.com'!$H$1:$H$6,ROW()-1),'BingoCardGenerator.com'!$H$1:$H$6,0))</f>
        <v>Word 19</v>
      </c>
      <c r="P5" s="156" t="str">
        <f ca="1">INDEX('BingoCardGenerator.com'!$I$1:$I$6,MATCH(LARGE('BingoCardGenerator.com'!$J$1:$J$6,ROW()-1),'BingoCardGenerator.com'!$J$1:$J$6,0))</f>
        <v>Word 26</v>
      </c>
      <c r="R5" s="156" t="str">
        <f ca="1">INDEX('BingoCardGenerator.com'!$A$16:$A$21,MATCH(LARGE('BingoCardGenerator.com'!$B$16:$B$21,ROW()-1),'BingoCardGenerator.com'!$B$16:$B$21,0))</f>
        <v>Word 3</v>
      </c>
      <c r="S5" s="156" t="str">
        <f ca="1">INDEX('BingoCardGenerator.com'!$C$16:$C$21,MATCH(LARGE('BingoCardGenerator.com'!$D$16:$D$21,ROW()-1),'BingoCardGenerator.com'!$D$16:$D$21,0))</f>
        <v>Word 10</v>
      </c>
      <c r="T5" s="156" t="str">
        <f ca="1">INDEX('BingoCardGenerator.com'!$E$16:$E$21,MATCH(LARGE('BingoCardGenerator.com'!$F$16:$F$21,ROW()-1),'BingoCardGenerator.com'!$F$16:$F$21,0))</f>
        <v>Word 14</v>
      </c>
      <c r="U5" s="156" t="str">
        <f ca="1">INDEX('BingoCardGenerator.com'!$G$16:$G$21,MATCH(LARGE('BingoCardGenerator.com'!$H$16:$H$21,ROW()-1),'BingoCardGenerator.com'!$H$16:$H$21,0))</f>
        <v>Word 23</v>
      </c>
      <c r="V5" s="156" t="str">
        <f ca="1">INDEX('BingoCardGenerator.com'!$I$16:$I$21,MATCH(LARGE('BingoCardGenerator.com'!$J$16:$J$21,ROW()-1),'BingoCardGenerator.com'!$J$16:$J$21,0))</f>
        <v>Word 30</v>
      </c>
      <c r="W5" s="156" t="str">
        <f ca="1">INDEX('BingoCardGenerator.com'!$A$27:$A$32,MATCH(LARGE('BingoCardGenerator.com'!$B$27:$B$32,ROW()-1),'BingoCardGenerator.com'!$B$27:$B$32,0))</f>
        <v>Word 4</v>
      </c>
      <c r="X5" s="156" t="str">
        <f ca="1">INDEX('BingoCardGenerator.com'!$C$27:$C$32,MATCH(LARGE('BingoCardGenerator.com'!$D$27:$D$32,ROW()-1),'BingoCardGenerator.com'!$D$27:$D$32,0))</f>
        <v>Word 7</v>
      </c>
      <c r="Y5" s="156" t="str">
        <f ca="1">INDEX('BingoCardGenerator.com'!$E$27:$E$32,MATCH(LARGE('BingoCardGenerator.com'!$F$27:$F$32,ROW()-1),'BingoCardGenerator.com'!$F$27:$F$32,0))</f>
        <v>Word 14</v>
      </c>
      <c r="Z5" s="156" t="str">
        <f ca="1">INDEX('BingoCardGenerator.com'!$G$27:$G$32,MATCH(LARGE('BingoCardGenerator.com'!$H$27:$H$32,ROW()-1),'BingoCardGenerator.com'!$H$27:$H$32,0))</f>
        <v>Word 21</v>
      </c>
      <c r="AA5" s="156" t="str">
        <f ca="1">INDEX('BingoCardGenerator.com'!$I$27:$I$32,MATCH(LARGE('BingoCardGenerator.com'!$J$27:$J$32,ROW()-1),'BingoCardGenerator.com'!$J$27:$J$32,0))</f>
        <v>Word 28</v>
      </c>
      <c r="AC5" s="156" t="str">
        <f ca="1">INDEX('BingoCardGenerator.com'!$A$38:$A$43,MATCH(LARGE('BingoCardGenerator.com'!$B$38:$B$43,ROW()-1),'BingoCardGenerator.com'!$B$38:$B$43,0))</f>
        <v>Word 4</v>
      </c>
      <c r="AD5" s="156" t="str">
        <f ca="1">INDEX('BingoCardGenerator.com'!$C$38:$C$43,MATCH(LARGE('BingoCardGenerator.com'!$D$38:$D$43,ROW()-1),'BingoCardGenerator.com'!$D$38:$D$43,0))</f>
        <v>Word 11</v>
      </c>
      <c r="AE5" s="156" t="str">
        <f ca="1">INDEX('BingoCardGenerator.com'!$E$38:$E$43,MATCH(LARGE('BingoCardGenerator.com'!$F$38:$F$43,ROW()-1),'BingoCardGenerator.com'!$F$38:$F$43,0))</f>
        <v>Word 16</v>
      </c>
      <c r="AF5" s="156" t="str">
        <f ca="1">INDEX('BingoCardGenerator.com'!$G$38:$G$43,MATCH(LARGE('BingoCardGenerator.com'!$H$38:$H$43,ROW()-1),'BingoCardGenerator.com'!$H$38:$H$43,0))</f>
        <v>Word 22</v>
      </c>
      <c r="AG5" s="156" t="str">
        <f ca="1">INDEX('BingoCardGenerator.com'!$I$38:$I$43,MATCH(LARGE('BingoCardGenerator.com'!$J$38:$J$43,ROW()-1),'BingoCardGenerator.com'!$J$38:$J$43,0))</f>
        <v>Word 29</v>
      </c>
      <c r="AH5" s="156" t="str">
        <f ca="1">INDEX('BingoCardGenerator.com'!$A$49:$A$54,MATCH(LARGE('BingoCardGenerator.com'!$B$49:$B$54,ROW()-1),'BingoCardGenerator.com'!$B$49:$B$54,0))</f>
        <v>Word 3</v>
      </c>
      <c r="AI5" s="156" t="str">
        <f ca="1">INDEX('BingoCardGenerator.com'!$C$49:$C$54,MATCH(LARGE('BingoCardGenerator.com'!$D$49:$D$54,ROW()-1),'BingoCardGenerator.com'!$D$49:$D$54,0))</f>
        <v>Word 12</v>
      </c>
      <c r="AJ5" s="156" t="str">
        <f ca="1">INDEX('BingoCardGenerator.com'!$E$49:$E$54,MATCH(LARGE('BingoCardGenerator.com'!$F$49:$F$54,ROW()-1),'BingoCardGenerator.com'!$F$49:$F$54,0))</f>
        <v>Word 14</v>
      </c>
      <c r="AK5" s="156" t="str">
        <f ca="1">INDEX('BingoCardGenerator.com'!$G$49:$G$54,MATCH(LARGE('BingoCardGenerator.com'!$H$49:$H$54,ROW()-1),'BingoCardGenerator.com'!$H$49:$H$54,0))</f>
        <v>Word 21</v>
      </c>
      <c r="AL5" s="156" t="str">
        <f ca="1">INDEX('BingoCardGenerator.com'!$I$49:$I$54,MATCH(LARGE('BingoCardGenerator.com'!$J$49:$J$54,ROW()-1),'BingoCardGenerator.com'!$J$49:$J$54,0))</f>
        <v>Word 25</v>
      </c>
      <c r="AN5" s="156" t="str">
        <f ca="1">INDEX('BingoCardGenerator.com'!$A$60:$A$65,MATCH(LARGE('BingoCardGenerator.com'!$B$60:$B$65,ROW()-1),'BingoCardGenerator.com'!$B$60:$B$65,0))</f>
        <v>Word 1</v>
      </c>
      <c r="AO5" s="156" t="str">
        <f ca="1">INDEX('BingoCardGenerator.com'!$C$60:$C$65,MATCH(LARGE('BingoCardGenerator.com'!$D$60:$D$65,ROW()-1),'BingoCardGenerator.com'!$D$60:$D$65,0))</f>
        <v>Word 9</v>
      </c>
      <c r="AP5" s="156" t="str">
        <f ca="1">INDEX('BingoCardGenerator.com'!$E$60:$E$65,MATCH(LARGE('BingoCardGenerator.com'!$F$60:$F$65,ROW()-1),'BingoCardGenerator.com'!$F$60:$F$65,0))</f>
        <v>Word 16</v>
      </c>
      <c r="AQ5" s="156" t="str">
        <f ca="1">INDEX('BingoCardGenerator.com'!$G$60:$G$65,MATCH(LARGE('BingoCardGenerator.com'!$H$60:$H$65,ROW()-1),'BingoCardGenerator.com'!$H$60:$H$65,0))</f>
        <v>Word 20</v>
      </c>
      <c r="AR5" s="156" t="str">
        <f ca="1">INDEX('BingoCardGenerator.com'!$I$60:$I$65,MATCH(LARGE('BingoCardGenerator.com'!$J$60:$J$65,ROW()-1),'BingoCardGenerator.com'!$J$60:$J$65,0))</f>
        <v>Word 28</v>
      </c>
      <c r="AS5" s="156" t="str">
        <f ca="1">INDEX('BingoCardGenerator.com'!$A$71:$A$76,MATCH(LARGE('BingoCardGenerator.com'!$B$71:$B$76,ROW()-1),'BingoCardGenerator.com'!$B$71:$B$76,0))</f>
        <v>Word 6</v>
      </c>
      <c r="AT5" s="156" t="str">
        <f ca="1">INDEX('BingoCardGenerator.com'!$C$71:$C$76,MATCH(LARGE('BingoCardGenerator.com'!$D$71:$D$76,ROW()-1),'BingoCardGenerator.com'!$D$71:$D$76,0))</f>
        <v>Word 10</v>
      </c>
      <c r="AU5" s="156" t="str">
        <f ca="1">INDEX('BingoCardGenerator.com'!$E$71:$E$76,MATCH(LARGE('BingoCardGenerator.com'!$F$71:$F$76,ROW()-1),'BingoCardGenerator.com'!$F$71:$F$76,0))</f>
        <v>Word 17</v>
      </c>
      <c r="AV5" s="156" t="str">
        <f ca="1">INDEX('BingoCardGenerator.com'!$G$71:$G$76,MATCH(LARGE('BingoCardGenerator.com'!$H$71:$H$76,ROW()-1),'BingoCardGenerator.com'!$H$71:$H$76,0))</f>
        <v>Word 20</v>
      </c>
      <c r="AW5" s="156" t="str">
        <f ca="1">INDEX('BingoCardGenerator.com'!$I$71:$I$76,MATCH(LARGE('BingoCardGenerator.com'!$J$71:$J$76,ROW()-1),'BingoCardGenerator.com'!$J$71:$J$76,0))</f>
        <v>Word 27</v>
      </c>
      <c r="AY5" s="156" t="str">
        <f ca="1">INDEX('BingoCardGenerator.com'!$A$82:$A$87,MATCH(LARGE('BingoCardGenerator.com'!$B$82:$B$87,ROW()-1),'BingoCardGenerator.com'!$B$82:$B$87,0))</f>
        <v>Word 2</v>
      </c>
      <c r="AZ5" s="156" t="str">
        <f ca="1">INDEX('BingoCardGenerator.com'!$C$82:$C$87,MATCH(LARGE('BingoCardGenerator.com'!$D$82:$D$87,ROW()-1),'BingoCardGenerator.com'!$D$82:$D$87,0))</f>
        <v>Word 9</v>
      </c>
      <c r="BA5" s="156" t="str">
        <f ca="1">INDEX('BingoCardGenerator.com'!$E$82:$E$87,MATCH(LARGE('BingoCardGenerator.com'!$F$82:$F$87,ROW()-1),'BingoCardGenerator.com'!$F$82:$F$87,0))</f>
        <v>Word 17</v>
      </c>
      <c r="BB5" s="156" t="str">
        <f ca="1">INDEX('BingoCardGenerator.com'!$G$82:$G$87,MATCH(LARGE('BingoCardGenerator.com'!$H$82:$H$87,ROW()-1),'BingoCardGenerator.com'!$H$82:$H$87,0))</f>
        <v>Word 20</v>
      </c>
      <c r="BC5" s="156" t="str">
        <f ca="1">INDEX('BingoCardGenerator.com'!$I$82:$I$87,MATCH(LARGE('BingoCardGenerator.com'!$J$82:$J$87,ROW()-1),'BingoCardGenerator.com'!$J$82:$J$87,0))</f>
        <v>Word 27</v>
      </c>
      <c r="BD5" s="156" t="str">
        <f ca="1">INDEX('BingoCardGenerator.com'!$A$93:$A$98,MATCH(LARGE('BingoCardGenerator.com'!$B$93:$B$98,ROW()-1),'BingoCardGenerator.com'!$B$93:$B$98,0))</f>
        <v>Word 3</v>
      </c>
      <c r="BE5" s="156" t="str">
        <f ca="1">INDEX('BingoCardGenerator.com'!$C$93:$C$98,MATCH(LARGE('BingoCardGenerator.com'!$D$93:$D$98,ROW()-1),'BingoCardGenerator.com'!$D$93:$D$98,0))</f>
        <v>Word 12</v>
      </c>
      <c r="BF5" s="156" t="str">
        <f ca="1">INDEX('BingoCardGenerator.com'!$E$93:$E$98,MATCH(LARGE('BingoCardGenerator.com'!$F$93:$F$98,ROW()-1),'BingoCardGenerator.com'!$F$93:$F$98,0))</f>
        <v>Word 16</v>
      </c>
      <c r="BG5" s="156" t="str">
        <f ca="1">INDEX('BingoCardGenerator.com'!$G$93:$G$98,MATCH(LARGE('BingoCardGenerator.com'!$H$93:$H$98,ROW()-1),'BingoCardGenerator.com'!$H$93:$H$98,0))</f>
        <v>Word 21</v>
      </c>
      <c r="BH5" s="156" t="str">
        <f ca="1">INDEX('BingoCardGenerator.com'!$I$93:$I$98,MATCH(LARGE('BingoCardGenerator.com'!$J$93:$J$98,ROW()-1),'BingoCardGenerator.com'!$J$93:$J$98,0))</f>
        <v>Word 28</v>
      </c>
      <c r="BJ5" s="156" t="str">
        <f ca="1">INDEX('BingoCardGenerator.com'!$A$104:$A$109,MATCH(LARGE('BingoCardGenerator.com'!$B$104:$B$109,ROW()-1),'BingoCardGenerator.com'!$B$104:$B$109,0))</f>
        <v>Word 1</v>
      </c>
      <c r="BK5" s="156" t="str">
        <f ca="1">INDEX('BingoCardGenerator.com'!$C$104:$C$109,MATCH(LARGE('BingoCardGenerator.com'!$D$104:$D$109,ROW()-1),'BingoCardGenerator.com'!$D$104:$D$109,0))</f>
        <v>Word 8</v>
      </c>
      <c r="BL5" s="156" t="str">
        <f ca="1">INDEX('BingoCardGenerator.com'!$E$104:$E$109,MATCH(LARGE('BingoCardGenerator.com'!$F$104:$F$109,ROW()-1),'BingoCardGenerator.com'!$F$104:$F$109,0))</f>
        <v>Word 16</v>
      </c>
      <c r="BM5" s="156" t="str">
        <f ca="1">INDEX('BingoCardGenerator.com'!$G$104:$G$109,MATCH(LARGE('BingoCardGenerator.com'!$H$104:$H$109,ROW()-1),'BingoCardGenerator.com'!$H$104:$H$109,0))</f>
        <v>Word 24</v>
      </c>
      <c r="BN5" s="156" t="str">
        <f ca="1">INDEX('BingoCardGenerator.com'!$I$104:$I$109,MATCH(LARGE('BingoCardGenerator.com'!$J$104:$J$109,ROW()-1),'BingoCardGenerator.com'!$J$104:$J$109,0))</f>
        <v>Word 25</v>
      </c>
      <c r="BO5" s="156" t="str">
        <f ca="1">INDEX('BingoCardGenerator.com'!$A$115:$A$120,MATCH(LARGE('BingoCardGenerator.com'!$B$115:$B$120,ROW()-1),'BingoCardGenerator.com'!$B$115:$B$120,0))</f>
        <v>Word 2</v>
      </c>
      <c r="BP5" s="156" t="str">
        <f ca="1">INDEX('BingoCardGenerator.com'!$C$115:$C$120,MATCH(LARGE('BingoCardGenerator.com'!$D$115:$D$120,ROW()-1),'BingoCardGenerator.com'!$D$115:$D$120,0))</f>
        <v>Word 7</v>
      </c>
      <c r="BQ5" s="156" t="str">
        <f ca="1">INDEX('BingoCardGenerator.com'!$E$115:$E$120,MATCH(LARGE('BingoCardGenerator.com'!$F$115:$F$120,ROW()-1),'BingoCardGenerator.com'!$F$115:$F$120,0))</f>
        <v>Word 13</v>
      </c>
      <c r="BR5" s="156" t="str">
        <f ca="1">INDEX('BingoCardGenerator.com'!$G$115:$G$120,MATCH(LARGE('BingoCardGenerator.com'!$H$115:$H$120,ROW()-1),'BingoCardGenerator.com'!$H$115:$H$120,0))</f>
        <v>Word 21</v>
      </c>
      <c r="BS5" s="156" t="str">
        <f ca="1">INDEX('BingoCardGenerator.com'!$I$115:$I$120,MATCH(LARGE('BingoCardGenerator.com'!$J$115:$J$120,ROW()-1),'BingoCardGenerator.com'!$J$115:$J$120,0))</f>
        <v>Word 30</v>
      </c>
      <c r="BU5" s="156" t="str">
        <f ca="1">INDEX('BingoCardGenerator.com'!$A$126:$A$131,MATCH(LARGE('BingoCardGenerator.com'!$B$126:$B$131,ROW()-1),'BingoCardGenerator.com'!$B$126:$B$131,0))</f>
        <v>Word 1</v>
      </c>
      <c r="BV5" s="156" t="str">
        <f ca="1">INDEX('BingoCardGenerator.com'!$C$126:$C$131,MATCH(LARGE('BingoCardGenerator.com'!$D$126:$D$131,ROW()-1),'BingoCardGenerator.com'!$D$126:$D$131,0))</f>
        <v>Word 8</v>
      </c>
      <c r="BW5" s="156" t="str">
        <f ca="1">INDEX('BingoCardGenerator.com'!$E$126:$E$131,MATCH(LARGE('BingoCardGenerator.com'!$F$126:$F$131,ROW()-1),'BingoCardGenerator.com'!$F$126:$F$131,0))</f>
        <v>Word 18</v>
      </c>
      <c r="BX5" s="156" t="str">
        <f ca="1">INDEX('BingoCardGenerator.com'!$G$126:$G$131,MATCH(LARGE('BingoCardGenerator.com'!$H$126:$H$131,ROW()-1),'BingoCardGenerator.com'!$H$126:$H$131,0))</f>
        <v>Word 24</v>
      </c>
      <c r="BY5" s="156" t="str">
        <f ca="1">INDEX('BingoCardGenerator.com'!$I$126:$I$131,MATCH(LARGE('BingoCardGenerator.com'!$J$126:$J$131,ROW()-1),'BingoCardGenerator.com'!$J$126:$J$131,0))</f>
        <v>Word 25</v>
      </c>
      <c r="BZ5" s="156" t="str">
        <f ca="1">INDEX('BingoCardGenerator.com'!$A$137:$A$142,MATCH(LARGE('BingoCardGenerator.com'!$B$137:$B$142,ROW()-1),'BingoCardGenerator.com'!$B$137:$B$142,0))</f>
        <v>Word 1</v>
      </c>
      <c r="CA5" s="156" t="str">
        <f ca="1">INDEX('BingoCardGenerator.com'!$C$137:$C$142,MATCH(LARGE('BingoCardGenerator.com'!$D$137:$D$142,ROW()-1),'BingoCardGenerator.com'!$D$137:$D$142,0))</f>
        <v>Word 7</v>
      </c>
      <c r="CB5" s="156" t="str">
        <f ca="1">INDEX('BingoCardGenerator.com'!$E$137:$E$142,MATCH(LARGE('BingoCardGenerator.com'!$F$137:$F$142,ROW()-1),'BingoCardGenerator.com'!$F$137:$F$142,0))</f>
        <v>Word 18</v>
      </c>
      <c r="CC5" s="156" t="str">
        <f ca="1">INDEX('BingoCardGenerator.com'!$G$137:$G$142,MATCH(LARGE('BingoCardGenerator.com'!$H$137:$H$142,ROW()-1),'BingoCardGenerator.com'!$H$137:$H$142,0))</f>
        <v>Word 21</v>
      </c>
      <c r="CD5" s="156" t="str">
        <f ca="1">INDEX('BingoCardGenerator.com'!$I$137:$I$142,MATCH(LARGE('BingoCardGenerator.com'!$J$137:$J$142,ROW()-1),'BingoCardGenerator.com'!$J$137:$J$142,0))</f>
        <v>Word 30</v>
      </c>
      <c r="CF5" s="156" t="str">
        <f ca="1">INDEX('BingoCardGenerator.com'!$A$148:$A$153,MATCH(LARGE('BingoCardGenerator.com'!$B$148:$B$153,ROW()-1),'BingoCardGenerator.com'!$B$148:$B$153,0))</f>
        <v>Word 5</v>
      </c>
      <c r="CG5" s="156" t="str">
        <f ca="1">INDEX('BingoCardGenerator.com'!$C$148:$C$153,MATCH(LARGE('BingoCardGenerator.com'!$D$148:$D$153,ROW()-1),'BingoCardGenerator.com'!$D$148:$D$153,0))</f>
        <v>Word 11</v>
      </c>
      <c r="CH5" s="156" t="str">
        <f ca="1">INDEX('BingoCardGenerator.com'!$E$148:$E$153,MATCH(LARGE('BingoCardGenerator.com'!$F$148:$F$153,ROW()-1),'BingoCardGenerator.com'!$F$148:$F$153,0))</f>
        <v>Word 17</v>
      </c>
      <c r="CI5" s="156" t="str">
        <f ca="1">INDEX('BingoCardGenerator.com'!$G$148:$G$153,MATCH(LARGE('BingoCardGenerator.com'!$H$148:$H$153,ROW()-1),'BingoCardGenerator.com'!$H$148:$H$153,0))</f>
        <v>Word 22</v>
      </c>
      <c r="CJ5" s="156" t="str">
        <f ca="1">INDEX('BingoCardGenerator.com'!$I$148:$I$153,MATCH(LARGE('BingoCardGenerator.com'!$J$148:$J$153,ROW()-1),'BingoCardGenerator.com'!$J$148:$J$153,0))</f>
        <v>Word 30</v>
      </c>
      <c r="CK5" s="156" t="str">
        <f ca="1">INDEX('BingoCardGenerator.com'!$A$159:$A$164,MATCH(LARGE('BingoCardGenerator.com'!$B$159:$B$164,ROW()-1),'BingoCardGenerator.com'!$B$159:$B$164,0))</f>
        <v>Word 2</v>
      </c>
      <c r="CL5" s="156" t="str">
        <f ca="1">INDEX('BingoCardGenerator.com'!$C$159:$C$164,MATCH(LARGE('BingoCardGenerator.com'!$D$159:$D$164,ROW()-1),'BingoCardGenerator.com'!$D$159:$D$164,0))</f>
        <v>Word 9</v>
      </c>
      <c r="CM5" s="156" t="str">
        <f ca="1">INDEX('BingoCardGenerator.com'!$E$159:$E$164,MATCH(LARGE('BingoCardGenerator.com'!$F$159:$F$164,ROW()-1),'BingoCardGenerator.com'!$F$159:$F$164,0))</f>
        <v>Word 17</v>
      </c>
      <c r="CN5" s="156" t="str">
        <f ca="1">INDEX('BingoCardGenerator.com'!$G$159:$G$164,MATCH(LARGE('BingoCardGenerator.com'!$H$159:$H$164,ROW()-1),'BingoCardGenerator.com'!$H$159:$H$164,0))</f>
        <v>Word 24</v>
      </c>
      <c r="CO5" s="156" t="str">
        <f ca="1">INDEX('BingoCardGenerator.com'!$I$159:$I$164,MATCH(LARGE('BingoCardGenerator.com'!$J$159:$J$164,ROW()-1),'BingoCardGenerator.com'!$J$159:$J$164,0))</f>
        <v>Word 29</v>
      </c>
      <c r="CQ5" s="156" t="str">
        <f ca="1">INDEX('BingoCardGenerator.com'!$A$170:$A$175,MATCH(LARGE('BingoCardGenerator.com'!$B$170:$B$175,ROW()-1),'BingoCardGenerator.com'!$B$170:$B$175,0))</f>
        <v>Word 3</v>
      </c>
      <c r="CR5" s="156" t="str">
        <f ca="1">INDEX('BingoCardGenerator.com'!$C$170:$C$175,MATCH(LARGE('BingoCardGenerator.com'!$D$170:$D$175,ROW()-1),'BingoCardGenerator.com'!$D$170:$D$175,0))</f>
        <v>Word 12</v>
      </c>
      <c r="CS5" s="156" t="str">
        <f ca="1">INDEX('BingoCardGenerator.com'!$E$170:$E$175,MATCH(LARGE('BingoCardGenerator.com'!$F$170:$F$175,ROW()-1),'BingoCardGenerator.com'!$F$170:$F$175,0))</f>
        <v>Word 13</v>
      </c>
      <c r="CT5" s="156" t="str">
        <f ca="1">INDEX('BingoCardGenerator.com'!$G$170:$G$175,MATCH(LARGE('BingoCardGenerator.com'!$H$170:$H$175,ROW()-1),'BingoCardGenerator.com'!$H$170:$H$175,0))</f>
        <v>Word 22</v>
      </c>
      <c r="CU5" s="156" t="str">
        <f ca="1">INDEX('BingoCardGenerator.com'!$I$170:$I$175,MATCH(LARGE('BingoCardGenerator.com'!$J$170:$J$175,ROW()-1),'BingoCardGenerator.com'!$J$170:$J$175,0))</f>
        <v>Word 28</v>
      </c>
      <c r="CV5" s="156" t="str">
        <f ca="1">INDEX('BingoCardGenerator.com'!$A$181:$A$186,MATCH(LARGE('BingoCardGenerator.com'!$B$181:$B$186,ROW()-1),'BingoCardGenerator.com'!$B$181:$B$186,0))</f>
        <v>Word 2</v>
      </c>
      <c r="CW5" s="156" t="str">
        <f ca="1">INDEX('BingoCardGenerator.com'!$C$181:$C$186,MATCH(LARGE('BingoCardGenerator.com'!$D$181:$D$186,ROW()-1),'BingoCardGenerator.com'!$D$181:$D$186,0))</f>
        <v>Word 9</v>
      </c>
      <c r="CX5" s="156" t="str">
        <f ca="1">INDEX('BingoCardGenerator.com'!$E$181:$E$186,MATCH(LARGE('BingoCardGenerator.com'!$F$181:$F$186,ROW()-1),'BingoCardGenerator.com'!$F$181:$F$186,0))</f>
        <v>Word 15</v>
      </c>
      <c r="CY5" s="156" t="str">
        <f ca="1">INDEX('BingoCardGenerator.com'!$G$181:$G$186,MATCH(LARGE('BingoCardGenerator.com'!$H$181:$H$186,ROW()-1),'BingoCardGenerator.com'!$H$181:$H$186,0))</f>
        <v>Word 24</v>
      </c>
      <c r="CZ5" s="156" t="str">
        <f ca="1">INDEX('BingoCardGenerator.com'!$I$181:$I$186,MATCH(LARGE('BingoCardGenerator.com'!$J$181:$J$186,ROW()-1),'BingoCardGenerator.com'!$J$181:$J$186,0))</f>
        <v>Word 30</v>
      </c>
      <c r="DB5" s="156" t="str">
        <f ca="1">INDEX('BingoCardGenerator.com'!$A$192:$A$197,MATCH(LARGE('BingoCardGenerator.com'!$B$192:$B$197,ROW()-1),'BingoCardGenerator.com'!$B$192:$B$197,0))</f>
        <v>Word 3</v>
      </c>
      <c r="DC5" s="156" t="str">
        <f ca="1">INDEX('BingoCardGenerator.com'!$C$192:$C$197,MATCH(LARGE('BingoCardGenerator.com'!$D$192:$D$197,ROW()-1),'BingoCardGenerator.com'!$D$192:$D$197,0))</f>
        <v>Word 7</v>
      </c>
      <c r="DD5" s="156" t="str">
        <f ca="1">INDEX('BingoCardGenerator.com'!$E$192:$E$197,MATCH(LARGE('BingoCardGenerator.com'!$F$192:$F$197,ROW()-1),'BingoCardGenerator.com'!$F$192:$F$197,0))</f>
        <v>Word 18</v>
      </c>
      <c r="DE5" s="156" t="str">
        <f ca="1">INDEX('BingoCardGenerator.com'!$G$192:$G$197,MATCH(LARGE('BingoCardGenerator.com'!$H$192:$H$197,ROW()-1),'BingoCardGenerator.com'!$H$192:$H$197,0))</f>
        <v>Word 20</v>
      </c>
      <c r="DF5" s="156" t="str">
        <f ca="1">INDEX('BingoCardGenerator.com'!$I$192:$I$197,MATCH(LARGE('BingoCardGenerator.com'!$J$192:$J$197,ROW()-1),'BingoCardGenerator.com'!$J$192:$J$197,0))</f>
        <v>Word 27</v>
      </c>
      <c r="DG5" s="156" t="str">
        <f ca="1">INDEX('BingoCardGenerator.com'!$A$203:$A$208,MATCH(LARGE('BingoCardGenerator.com'!$B$203:$B$208,ROW()-1),'BingoCardGenerator.com'!$B$203:$B$208,0))</f>
        <v>Word 6</v>
      </c>
      <c r="DH5" s="156" t="str">
        <f ca="1">INDEX('BingoCardGenerator.com'!$C$203:$C$208,MATCH(LARGE('BingoCardGenerator.com'!$D$203:$D$208,ROW()-1),'BingoCardGenerator.com'!$D$203:$D$208,0))</f>
        <v>Word 7</v>
      </c>
      <c r="DI5" s="156" t="str">
        <f ca="1">INDEX('BingoCardGenerator.com'!$E$203:$E$208,MATCH(LARGE('BingoCardGenerator.com'!$F$203:$F$208,ROW()-1),'BingoCardGenerator.com'!$F$203:$F$208,0))</f>
        <v>Word 16</v>
      </c>
      <c r="DJ5" s="156" t="str">
        <f ca="1">INDEX('BingoCardGenerator.com'!$G$203:$G$208,MATCH(LARGE('BingoCardGenerator.com'!$H$203:$H$208,ROW()-1),'BingoCardGenerator.com'!$H$203:$H$208,0))</f>
        <v>Word 23</v>
      </c>
      <c r="DK5" s="156" t="str">
        <f ca="1">INDEX('BingoCardGenerator.com'!$I$203:$I$208,MATCH(LARGE('BingoCardGenerator.com'!$J$203:$J$208,ROW()-1),'BingoCardGenerator.com'!$J$203:$J$208,0))</f>
        <v>Word 30</v>
      </c>
      <c r="DM5" s="156" t="str">
        <f ca="1">INDEX('BingoCardGenerator.com'!$A$214:$A$219,MATCH(LARGE('BingoCardGenerator.com'!$B$214:$B$219,ROW()-1),'BingoCardGenerator.com'!$B$214:$B$219,0))</f>
        <v>Word 5</v>
      </c>
      <c r="DN5" s="156" t="str">
        <f ca="1">INDEX('BingoCardGenerator.com'!$C$214:$C$219,MATCH(LARGE('BingoCardGenerator.com'!$D$214:$D$219,ROW()-1),'BingoCardGenerator.com'!$D$214:$D$219,0))</f>
        <v>Word 7</v>
      </c>
      <c r="DO5" s="156" t="str">
        <f ca="1">INDEX('BingoCardGenerator.com'!$E$214:$E$219,MATCH(LARGE('BingoCardGenerator.com'!$F$214:$F$219,ROW()-1),'BingoCardGenerator.com'!$F$214:$F$219,0))</f>
        <v>Word 13</v>
      </c>
      <c r="DP5" s="156" t="str">
        <f ca="1">INDEX('BingoCardGenerator.com'!$G$214:$G$219,MATCH(LARGE('BingoCardGenerator.com'!$H$214:$H$219,ROW()-1),'BingoCardGenerator.com'!$H$214:$H$219,0))</f>
        <v>Word 22</v>
      </c>
      <c r="DQ5" s="156" t="str">
        <f ca="1">INDEX('BingoCardGenerator.com'!$I$214:$I$219,MATCH(LARGE('BingoCardGenerator.com'!$J$214:$J$219,ROW()-1),'BingoCardGenerator.com'!$J$214:$J$219,0))</f>
        <v>Word 30</v>
      </c>
      <c r="DR5" s="156" t="str">
        <f ca="1">INDEX('BingoCardGenerator.com'!$A$225:$A$230,MATCH(LARGE('BingoCardGenerator.com'!$B$225:$B$230,ROW()-1),'BingoCardGenerator.com'!$B$225:$B$230,0))</f>
        <v>Word 3</v>
      </c>
      <c r="DS5" s="156" t="str">
        <f ca="1">INDEX('BingoCardGenerator.com'!$C$225:$C$230,MATCH(LARGE('BingoCardGenerator.com'!$D$225:$D$230,ROW()-1),'BingoCardGenerator.com'!$D$225:$D$230,0))</f>
        <v>Word 12</v>
      </c>
      <c r="DT5" s="156" t="str">
        <f ca="1">INDEX('BingoCardGenerator.com'!$E$225:$E$230,MATCH(LARGE('BingoCardGenerator.com'!$F$225:$F$230,ROW()-1),'BingoCardGenerator.com'!$F$225:$F$230,0))</f>
        <v>Word 17</v>
      </c>
      <c r="DU5" s="156" t="str">
        <f ca="1">INDEX('BingoCardGenerator.com'!$G$225:$G$230,MATCH(LARGE('BingoCardGenerator.com'!$H$225:$H$230,ROW()-1),'BingoCardGenerator.com'!$H$225:$H$230,0))</f>
        <v>Word 20</v>
      </c>
      <c r="DV5" s="156" t="str">
        <f ca="1">INDEX('BingoCardGenerator.com'!$I$225:$I$230,MATCH(LARGE('BingoCardGenerator.com'!$J$225:$J$230,ROW()-1),'BingoCardGenerator.com'!$J$225:$J$230,0))</f>
        <v>Word 27</v>
      </c>
      <c r="DX5" s="156" t="str">
        <f ca="1">INDEX('BingoCardGenerator.com'!$A$236:$A$241,MATCH(LARGE('BingoCardGenerator.com'!$B$236:$B$241,ROW()-1),'BingoCardGenerator.com'!$B$236:$B$241,0))</f>
        <v>Word 2</v>
      </c>
      <c r="DY5" s="156" t="str">
        <f ca="1">INDEX('BingoCardGenerator.com'!$C$236:$C$241,MATCH(LARGE('BingoCardGenerator.com'!$D$236:$D$241,ROW()-1),'BingoCardGenerator.com'!$D$236:$D$241,0))</f>
        <v>Word 8</v>
      </c>
      <c r="DZ5" s="156" t="str">
        <f ca="1">INDEX('BingoCardGenerator.com'!$E$236:$E$241,MATCH(LARGE('BingoCardGenerator.com'!$F$236:$F$241,ROW()-1),'BingoCardGenerator.com'!$F$236:$F$241,0))</f>
        <v>Word 13</v>
      </c>
      <c r="EA5" s="156" t="str">
        <f ca="1">INDEX('BingoCardGenerator.com'!$G$236:$G$241,MATCH(LARGE('BingoCardGenerator.com'!$H$236:$H$241,ROW()-1),'BingoCardGenerator.com'!$H$236:$H$241,0))</f>
        <v>Word 24</v>
      </c>
      <c r="EB5" s="156" t="str">
        <f ca="1">INDEX('BingoCardGenerator.com'!$I$236:$I$241,MATCH(LARGE('BingoCardGenerator.com'!$J$236:$J$241,ROW()-1),'BingoCardGenerator.com'!$J$236:$J$241,0))</f>
        <v>Word 26</v>
      </c>
      <c r="EC5" s="156" t="str">
        <f ca="1">INDEX('BingoCardGenerator.com'!$A$247:$A$252,MATCH(LARGE('BingoCardGenerator.com'!$B$247:$B$252,ROW()-1),'BingoCardGenerator.com'!$B$247:$B$252,0))</f>
        <v>Word 1</v>
      </c>
      <c r="ED5" s="156" t="str">
        <f ca="1">INDEX('BingoCardGenerator.com'!$C$247:$C$252,MATCH(LARGE('BingoCardGenerator.com'!$D$247:$D$252,ROW()-1),'BingoCardGenerator.com'!$D$247:$D$252,0))</f>
        <v>Word 10</v>
      </c>
      <c r="EE5" s="156" t="str">
        <f ca="1">INDEX('BingoCardGenerator.com'!$E$247:$E$252,MATCH(LARGE('BingoCardGenerator.com'!$F$247:$F$252,ROW()-1),'BingoCardGenerator.com'!$F$247:$F$252,0))</f>
        <v>Word 13</v>
      </c>
      <c r="EF5" s="156" t="str">
        <f ca="1">INDEX('BingoCardGenerator.com'!$G$247:$G$252,MATCH(LARGE('BingoCardGenerator.com'!$H$247:$H$252,ROW()-1),'BingoCardGenerator.com'!$H$247:$H$252,0))</f>
        <v>Word 23</v>
      </c>
      <c r="EG5" s="156" t="str">
        <f ca="1">INDEX('BingoCardGenerator.com'!$I$247:$I$252,MATCH(LARGE('BingoCardGenerator.com'!$J$247:$J$252,ROW()-1),'BingoCardGenerator.com'!$J$247:$J$252,0))</f>
        <v>Word 28</v>
      </c>
      <c r="EI5" s="156" t="str">
        <f ca="1">INDEX('BingoCardGenerator.com'!$A$258:$A$263,MATCH(LARGE('BingoCardGenerator.com'!$B$258:$B$263,ROW()-1),'BingoCardGenerator.com'!$B$258:$B$263,0))</f>
        <v>Word 2</v>
      </c>
      <c r="EJ5" s="156" t="str">
        <f ca="1">INDEX('BingoCardGenerator.com'!$C$258:$C$263,MATCH(LARGE('BingoCardGenerator.com'!$D$258:$D$263,ROW()-1),'BingoCardGenerator.com'!$D$258:$D$263,0))</f>
        <v>Word 8</v>
      </c>
      <c r="EK5" s="156" t="str">
        <f ca="1">INDEX('BingoCardGenerator.com'!$E$258:$E$263,MATCH(LARGE('BingoCardGenerator.com'!$F$258:$F$263,ROW()-1),'BingoCardGenerator.com'!$F$258:$F$263,0))</f>
        <v>Word 13</v>
      </c>
      <c r="EL5" s="156" t="str">
        <f ca="1">INDEX('BingoCardGenerator.com'!$G$258:$G$263,MATCH(LARGE('BingoCardGenerator.com'!$H$258:$H$263,ROW()-1),'BingoCardGenerator.com'!$H$258:$H$263,0))</f>
        <v>Word 21</v>
      </c>
      <c r="EM5" s="156" t="str">
        <f ca="1">INDEX('BingoCardGenerator.com'!$I$258:$I$263,MATCH(LARGE('BingoCardGenerator.com'!$J$258:$J$263,ROW()-1),'BingoCardGenerator.com'!$J$258:$J$263,0))</f>
        <v>Word 27</v>
      </c>
      <c r="EN5" s="156" t="str">
        <f ca="1">INDEX('BingoCardGenerator.com'!$A$269:$A$274,MATCH(LARGE('BingoCardGenerator.com'!$B$269:$B$274,ROW()-1),'BingoCardGenerator.com'!$B$269:$B$274,0))</f>
        <v>Word 1</v>
      </c>
      <c r="EO5" s="156" t="str">
        <f ca="1">INDEX('BingoCardGenerator.com'!$C$269:$C$274,MATCH(LARGE('BingoCardGenerator.com'!$D$269:$D$274,ROW()-1),'BingoCardGenerator.com'!$D$269:$D$274,0))</f>
        <v>Word 8</v>
      </c>
      <c r="EP5" s="156" t="str">
        <f ca="1">INDEX('BingoCardGenerator.com'!$E$269:$E$274,MATCH(LARGE('BingoCardGenerator.com'!$F$269:$F$274,ROW()-1),'BingoCardGenerator.com'!$F$269:$F$274,0))</f>
        <v>Word 14</v>
      </c>
      <c r="EQ5" s="156" t="str">
        <f ca="1">INDEX('BingoCardGenerator.com'!$G$269:$G$274,MATCH(LARGE('BingoCardGenerator.com'!$H$269:$H$274,ROW()-1),'BingoCardGenerator.com'!$H$269:$H$274,0))</f>
        <v>Word 20</v>
      </c>
      <c r="ER5" s="156" t="str">
        <f ca="1">INDEX('BingoCardGenerator.com'!$I$269:$I$274,MATCH(LARGE('BingoCardGenerator.com'!$J$269:$J$274,ROW()-1),'BingoCardGenerator.com'!$J$269:$J$274,0))</f>
        <v>Word 30</v>
      </c>
      <c r="ET5" s="156" t="str">
        <f ca="1">INDEX('BingoCardGenerator.com'!$A$280:$A$285,MATCH(LARGE('BingoCardGenerator.com'!$B$280:$B$285,ROW()-1),'BingoCardGenerator.com'!$B$280:$B$285,0))</f>
        <v>Word 6</v>
      </c>
      <c r="EU5" s="156" t="str">
        <f ca="1">INDEX('BingoCardGenerator.com'!$C$280:$C$285,MATCH(LARGE('BingoCardGenerator.com'!$D$280:$D$285,ROW()-1),'BingoCardGenerator.com'!$D$280:$D$285,0))</f>
        <v>Word 9</v>
      </c>
      <c r="EV5" s="156" t="str">
        <f ca="1">INDEX('BingoCardGenerator.com'!$E$280:$E$285,MATCH(LARGE('BingoCardGenerator.com'!$F$280:$F$285,ROW()-1),'BingoCardGenerator.com'!$F$280:$F$285,0))</f>
        <v>Word 16</v>
      </c>
      <c r="EW5" s="156" t="str">
        <f ca="1">INDEX('BingoCardGenerator.com'!$G$280:$G$285,MATCH(LARGE('BingoCardGenerator.com'!$H$280:$H$285,ROW()-1),'BingoCardGenerator.com'!$H$280:$H$285,0))</f>
        <v>Word 19</v>
      </c>
      <c r="EX5" s="156" t="str">
        <f ca="1">INDEX('BingoCardGenerator.com'!$I$280:$I$285,MATCH(LARGE('BingoCardGenerator.com'!$J$280:$J$285,ROW()-1),'BingoCardGenerator.com'!$J$280:$J$285,0))</f>
        <v>Word 30</v>
      </c>
      <c r="EY5" s="156" t="str">
        <f ca="1">INDEX('BingoCardGenerator.com'!$A$291:$A$296,MATCH(LARGE('BingoCardGenerator.com'!$B$291:$B$296,ROW()-1),'BingoCardGenerator.com'!$B$291:$B$296,0))</f>
        <v>Word 6</v>
      </c>
      <c r="EZ5" s="156" t="str">
        <f ca="1">INDEX('BingoCardGenerator.com'!$C$291:$C$296,MATCH(LARGE('BingoCardGenerator.com'!$D$291:$D$296,ROW()-1),'BingoCardGenerator.com'!$D$291:$D$296,0))</f>
        <v>Word 10</v>
      </c>
      <c r="FA5" s="156" t="str">
        <f ca="1">INDEX('BingoCardGenerator.com'!$E$291:$E$296,MATCH(LARGE('BingoCardGenerator.com'!$F$291:$F$296,ROW()-1),'BingoCardGenerator.com'!$F$291:$F$296,0))</f>
        <v>Word 18</v>
      </c>
      <c r="FB5" s="156" t="str">
        <f ca="1">INDEX('BingoCardGenerator.com'!$G$291:$G$296,MATCH(LARGE('BingoCardGenerator.com'!$H$291:$H$296,ROW()-1),'BingoCardGenerator.com'!$H$291:$H$296,0))</f>
        <v>Word 24</v>
      </c>
      <c r="FC5" s="156" t="str">
        <f ca="1">INDEX('BingoCardGenerator.com'!$I$291:$I$296,MATCH(LARGE('BingoCardGenerator.com'!$J$291:$J$296,ROW()-1),'BingoCardGenerator.com'!$J$291:$J$296,0))</f>
        <v>Word 27</v>
      </c>
      <c r="FE5" s="156" t="str">
        <f ca="1">INDEX('BingoCardGenerator.com'!$A$302:$A$307,MATCH(LARGE('BingoCardGenerator.com'!$B$302:$B$307,ROW()-1),'BingoCardGenerator.com'!$B$302:$B$307,0))</f>
        <v>Word 2</v>
      </c>
      <c r="FF5" s="156" t="str">
        <f ca="1">INDEX('BingoCardGenerator.com'!$C$302:$C$307,MATCH(LARGE('BingoCardGenerator.com'!$D$302:$D$307,ROW()-1),'BingoCardGenerator.com'!$D$302:$D$307,0))</f>
        <v>Word 11</v>
      </c>
      <c r="FG5" s="156" t="str">
        <f ca="1">INDEX('BingoCardGenerator.com'!$E$302:$E$307,MATCH(LARGE('BingoCardGenerator.com'!$F$302:$F$307,ROW()-1),'BingoCardGenerator.com'!$F$302:$F$307,0))</f>
        <v>Word 15</v>
      </c>
      <c r="FH5" s="156" t="str">
        <f ca="1">INDEX('BingoCardGenerator.com'!$G$302:$G$307,MATCH(LARGE('BingoCardGenerator.com'!$H$302:$H$307,ROW()-1),'BingoCardGenerator.com'!$H$302:$H$307,0))</f>
        <v>Word 22</v>
      </c>
      <c r="FI5" s="156" t="str">
        <f ca="1">INDEX('BingoCardGenerator.com'!$I$302:$I$307,MATCH(LARGE('BingoCardGenerator.com'!$J$302:$J$307,ROW()-1),'BingoCardGenerator.com'!$J$302:$J$307,0))</f>
        <v>Word 30</v>
      </c>
      <c r="FJ5" s="156" t="str">
        <f ca="1">INDEX('BingoCardGenerator.com'!$A$313:$A$318,MATCH(LARGE('BingoCardGenerator.com'!$B$313:$B$318,ROW()-1),'BingoCardGenerator.com'!$B$313:$B$318,0))</f>
        <v>Word 4</v>
      </c>
      <c r="FK5" s="156" t="str">
        <f ca="1">INDEX('BingoCardGenerator.com'!$C$313:$C$318,MATCH(LARGE('BingoCardGenerator.com'!$D$313:$D$318,ROW()-1),'BingoCardGenerator.com'!$D$313:$D$318,0))</f>
        <v>Word 7</v>
      </c>
      <c r="FL5" s="156" t="str">
        <f ca="1">INDEX('BingoCardGenerator.com'!$E$313:$E$318,MATCH(LARGE('BingoCardGenerator.com'!$F$313:$F$318,ROW()-1),'BingoCardGenerator.com'!$F$313:$F$318,0))</f>
        <v>Word 14</v>
      </c>
      <c r="FM5" s="156" t="str">
        <f ca="1">INDEX('BingoCardGenerator.com'!$G$313:$G$318,MATCH(LARGE('BingoCardGenerator.com'!$H$313:$H$318,ROW()-1),'BingoCardGenerator.com'!$H$313:$H$318,0))</f>
        <v>Word 21</v>
      </c>
      <c r="FN5" s="156" t="str">
        <f ca="1">INDEX('BingoCardGenerator.com'!$I$313:$I$318,MATCH(LARGE('BingoCardGenerator.com'!$J$313:$J$318,ROW()-1),'BingoCardGenerator.com'!$J$313:$J$318,0))</f>
        <v>Word 29</v>
      </c>
      <c r="FP5" s="156" t="str">
        <f ca="1">INDEX('BingoCardGenerator.com'!$A$324:$A$329,MATCH(LARGE('BingoCardGenerator.com'!$B$324:$B$329,ROW()-1),'BingoCardGenerator.com'!$B$324:$B$329,0))</f>
        <v>Word 3</v>
      </c>
      <c r="FQ5" s="156" t="str">
        <f ca="1">INDEX('BingoCardGenerator.com'!$C$324:$C$329,MATCH(LARGE('BingoCardGenerator.com'!$D$324:$D$329,ROW()-1),'BingoCardGenerator.com'!$D$324:$D$329,0))</f>
        <v>Word 10</v>
      </c>
      <c r="FR5" s="156" t="str">
        <f ca="1">INDEX('BingoCardGenerator.com'!$E$324:$E$329,MATCH(LARGE('BingoCardGenerator.com'!$F$324:$F$329,ROW()-1),'BingoCardGenerator.com'!$F$324:$F$329,0))</f>
        <v>Word 13</v>
      </c>
      <c r="FS5" s="156" t="str">
        <f ca="1">INDEX('BingoCardGenerator.com'!$G$324:$G$329,MATCH(LARGE('BingoCardGenerator.com'!$H$324:$H$329,ROW()-1),'BingoCardGenerator.com'!$H$324:$H$329,0))</f>
        <v>Word 21</v>
      </c>
      <c r="FT5" s="156" t="str">
        <f ca="1">INDEX('BingoCardGenerator.com'!$I$324:$I$329,MATCH(LARGE('BingoCardGenerator.com'!$J$324:$J$329,ROW()-1),'BingoCardGenerator.com'!$J$324:$J$329,0))</f>
        <v>Word 26</v>
      </c>
      <c r="FU5" s="156" t="str">
        <f ca="1">INDEX('BingoCardGenerator.com'!$A$335:$A$340,MATCH(LARGE('BingoCardGenerator.com'!$B$335:$B$340,ROW()-1),'BingoCardGenerator.com'!$B$335:$B$340,0))</f>
        <v>Word 2</v>
      </c>
      <c r="FV5" s="156" t="str">
        <f ca="1">INDEX('BingoCardGenerator.com'!$C$335:$C$340,MATCH(LARGE('BingoCardGenerator.com'!$D$335:$D$340,ROW()-1),'BingoCardGenerator.com'!$D$335:$D$340,0))</f>
        <v>Word 7</v>
      </c>
      <c r="FW5" s="156" t="str">
        <f ca="1">INDEX('BingoCardGenerator.com'!$E$335:$E$340,MATCH(LARGE('BingoCardGenerator.com'!$F$335:$F$340,ROW()-1),'BingoCardGenerator.com'!$F$335:$F$340,0))</f>
        <v>Word 14</v>
      </c>
      <c r="FX5" s="156" t="str">
        <f ca="1">INDEX('BingoCardGenerator.com'!$G$335:$G$340,MATCH(LARGE('BingoCardGenerator.com'!$H$335:$H$340,ROW()-1),'BingoCardGenerator.com'!$H$335:$H$340,0))</f>
        <v>Word 21</v>
      </c>
      <c r="FY5" s="156" t="str">
        <f ca="1">INDEX('BingoCardGenerator.com'!$I$335:$I$340,MATCH(LARGE('BingoCardGenerator.com'!$J$335:$J$340,ROW()-1),'BingoCardGenerator.com'!$J$335:$J$340,0))</f>
        <v>Word 30</v>
      </c>
      <c r="GA5" s="156" t="str">
        <f ca="1">INDEX('BingoCardGenerator.com'!$A$346:$A$351,MATCH(LARGE('BingoCardGenerator.com'!$B$346:$B$351,ROW()-1),'BingoCardGenerator.com'!$B$346:$B$351,0))</f>
        <v>Word 6</v>
      </c>
      <c r="GB5" s="156" t="str">
        <f ca="1">INDEX('BingoCardGenerator.com'!$C$346:$C$351,MATCH(LARGE('BingoCardGenerator.com'!$D$346:$D$351,ROW()-1),'BingoCardGenerator.com'!$D$346:$D$351,0))</f>
        <v>Word 12</v>
      </c>
      <c r="GC5" s="156" t="str">
        <f ca="1">INDEX('BingoCardGenerator.com'!$E$346:$E$351,MATCH(LARGE('BingoCardGenerator.com'!$F$346:$F$351,ROW()-1),'BingoCardGenerator.com'!$F$346:$F$351,0))</f>
        <v>Word 15</v>
      </c>
      <c r="GD5" s="156" t="str">
        <f ca="1">INDEX('BingoCardGenerator.com'!$G$346:$G$351,MATCH(LARGE('BingoCardGenerator.com'!$H$346:$H$351,ROW()-1),'BingoCardGenerator.com'!$H$346:$H$351,0))</f>
        <v>Word 20</v>
      </c>
      <c r="GE5" s="156" t="str">
        <f ca="1">INDEX('BingoCardGenerator.com'!$I$346:$I$351,MATCH(LARGE('BingoCardGenerator.com'!$J$346:$J$351,ROW()-1),'BingoCardGenerator.com'!$J$346:$J$351,0))</f>
        <v>Word 28</v>
      </c>
      <c r="GF5" s="156" t="str">
        <f ca="1">INDEX('BingoCardGenerator.com'!$A$357:$A$362,MATCH(LARGE('BingoCardGenerator.com'!$B$357:$B$362,ROW()-1),'BingoCardGenerator.com'!$B$357:$B$362,0))</f>
        <v>Word 3</v>
      </c>
      <c r="GG5" s="156" t="str">
        <f ca="1">INDEX('BingoCardGenerator.com'!$C$357:$C$362,MATCH(LARGE('BingoCardGenerator.com'!$D$357:$D$362,ROW()-1),'BingoCardGenerator.com'!$D$357:$D$362,0))</f>
        <v>Word 7</v>
      </c>
      <c r="GH5" s="156" t="str">
        <f ca="1">INDEX('BingoCardGenerator.com'!$E$357:$E$362,MATCH(LARGE('BingoCardGenerator.com'!$F$357:$F$362,ROW()-1),'BingoCardGenerator.com'!$F$357:$F$362,0))</f>
        <v>Word 16</v>
      </c>
      <c r="GI5" s="156" t="str">
        <f ca="1">INDEX('BingoCardGenerator.com'!$G$357:$G$362,MATCH(LARGE('BingoCardGenerator.com'!$H$357:$H$362,ROW()-1),'BingoCardGenerator.com'!$H$357:$H$362,0))</f>
        <v>Word 21</v>
      </c>
      <c r="GJ5" s="156" t="str">
        <f ca="1">INDEX('BingoCardGenerator.com'!$I$357:$I$362,MATCH(LARGE('BingoCardGenerator.com'!$J$357:$J$362,ROW()-1),'BingoCardGenerator.com'!$J$357:$J$362,0))</f>
        <v>Word 30</v>
      </c>
      <c r="GL5" s="156" t="str">
        <f ca="1">INDEX('BingoCardGenerator.com'!$A$368:$A$373,MATCH(LARGE('BingoCardGenerator.com'!$B$368:$B$373,ROW()-1),'BingoCardGenerator.com'!$B$368:$B$373,0))</f>
        <v>Word 3</v>
      </c>
      <c r="GM5" s="156" t="str">
        <f ca="1">INDEX('BingoCardGenerator.com'!$C$368:$C$373,MATCH(LARGE('BingoCardGenerator.com'!$D$368:$D$373,ROW()-1),'BingoCardGenerator.com'!$D$368:$D$373,0))</f>
        <v>Word 11</v>
      </c>
      <c r="GN5" s="156" t="str">
        <f ca="1">INDEX('BingoCardGenerator.com'!$E$368:$E$373,MATCH(LARGE('BingoCardGenerator.com'!$F$368:$F$373,ROW()-1),'BingoCardGenerator.com'!$F$368:$F$373,0))</f>
        <v>Word 13</v>
      </c>
      <c r="GO5" s="156" t="str">
        <f ca="1">INDEX('BingoCardGenerator.com'!$G$368:$G$373,MATCH(LARGE('BingoCardGenerator.com'!$H$368:$H$373,ROW()-1),'BingoCardGenerator.com'!$H$368:$H$373,0))</f>
        <v>Word 20</v>
      </c>
      <c r="GP5" s="156" t="str">
        <f ca="1">INDEX('BingoCardGenerator.com'!$I$368:$I$373,MATCH(LARGE('BingoCardGenerator.com'!$J$368:$J$373,ROW()-1),'BingoCardGenerator.com'!$J$368:$J$373,0))</f>
        <v>Word 27</v>
      </c>
      <c r="GQ5" s="156" t="str">
        <f ca="1">INDEX('BingoCardGenerator.com'!$A$379:$A$384,MATCH(LARGE('BingoCardGenerator.com'!$B$379:$B$384,ROW()-1),'BingoCardGenerator.com'!$B$379:$B$384,0))</f>
        <v>Word 5</v>
      </c>
      <c r="GR5" s="156" t="str">
        <f ca="1">INDEX('BingoCardGenerator.com'!$C$379:$C$384,MATCH(LARGE('BingoCardGenerator.com'!$D$379:$D$384,ROW()-1),'BingoCardGenerator.com'!$D$379:$D$384,0))</f>
        <v>Word 8</v>
      </c>
      <c r="GS5" s="156" t="str">
        <f ca="1">INDEX('BingoCardGenerator.com'!$E$379:$E$384,MATCH(LARGE('BingoCardGenerator.com'!$F$379:$F$384,ROW()-1),'BingoCardGenerator.com'!$F$379:$F$384,0))</f>
        <v>Word 13</v>
      </c>
      <c r="GT5" s="156" t="str">
        <f ca="1">INDEX('BingoCardGenerator.com'!$G$379:$G$384,MATCH(LARGE('BingoCardGenerator.com'!$H$379:$H$384,ROW()-1),'BingoCardGenerator.com'!$H$379:$H$384,0))</f>
        <v>Word 20</v>
      </c>
      <c r="GU5" s="156" t="str">
        <f ca="1">INDEX('BingoCardGenerator.com'!$I$379:$I$384,MATCH(LARGE('BingoCardGenerator.com'!$J$379:$J$384,ROW()-1),'BingoCardGenerator.com'!$J$379:$J$384,0))</f>
        <v>Word 30</v>
      </c>
      <c r="GW5" s="156" t="str">
        <f ca="1">INDEX('BingoCardGenerator.com'!$A$390:$A$395,MATCH(LARGE('BingoCardGenerator.com'!$B$390:$B$395,ROW()-1),'BingoCardGenerator.com'!$B$390:$B$395,0))</f>
        <v>Word 1</v>
      </c>
      <c r="GX5" s="156" t="str">
        <f ca="1">INDEX('BingoCardGenerator.com'!$C$390:$C$395,MATCH(LARGE('BingoCardGenerator.com'!$D$390:$D$395,ROW()-1),'BingoCardGenerator.com'!$D$390:$D$395,0))</f>
        <v>Word 12</v>
      </c>
      <c r="GY5" s="156" t="str">
        <f ca="1">INDEX('BingoCardGenerator.com'!$E$390:$E$395,MATCH(LARGE('BingoCardGenerator.com'!$F$390:$F$395,ROW()-1),'BingoCardGenerator.com'!$F$390:$F$395,0))</f>
        <v>Word 16</v>
      </c>
      <c r="GZ5" s="156" t="str">
        <f ca="1">INDEX('BingoCardGenerator.com'!$G$390:$G$395,MATCH(LARGE('BingoCardGenerator.com'!$H$390:$H$395,ROW()-1),'BingoCardGenerator.com'!$H$390:$H$395,0))</f>
        <v>Word 20</v>
      </c>
      <c r="HA5" s="156" t="str">
        <f ca="1">INDEX('BingoCardGenerator.com'!$I$390:$I$395,MATCH(LARGE('BingoCardGenerator.com'!$J$390:$J$395,ROW()-1),'BingoCardGenerator.com'!$J$390:$J$395,0))</f>
        <v>Word 25</v>
      </c>
      <c r="HB5" s="156" t="str">
        <f ca="1">INDEX('BingoCardGenerator.com'!$A$401:$A$406,MATCH(LARGE('BingoCardGenerator.com'!$B$401:$B$406,ROW()-1),'BingoCardGenerator.com'!$B$401:$B$406,0))</f>
        <v>Word 4</v>
      </c>
      <c r="HC5" s="156" t="str">
        <f ca="1">INDEX('BingoCardGenerator.com'!$C$401:$C$406,MATCH(LARGE('BingoCardGenerator.com'!$D$401:$D$406,ROW()-1),'BingoCardGenerator.com'!$D$401:$D$406,0))</f>
        <v>Word 7</v>
      </c>
      <c r="HD5" s="156" t="str">
        <f ca="1">INDEX('BingoCardGenerator.com'!$E$401:$E$406,MATCH(LARGE('BingoCardGenerator.com'!$F$401:$F$406,ROW()-1),'BingoCardGenerator.com'!$F$401:$F$406,0))</f>
        <v>Word 17</v>
      </c>
      <c r="HE5" s="156" t="str">
        <f ca="1">INDEX('BingoCardGenerator.com'!$G$401:$G$406,MATCH(LARGE('BingoCardGenerator.com'!$H$401:$H$406,ROW()-1),'BingoCardGenerator.com'!$H$401:$H$406,0))</f>
        <v>Word 21</v>
      </c>
      <c r="HF5" s="156" t="str">
        <f ca="1">INDEX('BingoCardGenerator.com'!$I$401:$I$406,MATCH(LARGE('BingoCardGenerator.com'!$J$401:$J$406,ROW()-1),'BingoCardGenerator.com'!$J$401:$J$406,0))</f>
        <v>Word 30</v>
      </c>
      <c r="HH5" s="156" t="str">
        <f ca="1">INDEX('BingoCardGenerator.com'!$A$412:$A$417,MATCH(LARGE('BingoCardGenerator.com'!$B$412:$B$417,ROW()-1),'BingoCardGenerator.com'!$B$412:$B$417,0))</f>
        <v>Word 6</v>
      </c>
      <c r="HI5" s="156" t="str">
        <f ca="1">INDEX('BingoCardGenerator.com'!$C$412:$C$417,MATCH(LARGE('BingoCardGenerator.com'!$D$412:$D$417,ROW()-1),'BingoCardGenerator.com'!$D$412:$D$417,0))</f>
        <v>Word 9</v>
      </c>
      <c r="HJ5" s="156" t="str">
        <f ca="1">INDEX('BingoCardGenerator.com'!$E$412:$E$417,MATCH(LARGE('BingoCardGenerator.com'!$F$412:$F$417,ROW()-1),'BingoCardGenerator.com'!$F$412:$F$417,0))</f>
        <v>Word 14</v>
      </c>
      <c r="HK5" s="156" t="str">
        <f ca="1">INDEX('BingoCardGenerator.com'!$G$412:$G$417,MATCH(LARGE('BingoCardGenerator.com'!$H$412:$H$417,ROW()-1),'BingoCardGenerator.com'!$H$412:$H$417,0))</f>
        <v>Word 19</v>
      </c>
      <c r="HL5" s="156" t="str">
        <f ca="1">INDEX('BingoCardGenerator.com'!$I$412:$I$417,MATCH(LARGE('BingoCardGenerator.com'!$J$412:$J$417,ROW()-1),'BingoCardGenerator.com'!$J$412:$J$417,0))</f>
        <v>Word 27</v>
      </c>
      <c r="HM5" s="156" t="str">
        <f ca="1">INDEX('BingoCardGenerator.com'!$A$423:$A$428,MATCH(LARGE('BingoCardGenerator.com'!$B$423:$B$428,ROW()-1),'BingoCardGenerator.com'!$B$423:$B$428,0))</f>
        <v>Word 1</v>
      </c>
      <c r="HN5" s="156" t="str">
        <f ca="1">INDEX('BingoCardGenerator.com'!$C$423:$C$428,MATCH(LARGE('BingoCardGenerator.com'!$D$423:$D$428,ROW()-1),'BingoCardGenerator.com'!$D$423:$D$428,0))</f>
        <v>Word 8</v>
      </c>
      <c r="HO5" s="156" t="str">
        <f ca="1">INDEX('BingoCardGenerator.com'!$E$423:$E$428,MATCH(LARGE('BingoCardGenerator.com'!$F$423:$F$428,ROW()-1),'BingoCardGenerator.com'!$F$423:$F$428,0))</f>
        <v>Word 16</v>
      </c>
      <c r="HP5" s="156" t="str">
        <f ca="1">INDEX('BingoCardGenerator.com'!$G$423:$G$428,MATCH(LARGE('BingoCardGenerator.com'!$H$423:$H$428,ROW()-1),'BingoCardGenerator.com'!$H$423:$H$428,0))</f>
        <v>Word 19</v>
      </c>
      <c r="HQ5" s="156" t="str">
        <f ca="1">INDEX('BingoCardGenerator.com'!$I$423:$I$428,MATCH(LARGE('BingoCardGenerator.com'!$J$423:$J$428,ROW()-1),'BingoCardGenerator.com'!$J$423:$J$428,0))</f>
        <v>Word 28</v>
      </c>
      <c r="HS5" s="156" t="str">
        <f ca="1">INDEX('BingoCardGenerator.com'!$A$434:$A$439,MATCH(LARGE('BingoCardGenerator.com'!$B$434:$B$439,ROW()-1),'BingoCardGenerator.com'!$B$434:$B$439,0))</f>
        <v>Word 6</v>
      </c>
      <c r="HT5" s="156" t="str">
        <f ca="1">INDEX('BingoCardGenerator.com'!$C$434:$C$439,MATCH(LARGE('BingoCardGenerator.com'!$D$434:$D$439,ROW()-1),'BingoCardGenerator.com'!$D$434:$D$439,0))</f>
        <v>Word 7</v>
      </c>
      <c r="HU5" s="156" t="str">
        <f ca="1">INDEX('BingoCardGenerator.com'!$E$434:$E$439,MATCH(LARGE('BingoCardGenerator.com'!$F$434:$F$439,ROW()-1),'BingoCardGenerator.com'!$F$434:$F$439,0))</f>
        <v>Word 13</v>
      </c>
      <c r="HV5" s="156" t="str">
        <f ca="1">INDEX('BingoCardGenerator.com'!$G$434:$G$439,MATCH(LARGE('BingoCardGenerator.com'!$H$434:$H$439,ROW()-1),'BingoCardGenerator.com'!$H$434:$H$439,0))</f>
        <v>Word 23</v>
      </c>
      <c r="HW5" s="156" t="str">
        <f ca="1">INDEX('BingoCardGenerator.com'!$I$434:$I$439,MATCH(LARGE('BingoCardGenerator.com'!$J$434:$J$439,ROW()-1),'BingoCardGenerator.com'!$J$434:$J$439,0))</f>
        <v>Word 30</v>
      </c>
      <c r="HX5" s="156" t="str">
        <f ca="1">INDEX('BingoCardGenerator.com'!$A$445:$A$450,MATCH(LARGE('BingoCardGenerator.com'!$B$445:$B$450,ROW()-1),'BingoCardGenerator.com'!$B$445:$B$450,0))</f>
        <v>Word 6</v>
      </c>
      <c r="HY5" s="156" t="str">
        <f ca="1">INDEX('BingoCardGenerator.com'!$C$445:$C$450,MATCH(LARGE('BingoCardGenerator.com'!$D$445:$D$450,ROW()-1),'BingoCardGenerator.com'!$D$445:$D$450,0))</f>
        <v>Word 12</v>
      </c>
      <c r="HZ5" s="156" t="str">
        <f ca="1">INDEX('BingoCardGenerator.com'!$E$445:$E$450,MATCH(LARGE('BingoCardGenerator.com'!$F$445:$F$450,ROW()-1),'BingoCardGenerator.com'!$F$445:$F$450,0))</f>
        <v>Word 14</v>
      </c>
      <c r="IA5" s="156" t="str">
        <f ca="1">INDEX('BingoCardGenerator.com'!$G$445:$G$450,MATCH(LARGE('BingoCardGenerator.com'!$H$445:$H$450,ROW()-1),'BingoCardGenerator.com'!$H$445:$H$450,0))</f>
        <v>Word 23</v>
      </c>
      <c r="IB5" s="156" t="str">
        <f ca="1">INDEX('BingoCardGenerator.com'!$I$445:$I$450,MATCH(LARGE('BingoCardGenerator.com'!$J$445:$J$450,ROW()-1),'BingoCardGenerator.com'!$J$445:$J$450,0))</f>
        <v>Word 30</v>
      </c>
      <c r="ID5" s="156" t="str">
        <f ca="1">INDEX('BingoCardGenerator.com'!$A$456:$A$461,MATCH(LARGE('BingoCardGenerator.com'!$B$456:$B$461,ROW()-1),'BingoCardGenerator.com'!$B$456:$B$461,0))</f>
        <v>Word 5</v>
      </c>
      <c r="IE5" s="156" t="str">
        <f ca="1">INDEX('BingoCardGenerator.com'!$C$456:$C$461,MATCH(LARGE('BingoCardGenerator.com'!$D$456:$D$461,ROW()-1),'BingoCardGenerator.com'!$D$456:$D$461,0))</f>
        <v>Word 10</v>
      </c>
      <c r="IF5" s="156" t="str">
        <f ca="1">INDEX('BingoCardGenerator.com'!$E$456:$E$461,MATCH(LARGE('BingoCardGenerator.com'!$F$456:$F$461,ROW()-1),'BingoCardGenerator.com'!$F$456:$F$461,0))</f>
        <v>Word 13</v>
      </c>
      <c r="IG5" s="156" t="str">
        <f ca="1">INDEX('BingoCardGenerator.com'!$G$456:$G$461,MATCH(LARGE('BingoCardGenerator.com'!$H$456:$H$461,ROW()-1),'BingoCardGenerator.com'!$H$456:$H$461,0))</f>
        <v>Word 23</v>
      </c>
      <c r="IH5" s="156" t="str">
        <f ca="1">INDEX('BingoCardGenerator.com'!$I$456:$I$461,MATCH(LARGE('BingoCardGenerator.com'!$J$456:$J$461,ROW()-1),'BingoCardGenerator.com'!$J$456:$J$461,0))</f>
        <v>Word 27</v>
      </c>
      <c r="II5" s="156" t="str">
        <f ca="1">INDEX('BingoCardGenerator.com'!$A$467:$A$472,MATCH(LARGE('BingoCardGenerator.com'!$B$467:$B$472,ROW()-1),'BingoCardGenerator.com'!$B$467:$B$472,0))</f>
        <v>Word 5</v>
      </c>
      <c r="IJ5" s="156" t="str">
        <f ca="1">INDEX('BingoCardGenerator.com'!$C$467:$C$472,MATCH(LARGE('BingoCardGenerator.com'!$D$467:$D$472,ROW()-1),'BingoCardGenerator.com'!$D$467:$D$472,0))</f>
        <v>Word 12</v>
      </c>
      <c r="IK5" s="156" t="str">
        <f ca="1">INDEX('BingoCardGenerator.com'!$E$467:$E$472,MATCH(LARGE('BingoCardGenerator.com'!$F$467:$F$472,ROW()-1),'BingoCardGenerator.com'!$F$467:$F$472,0))</f>
        <v>Word 15</v>
      </c>
      <c r="IL5" s="156" t="str">
        <f ca="1">INDEX('BingoCardGenerator.com'!$G$467:$G$472,MATCH(LARGE('BingoCardGenerator.com'!$H$467:$H$472,ROW()-1),'BingoCardGenerator.com'!$H$467:$H$472,0))</f>
        <v>Word 20</v>
      </c>
      <c r="IM5" s="156" t="str">
        <f ca="1">INDEX('BingoCardGenerator.com'!$I$467:$I$472,MATCH(LARGE('BingoCardGenerator.com'!$J$467:$J$472,ROW()-1),'BingoCardGenerator.com'!$J$467:$J$472,0))</f>
        <v>Word 27</v>
      </c>
      <c r="IO5" s="156" t="str">
        <f ca="1">INDEX('BingoCardGenerator.com'!$A$478:$A$483,MATCH(LARGE('BingoCardGenerator.com'!$B$478:$B$483,ROW()-1),'BingoCardGenerator.com'!$B$478:$B$483,0))</f>
        <v>Word 4</v>
      </c>
      <c r="IP5" s="156" t="str">
        <f ca="1">INDEX('BingoCardGenerator.com'!$C$478:$C$483,MATCH(LARGE('BingoCardGenerator.com'!$D$478:$D$483,ROW()-1),'BingoCardGenerator.com'!$D$478:$D$483,0))</f>
        <v>Word 8</v>
      </c>
      <c r="IQ5" s="156" t="str">
        <f ca="1">INDEX('BingoCardGenerator.com'!$E$478:$E$483,MATCH(LARGE('BingoCardGenerator.com'!$F$478:$F$483,ROW()-1),'BingoCardGenerator.com'!$F$478:$F$483,0))</f>
        <v>Word 17</v>
      </c>
      <c r="IR5" s="156" t="str">
        <f ca="1">INDEX('BingoCardGenerator.com'!$G$478:$G$483,MATCH(LARGE('BingoCardGenerator.com'!$H$478:$H$483,ROW()-1),'BingoCardGenerator.com'!$H$478:$H$483,0))</f>
        <v>Word 23</v>
      </c>
      <c r="IS5" s="156" t="str">
        <f ca="1">INDEX('BingoCardGenerator.com'!$I$478:$I$483,MATCH(LARGE('BingoCardGenerator.com'!$J$478:$J$483,ROW()-1),'BingoCardGenerator.com'!$J$478:$J$483,0))</f>
        <v>Word 27</v>
      </c>
      <c r="IT5" s="156" t="str">
        <f ca="1">INDEX('BingoCardGenerator.com'!$A$489:$A$494,MATCH(LARGE('BingoCardGenerator.com'!$B$489:$B$494,ROW()-1),'BingoCardGenerator.com'!$B$489:$B$494,0))</f>
        <v>Word 5</v>
      </c>
      <c r="IU5" s="156" t="str">
        <f ca="1">INDEX('BingoCardGenerator.com'!$C$489:$C$494,MATCH(LARGE('BingoCardGenerator.com'!$D$489:$D$494,ROW()-1),'BingoCardGenerator.com'!$D$489:$D$494,0))</f>
        <v>Word 9</v>
      </c>
      <c r="IV5" s="156" t="str">
        <f ca="1">INDEX('BingoCardGenerator.com'!$E$489:$E$494,MATCH(LARGE('BingoCardGenerator.com'!$F$489:$F$494,ROW()-1),'BingoCardGenerator.com'!$F$489:$F$494,0))</f>
        <v>Word 15</v>
      </c>
      <c r="IW5" s="156" t="str">
        <f ca="1">INDEX('BingoCardGenerator.com'!$G$489:$G$494,MATCH(LARGE('BingoCardGenerator.com'!$H$489:$H$494,ROW()-1),'BingoCardGenerator.com'!$H$489:$H$494,0))</f>
        <v>Word 19</v>
      </c>
      <c r="IX5" s="156" t="str">
        <f ca="1">INDEX('BingoCardGenerator.com'!$I$489:$I$494,MATCH(LARGE('BingoCardGenerator.com'!$J$489:$J$494,ROW()-1),'BingoCardGenerator.com'!$J$489:$J$494,0))</f>
        <v>Word 28</v>
      </c>
      <c r="IZ5" s="156" t="str">
        <f ca="1">INDEX('BingoCardGenerator.com'!$A$500:$A$505,MATCH(LARGE('BingoCardGenerator.com'!$B$500:$B$505,ROW()-1),'BingoCardGenerator.com'!$B$500:$B$505,0))</f>
        <v>Word 2</v>
      </c>
      <c r="JA5" s="156" t="str">
        <f ca="1">INDEX('BingoCardGenerator.com'!$C$500:$C$505,MATCH(LARGE('BingoCardGenerator.com'!$D$500:$D$505,ROW()-1),'BingoCardGenerator.com'!$D$500:$D$505,0))</f>
        <v>Word 12</v>
      </c>
      <c r="JB5" s="156" t="str">
        <f ca="1">INDEX('BingoCardGenerator.com'!$E$500:$E$505,MATCH(LARGE('BingoCardGenerator.com'!$F$500:$F$505,ROW()-1),'BingoCardGenerator.com'!$F$500:$F$505,0))</f>
        <v>Word 16</v>
      </c>
      <c r="JC5" s="156" t="str">
        <f ca="1">INDEX('BingoCardGenerator.com'!$G$500:$G$505,MATCH(LARGE('BingoCardGenerator.com'!$H$500:$H$505,ROW()-1),'BingoCardGenerator.com'!$H$500:$H$505,0))</f>
        <v>Word 19</v>
      </c>
      <c r="JD5" s="156" t="str">
        <f ca="1">INDEX('BingoCardGenerator.com'!$I$500:$I$505,MATCH(LARGE('BingoCardGenerator.com'!$J$500:$J$505,ROW()-1),'BingoCardGenerator.com'!$J$500:$J$505,0))</f>
        <v>Word 29</v>
      </c>
      <c r="JE5" s="156" t="str">
        <f ca="1">INDEX('BingoCardGenerator.com'!$A$511:$A$516,MATCH(LARGE('BingoCardGenerator.com'!$B$511:$B$516,ROW()-1),'BingoCardGenerator.com'!$B$511:$B$516,0))</f>
        <v>Word 2</v>
      </c>
      <c r="JF5" s="156" t="str">
        <f ca="1">INDEX('BingoCardGenerator.com'!$C$511:$C$516,MATCH(LARGE('BingoCardGenerator.com'!$D$511:$D$516,ROW()-1),'BingoCardGenerator.com'!$D$511:$D$516,0))</f>
        <v>Word 12</v>
      </c>
      <c r="JG5" s="156" t="str">
        <f ca="1">INDEX('BingoCardGenerator.com'!$E$511:$E$516,MATCH(LARGE('BingoCardGenerator.com'!$F$511:$F$516,ROW()-1),'BingoCardGenerator.com'!$F$511:$F$516,0))</f>
        <v>Word 14</v>
      </c>
      <c r="JH5" s="156" t="str">
        <f ca="1">INDEX('BingoCardGenerator.com'!$G$511:$G$516,MATCH(LARGE('BingoCardGenerator.com'!$H$511:$H$516,ROW()-1),'BingoCardGenerator.com'!$H$511:$H$516,0))</f>
        <v>Word 21</v>
      </c>
      <c r="JI5" s="156" t="str">
        <f ca="1">INDEX('BingoCardGenerator.com'!$I$511:$I$516,MATCH(LARGE('BingoCardGenerator.com'!$J$511:$J$516,ROW()-1),'BingoCardGenerator.com'!$J$511:$J$516,0))</f>
        <v>Word 30</v>
      </c>
      <c r="JK5" s="156" t="str">
        <f ca="1">INDEX('BingoCardGenerator.com'!$A$522:$A$527,MATCH(LARGE('BingoCardGenerator.com'!$B$522:$B$527,ROW()-1),'BingoCardGenerator.com'!$B$522:$B$527,0))</f>
        <v>Word 3</v>
      </c>
      <c r="JL5" s="156" t="str">
        <f ca="1">INDEX('BingoCardGenerator.com'!$C$522:$C$527,MATCH(LARGE('BingoCardGenerator.com'!$D$522:$D$527,ROW()-1),'BingoCardGenerator.com'!$D$522:$D$527,0))</f>
        <v>Word 7</v>
      </c>
      <c r="JM5" s="156" t="str">
        <f ca="1">INDEX('BingoCardGenerator.com'!$E$522:$E$527,MATCH(LARGE('BingoCardGenerator.com'!$F$522:$F$527,ROW()-1),'BingoCardGenerator.com'!$F$522:$F$527,0))</f>
        <v>Word 17</v>
      </c>
      <c r="JN5" s="156" t="str">
        <f ca="1">INDEX('BingoCardGenerator.com'!$G$522:$G$527,MATCH(LARGE('BingoCardGenerator.com'!$H$522:$H$527,ROW()-1),'BingoCardGenerator.com'!$H$522:$H$527,0))</f>
        <v>Word 22</v>
      </c>
      <c r="JO5" s="156" t="str">
        <f ca="1">INDEX('BingoCardGenerator.com'!$I$522:$I$527,MATCH(LARGE('BingoCardGenerator.com'!$J$522:$J$527,ROW()-1),'BingoCardGenerator.com'!$J$522:$J$527,0))</f>
        <v>Word 27</v>
      </c>
      <c r="JP5" s="156" t="str">
        <f ca="1">INDEX('BingoCardGenerator.com'!$A$533:$A$538,MATCH(LARGE('BingoCardGenerator.com'!$B$533:$B$538,ROW()-1),'BingoCardGenerator.com'!$B$533:$B$538,0))</f>
        <v>Word 4</v>
      </c>
      <c r="JQ5" s="156" t="str">
        <f ca="1">INDEX('BingoCardGenerator.com'!$C$533:$C$538,MATCH(LARGE('BingoCardGenerator.com'!$D$533:$D$538,ROW()-1),'BingoCardGenerator.com'!$D$533:$D$538,0))</f>
        <v>Word 9</v>
      </c>
      <c r="JR5" s="156" t="str">
        <f ca="1">INDEX('BingoCardGenerator.com'!$E$533:$E$538,MATCH(LARGE('BingoCardGenerator.com'!$F$533:$F$538,ROW()-1),'BingoCardGenerator.com'!$F$533:$F$538,0))</f>
        <v>Word 13</v>
      </c>
      <c r="JS5" s="156" t="str">
        <f ca="1">INDEX('BingoCardGenerator.com'!$G$533:$G$538,MATCH(LARGE('BingoCardGenerator.com'!$H$533:$H$538,ROW()-1),'BingoCardGenerator.com'!$H$533:$H$538,0))</f>
        <v>Word 24</v>
      </c>
      <c r="JT5" s="156" t="str">
        <f ca="1">INDEX('BingoCardGenerator.com'!$I$533:$I$538,MATCH(LARGE('BingoCardGenerator.com'!$J$533:$J$538,ROW()-1),'BingoCardGenerator.com'!$J$533:$J$538,0))</f>
        <v>Word 29</v>
      </c>
      <c r="JV5" s="156" t="str">
        <f ca="1">INDEX('BingoCardGenerator.com'!$A$544:$A$549,MATCH(LARGE('BingoCardGenerator.com'!$B$544:$B$549,ROW()-1),'BingoCardGenerator.com'!$B$544:$B$549,0))</f>
        <v>Word 3</v>
      </c>
      <c r="JW5" s="156" t="str">
        <f ca="1">INDEX('BingoCardGenerator.com'!$C$544:$C$549,MATCH(LARGE('BingoCardGenerator.com'!$D$544:$D$549,ROW()-1),'BingoCardGenerator.com'!$D$544:$D$549,0))</f>
        <v>Word 9</v>
      </c>
      <c r="JX5" s="156" t="str">
        <f ca="1">INDEX('BingoCardGenerator.com'!$E$544:$E$549,MATCH(LARGE('BingoCardGenerator.com'!$F$544:$F$549,ROW()-1),'BingoCardGenerator.com'!$F$544:$F$549,0))</f>
        <v>Word 14</v>
      </c>
      <c r="JY5" s="156" t="str">
        <f ca="1">INDEX('BingoCardGenerator.com'!$G$544:$G$549,MATCH(LARGE('BingoCardGenerator.com'!$H$544:$H$549,ROW()-1),'BingoCardGenerator.com'!$H$544:$H$549,0))</f>
        <v>Word 19</v>
      </c>
      <c r="JZ5" s="156" t="str">
        <f ca="1">INDEX('BingoCardGenerator.com'!$I$544:$I$549,MATCH(LARGE('BingoCardGenerator.com'!$J$544:$J$549,ROW()-1),'BingoCardGenerator.com'!$J$544:$J$549,0))</f>
        <v>Word 27</v>
      </c>
      <c r="KA5" s="157" t="str">
        <f ca="1">INDEX('BingoCardGenerator.com'!$A$555:$A$560,MATCH(LARGE('BingoCardGenerator.com'!$B$555:$B$560,ROW()-1),'BingoCardGenerator.com'!$B$555:$B$560,0))</f>
        <v>Word 5</v>
      </c>
      <c r="KB5" s="157" t="str">
        <f ca="1">INDEX('BingoCardGenerator.com'!$C$555:$C$560,MATCH(LARGE('BingoCardGenerator.com'!$D$555:$D$560,ROW()-1),'BingoCardGenerator.com'!$D$555:$D$560,0))</f>
        <v>Word 12</v>
      </c>
      <c r="KC5" s="157" t="str">
        <f ca="1">INDEX('BingoCardGenerator.com'!$E$555:$E$560,MATCH(LARGE('BingoCardGenerator.com'!$F$555:$F$560,ROW()-1),'BingoCardGenerator.com'!$F$555:$F$560,0))</f>
        <v>Word 15</v>
      </c>
      <c r="KD5" s="157" t="str">
        <f ca="1">INDEX('BingoCardGenerator.com'!$G$555:$G$560,MATCH(LARGE('BingoCardGenerator.com'!$H$555:$H$560,ROW()-1),'BingoCardGenerator.com'!$H$555:$H$560,0))</f>
        <v>Word 19</v>
      </c>
      <c r="KE5" s="157" t="str">
        <f ca="1">INDEX('BingoCardGenerator.com'!$I$555:$I$560,MATCH(LARGE('BingoCardGenerator.com'!$J$555:$J$560,ROW()-1),'BingoCardGenerator.com'!$J$555:$J$560,0))</f>
        <v>Word 30</v>
      </c>
      <c r="KF5" s="158"/>
      <c r="KG5" s="157" t="str">
        <f ca="1">INDEX('BingoCardGenerator.com'!$A$566:$A$571,MATCH(LARGE('BingoCardGenerator.com'!$B$566:$B$571,ROW()-1),'BingoCardGenerator.com'!$B$566:$B$571,0))</f>
        <v>Word 4</v>
      </c>
      <c r="KH5" s="157" t="str">
        <f ca="1">INDEX('BingoCardGenerator.com'!$C$566:$C$571,MATCH(LARGE('BingoCardGenerator.com'!$D$566:$D$571,ROW()-1),'BingoCardGenerator.com'!$D$566:$D$571,0))</f>
        <v>Word 9</v>
      </c>
      <c r="KI5" s="157" t="str">
        <f ca="1">INDEX('BingoCardGenerator.com'!$E$566:$E$571,MATCH(LARGE('BingoCardGenerator.com'!$F$566:$F$571,ROW()-1),'BingoCardGenerator.com'!$F$566:$F$571,0))</f>
        <v>Word 18</v>
      </c>
      <c r="KJ5" s="157" t="str">
        <f ca="1">INDEX('BingoCardGenerator.com'!$G$566:$G$571,MATCH(LARGE('BingoCardGenerator.com'!$H$566:$H$571,ROW()-1),'BingoCardGenerator.com'!$H$566:$H$571,0))</f>
        <v>Word 23</v>
      </c>
      <c r="KK5" s="157" t="str">
        <f ca="1">INDEX('BingoCardGenerator.com'!$I$566:$I$571,MATCH(LARGE('BingoCardGenerator.com'!$J$566:$J$571,ROW()-1),'BingoCardGenerator.com'!$J$566:$J$571,0))</f>
        <v>Word 25</v>
      </c>
      <c r="KL5" s="157" t="str">
        <f ca="1">INDEX('BingoCardGenerator.com'!$A$577:$A$582,MATCH(LARGE('BingoCardGenerator.com'!$B$577:$B$582,ROW()-1),'BingoCardGenerator.com'!$B$577:$B$582,0))</f>
        <v>Word 1</v>
      </c>
      <c r="KM5" s="157" t="str">
        <f ca="1">INDEX('BingoCardGenerator.com'!$C$577:$C$582,MATCH(LARGE('BingoCardGenerator.com'!$D$577:$D$582,ROW()-1),'BingoCardGenerator.com'!$D$577:$D$582,0))</f>
        <v>Word 10</v>
      </c>
      <c r="KN5" s="157" t="str">
        <f ca="1">INDEX('BingoCardGenerator.com'!$E$577:$E$582,MATCH(LARGE('BingoCardGenerator.com'!$F$577:$F$582,ROW()-1),'BingoCardGenerator.com'!$F$577:$F$582,0))</f>
        <v>Word 14</v>
      </c>
      <c r="KO5" s="157" t="str">
        <f ca="1">INDEX('BingoCardGenerator.com'!$G$577:$G$582,MATCH(LARGE('BingoCardGenerator.com'!$H$577:$H$582,ROW()-1),'BingoCardGenerator.com'!$H$577:$H$582,0))</f>
        <v>Word 24</v>
      </c>
      <c r="KP5" s="157" t="str">
        <f ca="1">INDEX('BingoCardGenerator.com'!$I$577:$I$582,MATCH(LARGE('BingoCardGenerator.com'!$J$577:$J$582,ROW()-1),'BingoCardGenerator.com'!$J$577:$J$582,0))</f>
        <v>Word 28</v>
      </c>
      <c r="KQ5" s="158"/>
      <c r="KR5" s="157" t="str">
        <f ca="1">INDEX('BingoCardGenerator.com'!$A$588:$A$593,MATCH(LARGE('BingoCardGenerator.com'!$B$588:$B$593,ROW()-1),'BingoCardGenerator.com'!$B$588:$B$593,0))</f>
        <v>Word 1</v>
      </c>
      <c r="KS5" s="157" t="str">
        <f ca="1">INDEX('BingoCardGenerator.com'!$C$588:$C$593,MATCH(LARGE('BingoCardGenerator.com'!$D$588:$D$593,ROW()-1),'BingoCardGenerator.com'!$D$588:$D$593,0))</f>
        <v>Word 11</v>
      </c>
      <c r="KT5" s="157" t="str">
        <f ca="1">INDEX('BingoCardGenerator.com'!$E$588:$E$593,MATCH(LARGE('BingoCardGenerator.com'!$F$588:$F$593,ROW()-1),'BingoCardGenerator.com'!$F$588:$F$593,0))</f>
        <v>Word 14</v>
      </c>
      <c r="KU5" s="157" t="str">
        <f ca="1">INDEX('BingoCardGenerator.com'!$G$588:$G$593,MATCH(LARGE('BingoCardGenerator.com'!$H$588:$H$593,ROW()-1),'BingoCardGenerator.com'!$H$588:$H$593,0))</f>
        <v>Word 24</v>
      </c>
      <c r="KV5" s="157" t="str">
        <f ca="1">INDEX('BingoCardGenerator.com'!$I$588:$I$593,MATCH(LARGE('BingoCardGenerator.com'!$J$588:$J$593,ROW()-1),'BingoCardGenerator.com'!$J$588:$J$593,0))</f>
        <v>Word 27</v>
      </c>
      <c r="KW5" s="157" t="str">
        <f ca="1">INDEX('BingoCardGenerator.com'!$A$599:$A$604,MATCH(LARGE('BingoCardGenerator.com'!$B$599:$B$604,ROW()-1),'BingoCardGenerator.com'!$B$599:$B$604,0))</f>
        <v>Word 4</v>
      </c>
      <c r="KX5" s="157" t="str">
        <f ca="1">INDEX('BingoCardGenerator.com'!$C$599:$C$604,MATCH(LARGE('BingoCardGenerator.com'!$D$599:$D$604,ROW()-1),'BingoCardGenerator.com'!$D$599:$D$604,0))</f>
        <v>Word 7</v>
      </c>
      <c r="KY5" s="157" t="str">
        <f ca="1">INDEX('BingoCardGenerator.com'!$E$599:$E$604,MATCH(LARGE('BingoCardGenerator.com'!$F$599:$F$604,ROW()-1),'BingoCardGenerator.com'!$F$599:$F$604,0))</f>
        <v>Word 13</v>
      </c>
      <c r="KZ5" s="157" t="str">
        <f ca="1">INDEX('BingoCardGenerator.com'!$G$599:$G$604,MATCH(LARGE('BingoCardGenerator.com'!$H$599:$H$604,ROW()-1),'BingoCardGenerator.com'!$H$599:$H$604,0))</f>
        <v>Word 19</v>
      </c>
      <c r="LA5" s="157" t="str">
        <f ca="1">INDEX('BingoCardGenerator.com'!$I$599:$I$604,MATCH(LARGE('BingoCardGenerator.com'!$J$599:$J$604,ROW()-1),'BingoCardGenerator.com'!$J$599:$J$604,0))</f>
        <v>Word 26</v>
      </c>
      <c r="LB5" s="158"/>
      <c r="LC5" s="157" t="str">
        <f ca="1">INDEX('BingoCardGenerator.com'!$A$610:$A$615,MATCH(LARGE('BingoCardGenerator.com'!$B$610:$B$615,ROW()-1),'BingoCardGenerator.com'!$B$610:$B$615,0))</f>
        <v>Word 3</v>
      </c>
      <c r="LD5" s="157" t="str">
        <f ca="1">INDEX('BingoCardGenerator.com'!$C$610:$C$615,MATCH(LARGE('BingoCardGenerator.com'!$D$610:$D$615,ROW()-1),'BingoCardGenerator.com'!$D$610:$D$615,0))</f>
        <v>Word 10</v>
      </c>
      <c r="LE5" s="157" t="str">
        <f ca="1">INDEX('BingoCardGenerator.com'!$E$610:$E$615,MATCH(LARGE('BingoCardGenerator.com'!$F$610:$F$615,ROW()-1),'BingoCardGenerator.com'!$F$610:$F$615,0))</f>
        <v>Word 16</v>
      </c>
      <c r="LF5" s="157" t="str">
        <f ca="1">INDEX('BingoCardGenerator.com'!$G$610:$G$615,MATCH(LARGE('BingoCardGenerator.com'!$H$610:$H$615,ROW()-1),'BingoCardGenerator.com'!$H$610:$H$615,0))</f>
        <v>Word 22</v>
      </c>
      <c r="LG5" s="157" t="str">
        <f ca="1">INDEX('BingoCardGenerator.com'!$I$610:$I$615,MATCH(LARGE('BingoCardGenerator.com'!$J$610:$J$615,ROW()-1),'BingoCardGenerator.com'!$J$610:$J$615,0))</f>
        <v>Word 27</v>
      </c>
      <c r="LH5" s="157" t="str">
        <f ca="1">INDEX('BingoCardGenerator.com'!$A$621:$A$626,MATCH(LARGE('BingoCardGenerator.com'!$B$621:$B$626,ROW()-1),'BingoCardGenerator.com'!$B$621:$B$626,0))</f>
        <v>Word 4</v>
      </c>
      <c r="LI5" s="157" t="str">
        <f ca="1">INDEX('BingoCardGenerator.com'!$C$621:$C$626,MATCH(LARGE('BingoCardGenerator.com'!$D$621:$D$626,ROW()-1),'BingoCardGenerator.com'!$D$621:$D$626,0))</f>
        <v>Word 10</v>
      </c>
      <c r="LJ5" s="157" t="str">
        <f ca="1">INDEX('BingoCardGenerator.com'!$E$621:$E$626,MATCH(LARGE('BingoCardGenerator.com'!$F$621:$F$626,ROW()-1),'BingoCardGenerator.com'!$F$621:$F$626,0))</f>
        <v>Word 14</v>
      </c>
      <c r="LK5" s="157" t="str">
        <f ca="1">INDEX('BingoCardGenerator.com'!$G$621:$G$626,MATCH(LARGE('BingoCardGenerator.com'!$H$621:$H$626,ROW()-1),'BingoCardGenerator.com'!$H$621:$H$626,0))</f>
        <v>Word 20</v>
      </c>
      <c r="LL5" s="157" t="str">
        <f ca="1">INDEX('BingoCardGenerator.com'!$I$621:$I$626,MATCH(LARGE('BingoCardGenerator.com'!$J$621:$J$626,ROW()-1),'BingoCardGenerator.com'!$J$621:$J$626,0))</f>
        <v>Word 30</v>
      </c>
      <c r="LM5" s="158"/>
      <c r="LN5" s="157" t="str">
        <f ca="1">INDEX('BingoCardGenerator.com'!$A$632:$A$637,MATCH(LARGE('BingoCardGenerator.com'!$B$632:$B$637,ROW()-1),'BingoCardGenerator.com'!$B$632:$B$637,0))</f>
        <v>Word 1</v>
      </c>
      <c r="LO5" s="157" t="str">
        <f ca="1">INDEX('BingoCardGenerator.com'!$C$632:$C$637,MATCH(LARGE('BingoCardGenerator.com'!$D$632:$D$637,ROW()-1),'BingoCardGenerator.com'!$D$632:$D$637,0))</f>
        <v>Word 10</v>
      </c>
      <c r="LP5" s="157" t="str">
        <f ca="1">INDEX('BingoCardGenerator.com'!$E$632:$E$637,MATCH(LARGE('BingoCardGenerator.com'!$F$632:$F$637,ROW()-1),'BingoCardGenerator.com'!$F$632:$F$637,0))</f>
        <v>Word 16</v>
      </c>
      <c r="LQ5" s="157" t="str">
        <f ca="1">INDEX('BingoCardGenerator.com'!$G$632:$G$637,MATCH(LARGE('BingoCardGenerator.com'!$H$632:$H$637,ROW()-1),'BingoCardGenerator.com'!$H$632:$H$637,0))</f>
        <v>Word 19</v>
      </c>
      <c r="LR5" s="157" t="str">
        <f ca="1">INDEX('BingoCardGenerator.com'!$I$632:$I$637,MATCH(LARGE('BingoCardGenerator.com'!$J$632:$J$637,ROW()-1),'BingoCardGenerator.com'!$J$632:$J$637,0))</f>
        <v>Word 27</v>
      </c>
      <c r="LS5" s="157" t="str">
        <f ca="1">INDEX('BingoCardGenerator.com'!$A$643:$A$648,MATCH(LARGE('BingoCardGenerator.com'!$B$643:$B$648,ROW()-1),'BingoCardGenerator.com'!$B$643:$B$648,0))</f>
        <v>Word 3</v>
      </c>
      <c r="LT5" s="157" t="str">
        <f ca="1">INDEX('BingoCardGenerator.com'!$C$643:$C$648,MATCH(LARGE('BingoCardGenerator.com'!$D$643:$D$648,ROW()-1),'BingoCardGenerator.com'!$D$643:$D$648,0))</f>
        <v>Word 10</v>
      </c>
      <c r="LU5" s="157" t="str">
        <f ca="1">INDEX('BingoCardGenerator.com'!$E$643:$E$648,MATCH(LARGE('BingoCardGenerator.com'!$F$643:$F$648,ROW()-1),'BingoCardGenerator.com'!$F$643:$F$648,0))</f>
        <v>Word 16</v>
      </c>
      <c r="LV5" s="157" t="str">
        <f ca="1">INDEX('BingoCardGenerator.com'!$G$643:$G$648,MATCH(LARGE('BingoCardGenerator.com'!$H$643:$H$648,ROW()-1),'BingoCardGenerator.com'!$H$643:$H$648,0))</f>
        <v>Word 21</v>
      </c>
      <c r="LW5" s="157" t="str">
        <f ca="1">INDEX('BingoCardGenerator.com'!$I$643:$I$648,MATCH(LARGE('BingoCardGenerator.com'!$J$643:$J$648,ROW()-1),'BingoCardGenerator.com'!$J$643:$J$648,0))</f>
        <v>Word 25</v>
      </c>
      <c r="LX5" s="158"/>
      <c r="LY5" s="157" t="str">
        <f ca="1">INDEX('BingoCardGenerator.com'!$A$654:$A$659,MATCH(LARGE('BingoCardGenerator.com'!$B$654:$B$659,ROW()-1),'BingoCardGenerator.com'!$B$654:$B$659,0))</f>
        <v>Word 6</v>
      </c>
      <c r="LZ5" s="157" t="str">
        <f ca="1">INDEX('BingoCardGenerator.com'!$C$654:$C$659,MATCH(LARGE('BingoCardGenerator.com'!$D$654:$D$659,ROW()-1),'BingoCardGenerator.com'!$D$654:$D$659,0))</f>
        <v>Word 12</v>
      </c>
      <c r="MA5" s="157" t="str">
        <f ca="1">INDEX('BingoCardGenerator.com'!$E$654:$E$659,MATCH(LARGE('BingoCardGenerator.com'!$F$654:$F$659,ROW()-1),'BingoCardGenerator.com'!$F$654:$F$659,0))</f>
        <v>Word 17</v>
      </c>
      <c r="MB5" s="157" t="str">
        <f ca="1">INDEX('BingoCardGenerator.com'!$G$654:$G$659,MATCH(LARGE('BingoCardGenerator.com'!$H$654:$H$659,ROW()-1),'BingoCardGenerator.com'!$H$654:$H$659,0))</f>
        <v>Word 23</v>
      </c>
      <c r="MC5" s="157" t="str">
        <f ca="1">INDEX('BingoCardGenerator.com'!$I$654:$I$659,MATCH(LARGE('BingoCardGenerator.com'!$J$654:$J$659,ROW()-1),'BingoCardGenerator.com'!$J$654:$J$659,0))</f>
        <v>Word 28</v>
      </c>
      <c r="MD5" s="157" t="str">
        <f ca="1">INDEX('BingoCardGenerator.com'!$A$665:$A$670,MATCH(LARGE('BingoCardGenerator.com'!$B$665:$B$670,ROW()-1),'BingoCardGenerator.com'!$B$665:$B$670,0))</f>
        <v>Word 3</v>
      </c>
      <c r="ME5" s="157" t="str">
        <f ca="1">INDEX('BingoCardGenerator.com'!$C$665:$C$670,MATCH(LARGE('BingoCardGenerator.com'!$D$665:$D$670,ROW()-1),'BingoCardGenerator.com'!$D$665:$D$670,0))</f>
        <v>Word 11</v>
      </c>
      <c r="MF5" s="157" t="str">
        <f ca="1">INDEX('BingoCardGenerator.com'!$E$665:$E$670,MATCH(LARGE('BingoCardGenerator.com'!$F$665:$F$670,ROW()-1),'BingoCardGenerator.com'!$F$665:$F$670,0))</f>
        <v>Word 14</v>
      </c>
      <c r="MG5" s="157" t="str">
        <f ca="1">INDEX('BingoCardGenerator.com'!$G$665:$G$670,MATCH(LARGE('BingoCardGenerator.com'!$H$665:$H$670,ROW()-1),'BingoCardGenerator.com'!$H$665:$H$670,0))</f>
        <v>Word 20</v>
      </c>
      <c r="MH5" s="157" t="str">
        <f ca="1">INDEX('BingoCardGenerator.com'!$I$665:$I$670,MATCH(LARGE('BingoCardGenerator.com'!$J$665:$J$670,ROW()-1),'BingoCardGenerator.com'!$J$665:$J$670,0))</f>
        <v>Word 28</v>
      </c>
      <c r="MI5" s="158"/>
      <c r="MJ5" s="157" t="str">
        <f ca="1">INDEX('BingoCardGenerator.com'!$A$676:$A$681,MATCH(LARGE('BingoCardGenerator.com'!$B$676:$B$681,ROW()-1),'BingoCardGenerator.com'!$B$676:$B$681,0))</f>
        <v>Word 4</v>
      </c>
      <c r="MK5" s="157" t="str">
        <f ca="1">INDEX('BingoCardGenerator.com'!$C$676:$C$681,MATCH(LARGE('BingoCardGenerator.com'!$D$676:$D$681,ROW()-1),'BingoCardGenerator.com'!$D$676:$D$681,0))</f>
        <v>Word 10</v>
      </c>
      <c r="ML5" s="157" t="str">
        <f ca="1">INDEX('BingoCardGenerator.com'!$E$676:$E$681,MATCH(LARGE('BingoCardGenerator.com'!$F$676:$F$681,ROW()-1),'BingoCardGenerator.com'!$F$676:$F$681,0))</f>
        <v>Word 14</v>
      </c>
      <c r="MM5" s="157" t="str">
        <f ca="1">INDEX('BingoCardGenerator.com'!$G$676:$G$681,MATCH(LARGE('BingoCardGenerator.com'!$H$676:$H$681,ROW()-1),'BingoCardGenerator.com'!$H$676:$H$681,0))</f>
        <v>Word 21</v>
      </c>
      <c r="MN5" s="157" t="str">
        <f ca="1">INDEX('BingoCardGenerator.com'!$I$676:$I$681,MATCH(LARGE('BingoCardGenerator.com'!$J$676:$J$681,ROW()-1),'BingoCardGenerator.com'!$J$676:$J$681,0))</f>
        <v>Word 28</v>
      </c>
      <c r="MO5" s="157" t="str">
        <f ca="1">INDEX('BingoCardGenerator.com'!$A$687:$A$692,MATCH(LARGE('BingoCardGenerator.com'!$B$687:$B$692,ROW()-1),'BingoCardGenerator.com'!$B$687:$B$692,0))</f>
        <v>Word 3</v>
      </c>
      <c r="MP5" s="157" t="str">
        <f ca="1">INDEX('BingoCardGenerator.com'!$C$687:$C$692,MATCH(LARGE('BingoCardGenerator.com'!$D$687:$D$692,ROW()-1),'BingoCardGenerator.com'!$D$687:$D$692,0))</f>
        <v>Word 11</v>
      </c>
      <c r="MQ5" s="157" t="str">
        <f ca="1">INDEX('BingoCardGenerator.com'!$E$687:$E$692,MATCH(LARGE('BingoCardGenerator.com'!$F$687:$F$692,ROW()-1),'BingoCardGenerator.com'!$F$687:$F$692,0))</f>
        <v>Word 17</v>
      </c>
      <c r="MR5" s="157" t="str">
        <f ca="1">INDEX('BingoCardGenerator.com'!$G$687:$G$692,MATCH(LARGE('BingoCardGenerator.com'!$H$687:$H$692,ROW()-1),'BingoCardGenerator.com'!$H$687:$H$692,0))</f>
        <v>Word 20</v>
      </c>
      <c r="MS5" s="157" t="str">
        <f ca="1">INDEX('BingoCardGenerator.com'!$I$687:$I$692,MATCH(LARGE('BingoCardGenerator.com'!$J$687:$J$692,ROW()-1),'BingoCardGenerator.com'!$J$687:$J$692,0))</f>
        <v>Word 28</v>
      </c>
      <c r="MT5" s="158"/>
      <c r="MU5" s="157" t="str">
        <f ca="1">INDEX('BingoCardGenerator.com'!$A$698:$A$703,MATCH(LARGE('BingoCardGenerator.com'!$B$698:$B$703,ROW()-1),'BingoCardGenerator.com'!$B$698:$B$703,0))</f>
        <v>Word 3</v>
      </c>
      <c r="MV5" s="157" t="str">
        <f ca="1">INDEX('BingoCardGenerator.com'!$C$698:$C$703,MATCH(LARGE('BingoCardGenerator.com'!$D$698:$D$703,ROW()-1),'BingoCardGenerator.com'!$D$698:$D$703,0))</f>
        <v>Word 12</v>
      </c>
      <c r="MW5" s="157" t="str">
        <f ca="1">INDEX('BingoCardGenerator.com'!$E$698:$E$703,MATCH(LARGE('BingoCardGenerator.com'!$F$698:$F$703,ROW()-1),'BingoCardGenerator.com'!$F$698:$F$703,0))</f>
        <v>Word 16</v>
      </c>
      <c r="MX5" s="157" t="str">
        <f ca="1">INDEX('BingoCardGenerator.com'!$G$698:$G$703,MATCH(LARGE('BingoCardGenerator.com'!$H$698:$H$703,ROW()-1),'BingoCardGenerator.com'!$H$698:$H$703,0))</f>
        <v>Word 24</v>
      </c>
      <c r="MY5" s="157" t="str">
        <f ca="1">INDEX('BingoCardGenerator.com'!$I$698:$I$703,MATCH(LARGE('BingoCardGenerator.com'!$J$698:$J$703,ROW()-1),'BingoCardGenerator.com'!$J$698:$J$703,0))</f>
        <v>Word 30</v>
      </c>
      <c r="MZ5" s="157" t="str">
        <f ca="1">INDEX('BingoCardGenerator.com'!$A$709:$A$714,MATCH(LARGE('BingoCardGenerator.com'!$B$709:$B$714,ROW()-1),'BingoCardGenerator.com'!$B$709:$B$714,0))</f>
        <v>Word 3</v>
      </c>
      <c r="NA5" s="157" t="str">
        <f ca="1">INDEX('BingoCardGenerator.com'!$C$709:$C$714,MATCH(LARGE('BingoCardGenerator.com'!$D$709:$D$714,ROW()-1),'BingoCardGenerator.com'!$D$709:$D$714,0))</f>
        <v>Word 8</v>
      </c>
      <c r="NB5" s="157" t="str">
        <f ca="1">INDEX('BingoCardGenerator.com'!$E$709:$E$714,MATCH(LARGE('BingoCardGenerator.com'!$F$709:$F$714,ROW()-1),'BingoCardGenerator.com'!$F$709:$F$714,0))</f>
        <v>Word 13</v>
      </c>
      <c r="NC5" s="157" t="str">
        <f ca="1">INDEX('BingoCardGenerator.com'!$G$709:$G$714,MATCH(LARGE('BingoCardGenerator.com'!$H$709:$H$714,ROW()-1),'BingoCardGenerator.com'!$H$709:$H$714,0))</f>
        <v>Word 21</v>
      </c>
      <c r="ND5" s="157" t="str">
        <f ca="1">INDEX('BingoCardGenerator.com'!$I$709:$I$714,MATCH(LARGE('BingoCardGenerator.com'!$J$709:$J$714,ROW()-1),'BingoCardGenerator.com'!$J$709:$J$714,0))</f>
        <v>Word 30</v>
      </c>
      <c r="NE5" s="158"/>
      <c r="NF5" s="157" t="str">
        <f ca="1">INDEX('BingoCardGenerator.com'!$A$720:$A$725,MATCH(LARGE('BingoCardGenerator.com'!$B$720:$B$725,ROW()-1),'BingoCardGenerator.com'!$B$720:$B$725,0))</f>
        <v>Word 5</v>
      </c>
      <c r="NG5" s="157" t="str">
        <f ca="1">INDEX('BingoCardGenerator.com'!$C$720:$C$725,MATCH(LARGE('BingoCardGenerator.com'!$D$720:$D$725,ROW()-1),'BingoCardGenerator.com'!$D$720:$D$725,0))</f>
        <v>Word 10</v>
      </c>
      <c r="NH5" s="157" t="str">
        <f ca="1">INDEX('BingoCardGenerator.com'!$E$720:$E$725,MATCH(LARGE('BingoCardGenerator.com'!$F$720:$F$725,ROW()-1),'BingoCardGenerator.com'!$F$720:$F$725,0))</f>
        <v>Word 15</v>
      </c>
      <c r="NI5" s="157" t="str">
        <f ca="1">INDEX('BingoCardGenerator.com'!$G$720:$G$725,MATCH(LARGE('BingoCardGenerator.com'!$H$720:$H$725,ROW()-1),'BingoCardGenerator.com'!$H$720:$H$725,0))</f>
        <v>Word 22</v>
      </c>
      <c r="NJ5" s="157" t="str">
        <f ca="1">INDEX('BingoCardGenerator.com'!$I$720:$I$725,MATCH(LARGE('BingoCardGenerator.com'!$J$720:$J$725,ROW()-1),'BingoCardGenerator.com'!$J$720:$J$725,0))</f>
        <v>Word 29</v>
      </c>
      <c r="NK5" s="157" t="str">
        <f ca="1">INDEX('BingoCardGenerator.com'!$A$731:$A$736,MATCH(LARGE('BingoCardGenerator.com'!$B$731:$B$736,ROW()-1),'BingoCardGenerator.com'!$B$731:$B$736,0))</f>
        <v>Word 1</v>
      </c>
      <c r="NL5" s="157" t="str">
        <f ca="1">INDEX('BingoCardGenerator.com'!$C$731:$C$736,MATCH(LARGE('BingoCardGenerator.com'!$D$731:$D$736,ROW()-1),'BingoCardGenerator.com'!$D$731:$D$736,0))</f>
        <v>Word 9</v>
      </c>
      <c r="NM5" s="157" t="str">
        <f ca="1">INDEX('BingoCardGenerator.com'!$E$731:$E$736,MATCH(LARGE('BingoCardGenerator.com'!$F$731:$F$736,ROW()-1),'BingoCardGenerator.com'!$F$731:$F$736,0))</f>
        <v>Word 15</v>
      </c>
      <c r="NN5" s="157" t="str">
        <f ca="1">INDEX('BingoCardGenerator.com'!$G$731:$G$736,MATCH(LARGE('BingoCardGenerator.com'!$H$731:$H$736,ROW()-1),'BingoCardGenerator.com'!$H$731:$H$736,0))</f>
        <v>Word 21</v>
      </c>
      <c r="NO5" s="157" t="str">
        <f ca="1">INDEX('BingoCardGenerator.com'!$I$731:$I$736,MATCH(LARGE('BingoCardGenerator.com'!$J$731:$J$736,ROW()-1),'BingoCardGenerator.com'!$J$731:$J$736,0))</f>
        <v>Word 27</v>
      </c>
      <c r="NP5" s="158"/>
      <c r="NQ5" s="157" t="str">
        <f ca="1">INDEX('BingoCardGenerator.com'!$A$742:$A$747,MATCH(LARGE('BingoCardGenerator.com'!$B$742:$B$747,ROW()-1),'BingoCardGenerator.com'!$B$742:$B$747,0))</f>
        <v>Word 3</v>
      </c>
      <c r="NR5" s="157" t="str">
        <f ca="1">INDEX('BingoCardGenerator.com'!$C$742:$C$747,MATCH(LARGE('BingoCardGenerator.com'!$D$742:$D$747,ROW()-1),'BingoCardGenerator.com'!$D$742:$D$747,0))</f>
        <v>Word 9</v>
      </c>
      <c r="NS5" s="157" t="str">
        <f ca="1">INDEX('BingoCardGenerator.com'!$E$742:$E$747,MATCH(LARGE('BingoCardGenerator.com'!$F$742:$F$747,ROW()-1),'BingoCardGenerator.com'!$F$742:$F$747,0))</f>
        <v>Word 18</v>
      </c>
      <c r="NT5" s="157" t="str">
        <f ca="1">INDEX('BingoCardGenerator.com'!$G$742:$G$747,MATCH(LARGE('BingoCardGenerator.com'!$H$742:$H$747,ROW()-1),'BingoCardGenerator.com'!$H$742:$H$747,0))</f>
        <v>Word 22</v>
      </c>
      <c r="NU5" s="157" t="str">
        <f ca="1">INDEX('BingoCardGenerator.com'!$I$742:$I$747,MATCH(LARGE('BingoCardGenerator.com'!$J$742:$J$747,ROW()-1),'BingoCardGenerator.com'!$J$742:$J$747,0))</f>
        <v>Word 29</v>
      </c>
      <c r="NV5" s="157" t="str">
        <f ca="1">INDEX('BingoCardGenerator.com'!$A$753:$A$758,MATCH(LARGE('BingoCardGenerator.com'!$B$753:$B$758,ROW()-1),'BingoCardGenerator.com'!$B$753:$B$758,0))</f>
        <v>Word 6</v>
      </c>
      <c r="NW5" s="157" t="str">
        <f ca="1">INDEX('BingoCardGenerator.com'!$C$753:$C$758,MATCH(LARGE('BingoCardGenerator.com'!$D$753:$D$758,ROW()-1),'BingoCardGenerator.com'!$D$753:$D$758,0))</f>
        <v>Word 10</v>
      </c>
      <c r="NX5" s="157" t="str">
        <f ca="1">INDEX('BingoCardGenerator.com'!$E$753:$E$758,MATCH(LARGE('BingoCardGenerator.com'!$F$753:$F$758,ROW()-1),'BingoCardGenerator.com'!$F$753:$F$758,0))</f>
        <v>Word 13</v>
      </c>
      <c r="NY5" s="157" t="str">
        <f ca="1">INDEX('BingoCardGenerator.com'!$G$753:$G$758,MATCH(LARGE('BingoCardGenerator.com'!$H$753:$H$758,ROW()-1),'BingoCardGenerator.com'!$H$753:$H$758,0))</f>
        <v>Word 24</v>
      </c>
      <c r="NZ5" s="157" t="str">
        <f ca="1">INDEX('BingoCardGenerator.com'!$I$753:$I$758,MATCH(LARGE('BingoCardGenerator.com'!$J$753:$J$758,ROW()-1),'BingoCardGenerator.com'!$J$753:$J$758,0))</f>
        <v>Word 26</v>
      </c>
      <c r="OA5" s="158"/>
      <c r="OB5" s="157" t="str">
        <f ca="1">INDEX('BingoCardGenerator.com'!$A$764:$A$769,MATCH(LARGE('BingoCardGenerator.com'!$B$764:$B$769,ROW()-1),'BingoCardGenerator.com'!$B$764:$B$769,0))</f>
        <v>Word 4</v>
      </c>
      <c r="OC5" s="157" t="str">
        <f ca="1">INDEX('BingoCardGenerator.com'!$C$764:$C$769,MATCH(LARGE('BingoCardGenerator.com'!$D$764:$D$769,ROW()-1),'BingoCardGenerator.com'!$D$764:$D$769,0))</f>
        <v>Word 9</v>
      </c>
      <c r="OD5" s="157" t="str">
        <f ca="1">INDEX('BingoCardGenerator.com'!$E$764:$E$769,MATCH(LARGE('BingoCardGenerator.com'!$F$764:$F$769,ROW()-1),'BingoCardGenerator.com'!$F$764:$F$769,0))</f>
        <v>Word 17</v>
      </c>
      <c r="OE5" s="157" t="str">
        <f ca="1">INDEX('BingoCardGenerator.com'!$G$764:$G$769,MATCH(LARGE('BingoCardGenerator.com'!$H$764:$H$769,ROW()-1),'BingoCardGenerator.com'!$H$764:$H$769,0))</f>
        <v>Word 22</v>
      </c>
      <c r="OF5" s="157" t="str">
        <f ca="1">INDEX('BingoCardGenerator.com'!$I$764:$I$769,MATCH(LARGE('BingoCardGenerator.com'!$J$764:$J$769,ROW()-1),'BingoCardGenerator.com'!$J$764:$J$769,0))</f>
        <v>Word 27</v>
      </c>
      <c r="OG5" s="157" t="str">
        <f ca="1">INDEX('BingoCardGenerator.com'!$A$775:$A$780,MATCH(LARGE('BingoCardGenerator.com'!$B$775:$B$780,ROW()-1),'BingoCardGenerator.com'!$B$775:$B$780,0))</f>
        <v>Word 1</v>
      </c>
      <c r="OH5" s="157" t="str">
        <f ca="1">INDEX('BingoCardGenerator.com'!$C$775:$C$780,MATCH(LARGE('BingoCardGenerator.com'!$D$775:$D$780,ROW()-1),'BingoCardGenerator.com'!$D$775:$D$780,0))</f>
        <v>Word 12</v>
      </c>
      <c r="OI5" s="157" t="str">
        <f ca="1">INDEX('BingoCardGenerator.com'!$E$775:$E$780,MATCH(LARGE('BingoCardGenerator.com'!$F$775:$F$780,ROW()-1),'BingoCardGenerator.com'!$F$775:$F$780,0))</f>
        <v>Word 17</v>
      </c>
      <c r="OJ5" s="157" t="str">
        <f ca="1">INDEX('BingoCardGenerator.com'!$G$775:$G$780,MATCH(LARGE('BingoCardGenerator.com'!$H$775:$H$780,ROW()-1),'BingoCardGenerator.com'!$H$775:$H$780,0))</f>
        <v>Word 23</v>
      </c>
      <c r="OK5" s="157" t="str">
        <f ca="1">INDEX('BingoCardGenerator.com'!$I$775:$I$780,MATCH(LARGE('BingoCardGenerator.com'!$J$775:$J$780,ROW()-1),'BingoCardGenerator.com'!$J$775:$J$780,0))</f>
        <v>Word 30</v>
      </c>
      <c r="OL5" s="158"/>
      <c r="OM5" s="157" t="str">
        <f ca="1">INDEX('BingoCardGenerator.com'!$A$786:$A$791,MATCH(LARGE('BingoCardGenerator.com'!$B$786:$B$791,ROW()-1),'BingoCardGenerator.com'!$B$786:$B$791,0))</f>
        <v>Word 6</v>
      </c>
      <c r="ON5" s="157" t="str">
        <f ca="1">INDEX('BingoCardGenerator.com'!$C$786:$C$791,MATCH(LARGE('BingoCardGenerator.com'!$D$786:$D$791,ROW()-1),'BingoCardGenerator.com'!$D$786:$D$791,0))</f>
        <v>Word 11</v>
      </c>
      <c r="OO5" s="157" t="str">
        <f ca="1">INDEX('BingoCardGenerator.com'!$E$786:$E$791,MATCH(LARGE('BingoCardGenerator.com'!$F$786:$F$791,ROW()-1),'BingoCardGenerator.com'!$F$786:$F$791,0))</f>
        <v>Word 18</v>
      </c>
      <c r="OP5" s="157" t="str">
        <f ca="1">INDEX('BingoCardGenerator.com'!$G$786:$G$791,MATCH(LARGE('BingoCardGenerator.com'!$H$786:$H$791,ROW()-1),'BingoCardGenerator.com'!$H$786:$H$791,0))</f>
        <v>Word 24</v>
      </c>
      <c r="OQ5" s="157" t="str">
        <f ca="1">INDEX('BingoCardGenerator.com'!$I$786:$I$791,MATCH(LARGE('BingoCardGenerator.com'!$J$786:$J$791,ROW()-1),'BingoCardGenerator.com'!$J$786:$J$791,0))</f>
        <v>Word 29</v>
      </c>
      <c r="OR5" s="157" t="str">
        <f ca="1">INDEX('BingoCardGenerator.com'!$A$797:$A$802,MATCH(LARGE('BingoCardGenerator.com'!$B$797:$B$802,ROW()-1),'BingoCardGenerator.com'!$B$797:$B$802,0))</f>
        <v>Word 6</v>
      </c>
      <c r="OS5" s="157" t="str">
        <f ca="1">INDEX('BingoCardGenerator.com'!$C$797:$C$802,MATCH(LARGE('BingoCardGenerator.com'!$D$797:$D$802,ROW()-1),'BingoCardGenerator.com'!$D$797:$D$802,0))</f>
        <v>Word 10</v>
      </c>
      <c r="OT5" s="157" t="str">
        <f ca="1">INDEX('BingoCardGenerator.com'!$E$797:$E$802,MATCH(LARGE('BingoCardGenerator.com'!$F$797:$F$802,ROW()-1),'BingoCardGenerator.com'!$F$797:$F$802,0))</f>
        <v>Word 14</v>
      </c>
      <c r="OU5" s="157" t="str">
        <f ca="1">INDEX('BingoCardGenerator.com'!$G$797:$G$802,MATCH(LARGE('BingoCardGenerator.com'!$H$797:$H$802,ROW()-1),'BingoCardGenerator.com'!$H$797:$H$802,0))</f>
        <v>Word 24</v>
      </c>
      <c r="OV5" s="157" t="str">
        <f ca="1">INDEX('BingoCardGenerator.com'!$I$797:$I$802,MATCH(LARGE('BingoCardGenerator.com'!$J$797:$J$802,ROW()-1),'BingoCardGenerator.com'!$J$797:$J$802,0))</f>
        <v>Word 26</v>
      </c>
      <c r="OW5" s="158"/>
      <c r="OX5" s="158" t="str">
        <f ca="1">INDEX('BingoCardGenerator.com'!$A$808:$A$813,MATCH(LARGE('BingoCardGenerator.com'!$B$808:$B$813,ROW()-1),'BingoCardGenerator.com'!$B$808:$B$813,0))</f>
        <v>Word 5</v>
      </c>
      <c r="OY5" s="158" t="str">
        <f ca="1">INDEX('BingoCardGenerator.com'!$C$808:$C$813,MATCH(LARGE('BingoCardGenerator.com'!$D$808:$D$813,ROW()-1),'BingoCardGenerator.com'!$D$808:$D$813,0))</f>
        <v>Word 12</v>
      </c>
      <c r="OZ5" s="158" t="str">
        <f ca="1">INDEX('BingoCardGenerator.com'!$E$808:$E$813,MATCH(LARGE('BingoCardGenerator.com'!$F$808:$F$813,ROW()-1),'BingoCardGenerator.com'!$F$808:$F$813,0))</f>
        <v>Word 17</v>
      </c>
      <c r="PA5" s="158" t="str">
        <f ca="1">INDEX('BingoCardGenerator.com'!$G$808:$G$813,MATCH(LARGE('BingoCardGenerator.com'!$H$808:$H$813,ROW()-1),'BingoCardGenerator.com'!$H$808:$H$813,0))</f>
        <v>Word 19</v>
      </c>
      <c r="PB5" s="158" t="str">
        <f ca="1">INDEX('BingoCardGenerator.com'!$I$808:$I$813,MATCH(LARGE('BingoCardGenerator.com'!$J$808:$J$813,ROW()-1),'BingoCardGenerator.com'!$J$808:$J$813,0))</f>
        <v>Word 30</v>
      </c>
      <c r="PC5" s="158" t="str">
        <f ca="1">INDEX('BingoCardGenerator.com'!$A$819:$A$824,MATCH(LARGE('BingoCardGenerator.com'!$B$819:$B$824,ROW()-1),'BingoCardGenerator.com'!$B$819:$B$824,0))</f>
        <v>Word 3</v>
      </c>
      <c r="PD5" s="158" t="str">
        <f ca="1">INDEX('BingoCardGenerator.com'!$C$819:$C$824,MATCH(LARGE('BingoCardGenerator.com'!$D$819:$D$824,ROW()-1),'BingoCardGenerator.com'!$D$819:$D$824,0))</f>
        <v>Word 10</v>
      </c>
      <c r="PE5" s="158" t="str">
        <f ca="1">INDEX('BingoCardGenerator.com'!$E$819:$E$824,MATCH(LARGE('BingoCardGenerator.com'!$F$819:$F$824,ROW()-1),'BingoCardGenerator.com'!$F$819:$F$824,0))</f>
        <v>Word 16</v>
      </c>
      <c r="PF5" s="158" t="str">
        <f ca="1">INDEX('BingoCardGenerator.com'!$G$819:$G$824,MATCH(LARGE('BingoCardGenerator.com'!$H$819:$H$824,ROW()-1),'BingoCardGenerator.com'!$H$819:$H$824,0))</f>
        <v>Word 20</v>
      </c>
      <c r="PG5" s="158" t="str">
        <f ca="1">INDEX('BingoCardGenerator.com'!$I$819:$I$824,MATCH(LARGE('BingoCardGenerator.com'!$J$819:$J$824,ROW()-1),'BingoCardGenerator.com'!$J$819:$J$824,0))</f>
        <v>Word 25</v>
      </c>
      <c r="PH5" s="158"/>
      <c r="PI5" s="158" t="str">
        <f ca="1">INDEX('BingoCardGenerator.com'!$A$830:$A$835,MATCH(LARGE('BingoCardGenerator.com'!$B$830:$B$835,ROW()-1),'BingoCardGenerator.com'!$B$830:$B$835,0))</f>
        <v>Word 1</v>
      </c>
      <c r="PJ5" s="158" t="str">
        <f ca="1">INDEX('BingoCardGenerator.com'!$C$830:$C$835,MATCH(LARGE('BingoCardGenerator.com'!$D$830:$D$835,ROW()-1),'BingoCardGenerator.com'!$D$830:$D$835,0))</f>
        <v>Word 11</v>
      </c>
      <c r="PK5" s="158" t="str">
        <f ca="1">INDEX('BingoCardGenerator.com'!$E$830:$E$835,MATCH(LARGE('BingoCardGenerator.com'!$F$830:$F$835,ROW()-1),'BingoCardGenerator.com'!$F$830:$F$835,0))</f>
        <v>Word 13</v>
      </c>
      <c r="PL5" s="158" t="str">
        <f ca="1">INDEX('BingoCardGenerator.com'!$G$830:$G$835,MATCH(LARGE('BingoCardGenerator.com'!$H$830:$H$835,ROW()-1),'BingoCardGenerator.com'!$H$830:$H$835,0))</f>
        <v>Word 24</v>
      </c>
      <c r="PM5" s="158" t="str">
        <f ca="1">INDEX('BingoCardGenerator.com'!$I$830:$I$835,MATCH(LARGE('BingoCardGenerator.com'!$J$830:$J$835,ROW()-1),'BingoCardGenerator.com'!$J$830:$J$835,0))</f>
        <v>Word 26</v>
      </c>
      <c r="PN5" s="158" t="str">
        <f ca="1">INDEX('BingoCardGenerator.com'!$A$841:$A$846,MATCH(LARGE('BingoCardGenerator.com'!$B$841:$B$846,ROW()-1),'BingoCardGenerator.com'!$B$841:$B$846,0))</f>
        <v>Word 2</v>
      </c>
      <c r="PO5" s="158" t="str">
        <f ca="1">INDEX('BingoCardGenerator.com'!$C$841:$C$846,MATCH(LARGE('BingoCardGenerator.com'!$D$841:$D$846,ROW()-1),'BingoCardGenerator.com'!$D$841:$D$846,0))</f>
        <v>Word 12</v>
      </c>
      <c r="PP5" s="158" t="str">
        <f ca="1">INDEX('BingoCardGenerator.com'!$E$841:$E$846,MATCH(LARGE('BingoCardGenerator.com'!$F$841:$F$846,ROW()-1),'BingoCardGenerator.com'!$F$841:$F$846,0))</f>
        <v>Word 14</v>
      </c>
      <c r="PQ5" s="158" t="str">
        <f ca="1">INDEX('BingoCardGenerator.com'!$G$841:$G$846,MATCH(LARGE('BingoCardGenerator.com'!$H$841:$H$846,ROW()-1),'BingoCardGenerator.com'!$H$841:$H$846,0))</f>
        <v>Word 19</v>
      </c>
      <c r="PR5" s="158" t="str">
        <f ca="1">INDEX('BingoCardGenerator.com'!$I$841:$I$846,MATCH(LARGE('BingoCardGenerator.com'!$J$841:$J$846,ROW()-1),'BingoCardGenerator.com'!$J$841:$J$846,0))</f>
        <v>Word 30</v>
      </c>
      <c r="PS5" s="158"/>
      <c r="PT5" s="158" t="str">
        <f ca="1">INDEX('BingoCardGenerator.com'!$A$852:$A$857,MATCH(LARGE('BingoCardGenerator.com'!$B$852:$B$857,ROW()-1),'BingoCardGenerator.com'!$B$852:$B$857,0))</f>
        <v>Word 6</v>
      </c>
      <c r="PU5" s="158" t="str">
        <f ca="1">INDEX('BingoCardGenerator.com'!$C$852:$C$857,MATCH(LARGE('BingoCardGenerator.com'!$D$852:$D$857,ROW()-1),'BingoCardGenerator.com'!$D$852:$D$857,0))</f>
        <v>Word 7</v>
      </c>
      <c r="PV5" s="158" t="str">
        <f ca="1">INDEX('BingoCardGenerator.com'!$E$852:$E$857,MATCH(LARGE('BingoCardGenerator.com'!$F$852:$F$857,ROW()-1),'BingoCardGenerator.com'!$F$852:$F$857,0))</f>
        <v>Word 18</v>
      </c>
      <c r="PW5" s="158" t="str">
        <f ca="1">INDEX('BingoCardGenerator.com'!$G$852:$G$857,MATCH(LARGE('BingoCardGenerator.com'!$H$852:$H$857,ROW()-1),'BingoCardGenerator.com'!$H$852:$H$857,0))</f>
        <v>Word 22</v>
      </c>
      <c r="PX5" s="158" t="str">
        <f ca="1">INDEX('BingoCardGenerator.com'!$I$852:$I$857,MATCH(LARGE('BingoCardGenerator.com'!$J$852:$J$857,ROW()-1),'BingoCardGenerator.com'!$J$852:$J$857,0))</f>
        <v>Word 27</v>
      </c>
      <c r="PY5" s="158" t="str">
        <f ca="1">INDEX('BingoCardGenerator.com'!$A$863:$A$868,MATCH(LARGE('BingoCardGenerator.com'!$B$863:$B$868,ROW()-1),'BingoCardGenerator.com'!$B$863:$B$868,0))</f>
        <v>Word 3</v>
      </c>
      <c r="PZ5" s="158" t="str">
        <f ca="1">INDEX('BingoCardGenerator.com'!$C$863:$C$868,MATCH(LARGE('BingoCardGenerator.com'!$D$863:$D$868,ROW()-1),'BingoCardGenerator.com'!$D$863:$D$868,0))</f>
        <v>Word 8</v>
      </c>
      <c r="QA5" s="158" t="str">
        <f ca="1">INDEX('BingoCardGenerator.com'!$E$863:$E$868,MATCH(LARGE('BingoCardGenerator.com'!$F$863:$F$868,ROW()-1),'BingoCardGenerator.com'!$F$863:$F$868,0))</f>
        <v>Word 17</v>
      </c>
      <c r="QB5" s="158" t="str">
        <f ca="1">INDEX('BingoCardGenerator.com'!$G$863:$G$868,MATCH(LARGE('BingoCardGenerator.com'!$H$863:$H$868,ROW()-1),'BingoCardGenerator.com'!$H$863:$H$868,0))</f>
        <v>Word 21</v>
      </c>
      <c r="QC5" s="158" t="str">
        <f ca="1">INDEX('BingoCardGenerator.com'!$I$863:$I$868,MATCH(LARGE('BingoCardGenerator.com'!$J$863:$J$868,ROW()-1),'BingoCardGenerator.com'!$J$863:$J$868,0))</f>
        <v>Word 30</v>
      </c>
      <c r="QD5" s="158"/>
      <c r="QE5" s="158" t="str">
        <f ca="1">INDEX('BingoCardGenerator.com'!$A$874:$A$879,MATCH(LARGE('BingoCardGenerator.com'!$B$874:$B$879,ROW()-1),'BingoCardGenerator.com'!$B$874:$B$879,0))</f>
        <v>Word 4</v>
      </c>
      <c r="QF5" s="158" t="str">
        <f ca="1">INDEX('BingoCardGenerator.com'!$C$874:$C$879,MATCH(LARGE('BingoCardGenerator.com'!$D$874:$D$879,ROW()-1),'BingoCardGenerator.com'!$D$874:$D$879,0))</f>
        <v>Word 11</v>
      </c>
      <c r="QG5" s="158" t="str">
        <f ca="1">INDEX('BingoCardGenerator.com'!$E$874:$E$879,MATCH(LARGE('BingoCardGenerator.com'!$F$874:$F$879,ROW()-1),'BingoCardGenerator.com'!$F$874:$F$879,0))</f>
        <v>Word 13</v>
      </c>
      <c r="QH5" s="158" t="str">
        <f ca="1">INDEX('BingoCardGenerator.com'!$G$874:$G$879,MATCH(LARGE('BingoCardGenerator.com'!$H$874:$H$879,ROW()-1),'BingoCardGenerator.com'!$H$874:$H$879,0))</f>
        <v>Word 23</v>
      </c>
      <c r="QI5" s="158" t="str">
        <f ca="1">INDEX('BingoCardGenerator.com'!$I$874:$I$879,MATCH(LARGE('BingoCardGenerator.com'!$J$874:$J$879,ROW()-1),'BingoCardGenerator.com'!$J$874:$J$879,0))</f>
        <v>Word 25</v>
      </c>
      <c r="QJ5" s="158" t="str">
        <f ca="1">INDEX('BingoCardGenerator.com'!$A$885:$A$890,MATCH(LARGE('BingoCardGenerator.com'!$B$885:$B$890,ROW()-1),'BingoCardGenerator.com'!$B$885:$B$890,0))</f>
        <v>Word 6</v>
      </c>
      <c r="QK5" s="158" t="str">
        <f ca="1">INDEX('BingoCardGenerator.com'!$C$885:$C$890,MATCH(LARGE('BingoCardGenerator.com'!$D$885:$D$890,ROW()-1),'BingoCardGenerator.com'!$D$885:$D$890,0))</f>
        <v>Word 11</v>
      </c>
      <c r="QL5" s="158" t="str">
        <f ca="1">INDEX('BingoCardGenerator.com'!$E$885:$E$890,MATCH(LARGE('BingoCardGenerator.com'!$F$885:$F$890,ROW()-1),'BingoCardGenerator.com'!$F$885:$F$890,0))</f>
        <v>Word 14</v>
      </c>
      <c r="QM5" s="158" t="str">
        <f ca="1">INDEX('BingoCardGenerator.com'!$G$885:$G$890,MATCH(LARGE('BingoCardGenerator.com'!$H$885:$H$890,ROW()-1),'BingoCardGenerator.com'!$H$885:$H$890,0))</f>
        <v>Word 22</v>
      </c>
      <c r="QN5" s="158" t="str">
        <f ca="1">INDEX('BingoCardGenerator.com'!$I$885:$I$890,MATCH(LARGE('BingoCardGenerator.com'!$J$885:$J$890,ROW()-1),'BingoCardGenerator.com'!$J$885:$J$890,0))</f>
        <v>Word 27</v>
      </c>
      <c r="QO5" s="158"/>
      <c r="QP5" s="158" t="str">
        <f ca="1">INDEX('BingoCardGenerator.com'!$A$896:$A$901,MATCH(LARGE('BingoCardGenerator.com'!$B$896:$B$901,ROW()-1),'BingoCardGenerator.com'!$B$896:$B$901,0))</f>
        <v>Word 2</v>
      </c>
      <c r="QQ5" s="158" t="str">
        <f ca="1">INDEX('BingoCardGenerator.com'!$C$896:$C$901,MATCH(LARGE('BingoCardGenerator.com'!$D$896:$D$901,ROW()-1),'BingoCardGenerator.com'!$D$896:$D$901,0))</f>
        <v>Word 8</v>
      </c>
      <c r="QR5" s="158" t="str">
        <f ca="1">INDEX('BingoCardGenerator.com'!$E$896:$E$901,MATCH(LARGE('BingoCardGenerator.com'!$F$896:$F$901,ROW()-1),'BingoCardGenerator.com'!$F$896:$F$901,0))</f>
        <v>Word 14</v>
      </c>
      <c r="QS5" s="158" t="str">
        <f ca="1">INDEX('BingoCardGenerator.com'!$G$896:$G$901,MATCH(LARGE('BingoCardGenerator.com'!$H$896:$H$901,ROW()-1),'BingoCardGenerator.com'!$H$896:$H$901,0))</f>
        <v>Word 20</v>
      </c>
      <c r="QT5" s="158" t="str">
        <f ca="1">INDEX('BingoCardGenerator.com'!$I$896:$I$901,MATCH(LARGE('BingoCardGenerator.com'!$J$896:$J$901,ROW()-1),'BingoCardGenerator.com'!$J$896:$J$901,0))</f>
        <v>Word 27</v>
      </c>
      <c r="QU5" s="158" t="str">
        <f ca="1">INDEX('BingoCardGenerator.com'!$A$907:$A$912,MATCH(LARGE('BingoCardGenerator.com'!$B$907:$B$912,ROW()-1),'BingoCardGenerator.com'!$B$907:$B$912,0))</f>
        <v>Word 4</v>
      </c>
      <c r="QV5" s="158" t="str">
        <f ca="1">INDEX('BingoCardGenerator.com'!$C$907:$C$912,MATCH(LARGE('BingoCardGenerator.com'!$D$907:$D$912,ROW()-1),'BingoCardGenerator.com'!$D$907:$D$912,0))</f>
        <v>Word 7</v>
      </c>
      <c r="QW5" s="158" t="str">
        <f ca="1">INDEX('BingoCardGenerator.com'!$E$907:$E$912,MATCH(LARGE('BingoCardGenerator.com'!$F$907:$F$912,ROW()-1),'BingoCardGenerator.com'!$F$907:$F$912,0))</f>
        <v>Word 16</v>
      </c>
      <c r="QX5" s="158" t="str">
        <f ca="1">INDEX('BingoCardGenerator.com'!$G$907:$G$912,MATCH(LARGE('BingoCardGenerator.com'!$H$907:$H$912,ROW()-1),'BingoCardGenerator.com'!$H$907:$H$912,0))</f>
        <v>Word 24</v>
      </c>
      <c r="QY5" s="158" t="str">
        <f ca="1">INDEX('BingoCardGenerator.com'!$I$907:$I$912,MATCH(LARGE('BingoCardGenerator.com'!$J$907:$J$912,ROW()-1),'BingoCardGenerator.com'!$J$907:$J$912,0))</f>
        <v>Word 30</v>
      </c>
      <c r="QZ5" s="158"/>
      <c r="RA5" s="158" t="str">
        <f ca="1">INDEX('BingoCardGenerator.com'!$A$918:$A$923,MATCH(LARGE('BingoCardGenerator.com'!$B$918:$B$923,ROW()-1),'BingoCardGenerator.com'!$B$918:$B$923,0))</f>
        <v>Word 3</v>
      </c>
      <c r="RB5" s="158" t="str">
        <f ca="1">INDEX('BingoCardGenerator.com'!$C$918:$C$923,MATCH(LARGE('BingoCardGenerator.com'!$D$918:$D$923,ROW()-1),'BingoCardGenerator.com'!$D$918:$D$923,0))</f>
        <v>Word 7</v>
      </c>
      <c r="RC5" s="158" t="str">
        <f ca="1">INDEX('BingoCardGenerator.com'!$E$918:$E$923,MATCH(LARGE('BingoCardGenerator.com'!$F$918:$F$923,ROW()-1),'BingoCardGenerator.com'!$F$918:$F$923,0))</f>
        <v>Word 13</v>
      </c>
      <c r="RD5" s="158" t="str">
        <f ca="1">INDEX('BingoCardGenerator.com'!$G$918:$G$923,MATCH(LARGE('BingoCardGenerator.com'!$H$918:$H$923,ROW()-1),'BingoCardGenerator.com'!$H$918:$H$923,0))</f>
        <v>Word 21</v>
      </c>
      <c r="RE5" s="158" t="str">
        <f ca="1">INDEX('BingoCardGenerator.com'!$I$918:$I$923,MATCH(LARGE('BingoCardGenerator.com'!$J$918:$J$923,ROW()-1),'BingoCardGenerator.com'!$J$918:$J$923,0))</f>
        <v>Word 27</v>
      </c>
      <c r="RF5" s="158" t="str">
        <f ca="1">INDEX('BingoCardGenerator.com'!$A$929:$A$934,MATCH(LARGE('BingoCardGenerator.com'!$B$929:$B$934,ROW()-1),'BingoCardGenerator.com'!$B$929:$B$934,0))</f>
        <v>Word 2</v>
      </c>
      <c r="RG5" s="158" t="str">
        <f ca="1">INDEX('BingoCardGenerator.com'!$C$929:$C$934,MATCH(LARGE('BingoCardGenerator.com'!$D$929:$D$934,ROW()-1),'BingoCardGenerator.com'!$D$929:$D$934,0))</f>
        <v>Word 7</v>
      </c>
      <c r="RH5" s="158" t="str">
        <f ca="1">INDEX('BingoCardGenerator.com'!$E$929:$E$934,MATCH(LARGE('BingoCardGenerator.com'!$F$929:$F$934,ROW()-1),'BingoCardGenerator.com'!$F$929:$F$934,0))</f>
        <v>Word 15</v>
      </c>
      <c r="RI5" s="158" t="str">
        <f ca="1">INDEX('BingoCardGenerator.com'!$G$929:$G$934,MATCH(LARGE('BingoCardGenerator.com'!$H$929:$H$934,ROW()-1),'BingoCardGenerator.com'!$H$929:$H$934,0))</f>
        <v>Word 19</v>
      </c>
      <c r="RJ5" s="158" t="str">
        <f ca="1">INDEX('BingoCardGenerator.com'!$I$929:$I$934,MATCH(LARGE('BingoCardGenerator.com'!$J$929:$J$934,ROW()-1),'BingoCardGenerator.com'!$J$929:$J$934,0))</f>
        <v>Word 27</v>
      </c>
      <c r="RK5" s="158"/>
      <c r="RL5" s="158" t="str">
        <f ca="1">INDEX('BingoCardGenerator.com'!$A$940:$A$945,MATCH(LARGE('BingoCardGenerator.com'!$B$940:$B$945,ROW()-1),'BingoCardGenerator.com'!$B$940:$B$945,0))</f>
        <v>Word 4</v>
      </c>
      <c r="RM5" s="158" t="str">
        <f ca="1">INDEX('BingoCardGenerator.com'!$C$940:$C$945,MATCH(LARGE('BingoCardGenerator.com'!$D$940:$D$945,ROW()-1),'BingoCardGenerator.com'!$D$940:$D$945,0))</f>
        <v>Word 12</v>
      </c>
      <c r="RN5" s="158" t="str">
        <f ca="1">INDEX('BingoCardGenerator.com'!$E$940:$E$945,MATCH(LARGE('BingoCardGenerator.com'!$F$940:$F$945,ROW()-1),'BingoCardGenerator.com'!$F$940:$F$945,0))</f>
        <v>Word 18</v>
      </c>
      <c r="RO5" s="158" t="str">
        <f ca="1">INDEX('BingoCardGenerator.com'!$G$940:$G$945,MATCH(LARGE('BingoCardGenerator.com'!$H$940:$H$945,ROW()-1),'BingoCardGenerator.com'!$H$940:$H$945,0))</f>
        <v>Word 19</v>
      </c>
      <c r="RP5" s="158" t="str">
        <f ca="1">INDEX('BingoCardGenerator.com'!$I$940:$I$945,MATCH(LARGE('BingoCardGenerator.com'!$J$940:$J$945,ROW()-1),'BingoCardGenerator.com'!$J$940:$J$945,0))</f>
        <v>Word 25</v>
      </c>
      <c r="RQ5" s="158" t="str">
        <f ca="1">INDEX('BingoCardGenerator.com'!$A$951:$A$956,MATCH(LARGE('BingoCardGenerator.com'!$B$951:$B$956,ROW()-1),'BingoCardGenerator.com'!$B$951:$B$956,0))</f>
        <v>Word 5</v>
      </c>
      <c r="RR5" s="158" t="str">
        <f ca="1">INDEX('BingoCardGenerator.com'!$C$951:$C$956,MATCH(LARGE('BingoCardGenerator.com'!$D$951:$D$956,ROW()-1),'BingoCardGenerator.com'!$D$951:$D$956,0))</f>
        <v>Word 10</v>
      </c>
      <c r="RS5" s="158" t="str">
        <f ca="1">INDEX('BingoCardGenerator.com'!$E$951:$E$956,MATCH(LARGE('BingoCardGenerator.com'!$F$951:$F$956,ROW()-1),'BingoCardGenerator.com'!$F$951:$F$956,0))</f>
        <v>Word 14</v>
      </c>
      <c r="RT5" s="158" t="str">
        <f ca="1">INDEX('BingoCardGenerator.com'!$G$951:$G$956,MATCH(LARGE('BingoCardGenerator.com'!$H$951:$H$956,ROW()-1),'BingoCardGenerator.com'!$H$951:$H$956,0))</f>
        <v>Word 24</v>
      </c>
      <c r="RU5" s="158" t="str">
        <f ca="1">INDEX('BingoCardGenerator.com'!$I$951:$I$956,MATCH(LARGE('BingoCardGenerator.com'!$J$951:$J$956,ROW()-1),'BingoCardGenerator.com'!$J$951:$J$956,0))</f>
        <v>Word 26</v>
      </c>
      <c r="RV5" s="158"/>
      <c r="RW5" s="158" t="str">
        <f ca="1">INDEX('BingoCardGenerator.com'!$A$962:$A$967,MATCH(LARGE('BingoCardGenerator.com'!$B$962:$B$967,ROW()-1),'BingoCardGenerator.com'!$B$962:$B$967,0))</f>
        <v>Word 4</v>
      </c>
      <c r="RX5" s="158" t="str">
        <f ca="1">INDEX('BingoCardGenerator.com'!$C$962:$C$967,MATCH(LARGE('BingoCardGenerator.com'!$D$962:$D$967,ROW()-1),'BingoCardGenerator.com'!$D$962:$D$967,0))</f>
        <v>Word 10</v>
      </c>
      <c r="RY5" s="158" t="str">
        <f ca="1">INDEX('BingoCardGenerator.com'!$E$962:$E$967,MATCH(LARGE('BingoCardGenerator.com'!$F$962:$F$967,ROW()-1),'BingoCardGenerator.com'!$F$962:$F$967,0))</f>
        <v>Word 16</v>
      </c>
      <c r="RZ5" s="158" t="str">
        <f ca="1">INDEX('BingoCardGenerator.com'!$G$962:$G$967,MATCH(LARGE('BingoCardGenerator.com'!$H$962:$H$967,ROW()-1),'BingoCardGenerator.com'!$H$962:$H$967,0))</f>
        <v>Word 24</v>
      </c>
      <c r="SA5" s="158" t="str">
        <f ca="1">INDEX('BingoCardGenerator.com'!$I$962:$I$967,MATCH(LARGE('BingoCardGenerator.com'!$J$962:$J$967,ROW()-1),'BingoCardGenerator.com'!$J$962:$J$967,0))</f>
        <v>Word 28</v>
      </c>
      <c r="SB5" s="158" t="str">
        <f ca="1">INDEX('BingoCardGenerator.com'!$A$973:$A$978,MATCH(LARGE('BingoCardGenerator.com'!$B$973:$B$978,ROW()-1),'BingoCardGenerator.com'!$B$973:$B$978,0))</f>
        <v>Word 6</v>
      </c>
      <c r="SC5" s="158" t="str">
        <f ca="1">INDEX('BingoCardGenerator.com'!$C$973:$C$978,MATCH(LARGE('BingoCardGenerator.com'!$D$973:$D$978,ROW()-1),'BingoCardGenerator.com'!$D$973:$D$978,0))</f>
        <v>Word 10</v>
      </c>
      <c r="SD5" s="158" t="str">
        <f ca="1">INDEX('BingoCardGenerator.com'!$E$973:$E$978,MATCH(LARGE('BingoCardGenerator.com'!$F$973:$F$978,ROW()-1),'BingoCardGenerator.com'!$F$973:$F$978,0))</f>
        <v>Word 14</v>
      </c>
      <c r="SE5" s="158" t="str">
        <f ca="1">INDEX('BingoCardGenerator.com'!$G$973:$G$978,MATCH(LARGE('BingoCardGenerator.com'!$H$973:$H$978,ROW()-1),'BingoCardGenerator.com'!$H$973:$H$978,0))</f>
        <v>Word 22</v>
      </c>
      <c r="SF5" s="158" t="str">
        <f ca="1">INDEX('BingoCardGenerator.com'!$I$973:$I$978,MATCH(LARGE('BingoCardGenerator.com'!$J$973:$J$978,ROW()-1),'BingoCardGenerator.com'!$J$973:$J$978,0))</f>
        <v>Word 25</v>
      </c>
      <c r="SG5" s="158"/>
      <c r="SH5" s="158" t="str">
        <f ca="1">INDEX('BingoCardGenerator.com'!$A$984:$A$989,MATCH(LARGE('BingoCardGenerator.com'!$B$984:$B$989,ROW()-1),'BingoCardGenerator.com'!$B$984:$B$989,0))</f>
        <v>Word 6</v>
      </c>
      <c r="SI5" s="158" t="str">
        <f ca="1">INDEX('BingoCardGenerator.com'!$C$984:$C$989,MATCH(LARGE('BingoCardGenerator.com'!$D$984:$D$989,ROW()-1),'BingoCardGenerator.com'!$D$984:$D$989,0))</f>
        <v>Word 8</v>
      </c>
      <c r="SJ5" s="158" t="str">
        <f ca="1">INDEX('BingoCardGenerator.com'!$E$984:$E$989,MATCH(LARGE('BingoCardGenerator.com'!$F$984:$F$989,ROW()-1),'BingoCardGenerator.com'!$F$984:$F$989,0))</f>
        <v>Word 18</v>
      </c>
      <c r="SK5" s="158" t="str">
        <f ca="1">INDEX('BingoCardGenerator.com'!$G$984:$G$989,MATCH(LARGE('BingoCardGenerator.com'!$H$984:$H$989,ROW()-1),'BingoCardGenerator.com'!$H$984:$H$989,0))</f>
        <v>Word 20</v>
      </c>
      <c r="SL5" s="158" t="str">
        <f ca="1">INDEX('BingoCardGenerator.com'!$I$984:$I$989,MATCH(LARGE('BingoCardGenerator.com'!$J$984:$J$989,ROW()-1),'BingoCardGenerator.com'!$J$984:$J$989,0))</f>
        <v>Word 28</v>
      </c>
      <c r="SM5" s="158" t="str">
        <f ca="1">INDEX('BingoCardGenerator.com'!$A$995:$A$1000,MATCH(LARGE('BingoCardGenerator.com'!$B$995:$B$1000,ROW()-1),'BingoCardGenerator.com'!$B$995:$B$1000,0))</f>
        <v>Word 2</v>
      </c>
      <c r="SN5" s="158" t="str">
        <f ca="1">INDEX('BingoCardGenerator.com'!$C$995:$C$1000,MATCH(LARGE('BingoCardGenerator.com'!$D$995:$D$1000,ROW()-1),'BingoCardGenerator.com'!$D$995:$D$1000,0))</f>
        <v>Word 10</v>
      </c>
      <c r="SO5" s="158" t="str">
        <f ca="1">INDEX('BingoCardGenerator.com'!$E$995:$E$1000,MATCH(LARGE('BingoCardGenerator.com'!$F$995:$F$1000,ROW()-1),'BingoCardGenerator.com'!$F$995:$F$1000,0))</f>
        <v>Word 17</v>
      </c>
      <c r="SP5" s="158" t="str">
        <f ca="1">INDEX('BingoCardGenerator.com'!$G$995:$G$1000,MATCH(LARGE('BingoCardGenerator.com'!$H$995:$H$1000,ROW()-1),'BingoCardGenerator.com'!$H$995:$H$1000,0))</f>
        <v>Word 20</v>
      </c>
      <c r="SQ5" s="158" t="str">
        <f ca="1">INDEX('BingoCardGenerator.com'!$I$995:$I$1000,MATCH(LARGE('BingoCardGenerator.com'!$J$995:$J$1000,ROW()-1),'BingoCardGenerator.com'!$J$995:$J$1000,0))</f>
        <v>Word 27</v>
      </c>
      <c r="SR5" s="158"/>
      <c r="SS5" s="158" t="str">
        <f ca="1">INDEX('BingoCardGenerator.com'!$A$1006:$A$1011,MATCH(LARGE('BingoCardGenerator.com'!$B$1006:$B$1011,ROW()-1),'BingoCardGenerator.com'!$B$1006:$B$1011,0))</f>
        <v>Word 3</v>
      </c>
      <c r="ST5" s="158" t="str">
        <f ca="1">INDEX('BingoCardGenerator.com'!$C$1006:$C$1011,MATCH(LARGE('BingoCardGenerator.com'!$D$1006:$D$1011,ROW()-1),'BingoCardGenerator.com'!$D$1006:$D$1011,0))</f>
        <v>Word 12</v>
      </c>
      <c r="SU5" s="158" t="str">
        <f ca="1">INDEX('BingoCardGenerator.com'!$E$1006:$E$1011,MATCH(LARGE('BingoCardGenerator.com'!$F$1006:$F$1011,ROW()-1),'BingoCardGenerator.com'!$F$1006:$F$1011,0))</f>
        <v>Word 16</v>
      </c>
      <c r="SV5" s="158" t="str">
        <f ca="1">INDEX('BingoCardGenerator.com'!$G$1006:$G$1011,MATCH(LARGE('BingoCardGenerator.com'!$H$1006:$H$1011,ROW()-1),'BingoCardGenerator.com'!$H$1006:$H$1011,0))</f>
        <v>Word 21</v>
      </c>
      <c r="SW5" s="158" t="str">
        <f ca="1">INDEX('BingoCardGenerator.com'!$I$1006:$I$1011,MATCH(LARGE('BingoCardGenerator.com'!$J$1006:$J$1011,ROW()-1),'BingoCardGenerator.com'!$J$1006:$J$1011,0))</f>
        <v>Word 26</v>
      </c>
      <c r="SX5" s="158" t="str">
        <f ca="1">INDEX('BingoCardGenerator.com'!$A$1017:$A$1022,MATCH(LARGE('BingoCardGenerator.com'!$B$1017:$B$1022,ROW()-1),'BingoCardGenerator.com'!$B$1017:$B$1022,0))</f>
        <v>Word 2</v>
      </c>
      <c r="SY5" s="158" t="str">
        <f ca="1">INDEX('BingoCardGenerator.com'!$C$1017:$C$1022,MATCH(LARGE('BingoCardGenerator.com'!$D$1017:$D$1022,ROW()-1),'BingoCardGenerator.com'!$D$1017:$D$1022,0))</f>
        <v>Word 7</v>
      </c>
      <c r="SZ5" s="158" t="str">
        <f ca="1">INDEX('BingoCardGenerator.com'!$E$1017:$E$1022,MATCH(LARGE('BingoCardGenerator.com'!$F$1017:$F$1022,ROW()-1),'BingoCardGenerator.com'!$F$1017:$F$1022,0))</f>
        <v>Word 14</v>
      </c>
      <c r="TA5" s="158" t="str">
        <f ca="1">INDEX('BingoCardGenerator.com'!$G$1017:$G$1022,MATCH(LARGE('BingoCardGenerator.com'!$H$1017:$H$1022,ROW()-1),'BingoCardGenerator.com'!$H$1017:$H$1022,0))</f>
        <v>Word 19</v>
      </c>
      <c r="TB5" s="158" t="str">
        <f ca="1">INDEX('BingoCardGenerator.com'!$I$1017:$I$1022,MATCH(LARGE('BingoCardGenerator.com'!$J$1017:$J$1022,ROW()-1),'BingoCardGenerator.com'!$J$1017:$J$1022,0))</f>
        <v>Word 30</v>
      </c>
      <c r="TC5" s="158"/>
      <c r="TD5" s="158" t="str">
        <f ca="1">INDEX('BingoCardGenerator.com'!$A$1028:$A$1033,MATCH(LARGE('BingoCardGenerator.com'!$B$1028:$B$1033,ROW()-1),'BingoCardGenerator.com'!$B$1028:$B$1033,0))</f>
        <v>Word 6</v>
      </c>
      <c r="TE5" s="158" t="str">
        <f ca="1">INDEX('BingoCardGenerator.com'!$C$1028:$C$1033,MATCH(LARGE('BingoCardGenerator.com'!$D$1028:$D$1033,ROW()-1),'BingoCardGenerator.com'!$D$1028:$D$1033,0))</f>
        <v>Word 7</v>
      </c>
      <c r="TF5" s="158" t="str">
        <f ca="1">INDEX('BingoCardGenerator.com'!$E$1028:$E$1033,MATCH(LARGE('BingoCardGenerator.com'!$F$1028:$F$1033,ROW()-1),'BingoCardGenerator.com'!$F$1028:$F$1033,0))</f>
        <v>Word 13</v>
      </c>
      <c r="TG5" s="158" t="str">
        <f ca="1">INDEX('BingoCardGenerator.com'!$G$1028:$G$1033,MATCH(LARGE('BingoCardGenerator.com'!$H$1028:$H$1033,ROW()-1),'BingoCardGenerator.com'!$H$1028:$H$1033,0))</f>
        <v>Word 20</v>
      </c>
      <c r="TH5" s="158" t="str">
        <f ca="1">INDEX('BingoCardGenerator.com'!$I$1028:$I$1033,MATCH(LARGE('BingoCardGenerator.com'!$J$1028:$J$1033,ROW()-1),'BingoCardGenerator.com'!$J$1028:$J$1033,0))</f>
        <v>Word 25</v>
      </c>
      <c r="TI5" s="158" t="str">
        <f ca="1">INDEX('BingoCardGenerator.com'!$A$1039:$A$1044,MATCH(LARGE('BingoCardGenerator.com'!$B$1039:$B$1044,ROW()-1),'BingoCardGenerator.com'!$B$1039:$B$1044,0))</f>
        <v>Word 4</v>
      </c>
      <c r="TJ5" s="158" t="str">
        <f ca="1">INDEX('BingoCardGenerator.com'!$C$1039:$C$1044,MATCH(LARGE('BingoCardGenerator.com'!$D$1039:$D$1044,ROW()-1),'BingoCardGenerator.com'!$D$1039:$D$1044,0))</f>
        <v>Word 9</v>
      </c>
      <c r="TK5" s="158" t="str">
        <f ca="1">INDEX('BingoCardGenerator.com'!$E$1039:$E$1044,MATCH(LARGE('BingoCardGenerator.com'!$F$1039:$F$1044,ROW()-1),'BingoCardGenerator.com'!$F$1039:$F$1044,0))</f>
        <v>Word 13</v>
      </c>
      <c r="TL5" s="158" t="str">
        <f ca="1">INDEX('BingoCardGenerator.com'!$G$1039:$G$1044,MATCH(LARGE('BingoCardGenerator.com'!$H$1039:$H$1044,ROW()-1),'BingoCardGenerator.com'!$H$1039:$H$1044,0))</f>
        <v>Word 24</v>
      </c>
      <c r="TM5" s="158" t="str">
        <f ca="1">INDEX('BingoCardGenerator.com'!$I$1039:$I$1044,MATCH(LARGE('BingoCardGenerator.com'!$J$1039:$J$1044,ROW()-1),'BingoCardGenerator.com'!$J$1039:$J$1044,0))</f>
        <v>Word 27</v>
      </c>
      <c r="TN5" s="158"/>
      <c r="TO5" s="158" t="str">
        <f ca="1">INDEX('BingoCardGenerator.com'!$A$1050:$A$1055,MATCH(LARGE('BingoCardGenerator.com'!$B$1050:$B$1055,ROW()-1),'BingoCardGenerator.com'!$B$1050:$B$1055,0))</f>
        <v>Word 6</v>
      </c>
      <c r="TP5" s="158" t="str">
        <f ca="1">INDEX('BingoCardGenerator.com'!$C$1050:$C$1055,MATCH(LARGE('BingoCardGenerator.com'!$D$1050:$D$1055,ROW()-1),'BingoCardGenerator.com'!$D$1050:$D$1055,0))</f>
        <v>Word 8</v>
      </c>
      <c r="TQ5" s="158" t="str">
        <f ca="1">INDEX('BingoCardGenerator.com'!$E$1050:$E$1055,MATCH(LARGE('BingoCardGenerator.com'!$F$1050:$F$1055,ROW()-1),'BingoCardGenerator.com'!$F$1050:$F$1055,0))</f>
        <v>Word 13</v>
      </c>
      <c r="TR5" s="158" t="str">
        <f ca="1">INDEX('BingoCardGenerator.com'!$G$1050:$G$1055,MATCH(LARGE('BingoCardGenerator.com'!$H$1050:$H$1055,ROW()-1),'BingoCardGenerator.com'!$H$1050:$H$1055,0))</f>
        <v>Word 22</v>
      </c>
      <c r="TS5" s="158" t="str">
        <f ca="1">INDEX('BingoCardGenerator.com'!$I$1050:$I$1055,MATCH(LARGE('BingoCardGenerator.com'!$J$1050:$J$1055,ROW()-1),'BingoCardGenerator.com'!$J$1050:$J$1055,0))</f>
        <v>Word 28</v>
      </c>
      <c r="TT5" s="158" t="str">
        <f ca="1">INDEX('BingoCardGenerator.com'!$A$1061:$A$1066,MATCH(LARGE('BingoCardGenerator.com'!$B$1061:$B$1066,ROW()-1),'BingoCardGenerator.com'!$B$1061:$B$1066,0))</f>
        <v>Word 5</v>
      </c>
      <c r="TU5" s="158" t="str">
        <f ca="1">INDEX('BingoCardGenerator.com'!$C$1061:$C$1066,MATCH(LARGE('BingoCardGenerator.com'!$D$1061:$D$1066,ROW()-1),'BingoCardGenerator.com'!$D$1061:$D$1066,0))</f>
        <v>Word 7</v>
      </c>
      <c r="TV5" s="158" t="str">
        <f ca="1">INDEX('BingoCardGenerator.com'!$E$1061:$E$1066,MATCH(LARGE('BingoCardGenerator.com'!$F$1061:$F$1066,ROW()-1),'BingoCardGenerator.com'!$F$1061:$F$1066,0))</f>
        <v>Word 16</v>
      </c>
      <c r="TW5" s="158" t="str">
        <f ca="1">INDEX('BingoCardGenerator.com'!$G$1061:$G$1066,MATCH(LARGE('BingoCardGenerator.com'!$H$1061:$H$1066,ROW()-1),'BingoCardGenerator.com'!$H$1061:$H$1066,0))</f>
        <v>Word 20</v>
      </c>
      <c r="TX5" s="158" t="str">
        <f ca="1">INDEX('BingoCardGenerator.com'!$I$1061:$I$1066,MATCH(LARGE('BingoCardGenerator.com'!$J$1061:$J$1066,ROW()-1),'BingoCardGenerator.com'!$J$1061:$J$1066,0))</f>
        <v>Word 27</v>
      </c>
      <c r="TY5" s="158"/>
      <c r="TZ5" s="158" t="str">
        <f ca="1">INDEX('BingoCardGenerator.com'!$A$1072:$A$1077,MATCH(LARGE('BingoCardGenerator.com'!$B$1072:$B$1077,ROW()-1),'BingoCardGenerator.com'!$B$1072:$B$1077,0))</f>
        <v>Word 1</v>
      </c>
      <c r="UA5" s="158" t="str">
        <f ca="1">INDEX('BingoCardGenerator.com'!$C$1072:$C$1077,MATCH(LARGE('BingoCardGenerator.com'!$D$1072:$D$1077,ROW()-1),'BingoCardGenerator.com'!$D$1072:$D$1077,0))</f>
        <v>Word 9</v>
      </c>
      <c r="UB5" s="158" t="str">
        <f ca="1">INDEX('BingoCardGenerator.com'!$E$1072:$E$1077,MATCH(LARGE('BingoCardGenerator.com'!$F$1072:$F$1077,ROW()-1),'BingoCardGenerator.com'!$F$1072:$F$1077,0))</f>
        <v>Word 17</v>
      </c>
      <c r="UC5" s="158" t="str">
        <f ca="1">INDEX('BingoCardGenerator.com'!$G$1072:$G$1077,MATCH(LARGE('BingoCardGenerator.com'!$H$1072:$H$1077,ROW()-1),'BingoCardGenerator.com'!$H$1072:$H$1077,0))</f>
        <v>Word 19</v>
      </c>
      <c r="UD5" s="158" t="str">
        <f ca="1">INDEX('BingoCardGenerator.com'!$I$1072:$I$1077,MATCH(LARGE('BingoCardGenerator.com'!$J$1072:$J$1077,ROW()-1),'BingoCardGenerator.com'!$J$1072:$J$1077,0))</f>
        <v>Word 25</v>
      </c>
      <c r="UE5" s="158" t="str">
        <f ca="1">INDEX('BingoCardGenerator.com'!$A$1083:$A$1088,MATCH(LARGE('BingoCardGenerator.com'!$B$1083:$B$1088,ROW()-1),'BingoCardGenerator.com'!$B$1083:$B$1088,0))</f>
        <v>Word 1</v>
      </c>
      <c r="UF5" s="158" t="str">
        <f ca="1">INDEX('BingoCardGenerator.com'!$C$1083:$C$1088,MATCH(LARGE('BingoCardGenerator.com'!$D$1083:$D$1088,ROW()-1),'BingoCardGenerator.com'!$D$1083:$D$1088,0))</f>
        <v>Word 7</v>
      </c>
      <c r="UG5" s="158" t="str">
        <f ca="1">INDEX('BingoCardGenerator.com'!$E$1083:$E$1088,MATCH(LARGE('BingoCardGenerator.com'!$F$1083:$F$1088,ROW()-1),'BingoCardGenerator.com'!$F$1083:$F$1088,0))</f>
        <v>Word 15</v>
      </c>
      <c r="UH5" s="158" t="str">
        <f ca="1">INDEX('BingoCardGenerator.com'!$G$1083:$G$1088,MATCH(LARGE('BingoCardGenerator.com'!$H$1083:$H$1088,ROW()-1),'BingoCardGenerator.com'!$H$1083:$H$1088,0))</f>
        <v>Word 22</v>
      </c>
      <c r="UI5" s="158" t="str">
        <f ca="1">INDEX('BingoCardGenerator.com'!$I$1083:$I$1088,MATCH(LARGE('BingoCardGenerator.com'!$J$1083:$J$1088,ROW()-1),'BingoCardGenerator.com'!$J$1083:$J$1088,0))</f>
        <v>Word 29</v>
      </c>
      <c r="UJ5" s="158"/>
      <c r="UK5" s="158" t="str">
        <f ca="1">INDEX('BingoCardGenerator.com'!$A$1094:$A$1099,MATCH(LARGE('BingoCardGenerator.com'!$B$1094:$B$1099,ROW()-1),'BingoCardGenerator.com'!$B$1094:$B$1099,0))</f>
        <v>Word 5</v>
      </c>
      <c r="UL5" s="158" t="str">
        <f ca="1">INDEX('BingoCardGenerator.com'!$C$1094:$C$1099,MATCH(LARGE('BingoCardGenerator.com'!$D$1094:$D$1099,ROW()-1),'BingoCardGenerator.com'!$D$1094:$D$1099,0))</f>
        <v>Word 7</v>
      </c>
      <c r="UM5" s="156" t="str">
        <f ca="1">INDEX('BingoCardGenerator.com'!$E$1094:$E$1099,MATCH(LARGE('BingoCardGenerator.com'!$F$1094:$F$1099,ROW()-1),'BingoCardGenerator.com'!$F$1094:$F$1099,0))</f>
        <v>Word 17</v>
      </c>
      <c r="UN5" s="156" t="str">
        <f ca="1">INDEX('BingoCardGenerator.com'!$G$1094:$G$1099,MATCH(LARGE('BingoCardGenerator.com'!$H$1094:$H$1099,ROW()-1),'BingoCardGenerator.com'!$H$1094:$H$1099,0))</f>
        <v>Word 22</v>
      </c>
      <c r="UO5" s="156" t="str">
        <f ca="1">INDEX('BingoCardGenerator.com'!$I$1094:$I$1099,MATCH(LARGE('BingoCardGenerator.com'!$J$1094:$J$1099,ROW()-1),'BingoCardGenerator.com'!$J$1094:$J$1099,0))</f>
        <v>Word 25</v>
      </c>
    </row>
    <row r="6" spans="1:561" s="156" customFormat="1" ht="16.5">
      <c r="A6" s="156" t="str">
        <f>Instructions!$I$27</f>
        <v>Word 6</v>
      </c>
      <c r="B6" s="156">
        <f ca="1" t="shared" si="0"/>
        <v>0.6377049297971203</v>
      </c>
      <c r="C6" s="156" t="str">
        <f>Instructions!$I$33</f>
        <v>Word 12</v>
      </c>
      <c r="D6" s="156">
        <f ca="1">RAND()</f>
        <v>0.33355383709518105</v>
      </c>
      <c r="E6" s="156" t="str">
        <f>Instructions!$I$39</f>
        <v>Word 18</v>
      </c>
      <c r="F6" s="156">
        <f ca="1" t="shared" si="2"/>
        <v>0.961751186321484</v>
      </c>
      <c r="G6" s="156" t="str">
        <f>Instructions!$I$45</f>
        <v>Word 24</v>
      </c>
      <c r="H6" s="156">
        <f ca="1" t="shared" si="3"/>
        <v>0.3913853920361591</v>
      </c>
      <c r="I6" s="156" t="str">
        <f>Instructions!$I$51</f>
        <v>Word 30</v>
      </c>
      <c r="J6" s="156">
        <f ca="1" t="shared" si="3"/>
        <v>0.846830480253417</v>
      </c>
      <c r="L6" s="156" t="str">
        <f ca="1">INDEX('BingoCardGenerator.com'!$A$1:$A$6,MATCH(LARGE('BingoCardGenerator.com'!$B$1:$B$6,ROW()-1),'BingoCardGenerator.com'!$B$1:$B$6,0))</f>
        <v>Word 3</v>
      </c>
      <c r="M6" s="156" t="str">
        <f ca="1">INDEX('BingoCardGenerator.com'!$C$1:$C$6,MATCH(LARGE('BingoCardGenerator.com'!$D$1:$D$6,ROW()-1),'BingoCardGenerator.com'!$D$1:$D$6,0))</f>
        <v>Word 9</v>
      </c>
      <c r="N6" s="156" t="str">
        <f ca="1">INDEX('BingoCardGenerator.com'!$E$1:$E$6,MATCH(LARGE('BingoCardGenerator.com'!$F$1:$F$6,ROW()-1),'BingoCardGenerator.com'!$F$1:$F$6,0))</f>
        <v>Word 13</v>
      </c>
      <c r="O6" s="156" t="str">
        <f ca="1">INDEX('BingoCardGenerator.com'!$G$1:$G$6,MATCH(LARGE('BingoCardGenerator.com'!$H$1:$H$6,ROW()-1),'BingoCardGenerator.com'!$H$1:$H$6,0))</f>
        <v>Word 24</v>
      </c>
      <c r="P6" s="156" t="str">
        <f ca="1">INDEX('BingoCardGenerator.com'!$I$1:$I$6,MATCH(LARGE('BingoCardGenerator.com'!$J$1:$J$6,ROW()-1),'BingoCardGenerator.com'!$J$1:$J$6,0))</f>
        <v>Word 28</v>
      </c>
      <c r="R6" s="156" t="str">
        <f ca="1">INDEX('BingoCardGenerator.com'!$A$16:$A$21,MATCH(LARGE('BingoCardGenerator.com'!$B$16:$B$21,ROW()-1),'BingoCardGenerator.com'!$B$16:$B$21,0))</f>
        <v>Word 5</v>
      </c>
      <c r="S6" s="156" t="str">
        <f ca="1">INDEX('BingoCardGenerator.com'!$C$16:$C$21,MATCH(LARGE('BingoCardGenerator.com'!$D$16:$D$21,ROW()-1),'BingoCardGenerator.com'!$D$16:$D$21,0))</f>
        <v>Word 12</v>
      </c>
      <c r="T6" s="156" t="str">
        <f ca="1">INDEX('BingoCardGenerator.com'!$E$16:$E$21,MATCH(LARGE('BingoCardGenerator.com'!$F$16:$F$21,ROW()-1),'BingoCardGenerator.com'!$F$16:$F$21,0))</f>
        <v>Word 18</v>
      </c>
      <c r="U6" s="156" t="str">
        <f ca="1">INDEX('BingoCardGenerator.com'!$G$16:$G$21,MATCH(LARGE('BingoCardGenerator.com'!$H$16:$H$21,ROW()-1),'BingoCardGenerator.com'!$H$16:$H$21,0))</f>
        <v>Word 24</v>
      </c>
      <c r="V6" s="156" t="str">
        <f ca="1">INDEX('BingoCardGenerator.com'!$I$16:$I$21,MATCH(LARGE('BingoCardGenerator.com'!$J$16:$J$21,ROW()-1),'BingoCardGenerator.com'!$J$16:$J$21,0))</f>
        <v>Word 25</v>
      </c>
      <c r="W6" s="156" t="str">
        <f ca="1">INDEX('BingoCardGenerator.com'!$A$27:$A$32,MATCH(LARGE('BingoCardGenerator.com'!$B$27:$B$32,ROW()-1),'BingoCardGenerator.com'!$B$27:$B$32,0))</f>
        <v>Word 6</v>
      </c>
      <c r="X6" s="156" t="str">
        <f ca="1">INDEX('BingoCardGenerator.com'!$C$27:$C$32,MATCH(LARGE('BingoCardGenerator.com'!$D$27:$D$32,ROW()-1),'BingoCardGenerator.com'!$D$27:$D$32,0))</f>
        <v>Word 8</v>
      </c>
      <c r="Y6" s="156" t="str">
        <f ca="1">INDEX('BingoCardGenerator.com'!$E$27:$E$32,MATCH(LARGE('BingoCardGenerator.com'!$F$27:$F$32,ROW()-1),'BingoCardGenerator.com'!$F$27:$F$32,0))</f>
        <v>Word 16</v>
      </c>
      <c r="Z6" s="156" t="str">
        <f ca="1">INDEX('BingoCardGenerator.com'!$G$27:$G$32,MATCH(LARGE('BingoCardGenerator.com'!$H$27:$H$32,ROW()-1),'BingoCardGenerator.com'!$H$27:$H$32,0))</f>
        <v>Word 20</v>
      </c>
      <c r="AA6" s="156" t="str">
        <f ca="1">INDEX('BingoCardGenerator.com'!$I$27:$I$32,MATCH(LARGE('BingoCardGenerator.com'!$J$27:$J$32,ROW()-1),'BingoCardGenerator.com'!$J$27:$J$32,0))</f>
        <v>Word 27</v>
      </c>
      <c r="AC6" s="156" t="str">
        <f ca="1">INDEX('BingoCardGenerator.com'!$A$38:$A$43,MATCH(LARGE('BingoCardGenerator.com'!$B$38:$B$43,ROW()-1),'BingoCardGenerator.com'!$B$38:$B$43,0))</f>
        <v>Word 2</v>
      </c>
      <c r="AD6" s="156" t="str">
        <f ca="1">INDEX('BingoCardGenerator.com'!$C$38:$C$43,MATCH(LARGE('BingoCardGenerator.com'!$D$38:$D$43,ROW()-1),'BingoCardGenerator.com'!$D$38:$D$43,0))</f>
        <v>Word 9</v>
      </c>
      <c r="AE6" s="156" t="str">
        <f ca="1">INDEX('BingoCardGenerator.com'!$E$38:$E$43,MATCH(LARGE('BingoCardGenerator.com'!$F$38:$F$43,ROW()-1),'BingoCardGenerator.com'!$F$38:$F$43,0))</f>
        <v>Word 13</v>
      </c>
      <c r="AF6" s="156" t="str">
        <f ca="1">INDEX('BingoCardGenerator.com'!$G$38:$G$43,MATCH(LARGE('BingoCardGenerator.com'!$H$38:$H$43,ROW()-1),'BingoCardGenerator.com'!$H$38:$H$43,0))</f>
        <v>Word 23</v>
      </c>
      <c r="AG6" s="156" t="str">
        <f ca="1">INDEX('BingoCardGenerator.com'!$I$38:$I$43,MATCH(LARGE('BingoCardGenerator.com'!$J$38:$J$43,ROW()-1),'BingoCardGenerator.com'!$J$38:$J$43,0))</f>
        <v>Word 26</v>
      </c>
      <c r="AH6" s="156" t="str">
        <f ca="1">INDEX('BingoCardGenerator.com'!$A$49:$A$54,MATCH(LARGE('BingoCardGenerator.com'!$B$49:$B$54,ROW()-1),'BingoCardGenerator.com'!$B$49:$B$54,0))</f>
        <v>Word 5</v>
      </c>
      <c r="AI6" s="156" t="str">
        <f ca="1">INDEX('BingoCardGenerator.com'!$C$49:$C$54,MATCH(LARGE('BingoCardGenerator.com'!$D$49:$D$54,ROW()-1),'BingoCardGenerator.com'!$D$49:$D$54,0))</f>
        <v>Word 8</v>
      </c>
      <c r="AJ6" s="156" t="str">
        <f ca="1">INDEX('BingoCardGenerator.com'!$E$49:$E$54,MATCH(LARGE('BingoCardGenerator.com'!$F$49:$F$54,ROW()-1),'BingoCardGenerator.com'!$F$49:$F$54,0))</f>
        <v>Word 15</v>
      </c>
      <c r="AK6" s="156" t="str">
        <f ca="1">INDEX('BingoCardGenerator.com'!$G$49:$G$54,MATCH(LARGE('BingoCardGenerator.com'!$H$49:$H$54,ROW()-1),'BingoCardGenerator.com'!$H$49:$H$54,0))</f>
        <v>Word 22</v>
      </c>
      <c r="AL6" s="156" t="str">
        <f ca="1">INDEX('BingoCardGenerator.com'!$I$49:$I$54,MATCH(LARGE('BingoCardGenerator.com'!$J$49:$J$54,ROW()-1),'BingoCardGenerator.com'!$J$49:$J$54,0))</f>
        <v>Word 29</v>
      </c>
      <c r="AN6" s="156" t="str">
        <f ca="1">INDEX('BingoCardGenerator.com'!$A$60:$A$65,MATCH(LARGE('BingoCardGenerator.com'!$B$60:$B$65,ROW()-1),'BingoCardGenerator.com'!$B$60:$B$65,0))</f>
        <v>Word 6</v>
      </c>
      <c r="AO6" s="156" t="str">
        <f ca="1">INDEX('BingoCardGenerator.com'!$C$60:$C$65,MATCH(LARGE('BingoCardGenerator.com'!$D$60:$D$65,ROW()-1),'BingoCardGenerator.com'!$D$60:$D$65,0))</f>
        <v>Word 8</v>
      </c>
      <c r="AP6" s="156" t="str">
        <f ca="1">INDEX('BingoCardGenerator.com'!$E$60:$E$65,MATCH(LARGE('BingoCardGenerator.com'!$F$60:$F$65,ROW()-1),'BingoCardGenerator.com'!$F$60:$F$65,0))</f>
        <v>Word 18</v>
      </c>
      <c r="AQ6" s="156" t="str">
        <f ca="1">INDEX('BingoCardGenerator.com'!$G$60:$G$65,MATCH(LARGE('BingoCardGenerator.com'!$H$60:$H$65,ROW()-1),'BingoCardGenerator.com'!$H$60:$H$65,0))</f>
        <v>Word 24</v>
      </c>
      <c r="AR6" s="156" t="str">
        <f ca="1">INDEX('BingoCardGenerator.com'!$I$60:$I$65,MATCH(LARGE('BingoCardGenerator.com'!$J$60:$J$65,ROW()-1),'BingoCardGenerator.com'!$J$60:$J$65,0))</f>
        <v>Word 25</v>
      </c>
      <c r="AS6" s="156" t="str">
        <f ca="1">INDEX('BingoCardGenerator.com'!$A$71:$A$76,MATCH(LARGE('BingoCardGenerator.com'!$B$71:$B$76,ROW()-1),'BingoCardGenerator.com'!$B$71:$B$76,0))</f>
        <v>Word 2</v>
      </c>
      <c r="AT6" s="156" t="str">
        <f ca="1">INDEX('BingoCardGenerator.com'!$C$71:$C$76,MATCH(LARGE('BingoCardGenerator.com'!$D$71:$D$76,ROW()-1),'BingoCardGenerator.com'!$D$71:$D$76,0))</f>
        <v>Word 8</v>
      </c>
      <c r="AU6" s="156" t="str">
        <f ca="1">INDEX('BingoCardGenerator.com'!$E$71:$E$76,MATCH(LARGE('BingoCardGenerator.com'!$F$71:$F$76,ROW()-1),'BingoCardGenerator.com'!$F$71:$F$76,0))</f>
        <v>Word 14</v>
      </c>
      <c r="AV6" s="156" t="str">
        <f ca="1">INDEX('BingoCardGenerator.com'!$G$71:$G$76,MATCH(LARGE('BingoCardGenerator.com'!$H$71:$H$76,ROW()-1),'BingoCardGenerator.com'!$H$71:$H$76,0))</f>
        <v>Word 21</v>
      </c>
      <c r="AW6" s="156" t="str">
        <f ca="1">INDEX('BingoCardGenerator.com'!$I$71:$I$76,MATCH(LARGE('BingoCardGenerator.com'!$J$71:$J$76,ROW()-1),'BingoCardGenerator.com'!$J$71:$J$76,0))</f>
        <v>Word 25</v>
      </c>
      <c r="AY6" s="156" t="str">
        <f ca="1">INDEX('BingoCardGenerator.com'!$A$82:$A$87,MATCH(LARGE('BingoCardGenerator.com'!$B$82:$B$87,ROW()-1),'BingoCardGenerator.com'!$B$82:$B$87,0))</f>
        <v>Word 3</v>
      </c>
      <c r="AZ6" s="156" t="str">
        <f ca="1">INDEX('BingoCardGenerator.com'!$C$82:$C$87,MATCH(LARGE('BingoCardGenerator.com'!$D$82:$D$87,ROW()-1),'BingoCardGenerator.com'!$D$82:$D$87,0))</f>
        <v>Word 10</v>
      </c>
      <c r="BA6" s="156" t="str">
        <f ca="1">INDEX('BingoCardGenerator.com'!$E$82:$E$87,MATCH(LARGE('BingoCardGenerator.com'!$F$82:$F$87,ROW()-1),'BingoCardGenerator.com'!$F$82:$F$87,0))</f>
        <v>Word 18</v>
      </c>
      <c r="BB6" s="156" t="str">
        <f ca="1">INDEX('BingoCardGenerator.com'!$G$82:$G$87,MATCH(LARGE('BingoCardGenerator.com'!$H$82:$H$87,ROW()-1),'BingoCardGenerator.com'!$H$82:$H$87,0))</f>
        <v>Word 24</v>
      </c>
      <c r="BC6" s="156" t="str">
        <f ca="1">INDEX('BingoCardGenerator.com'!$I$82:$I$87,MATCH(LARGE('BingoCardGenerator.com'!$J$82:$J$87,ROW()-1),'BingoCardGenerator.com'!$J$82:$J$87,0))</f>
        <v>Word 29</v>
      </c>
      <c r="BD6" s="156" t="str">
        <f ca="1">INDEX('BingoCardGenerator.com'!$A$93:$A$98,MATCH(LARGE('BingoCardGenerator.com'!$B$93:$B$98,ROW()-1),'BingoCardGenerator.com'!$B$93:$B$98,0))</f>
        <v>Word 2</v>
      </c>
      <c r="BE6" s="156" t="str">
        <f ca="1">INDEX('BingoCardGenerator.com'!$C$93:$C$98,MATCH(LARGE('BingoCardGenerator.com'!$D$93:$D$98,ROW()-1),'BingoCardGenerator.com'!$D$93:$D$98,0))</f>
        <v>Word 8</v>
      </c>
      <c r="BF6" s="156" t="str">
        <f ca="1">INDEX('BingoCardGenerator.com'!$E$93:$E$98,MATCH(LARGE('BingoCardGenerator.com'!$F$93:$F$98,ROW()-1),'BingoCardGenerator.com'!$F$93:$F$98,0))</f>
        <v>Word 17</v>
      </c>
      <c r="BG6" s="156" t="str">
        <f ca="1">INDEX('BingoCardGenerator.com'!$G$93:$G$98,MATCH(LARGE('BingoCardGenerator.com'!$H$93:$H$98,ROW()-1),'BingoCardGenerator.com'!$H$93:$H$98,0))</f>
        <v>Word 23</v>
      </c>
      <c r="BH6" s="156" t="str">
        <f ca="1">INDEX('BingoCardGenerator.com'!$I$93:$I$98,MATCH(LARGE('BingoCardGenerator.com'!$J$93:$J$98,ROW()-1),'BingoCardGenerator.com'!$J$93:$J$98,0))</f>
        <v>Word 29</v>
      </c>
      <c r="BJ6" s="156" t="str">
        <f ca="1">INDEX('BingoCardGenerator.com'!$A$104:$A$109,MATCH(LARGE('BingoCardGenerator.com'!$B$104:$B$109,ROW()-1),'BingoCardGenerator.com'!$B$104:$B$109,0))</f>
        <v>Word 4</v>
      </c>
      <c r="BK6" s="156" t="str">
        <f ca="1">INDEX('BingoCardGenerator.com'!$C$104:$C$109,MATCH(LARGE('BingoCardGenerator.com'!$D$104:$D$109,ROW()-1),'BingoCardGenerator.com'!$D$104:$D$109,0))</f>
        <v>Word 11</v>
      </c>
      <c r="BL6" s="156" t="str">
        <f ca="1">INDEX('BingoCardGenerator.com'!$E$104:$E$109,MATCH(LARGE('BingoCardGenerator.com'!$F$104:$F$109,ROW()-1),'BingoCardGenerator.com'!$F$104:$F$109,0))</f>
        <v>Word 13</v>
      </c>
      <c r="BM6" s="156" t="str">
        <f ca="1">INDEX('BingoCardGenerator.com'!$G$104:$G$109,MATCH(LARGE('BingoCardGenerator.com'!$H$104:$H$109,ROW()-1),'BingoCardGenerator.com'!$H$104:$H$109,0))</f>
        <v>Word 20</v>
      </c>
      <c r="BN6" s="156" t="str">
        <f ca="1">INDEX('BingoCardGenerator.com'!$I$104:$I$109,MATCH(LARGE('BingoCardGenerator.com'!$J$104:$J$109,ROW()-1),'BingoCardGenerator.com'!$J$104:$J$109,0))</f>
        <v>Word 29</v>
      </c>
      <c r="BO6" s="156" t="str">
        <f ca="1">INDEX('BingoCardGenerator.com'!$A$115:$A$120,MATCH(LARGE('BingoCardGenerator.com'!$B$115:$B$120,ROW()-1),'BingoCardGenerator.com'!$B$115:$B$120,0))</f>
        <v>Word 3</v>
      </c>
      <c r="BP6" s="156" t="str">
        <f ca="1">INDEX('BingoCardGenerator.com'!$C$115:$C$120,MATCH(LARGE('BingoCardGenerator.com'!$D$115:$D$120,ROW()-1),'BingoCardGenerator.com'!$D$115:$D$120,0))</f>
        <v>Word 12</v>
      </c>
      <c r="BQ6" s="156" t="str">
        <f ca="1">INDEX('BingoCardGenerator.com'!$E$115:$E$120,MATCH(LARGE('BingoCardGenerator.com'!$F$115:$F$120,ROW()-1),'BingoCardGenerator.com'!$F$115:$F$120,0))</f>
        <v>Word 18</v>
      </c>
      <c r="BR6" s="156" t="str">
        <f ca="1">INDEX('BingoCardGenerator.com'!$G$115:$G$120,MATCH(LARGE('BingoCardGenerator.com'!$H$115:$H$120,ROW()-1),'BingoCardGenerator.com'!$H$115:$H$120,0))</f>
        <v>Word 24</v>
      </c>
      <c r="BS6" s="156" t="str">
        <f ca="1">INDEX('BingoCardGenerator.com'!$I$115:$I$120,MATCH(LARGE('BingoCardGenerator.com'!$J$115:$J$120,ROW()-1),'BingoCardGenerator.com'!$J$115:$J$120,0))</f>
        <v>Word 26</v>
      </c>
      <c r="BU6" s="156" t="str">
        <f ca="1">INDEX('BingoCardGenerator.com'!$A$126:$A$131,MATCH(LARGE('BingoCardGenerator.com'!$B$126:$B$131,ROW()-1),'BingoCardGenerator.com'!$B$126:$B$131,0))</f>
        <v>Word 3</v>
      </c>
      <c r="BV6" s="156" t="str">
        <f ca="1">INDEX('BingoCardGenerator.com'!$C$126:$C$131,MATCH(LARGE('BingoCardGenerator.com'!$D$126:$D$131,ROW()-1),'BingoCardGenerator.com'!$D$126:$D$131,0))</f>
        <v>Word 12</v>
      </c>
      <c r="BW6" s="156" t="str">
        <f ca="1">INDEX('BingoCardGenerator.com'!$E$126:$E$131,MATCH(LARGE('BingoCardGenerator.com'!$F$126:$F$131,ROW()-1),'BingoCardGenerator.com'!$F$126:$F$131,0))</f>
        <v>Word 16</v>
      </c>
      <c r="BX6" s="156" t="str">
        <f ca="1">INDEX('BingoCardGenerator.com'!$G$126:$G$131,MATCH(LARGE('BingoCardGenerator.com'!$H$126:$H$131,ROW()-1),'BingoCardGenerator.com'!$H$126:$H$131,0))</f>
        <v>Word 21</v>
      </c>
      <c r="BY6" s="156" t="str">
        <f ca="1">INDEX('BingoCardGenerator.com'!$I$126:$I$131,MATCH(LARGE('BingoCardGenerator.com'!$J$126:$J$131,ROW()-1),'BingoCardGenerator.com'!$J$126:$J$131,0))</f>
        <v>Word 27</v>
      </c>
      <c r="BZ6" s="156" t="str">
        <f ca="1">INDEX('BingoCardGenerator.com'!$A$137:$A$142,MATCH(LARGE('BingoCardGenerator.com'!$B$137:$B$142,ROW()-1),'BingoCardGenerator.com'!$B$137:$B$142,0))</f>
        <v>Word 3</v>
      </c>
      <c r="CA6" s="156" t="str">
        <f ca="1">INDEX('BingoCardGenerator.com'!$C$137:$C$142,MATCH(LARGE('BingoCardGenerator.com'!$D$137:$D$142,ROW()-1),'BingoCardGenerator.com'!$D$137:$D$142,0))</f>
        <v>Word 9</v>
      </c>
      <c r="CB6" s="156" t="str">
        <f ca="1">INDEX('BingoCardGenerator.com'!$E$137:$E$142,MATCH(LARGE('BingoCardGenerator.com'!$F$137:$F$142,ROW()-1),'BingoCardGenerator.com'!$F$137:$F$142,0))</f>
        <v>Word 14</v>
      </c>
      <c r="CC6" s="156" t="str">
        <f ca="1">INDEX('BingoCardGenerator.com'!$G$137:$G$142,MATCH(LARGE('BingoCardGenerator.com'!$H$137:$H$142,ROW()-1),'BingoCardGenerator.com'!$H$137:$H$142,0))</f>
        <v>Word 24</v>
      </c>
      <c r="CD6" s="156" t="str">
        <f ca="1">INDEX('BingoCardGenerator.com'!$I$137:$I$142,MATCH(LARGE('BingoCardGenerator.com'!$J$137:$J$142,ROW()-1),'BingoCardGenerator.com'!$J$137:$J$142,0))</f>
        <v>Word 27</v>
      </c>
      <c r="CF6" s="156" t="str">
        <f ca="1">INDEX('BingoCardGenerator.com'!$A$148:$A$153,MATCH(LARGE('BingoCardGenerator.com'!$B$148:$B$153,ROW()-1),'BingoCardGenerator.com'!$B$148:$B$153,0))</f>
        <v>Word 3</v>
      </c>
      <c r="CG6" s="156" t="str">
        <f ca="1">INDEX('BingoCardGenerator.com'!$C$148:$C$153,MATCH(LARGE('BingoCardGenerator.com'!$D$148:$D$153,ROW()-1),'BingoCardGenerator.com'!$D$148:$D$153,0))</f>
        <v>Word 9</v>
      </c>
      <c r="CH6" s="156" t="str">
        <f ca="1">INDEX('BingoCardGenerator.com'!$E$148:$E$153,MATCH(LARGE('BingoCardGenerator.com'!$F$148:$F$153,ROW()-1),'BingoCardGenerator.com'!$F$148:$F$153,0))</f>
        <v>Word 16</v>
      </c>
      <c r="CI6" s="156" t="str">
        <f ca="1">INDEX('BingoCardGenerator.com'!$G$148:$G$153,MATCH(LARGE('BingoCardGenerator.com'!$H$148:$H$153,ROW()-1),'BingoCardGenerator.com'!$H$148:$H$153,0))</f>
        <v>Word 23</v>
      </c>
      <c r="CJ6" s="156" t="str">
        <f ca="1">INDEX('BingoCardGenerator.com'!$I$148:$I$153,MATCH(LARGE('BingoCardGenerator.com'!$J$148:$J$153,ROW()-1),'BingoCardGenerator.com'!$J$148:$J$153,0))</f>
        <v>Word 25</v>
      </c>
      <c r="CK6" s="156" t="str">
        <f ca="1">INDEX('BingoCardGenerator.com'!$A$159:$A$164,MATCH(LARGE('BingoCardGenerator.com'!$B$159:$B$164,ROW()-1),'BingoCardGenerator.com'!$B$159:$B$164,0))</f>
        <v>Word 1</v>
      </c>
      <c r="CL6" s="156" t="str">
        <f ca="1">INDEX('BingoCardGenerator.com'!$C$159:$C$164,MATCH(LARGE('BingoCardGenerator.com'!$D$159:$D$164,ROW()-1),'BingoCardGenerator.com'!$D$159:$D$164,0))</f>
        <v>Word 11</v>
      </c>
      <c r="CM6" s="156" t="str">
        <f ca="1">INDEX('BingoCardGenerator.com'!$E$159:$E$164,MATCH(LARGE('BingoCardGenerator.com'!$F$159:$F$164,ROW()-1),'BingoCardGenerator.com'!$F$159:$F$164,0))</f>
        <v>Word 13</v>
      </c>
      <c r="CN6" s="156" t="str">
        <f ca="1">INDEX('BingoCardGenerator.com'!$G$159:$G$164,MATCH(LARGE('BingoCardGenerator.com'!$H$159:$H$164,ROW()-1),'BingoCardGenerator.com'!$H$159:$H$164,0))</f>
        <v>Word 23</v>
      </c>
      <c r="CO6" s="156" t="str">
        <f ca="1">INDEX('BingoCardGenerator.com'!$I$159:$I$164,MATCH(LARGE('BingoCardGenerator.com'!$J$159:$J$164,ROW()-1),'BingoCardGenerator.com'!$J$159:$J$164,0))</f>
        <v>Word 28</v>
      </c>
      <c r="CQ6" s="156" t="str">
        <f ca="1">INDEX('BingoCardGenerator.com'!$A$170:$A$175,MATCH(LARGE('BingoCardGenerator.com'!$B$170:$B$175,ROW()-1),'BingoCardGenerator.com'!$B$170:$B$175,0))</f>
        <v>Word 5</v>
      </c>
      <c r="CR6" s="156" t="str">
        <f ca="1">INDEX('BingoCardGenerator.com'!$C$170:$C$175,MATCH(LARGE('BingoCardGenerator.com'!$D$170:$D$175,ROW()-1),'BingoCardGenerator.com'!$D$170:$D$175,0))</f>
        <v>Word 10</v>
      </c>
      <c r="CS6" s="156" t="str">
        <f ca="1">INDEX('BingoCardGenerator.com'!$E$170:$E$175,MATCH(LARGE('BingoCardGenerator.com'!$F$170:$F$175,ROW()-1),'BingoCardGenerator.com'!$F$170:$F$175,0))</f>
        <v>Word 17</v>
      </c>
      <c r="CT6" s="156" t="str">
        <f ca="1">INDEX('BingoCardGenerator.com'!$G$170:$G$175,MATCH(LARGE('BingoCardGenerator.com'!$H$170:$H$175,ROW()-1),'BingoCardGenerator.com'!$H$170:$H$175,0))</f>
        <v>Word 21</v>
      </c>
      <c r="CU6" s="156" t="str">
        <f ca="1">INDEX('BingoCardGenerator.com'!$I$170:$I$175,MATCH(LARGE('BingoCardGenerator.com'!$J$170:$J$175,ROW()-1),'BingoCardGenerator.com'!$J$170:$J$175,0))</f>
        <v>Word 29</v>
      </c>
      <c r="CV6" s="156" t="str">
        <f ca="1">INDEX('BingoCardGenerator.com'!$A$181:$A$186,MATCH(LARGE('BingoCardGenerator.com'!$B$181:$B$186,ROW()-1),'BingoCardGenerator.com'!$B$181:$B$186,0))</f>
        <v>Word 5</v>
      </c>
      <c r="CW6" s="156" t="str">
        <f ca="1">INDEX('BingoCardGenerator.com'!$C$181:$C$186,MATCH(LARGE('BingoCardGenerator.com'!$D$181:$D$186,ROW()-1),'BingoCardGenerator.com'!$D$181:$D$186,0))</f>
        <v>Word 12</v>
      </c>
      <c r="CX6" s="156" t="str">
        <f ca="1">INDEX('BingoCardGenerator.com'!$E$181:$E$186,MATCH(LARGE('BingoCardGenerator.com'!$F$181:$F$186,ROW()-1),'BingoCardGenerator.com'!$F$181:$F$186,0))</f>
        <v>Word 13</v>
      </c>
      <c r="CY6" s="156" t="str">
        <f ca="1">INDEX('BingoCardGenerator.com'!$G$181:$G$186,MATCH(LARGE('BingoCardGenerator.com'!$H$181:$H$186,ROW()-1),'BingoCardGenerator.com'!$H$181:$H$186,0))</f>
        <v>Word 19</v>
      </c>
      <c r="CZ6" s="156" t="str">
        <f ca="1">INDEX('BingoCardGenerator.com'!$I$181:$I$186,MATCH(LARGE('BingoCardGenerator.com'!$J$181:$J$186,ROW()-1),'BingoCardGenerator.com'!$J$181:$J$186,0))</f>
        <v>Word 28</v>
      </c>
      <c r="DB6" s="156" t="str">
        <f ca="1">INDEX('BingoCardGenerator.com'!$A$192:$A$197,MATCH(LARGE('BingoCardGenerator.com'!$B$192:$B$197,ROW()-1),'BingoCardGenerator.com'!$B$192:$B$197,0))</f>
        <v>Word 5</v>
      </c>
      <c r="DC6" s="156" t="str">
        <f ca="1">INDEX('BingoCardGenerator.com'!$C$192:$C$197,MATCH(LARGE('BingoCardGenerator.com'!$D$192:$D$197,ROW()-1),'BingoCardGenerator.com'!$D$192:$D$197,0))</f>
        <v>Word 11</v>
      </c>
      <c r="DD6" s="156" t="str">
        <f ca="1">INDEX('BingoCardGenerator.com'!$E$192:$E$197,MATCH(LARGE('BingoCardGenerator.com'!$F$192:$F$197,ROW()-1),'BingoCardGenerator.com'!$F$192:$F$197,0))</f>
        <v>Word 14</v>
      </c>
      <c r="DE6" s="156" t="str">
        <f ca="1">INDEX('BingoCardGenerator.com'!$G$192:$G$197,MATCH(LARGE('BingoCardGenerator.com'!$H$192:$H$197,ROW()-1),'BingoCardGenerator.com'!$H$192:$H$197,0))</f>
        <v>Word 23</v>
      </c>
      <c r="DF6" s="156" t="str">
        <f ca="1">INDEX('BingoCardGenerator.com'!$I$192:$I$197,MATCH(LARGE('BingoCardGenerator.com'!$J$192:$J$197,ROW()-1),'BingoCardGenerator.com'!$J$192:$J$197,0))</f>
        <v>Word 29</v>
      </c>
      <c r="DG6" s="156" t="str">
        <f ca="1">INDEX('BingoCardGenerator.com'!$A$203:$A$208,MATCH(LARGE('BingoCardGenerator.com'!$B$203:$B$208,ROW()-1),'BingoCardGenerator.com'!$B$203:$B$208,0))</f>
        <v>Word 4</v>
      </c>
      <c r="DH6" s="156" t="str">
        <f ca="1">INDEX('BingoCardGenerator.com'!$C$203:$C$208,MATCH(LARGE('BingoCardGenerator.com'!$D$203:$D$208,ROW()-1),'BingoCardGenerator.com'!$D$203:$D$208,0))</f>
        <v>Word 12</v>
      </c>
      <c r="DI6" s="156" t="str">
        <f ca="1">INDEX('BingoCardGenerator.com'!$E$203:$E$208,MATCH(LARGE('BingoCardGenerator.com'!$F$203:$F$208,ROW()-1),'BingoCardGenerator.com'!$F$203:$F$208,0))</f>
        <v>Word 17</v>
      </c>
      <c r="DJ6" s="156" t="str">
        <f ca="1">INDEX('BingoCardGenerator.com'!$G$203:$G$208,MATCH(LARGE('BingoCardGenerator.com'!$H$203:$H$208,ROW()-1),'BingoCardGenerator.com'!$H$203:$H$208,0))</f>
        <v>Word 20</v>
      </c>
      <c r="DK6" s="156" t="str">
        <f ca="1">INDEX('BingoCardGenerator.com'!$I$203:$I$208,MATCH(LARGE('BingoCardGenerator.com'!$J$203:$J$208,ROW()-1),'BingoCardGenerator.com'!$J$203:$J$208,0))</f>
        <v>Word 27</v>
      </c>
      <c r="DM6" s="156" t="str">
        <f ca="1">INDEX('BingoCardGenerator.com'!$A$214:$A$219,MATCH(LARGE('BingoCardGenerator.com'!$B$214:$B$219,ROW()-1),'BingoCardGenerator.com'!$B$214:$B$219,0))</f>
        <v>Word 3</v>
      </c>
      <c r="DN6" s="156" t="str">
        <f ca="1">INDEX('BingoCardGenerator.com'!$C$214:$C$219,MATCH(LARGE('BingoCardGenerator.com'!$D$214:$D$219,ROW()-1),'BingoCardGenerator.com'!$D$214:$D$219,0))</f>
        <v>Word 10</v>
      </c>
      <c r="DO6" s="156" t="str">
        <f ca="1">INDEX('BingoCardGenerator.com'!$E$214:$E$219,MATCH(LARGE('BingoCardGenerator.com'!$F$214:$F$219,ROW()-1),'BingoCardGenerator.com'!$F$214:$F$219,0))</f>
        <v>Word 18</v>
      </c>
      <c r="DP6" s="156" t="str">
        <f ca="1">INDEX('BingoCardGenerator.com'!$G$214:$G$219,MATCH(LARGE('BingoCardGenerator.com'!$H$214:$H$219,ROW()-1),'BingoCardGenerator.com'!$H$214:$H$219,0))</f>
        <v>Word 21</v>
      </c>
      <c r="DQ6" s="156" t="str">
        <f ca="1">INDEX('BingoCardGenerator.com'!$I$214:$I$219,MATCH(LARGE('BingoCardGenerator.com'!$J$214:$J$219,ROW()-1),'BingoCardGenerator.com'!$J$214:$J$219,0))</f>
        <v>Word 27</v>
      </c>
      <c r="DR6" s="156" t="str">
        <f ca="1">INDEX('BingoCardGenerator.com'!$A$225:$A$230,MATCH(LARGE('BingoCardGenerator.com'!$B$225:$B$230,ROW()-1),'BingoCardGenerator.com'!$B$225:$B$230,0))</f>
        <v>Word 4</v>
      </c>
      <c r="DS6" s="156" t="str">
        <f ca="1">INDEX('BingoCardGenerator.com'!$C$225:$C$230,MATCH(LARGE('BingoCardGenerator.com'!$D$225:$D$230,ROW()-1),'BingoCardGenerator.com'!$D$225:$D$230,0))</f>
        <v>Word 11</v>
      </c>
      <c r="DT6" s="156" t="str">
        <f ca="1">INDEX('BingoCardGenerator.com'!$E$225:$E$230,MATCH(LARGE('BingoCardGenerator.com'!$F$225:$F$230,ROW()-1),'BingoCardGenerator.com'!$F$225:$F$230,0))</f>
        <v>Word 16</v>
      </c>
      <c r="DU6" s="156" t="str">
        <f ca="1">INDEX('BingoCardGenerator.com'!$G$225:$G$230,MATCH(LARGE('BingoCardGenerator.com'!$H$225:$H$230,ROW()-1),'BingoCardGenerator.com'!$H$225:$H$230,0))</f>
        <v>Word 21</v>
      </c>
      <c r="DV6" s="156" t="str">
        <f ca="1">INDEX('BingoCardGenerator.com'!$I$225:$I$230,MATCH(LARGE('BingoCardGenerator.com'!$J$225:$J$230,ROW()-1),'BingoCardGenerator.com'!$J$225:$J$230,0))</f>
        <v>Word 25</v>
      </c>
      <c r="DX6" s="156" t="str">
        <f ca="1">INDEX('BingoCardGenerator.com'!$A$236:$A$241,MATCH(LARGE('BingoCardGenerator.com'!$B$236:$B$241,ROW()-1),'BingoCardGenerator.com'!$B$236:$B$241,0))</f>
        <v>Word 1</v>
      </c>
      <c r="DY6" s="156" t="str">
        <f ca="1">INDEX('BingoCardGenerator.com'!$C$236:$C$241,MATCH(LARGE('BingoCardGenerator.com'!$D$236:$D$241,ROW()-1),'BingoCardGenerator.com'!$D$236:$D$241,0))</f>
        <v>Word 11</v>
      </c>
      <c r="DZ6" s="156" t="str">
        <f ca="1">INDEX('BingoCardGenerator.com'!$E$236:$E$241,MATCH(LARGE('BingoCardGenerator.com'!$F$236:$F$241,ROW()-1),'BingoCardGenerator.com'!$F$236:$F$241,0))</f>
        <v>Word 14</v>
      </c>
      <c r="EA6" s="156" t="str">
        <f ca="1">INDEX('BingoCardGenerator.com'!$G$236:$G$241,MATCH(LARGE('BingoCardGenerator.com'!$H$236:$H$241,ROW()-1),'BingoCardGenerator.com'!$H$236:$H$241,0))</f>
        <v>Word 19</v>
      </c>
      <c r="EB6" s="156" t="str">
        <f ca="1">INDEX('BingoCardGenerator.com'!$I$236:$I$241,MATCH(LARGE('BingoCardGenerator.com'!$J$236:$J$241,ROW()-1),'BingoCardGenerator.com'!$J$236:$J$241,0))</f>
        <v>Word 25</v>
      </c>
      <c r="EC6" s="156" t="str">
        <f ca="1">INDEX('BingoCardGenerator.com'!$A$247:$A$252,MATCH(LARGE('BingoCardGenerator.com'!$B$247:$B$252,ROW()-1),'BingoCardGenerator.com'!$B$247:$B$252,0))</f>
        <v>Word 5</v>
      </c>
      <c r="ED6" s="156" t="str">
        <f ca="1">INDEX('BingoCardGenerator.com'!$C$247:$C$252,MATCH(LARGE('BingoCardGenerator.com'!$D$247:$D$252,ROW()-1),'BingoCardGenerator.com'!$D$247:$D$252,0))</f>
        <v>Word 9</v>
      </c>
      <c r="EE6" s="156" t="str">
        <f ca="1">INDEX('BingoCardGenerator.com'!$E$247:$E$252,MATCH(LARGE('BingoCardGenerator.com'!$F$247:$F$252,ROW()-1),'BingoCardGenerator.com'!$F$247:$F$252,0))</f>
        <v>Word 18</v>
      </c>
      <c r="EF6" s="156" t="str">
        <f ca="1">INDEX('BingoCardGenerator.com'!$G$247:$G$252,MATCH(LARGE('BingoCardGenerator.com'!$H$247:$H$252,ROW()-1),'BingoCardGenerator.com'!$H$247:$H$252,0))</f>
        <v>Word 24</v>
      </c>
      <c r="EG6" s="156" t="str">
        <f ca="1">INDEX('BingoCardGenerator.com'!$I$247:$I$252,MATCH(LARGE('BingoCardGenerator.com'!$J$247:$J$252,ROW()-1),'BingoCardGenerator.com'!$J$247:$J$252,0))</f>
        <v>Word 26</v>
      </c>
      <c r="EI6" s="156" t="str">
        <f ca="1">INDEX('BingoCardGenerator.com'!$A$258:$A$263,MATCH(LARGE('BingoCardGenerator.com'!$B$258:$B$263,ROW()-1),'BingoCardGenerator.com'!$B$258:$B$263,0))</f>
        <v>Word 5</v>
      </c>
      <c r="EJ6" s="156" t="str">
        <f ca="1">INDEX('BingoCardGenerator.com'!$C$258:$C$263,MATCH(LARGE('BingoCardGenerator.com'!$D$258:$D$263,ROW()-1),'BingoCardGenerator.com'!$D$258:$D$263,0))</f>
        <v>Word 9</v>
      </c>
      <c r="EK6" s="156" t="str">
        <f ca="1">INDEX('BingoCardGenerator.com'!$E$258:$E$263,MATCH(LARGE('BingoCardGenerator.com'!$F$258:$F$263,ROW()-1),'BingoCardGenerator.com'!$F$258:$F$263,0))</f>
        <v>Word 16</v>
      </c>
      <c r="EL6" s="156" t="str">
        <f ca="1">INDEX('BingoCardGenerator.com'!$G$258:$G$263,MATCH(LARGE('BingoCardGenerator.com'!$H$258:$H$263,ROW()-1),'BingoCardGenerator.com'!$H$258:$H$263,0))</f>
        <v>Word 20</v>
      </c>
      <c r="EM6" s="156" t="str">
        <f ca="1">INDEX('BingoCardGenerator.com'!$I$258:$I$263,MATCH(LARGE('BingoCardGenerator.com'!$J$258:$J$263,ROW()-1),'BingoCardGenerator.com'!$J$258:$J$263,0))</f>
        <v>Word 30</v>
      </c>
      <c r="EN6" s="156" t="str">
        <f ca="1">INDEX('BingoCardGenerator.com'!$A$269:$A$274,MATCH(LARGE('BingoCardGenerator.com'!$B$269:$B$274,ROW()-1),'BingoCardGenerator.com'!$B$269:$B$274,0))</f>
        <v>Word 5</v>
      </c>
      <c r="EO6" s="156" t="str">
        <f ca="1">INDEX('BingoCardGenerator.com'!$C$269:$C$274,MATCH(LARGE('BingoCardGenerator.com'!$D$269:$D$274,ROW()-1),'BingoCardGenerator.com'!$D$269:$D$274,0))</f>
        <v>Word 9</v>
      </c>
      <c r="EP6" s="156" t="str">
        <f ca="1">INDEX('BingoCardGenerator.com'!$E$269:$E$274,MATCH(LARGE('BingoCardGenerator.com'!$F$269:$F$274,ROW()-1),'BingoCardGenerator.com'!$F$269:$F$274,0))</f>
        <v>Word 17</v>
      </c>
      <c r="EQ6" s="156" t="str">
        <f ca="1">INDEX('BingoCardGenerator.com'!$G$269:$G$274,MATCH(LARGE('BingoCardGenerator.com'!$H$269:$H$274,ROW()-1),'BingoCardGenerator.com'!$H$269:$H$274,0))</f>
        <v>Word 19</v>
      </c>
      <c r="ER6" s="156" t="str">
        <f ca="1">INDEX('BingoCardGenerator.com'!$I$269:$I$274,MATCH(LARGE('BingoCardGenerator.com'!$J$269:$J$274,ROW()-1),'BingoCardGenerator.com'!$J$269:$J$274,0))</f>
        <v>Word 26</v>
      </c>
      <c r="ET6" s="156" t="str">
        <f ca="1">INDEX('BingoCardGenerator.com'!$A$280:$A$285,MATCH(LARGE('BingoCardGenerator.com'!$B$280:$B$285,ROW()-1),'BingoCardGenerator.com'!$B$280:$B$285,0))</f>
        <v>Word 2</v>
      </c>
      <c r="EU6" s="156" t="str">
        <f ca="1">INDEX('BingoCardGenerator.com'!$C$280:$C$285,MATCH(LARGE('BingoCardGenerator.com'!$D$280:$D$285,ROW()-1),'BingoCardGenerator.com'!$D$280:$D$285,0))</f>
        <v>Word 7</v>
      </c>
      <c r="EV6" s="156" t="str">
        <f ca="1">INDEX('BingoCardGenerator.com'!$E$280:$E$285,MATCH(LARGE('BingoCardGenerator.com'!$F$280:$F$285,ROW()-1),'BingoCardGenerator.com'!$F$280:$F$285,0))</f>
        <v>Word 14</v>
      </c>
      <c r="EW6" s="156" t="str">
        <f ca="1">INDEX('BingoCardGenerator.com'!$G$280:$G$285,MATCH(LARGE('BingoCardGenerator.com'!$H$280:$H$285,ROW()-1),'BingoCardGenerator.com'!$H$280:$H$285,0))</f>
        <v>Word 24</v>
      </c>
      <c r="EX6" s="156" t="str">
        <f ca="1">INDEX('BingoCardGenerator.com'!$I$280:$I$285,MATCH(LARGE('BingoCardGenerator.com'!$J$280:$J$285,ROW()-1),'BingoCardGenerator.com'!$J$280:$J$285,0))</f>
        <v>Word 29</v>
      </c>
      <c r="EY6" s="156" t="str">
        <f ca="1">INDEX('BingoCardGenerator.com'!$A$291:$A$296,MATCH(LARGE('BingoCardGenerator.com'!$B$291:$B$296,ROW()-1),'BingoCardGenerator.com'!$B$291:$B$296,0))</f>
        <v>Word 3</v>
      </c>
      <c r="EZ6" s="156" t="str">
        <f ca="1">INDEX('BingoCardGenerator.com'!$C$291:$C$296,MATCH(LARGE('BingoCardGenerator.com'!$D$291:$D$296,ROW()-1),'BingoCardGenerator.com'!$D$291:$D$296,0))</f>
        <v>Word 11</v>
      </c>
      <c r="FA6" s="156" t="str">
        <f ca="1">INDEX('BingoCardGenerator.com'!$E$291:$E$296,MATCH(LARGE('BingoCardGenerator.com'!$F$291:$F$296,ROW()-1),'BingoCardGenerator.com'!$F$291:$F$296,0))</f>
        <v>Word 16</v>
      </c>
      <c r="FB6" s="156" t="str">
        <f ca="1">INDEX('BingoCardGenerator.com'!$G$291:$G$296,MATCH(LARGE('BingoCardGenerator.com'!$H$291:$H$296,ROW()-1),'BingoCardGenerator.com'!$H$291:$H$296,0))</f>
        <v>Word 19</v>
      </c>
      <c r="FC6" s="156" t="str">
        <f ca="1">INDEX('BingoCardGenerator.com'!$I$291:$I$296,MATCH(LARGE('BingoCardGenerator.com'!$J$291:$J$296,ROW()-1),'BingoCardGenerator.com'!$J$291:$J$296,0))</f>
        <v>Word 26</v>
      </c>
      <c r="FE6" s="156" t="str">
        <f ca="1">INDEX('BingoCardGenerator.com'!$A$302:$A$307,MATCH(LARGE('BingoCardGenerator.com'!$B$302:$B$307,ROW()-1),'BingoCardGenerator.com'!$B$302:$B$307,0))</f>
        <v>Word 5</v>
      </c>
      <c r="FF6" s="156" t="str">
        <f ca="1">INDEX('BingoCardGenerator.com'!$C$302:$C$307,MATCH(LARGE('BingoCardGenerator.com'!$D$302:$D$307,ROW()-1),'BingoCardGenerator.com'!$D$302:$D$307,0))</f>
        <v>Word 12</v>
      </c>
      <c r="FG6" s="156" t="str">
        <f ca="1">INDEX('BingoCardGenerator.com'!$E$302:$E$307,MATCH(LARGE('BingoCardGenerator.com'!$F$302:$F$307,ROW()-1),'BingoCardGenerator.com'!$F$302:$F$307,0))</f>
        <v>Word 13</v>
      </c>
      <c r="FH6" s="156" t="str">
        <f ca="1">INDEX('BingoCardGenerator.com'!$G$302:$G$307,MATCH(LARGE('BingoCardGenerator.com'!$H$302:$H$307,ROW()-1),'BingoCardGenerator.com'!$H$302:$H$307,0))</f>
        <v>Word 23</v>
      </c>
      <c r="FI6" s="156" t="str">
        <f ca="1">INDEX('BingoCardGenerator.com'!$I$302:$I$307,MATCH(LARGE('BingoCardGenerator.com'!$J$302:$J$307,ROW()-1),'BingoCardGenerator.com'!$J$302:$J$307,0))</f>
        <v>Word 29</v>
      </c>
      <c r="FJ6" s="156" t="str">
        <f ca="1">INDEX('BingoCardGenerator.com'!$A$313:$A$318,MATCH(LARGE('BingoCardGenerator.com'!$B$313:$B$318,ROW()-1),'BingoCardGenerator.com'!$B$313:$B$318,0))</f>
        <v>Word 5</v>
      </c>
      <c r="FK6" s="156" t="str">
        <f ca="1">INDEX('BingoCardGenerator.com'!$C$313:$C$318,MATCH(LARGE('BingoCardGenerator.com'!$D$313:$D$318,ROW()-1),'BingoCardGenerator.com'!$D$313:$D$318,0))</f>
        <v>Word 12</v>
      </c>
      <c r="FL6" s="156" t="str">
        <f ca="1">INDEX('BingoCardGenerator.com'!$E$313:$E$318,MATCH(LARGE('BingoCardGenerator.com'!$F$313:$F$318,ROW()-1),'BingoCardGenerator.com'!$F$313:$F$318,0))</f>
        <v>Word 13</v>
      </c>
      <c r="FM6" s="156" t="str">
        <f ca="1">INDEX('BingoCardGenerator.com'!$G$313:$G$318,MATCH(LARGE('BingoCardGenerator.com'!$H$313:$H$318,ROW()-1),'BingoCardGenerator.com'!$H$313:$H$318,0))</f>
        <v>Word 22</v>
      </c>
      <c r="FN6" s="156" t="str">
        <f ca="1">INDEX('BingoCardGenerator.com'!$I$313:$I$318,MATCH(LARGE('BingoCardGenerator.com'!$J$313:$J$318,ROW()-1),'BingoCardGenerator.com'!$J$313:$J$318,0))</f>
        <v>Word 25</v>
      </c>
      <c r="FP6" s="156" t="str">
        <f ca="1">INDEX('BingoCardGenerator.com'!$A$324:$A$329,MATCH(LARGE('BingoCardGenerator.com'!$B$324:$B$329,ROW()-1),'BingoCardGenerator.com'!$B$324:$B$329,0))</f>
        <v>Word 6</v>
      </c>
      <c r="FQ6" s="156" t="str">
        <f ca="1">INDEX('BingoCardGenerator.com'!$C$324:$C$329,MATCH(LARGE('BingoCardGenerator.com'!$D$324:$D$329,ROW()-1),'BingoCardGenerator.com'!$D$324:$D$329,0))</f>
        <v>Word 12</v>
      </c>
      <c r="FR6" s="156" t="str">
        <f ca="1">INDEX('BingoCardGenerator.com'!$E$324:$E$329,MATCH(LARGE('BingoCardGenerator.com'!$F$324:$F$329,ROW()-1),'BingoCardGenerator.com'!$F$324:$F$329,0))</f>
        <v>Word 18</v>
      </c>
      <c r="FS6" s="156" t="str">
        <f ca="1">INDEX('BingoCardGenerator.com'!$G$324:$G$329,MATCH(LARGE('BingoCardGenerator.com'!$H$324:$H$329,ROW()-1),'BingoCardGenerator.com'!$H$324:$H$329,0))</f>
        <v>Word 24</v>
      </c>
      <c r="FT6" s="156" t="str">
        <f ca="1">INDEX('BingoCardGenerator.com'!$I$324:$I$329,MATCH(LARGE('BingoCardGenerator.com'!$J$324:$J$329,ROW()-1),'BingoCardGenerator.com'!$J$324:$J$329,0))</f>
        <v>Word 30</v>
      </c>
      <c r="FU6" s="156" t="str">
        <f ca="1">INDEX('BingoCardGenerator.com'!$A$335:$A$340,MATCH(LARGE('BingoCardGenerator.com'!$B$335:$B$340,ROW()-1),'BingoCardGenerator.com'!$B$335:$B$340,0))</f>
        <v>Word 3</v>
      </c>
      <c r="FV6" s="156" t="str">
        <f ca="1">INDEX('BingoCardGenerator.com'!$C$335:$C$340,MATCH(LARGE('BingoCardGenerator.com'!$D$335:$D$340,ROW()-1),'BingoCardGenerator.com'!$D$335:$D$340,0))</f>
        <v>Word 8</v>
      </c>
      <c r="FW6" s="156" t="str">
        <f ca="1">INDEX('BingoCardGenerator.com'!$E$335:$E$340,MATCH(LARGE('BingoCardGenerator.com'!$F$335:$F$340,ROW()-1),'BingoCardGenerator.com'!$F$335:$F$340,0))</f>
        <v>Word 13</v>
      </c>
      <c r="FX6" s="156" t="str">
        <f ca="1">INDEX('BingoCardGenerator.com'!$G$335:$G$340,MATCH(LARGE('BingoCardGenerator.com'!$H$335:$H$340,ROW()-1),'BingoCardGenerator.com'!$H$335:$H$340,0))</f>
        <v>Word 24</v>
      </c>
      <c r="FY6" s="156" t="str">
        <f ca="1">INDEX('BingoCardGenerator.com'!$I$335:$I$340,MATCH(LARGE('BingoCardGenerator.com'!$J$335:$J$340,ROW()-1),'BingoCardGenerator.com'!$J$335:$J$340,0))</f>
        <v>Word 29</v>
      </c>
      <c r="GA6" s="156" t="str">
        <f ca="1">INDEX('BingoCardGenerator.com'!$A$346:$A$351,MATCH(LARGE('BingoCardGenerator.com'!$B$346:$B$351,ROW()-1),'BingoCardGenerator.com'!$B$346:$B$351,0))</f>
        <v>Word 2</v>
      </c>
      <c r="GB6" s="156" t="str">
        <f ca="1">INDEX('BingoCardGenerator.com'!$C$346:$C$351,MATCH(LARGE('BingoCardGenerator.com'!$D$346:$D$351,ROW()-1),'BingoCardGenerator.com'!$D$346:$D$351,0))</f>
        <v>Word 8</v>
      </c>
      <c r="GC6" s="156" t="str">
        <f ca="1">INDEX('BingoCardGenerator.com'!$E$346:$E$351,MATCH(LARGE('BingoCardGenerator.com'!$F$346:$F$351,ROW()-1),'BingoCardGenerator.com'!$F$346:$F$351,0))</f>
        <v>Word 18</v>
      </c>
      <c r="GD6" s="156" t="str">
        <f ca="1">INDEX('BingoCardGenerator.com'!$G$346:$G$351,MATCH(LARGE('BingoCardGenerator.com'!$H$346:$H$351,ROW()-1),'BingoCardGenerator.com'!$H$346:$H$351,0))</f>
        <v>Word 22</v>
      </c>
      <c r="GE6" s="156" t="str">
        <f ca="1">INDEX('BingoCardGenerator.com'!$I$346:$I$351,MATCH(LARGE('BingoCardGenerator.com'!$J$346:$J$351,ROW()-1),'BingoCardGenerator.com'!$J$346:$J$351,0))</f>
        <v>Word 25</v>
      </c>
      <c r="GF6" s="156" t="str">
        <f ca="1">INDEX('BingoCardGenerator.com'!$A$357:$A$362,MATCH(LARGE('BingoCardGenerator.com'!$B$357:$B$362,ROW()-1),'BingoCardGenerator.com'!$B$357:$B$362,0))</f>
        <v>Word 4</v>
      </c>
      <c r="GG6" s="156" t="str">
        <f ca="1">INDEX('BingoCardGenerator.com'!$C$357:$C$362,MATCH(LARGE('BingoCardGenerator.com'!$D$357:$D$362,ROW()-1),'BingoCardGenerator.com'!$D$357:$D$362,0))</f>
        <v>Word 8</v>
      </c>
      <c r="GH6" s="156" t="str">
        <f ca="1">INDEX('BingoCardGenerator.com'!$E$357:$E$362,MATCH(LARGE('BingoCardGenerator.com'!$F$357:$F$362,ROW()-1),'BingoCardGenerator.com'!$F$357:$F$362,0))</f>
        <v>Word 17</v>
      </c>
      <c r="GI6" s="156" t="str">
        <f ca="1">INDEX('BingoCardGenerator.com'!$G$357:$G$362,MATCH(LARGE('BingoCardGenerator.com'!$H$357:$H$362,ROW()-1),'BingoCardGenerator.com'!$H$357:$H$362,0))</f>
        <v>Word 20</v>
      </c>
      <c r="GJ6" s="156" t="str">
        <f ca="1">INDEX('BingoCardGenerator.com'!$I$357:$I$362,MATCH(LARGE('BingoCardGenerator.com'!$J$357:$J$362,ROW()-1),'BingoCardGenerator.com'!$J$357:$J$362,0))</f>
        <v>Word 28</v>
      </c>
      <c r="GL6" s="156" t="str">
        <f ca="1">INDEX('BingoCardGenerator.com'!$A$368:$A$373,MATCH(LARGE('BingoCardGenerator.com'!$B$368:$B$373,ROW()-1),'BingoCardGenerator.com'!$B$368:$B$373,0))</f>
        <v>Word 4</v>
      </c>
      <c r="GM6" s="156" t="str">
        <f ca="1">INDEX('BingoCardGenerator.com'!$C$368:$C$373,MATCH(LARGE('BingoCardGenerator.com'!$D$368:$D$373,ROW()-1),'BingoCardGenerator.com'!$D$368:$D$373,0))</f>
        <v>Word 10</v>
      </c>
      <c r="GN6" s="156" t="str">
        <f ca="1">INDEX('BingoCardGenerator.com'!$E$368:$E$373,MATCH(LARGE('BingoCardGenerator.com'!$F$368:$F$373,ROW()-1),'BingoCardGenerator.com'!$F$368:$F$373,0))</f>
        <v>Word 16</v>
      </c>
      <c r="GO6" s="156" t="str">
        <f ca="1">INDEX('BingoCardGenerator.com'!$G$368:$G$373,MATCH(LARGE('BingoCardGenerator.com'!$H$368:$H$373,ROW()-1),'BingoCardGenerator.com'!$H$368:$H$373,0))</f>
        <v>Word 19</v>
      </c>
      <c r="GP6" s="156" t="str">
        <f ca="1">INDEX('BingoCardGenerator.com'!$I$368:$I$373,MATCH(LARGE('BingoCardGenerator.com'!$J$368:$J$373,ROW()-1),'BingoCardGenerator.com'!$J$368:$J$373,0))</f>
        <v>Word 26</v>
      </c>
      <c r="GQ6" s="156" t="str">
        <f ca="1">INDEX('BingoCardGenerator.com'!$A$379:$A$384,MATCH(LARGE('BingoCardGenerator.com'!$B$379:$B$384,ROW()-1),'BingoCardGenerator.com'!$B$379:$B$384,0))</f>
        <v>Word 1</v>
      </c>
      <c r="GR6" s="156" t="str">
        <f ca="1">INDEX('BingoCardGenerator.com'!$C$379:$C$384,MATCH(LARGE('BingoCardGenerator.com'!$D$379:$D$384,ROW()-1),'BingoCardGenerator.com'!$D$379:$D$384,0))</f>
        <v>Word 11</v>
      </c>
      <c r="GS6" s="156" t="str">
        <f ca="1">INDEX('BingoCardGenerator.com'!$E$379:$E$384,MATCH(LARGE('BingoCardGenerator.com'!$F$379:$F$384,ROW()-1),'BingoCardGenerator.com'!$F$379:$F$384,0))</f>
        <v>Word 15</v>
      </c>
      <c r="GT6" s="156" t="str">
        <f ca="1">INDEX('BingoCardGenerator.com'!$G$379:$G$384,MATCH(LARGE('BingoCardGenerator.com'!$H$379:$H$384,ROW()-1),'BingoCardGenerator.com'!$H$379:$H$384,0))</f>
        <v>Word 21</v>
      </c>
      <c r="GU6" s="156" t="str">
        <f ca="1">INDEX('BingoCardGenerator.com'!$I$379:$I$384,MATCH(LARGE('BingoCardGenerator.com'!$J$379:$J$384,ROW()-1),'BingoCardGenerator.com'!$J$379:$J$384,0))</f>
        <v>Word 29</v>
      </c>
      <c r="GW6" s="156" t="str">
        <f ca="1">INDEX('BingoCardGenerator.com'!$A$390:$A$395,MATCH(LARGE('BingoCardGenerator.com'!$B$390:$B$395,ROW()-1),'BingoCardGenerator.com'!$B$390:$B$395,0))</f>
        <v>Word 5</v>
      </c>
      <c r="GX6" s="156" t="str">
        <f ca="1">INDEX('BingoCardGenerator.com'!$C$390:$C$395,MATCH(LARGE('BingoCardGenerator.com'!$D$390:$D$395,ROW()-1),'BingoCardGenerator.com'!$D$390:$D$395,0))</f>
        <v>Word 10</v>
      </c>
      <c r="GY6" s="156" t="str">
        <f ca="1">INDEX('BingoCardGenerator.com'!$E$390:$E$395,MATCH(LARGE('BingoCardGenerator.com'!$F$390:$F$395,ROW()-1),'BingoCardGenerator.com'!$F$390:$F$395,0))</f>
        <v>Word 15</v>
      </c>
      <c r="GZ6" s="156" t="str">
        <f ca="1">INDEX('BingoCardGenerator.com'!$G$390:$G$395,MATCH(LARGE('BingoCardGenerator.com'!$H$390:$H$395,ROW()-1),'BingoCardGenerator.com'!$H$390:$H$395,0))</f>
        <v>Word 19</v>
      </c>
      <c r="HA6" s="156" t="str">
        <f ca="1">INDEX('BingoCardGenerator.com'!$I$390:$I$395,MATCH(LARGE('BingoCardGenerator.com'!$J$390:$J$395,ROW()-1),'BingoCardGenerator.com'!$J$390:$J$395,0))</f>
        <v>Word 30</v>
      </c>
      <c r="HB6" s="156" t="str">
        <f ca="1">INDEX('BingoCardGenerator.com'!$A$401:$A$406,MATCH(LARGE('BingoCardGenerator.com'!$B$401:$B$406,ROW()-1),'BingoCardGenerator.com'!$B$401:$B$406,0))</f>
        <v>Word 3</v>
      </c>
      <c r="HC6" s="156" t="str">
        <f ca="1">INDEX('BingoCardGenerator.com'!$C$401:$C$406,MATCH(LARGE('BingoCardGenerator.com'!$D$401:$D$406,ROW()-1),'BingoCardGenerator.com'!$D$401:$D$406,0))</f>
        <v>Word 9</v>
      </c>
      <c r="HD6" s="156" t="str">
        <f ca="1">INDEX('BingoCardGenerator.com'!$E$401:$E$406,MATCH(LARGE('BingoCardGenerator.com'!$F$401:$F$406,ROW()-1),'BingoCardGenerator.com'!$F$401:$F$406,0))</f>
        <v>Word 14</v>
      </c>
      <c r="HE6" s="156" t="str">
        <f ca="1">INDEX('BingoCardGenerator.com'!$G$401:$G$406,MATCH(LARGE('BingoCardGenerator.com'!$H$401:$H$406,ROW()-1),'BingoCardGenerator.com'!$H$401:$H$406,0))</f>
        <v>Word 19</v>
      </c>
      <c r="HF6" s="156" t="str">
        <f ca="1">INDEX('BingoCardGenerator.com'!$I$401:$I$406,MATCH(LARGE('BingoCardGenerator.com'!$J$401:$J$406,ROW()-1),'BingoCardGenerator.com'!$J$401:$J$406,0))</f>
        <v>Word 28</v>
      </c>
      <c r="HH6" s="156" t="str">
        <f ca="1">INDEX('BingoCardGenerator.com'!$A$412:$A$417,MATCH(LARGE('BingoCardGenerator.com'!$B$412:$B$417,ROW()-1),'BingoCardGenerator.com'!$B$412:$B$417,0))</f>
        <v>Word 5</v>
      </c>
      <c r="HI6" s="156" t="str">
        <f ca="1">INDEX('BingoCardGenerator.com'!$C$412:$C$417,MATCH(LARGE('BingoCardGenerator.com'!$D$412:$D$417,ROW()-1),'BingoCardGenerator.com'!$D$412:$D$417,0))</f>
        <v>Word 10</v>
      </c>
      <c r="HJ6" s="156" t="str">
        <f ca="1">INDEX('BingoCardGenerator.com'!$E$412:$E$417,MATCH(LARGE('BingoCardGenerator.com'!$F$412:$F$417,ROW()-1),'BingoCardGenerator.com'!$F$412:$F$417,0))</f>
        <v>Word 18</v>
      </c>
      <c r="HK6" s="156" t="str">
        <f ca="1">INDEX('BingoCardGenerator.com'!$G$412:$G$417,MATCH(LARGE('BingoCardGenerator.com'!$H$412:$H$417,ROW()-1),'BingoCardGenerator.com'!$H$412:$H$417,0))</f>
        <v>Word 21</v>
      </c>
      <c r="HL6" s="156" t="str">
        <f ca="1">INDEX('BingoCardGenerator.com'!$I$412:$I$417,MATCH(LARGE('BingoCardGenerator.com'!$J$412:$J$417,ROW()-1),'BingoCardGenerator.com'!$J$412:$J$417,0))</f>
        <v>Word 28</v>
      </c>
      <c r="HM6" s="156" t="str">
        <f ca="1">INDEX('BingoCardGenerator.com'!$A$423:$A$428,MATCH(LARGE('BingoCardGenerator.com'!$B$423:$B$428,ROW()-1),'BingoCardGenerator.com'!$B$423:$B$428,0))</f>
        <v>Word 6</v>
      </c>
      <c r="HN6" s="156" t="str">
        <f ca="1">INDEX('BingoCardGenerator.com'!$C$423:$C$428,MATCH(LARGE('BingoCardGenerator.com'!$D$423:$D$428,ROW()-1),'BingoCardGenerator.com'!$D$423:$D$428,0))</f>
        <v>Word 9</v>
      </c>
      <c r="HO6" s="156" t="str">
        <f ca="1">INDEX('BingoCardGenerator.com'!$E$423:$E$428,MATCH(LARGE('BingoCardGenerator.com'!$F$423:$F$428,ROW()-1),'BingoCardGenerator.com'!$F$423:$F$428,0))</f>
        <v>Word 17</v>
      </c>
      <c r="HP6" s="156" t="str">
        <f ca="1">INDEX('BingoCardGenerator.com'!$G$423:$G$428,MATCH(LARGE('BingoCardGenerator.com'!$H$423:$H$428,ROW()-1),'BingoCardGenerator.com'!$H$423:$H$428,0))</f>
        <v>Word 22</v>
      </c>
      <c r="HQ6" s="156" t="str">
        <f ca="1">INDEX('BingoCardGenerator.com'!$I$423:$I$428,MATCH(LARGE('BingoCardGenerator.com'!$J$423:$J$428,ROW()-1),'BingoCardGenerator.com'!$J$423:$J$428,0))</f>
        <v>Word 29</v>
      </c>
      <c r="HS6" s="156" t="str">
        <f ca="1">INDEX('BingoCardGenerator.com'!$A$434:$A$439,MATCH(LARGE('BingoCardGenerator.com'!$B$434:$B$439,ROW()-1),'BingoCardGenerator.com'!$B$434:$B$439,0))</f>
        <v>Word 5</v>
      </c>
      <c r="HT6" s="156" t="str">
        <f ca="1">INDEX('BingoCardGenerator.com'!$C$434:$C$439,MATCH(LARGE('BingoCardGenerator.com'!$D$434:$D$439,ROW()-1),'BingoCardGenerator.com'!$D$434:$D$439,0))</f>
        <v>Word 11</v>
      </c>
      <c r="HU6" s="156" t="str">
        <f ca="1">INDEX('BingoCardGenerator.com'!$E$434:$E$439,MATCH(LARGE('BingoCardGenerator.com'!$F$434:$F$439,ROW()-1),'BingoCardGenerator.com'!$F$434:$F$439,0))</f>
        <v>Word 17</v>
      </c>
      <c r="HV6" s="156" t="str">
        <f ca="1">INDEX('BingoCardGenerator.com'!$G$434:$G$439,MATCH(LARGE('BingoCardGenerator.com'!$H$434:$H$439,ROW()-1),'BingoCardGenerator.com'!$H$434:$H$439,0))</f>
        <v>Word 20</v>
      </c>
      <c r="HW6" s="156" t="str">
        <f ca="1">INDEX('BingoCardGenerator.com'!$I$434:$I$439,MATCH(LARGE('BingoCardGenerator.com'!$J$434:$J$439,ROW()-1),'BingoCardGenerator.com'!$J$434:$J$439,0))</f>
        <v>Word 29</v>
      </c>
      <c r="HX6" s="156" t="str">
        <f ca="1">INDEX('BingoCardGenerator.com'!$A$445:$A$450,MATCH(LARGE('BingoCardGenerator.com'!$B$445:$B$450,ROW()-1),'BingoCardGenerator.com'!$B$445:$B$450,0))</f>
        <v>Word 3</v>
      </c>
      <c r="HY6" s="156" t="str">
        <f ca="1">INDEX('BingoCardGenerator.com'!$C$445:$C$450,MATCH(LARGE('BingoCardGenerator.com'!$D$445:$D$450,ROW()-1),'BingoCardGenerator.com'!$D$445:$D$450,0))</f>
        <v>Word 7</v>
      </c>
      <c r="HZ6" s="156" t="str">
        <f ca="1">INDEX('BingoCardGenerator.com'!$E$445:$E$450,MATCH(LARGE('BingoCardGenerator.com'!$F$445:$F$450,ROW()-1),'BingoCardGenerator.com'!$F$445:$F$450,0))</f>
        <v>Word 16</v>
      </c>
      <c r="IA6" s="156" t="str">
        <f ca="1">INDEX('BingoCardGenerator.com'!$G$445:$G$450,MATCH(LARGE('BingoCardGenerator.com'!$H$445:$H$450,ROW()-1),'BingoCardGenerator.com'!$H$445:$H$450,0))</f>
        <v>Word 21</v>
      </c>
      <c r="IB6" s="156" t="str">
        <f ca="1">INDEX('BingoCardGenerator.com'!$I$445:$I$450,MATCH(LARGE('BingoCardGenerator.com'!$J$445:$J$450,ROW()-1),'BingoCardGenerator.com'!$J$445:$J$450,0))</f>
        <v>Word 27</v>
      </c>
      <c r="ID6" s="156" t="str">
        <f ca="1">INDEX('BingoCardGenerator.com'!$A$456:$A$461,MATCH(LARGE('BingoCardGenerator.com'!$B$456:$B$461,ROW()-1),'BingoCardGenerator.com'!$B$456:$B$461,0))</f>
        <v>Word 1</v>
      </c>
      <c r="IE6" s="156" t="str">
        <f ca="1">INDEX('BingoCardGenerator.com'!$C$456:$C$461,MATCH(LARGE('BingoCardGenerator.com'!$D$456:$D$461,ROW()-1),'BingoCardGenerator.com'!$D$456:$D$461,0))</f>
        <v>Word 7</v>
      </c>
      <c r="IF6" s="156" t="str">
        <f ca="1">INDEX('BingoCardGenerator.com'!$E$456:$E$461,MATCH(LARGE('BingoCardGenerator.com'!$F$456:$F$461,ROW()-1),'BingoCardGenerator.com'!$F$456:$F$461,0))</f>
        <v>Word 17</v>
      </c>
      <c r="IG6" s="156" t="str">
        <f ca="1">INDEX('BingoCardGenerator.com'!$G$456:$G$461,MATCH(LARGE('BingoCardGenerator.com'!$H$456:$H$461,ROW()-1),'BingoCardGenerator.com'!$H$456:$H$461,0))</f>
        <v>Word 19</v>
      </c>
      <c r="IH6" s="156" t="str">
        <f ca="1">INDEX('BingoCardGenerator.com'!$I$456:$I$461,MATCH(LARGE('BingoCardGenerator.com'!$J$456:$J$461,ROW()-1),'BingoCardGenerator.com'!$J$456:$J$461,0))</f>
        <v>Word 29</v>
      </c>
      <c r="II6" s="156" t="str">
        <f ca="1">INDEX('BingoCardGenerator.com'!$A$467:$A$472,MATCH(LARGE('BingoCardGenerator.com'!$B$467:$B$472,ROW()-1),'BingoCardGenerator.com'!$B$467:$B$472,0))</f>
        <v>Word 4</v>
      </c>
      <c r="IJ6" s="156" t="str">
        <f ca="1">INDEX('BingoCardGenerator.com'!$C$467:$C$472,MATCH(LARGE('BingoCardGenerator.com'!$D$467:$D$472,ROW()-1),'BingoCardGenerator.com'!$D$467:$D$472,0))</f>
        <v>Word 10</v>
      </c>
      <c r="IK6" s="156" t="str">
        <f ca="1">INDEX('BingoCardGenerator.com'!$E$467:$E$472,MATCH(LARGE('BingoCardGenerator.com'!$F$467:$F$472,ROW()-1),'BingoCardGenerator.com'!$F$467:$F$472,0))</f>
        <v>Word 17</v>
      </c>
      <c r="IL6" s="156" t="str">
        <f ca="1">INDEX('BingoCardGenerator.com'!$G$467:$G$472,MATCH(LARGE('BingoCardGenerator.com'!$H$467:$H$472,ROW()-1),'BingoCardGenerator.com'!$H$467:$H$472,0))</f>
        <v>Word 21</v>
      </c>
      <c r="IM6" s="156" t="str">
        <f ca="1">INDEX('BingoCardGenerator.com'!$I$467:$I$472,MATCH(LARGE('BingoCardGenerator.com'!$J$467:$J$472,ROW()-1),'BingoCardGenerator.com'!$J$467:$J$472,0))</f>
        <v>Word 26</v>
      </c>
      <c r="IO6" s="156" t="str">
        <f ca="1">INDEX('BingoCardGenerator.com'!$A$478:$A$483,MATCH(LARGE('BingoCardGenerator.com'!$B$478:$B$483,ROW()-1),'BingoCardGenerator.com'!$B$478:$B$483,0))</f>
        <v>Word 1</v>
      </c>
      <c r="IP6" s="156" t="str">
        <f ca="1">INDEX('BingoCardGenerator.com'!$C$478:$C$483,MATCH(LARGE('BingoCardGenerator.com'!$D$478:$D$483,ROW()-1),'BingoCardGenerator.com'!$D$478:$D$483,0))</f>
        <v>Word 11</v>
      </c>
      <c r="IQ6" s="156" t="str">
        <f ca="1">INDEX('BingoCardGenerator.com'!$E$478:$E$483,MATCH(LARGE('BingoCardGenerator.com'!$F$478:$F$483,ROW()-1),'BingoCardGenerator.com'!$F$478:$F$483,0))</f>
        <v>Word 15</v>
      </c>
      <c r="IR6" s="156" t="str">
        <f ca="1">INDEX('BingoCardGenerator.com'!$G$478:$G$483,MATCH(LARGE('BingoCardGenerator.com'!$H$478:$H$483,ROW()-1),'BingoCardGenerator.com'!$H$478:$H$483,0))</f>
        <v>Word 21</v>
      </c>
      <c r="IS6" s="156" t="str">
        <f ca="1">INDEX('BingoCardGenerator.com'!$I$478:$I$483,MATCH(LARGE('BingoCardGenerator.com'!$J$478:$J$483,ROW()-1),'BingoCardGenerator.com'!$J$478:$J$483,0))</f>
        <v>Word 26</v>
      </c>
      <c r="IT6" s="156" t="str">
        <f ca="1">INDEX('BingoCardGenerator.com'!$A$489:$A$494,MATCH(LARGE('BingoCardGenerator.com'!$B$489:$B$494,ROW()-1),'BingoCardGenerator.com'!$B$489:$B$494,0))</f>
        <v>Word 3</v>
      </c>
      <c r="IU6" s="156" t="str">
        <f ca="1">INDEX('BingoCardGenerator.com'!$C$489:$C$494,MATCH(LARGE('BingoCardGenerator.com'!$D$489:$D$494,ROW()-1),'BingoCardGenerator.com'!$D$489:$D$494,0))</f>
        <v>Word 10</v>
      </c>
      <c r="IV6" s="156" t="str">
        <f ca="1">INDEX('BingoCardGenerator.com'!$E$489:$E$494,MATCH(LARGE('BingoCardGenerator.com'!$F$489:$F$494,ROW()-1),'BingoCardGenerator.com'!$F$489:$F$494,0))</f>
        <v>Word 17</v>
      </c>
      <c r="IW6" s="156" t="str">
        <f ca="1">INDEX('BingoCardGenerator.com'!$G$489:$G$494,MATCH(LARGE('BingoCardGenerator.com'!$H$489:$H$494,ROW()-1),'BingoCardGenerator.com'!$H$489:$H$494,0))</f>
        <v>Word 24</v>
      </c>
      <c r="IX6" s="156" t="str">
        <f ca="1">INDEX('BingoCardGenerator.com'!$I$489:$I$494,MATCH(LARGE('BingoCardGenerator.com'!$J$489:$J$494,ROW()-1),'BingoCardGenerator.com'!$J$489:$J$494,0))</f>
        <v>Word 30</v>
      </c>
      <c r="IZ6" s="156" t="str">
        <f ca="1">INDEX('BingoCardGenerator.com'!$A$500:$A$505,MATCH(LARGE('BingoCardGenerator.com'!$B$500:$B$505,ROW()-1),'BingoCardGenerator.com'!$B$500:$B$505,0))</f>
        <v>Word 3</v>
      </c>
      <c r="JA6" s="156" t="str">
        <f ca="1">INDEX('BingoCardGenerator.com'!$C$500:$C$505,MATCH(LARGE('BingoCardGenerator.com'!$D$500:$D$505,ROW()-1),'BingoCardGenerator.com'!$D$500:$D$505,0))</f>
        <v>Word 7</v>
      </c>
      <c r="JB6" s="156" t="str">
        <f ca="1">INDEX('BingoCardGenerator.com'!$E$500:$E$505,MATCH(LARGE('BingoCardGenerator.com'!$F$500:$F$505,ROW()-1),'BingoCardGenerator.com'!$F$500:$F$505,0))</f>
        <v>Word 15</v>
      </c>
      <c r="JC6" s="156" t="str">
        <f ca="1">INDEX('BingoCardGenerator.com'!$G$500:$G$505,MATCH(LARGE('BingoCardGenerator.com'!$H$500:$H$505,ROW()-1),'BingoCardGenerator.com'!$H$500:$H$505,0))</f>
        <v>Word 22</v>
      </c>
      <c r="JD6" s="156" t="str">
        <f ca="1">INDEX('BingoCardGenerator.com'!$I$500:$I$505,MATCH(LARGE('BingoCardGenerator.com'!$J$500:$J$505,ROW()-1),'BingoCardGenerator.com'!$J$500:$J$505,0))</f>
        <v>Word 30</v>
      </c>
      <c r="JE6" s="156" t="str">
        <f ca="1">INDEX('BingoCardGenerator.com'!$A$511:$A$516,MATCH(LARGE('BingoCardGenerator.com'!$B$511:$B$516,ROW()-1),'BingoCardGenerator.com'!$B$511:$B$516,0))</f>
        <v>Word 4</v>
      </c>
      <c r="JF6" s="156" t="str">
        <f ca="1">INDEX('BingoCardGenerator.com'!$C$511:$C$516,MATCH(LARGE('BingoCardGenerator.com'!$D$511:$D$516,ROW()-1),'BingoCardGenerator.com'!$D$511:$D$516,0))</f>
        <v>Word 8</v>
      </c>
      <c r="JG6" s="156" t="str">
        <f ca="1">INDEX('BingoCardGenerator.com'!$E$511:$E$516,MATCH(LARGE('BingoCardGenerator.com'!$F$511:$F$516,ROW()-1),'BingoCardGenerator.com'!$F$511:$F$516,0))</f>
        <v>Word 13</v>
      </c>
      <c r="JH6" s="156" t="str">
        <f ca="1">INDEX('BingoCardGenerator.com'!$G$511:$G$516,MATCH(LARGE('BingoCardGenerator.com'!$H$511:$H$516,ROW()-1),'BingoCardGenerator.com'!$H$511:$H$516,0))</f>
        <v>Word 22</v>
      </c>
      <c r="JI6" s="156" t="str">
        <f ca="1">INDEX('BingoCardGenerator.com'!$I$511:$I$516,MATCH(LARGE('BingoCardGenerator.com'!$J$511:$J$516,ROW()-1),'BingoCardGenerator.com'!$J$511:$J$516,0))</f>
        <v>Word 26</v>
      </c>
      <c r="JK6" s="156" t="str">
        <f ca="1">INDEX('BingoCardGenerator.com'!$A$522:$A$527,MATCH(LARGE('BingoCardGenerator.com'!$B$522:$B$527,ROW()-1),'BingoCardGenerator.com'!$B$522:$B$527,0))</f>
        <v>Word 2</v>
      </c>
      <c r="JL6" s="156" t="str">
        <f ca="1">INDEX('BingoCardGenerator.com'!$C$522:$C$527,MATCH(LARGE('BingoCardGenerator.com'!$D$522:$D$527,ROW()-1),'BingoCardGenerator.com'!$D$522:$D$527,0))</f>
        <v>Word 9</v>
      </c>
      <c r="JM6" s="156" t="str">
        <f ca="1">INDEX('BingoCardGenerator.com'!$E$522:$E$527,MATCH(LARGE('BingoCardGenerator.com'!$F$522:$F$527,ROW()-1),'BingoCardGenerator.com'!$F$522:$F$527,0))</f>
        <v>Word 18</v>
      </c>
      <c r="JN6" s="156" t="str">
        <f ca="1">INDEX('BingoCardGenerator.com'!$G$522:$G$527,MATCH(LARGE('BingoCardGenerator.com'!$H$522:$H$527,ROW()-1),'BingoCardGenerator.com'!$H$522:$H$527,0))</f>
        <v>Word 21</v>
      </c>
      <c r="JO6" s="156" t="str">
        <f ca="1">INDEX('BingoCardGenerator.com'!$I$522:$I$527,MATCH(LARGE('BingoCardGenerator.com'!$J$522:$J$527,ROW()-1),'BingoCardGenerator.com'!$J$522:$J$527,0))</f>
        <v>Word 26</v>
      </c>
      <c r="JP6" s="156" t="str">
        <f ca="1">INDEX('BingoCardGenerator.com'!$A$533:$A$538,MATCH(LARGE('BingoCardGenerator.com'!$B$533:$B$538,ROW()-1),'BingoCardGenerator.com'!$B$533:$B$538,0))</f>
        <v>Word 1</v>
      </c>
      <c r="JQ6" s="156" t="str">
        <f ca="1">INDEX('BingoCardGenerator.com'!$C$533:$C$538,MATCH(LARGE('BingoCardGenerator.com'!$D$533:$D$538,ROW()-1),'BingoCardGenerator.com'!$D$533:$D$538,0))</f>
        <v>Word 10</v>
      </c>
      <c r="JR6" s="156" t="str">
        <f ca="1">INDEX('BingoCardGenerator.com'!$E$533:$E$538,MATCH(LARGE('BingoCardGenerator.com'!$F$533:$F$538,ROW()-1),'BingoCardGenerator.com'!$F$533:$F$538,0))</f>
        <v>Word 17</v>
      </c>
      <c r="JS6" s="156" t="str">
        <f ca="1">INDEX('BingoCardGenerator.com'!$G$533:$G$538,MATCH(LARGE('BingoCardGenerator.com'!$H$533:$H$538,ROW()-1),'BingoCardGenerator.com'!$H$533:$H$538,0))</f>
        <v>Word 23</v>
      </c>
      <c r="JT6" s="156" t="str">
        <f ca="1">INDEX('BingoCardGenerator.com'!$I$533:$I$538,MATCH(LARGE('BingoCardGenerator.com'!$J$533:$J$538,ROW()-1),'BingoCardGenerator.com'!$J$533:$J$538,0))</f>
        <v>Word 25</v>
      </c>
      <c r="JV6" s="156" t="str">
        <f ca="1">INDEX('BingoCardGenerator.com'!$A$544:$A$549,MATCH(LARGE('BingoCardGenerator.com'!$B$544:$B$549,ROW()-1),'BingoCardGenerator.com'!$B$544:$B$549,0))</f>
        <v>Word 2</v>
      </c>
      <c r="JW6" s="156" t="str">
        <f ca="1">INDEX('BingoCardGenerator.com'!$C$544:$C$549,MATCH(LARGE('BingoCardGenerator.com'!$D$544:$D$549,ROW()-1),'BingoCardGenerator.com'!$D$544:$D$549,0))</f>
        <v>Word 8</v>
      </c>
      <c r="JX6" s="156" t="str">
        <f ca="1">INDEX('BingoCardGenerator.com'!$E$544:$E$549,MATCH(LARGE('BingoCardGenerator.com'!$F$544:$F$549,ROW()-1),'BingoCardGenerator.com'!$F$544:$F$549,0))</f>
        <v>Word 16</v>
      </c>
      <c r="JY6" s="156" t="str">
        <f ca="1">INDEX('BingoCardGenerator.com'!$G$544:$G$549,MATCH(LARGE('BingoCardGenerator.com'!$H$544:$H$549,ROW()-1),'BingoCardGenerator.com'!$H$544:$H$549,0))</f>
        <v>Word 23</v>
      </c>
      <c r="JZ6" s="156" t="str">
        <f ca="1">INDEX('BingoCardGenerator.com'!$I$544:$I$549,MATCH(LARGE('BingoCardGenerator.com'!$J$544:$J$549,ROW()-1),'BingoCardGenerator.com'!$J$544:$J$549,0))</f>
        <v>Word 28</v>
      </c>
      <c r="KA6" s="157" t="str">
        <f ca="1">INDEX('BingoCardGenerator.com'!$A$555:$A$560,MATCH(LARGE('BingoCardGenerator.com'!$B$555:$B$560,ROW()-1),'BingoCardGenerator.com'!$B$555:$B$560,0))</f>
        <v>Word 6</v>
      </c>
      <c r="KB6" s="157" t="str">
        <f ca="1">INDEX('BingoCardGenerator.com'!$C$555:$C$560,MATCH(LARGE('BingoCardGenerator.com'!$D$555:$D$560,ROW()-1),'BingoCardGenerator.com'!$D$555:$D$560,0))</f>
        <v>Word 11</v>
      </c>
      <c r="KC6" s="157" t="str">
        <f ca="1">INDEX('BingoCardGenerator.com'!$E$555:$E$560,MATCH(LARGE('BingoCardGenerator.com'!$F$555:$F$560,ROW()-1),'BingoCardGenerator.com'!$F$555:$F$560,0))</f>
        <v>Word 16</v>
      </c>
      <c r="KD6" s="157" t="str">
        <f ca="1">INDEX('BingoCardGenerator.com'!$G$555:$G$560,MATCH(LARGE('BingoCardGenerator.com'!$H$555:$H$560,ROW()-1),'BingoCardGenerator.com'!$H$555:$H$560,0))</f>
        <v>Word 21</v>
      </c>
      <c r="KE6" s="157" t="str">
        <f ca="1">INDEX('BingoCardGenerator.com'!$I$555:$I$560,MATCH(LARGE('BingoCardGenerator.com'!$J$555:$J$560,ROW()-1),'BingoCardGenerator.com'!$J$555:$J$560,0))</f>
        <v>Word 26</v>
      </c>
      <c r="KF6" s="158"/>
      <c r="KG6" s="157" t="str">
        <f ca="1">INDEX('BingoCardGenerator.com'!$A$566:$A$571,MATCH(LARGE('BingoCardGenerator.com'!$B$566:$B$571,ROW()-1),'BingoCardGenerator.com'!$B$566:$B$571,0))</f>
        <v>Word 3</v>
      </c>
      <c r="KH6" s="157" t="str">
        <f ca="1">INDEX('BingoCardGenerator.com'!$C$566:$C$571,MATCH(LARGE('BingoCardGenerator.com'!$D$566:$D$571,ROW()-1),'BingoCardGenerator.com'!$D$566:$D$571,0))</f>
        <v>Word 7</v>
      </c>
      <c r="KI6" s="157" t="str">
        <f ca="1">INDEX('BingoCardGenerator.com'!$E$566:$E$571,MATCH(LARGE('BingoCardGenerator.com'!$F$566:$F$571,ROW()-1),'BingoCardGenerator.com'!$F$566:$F$571,0))</f>
        <v>Word 17</v>
      </c>
      <c r="KJ6" s="157" t="str">
        <f ca="1">INDEX('BingoCardGenerator.com'!$G$566:$G$571,MATCH(LARGE('BingoCardGenerator.com'!$H$566:$H$571,ROW()-1),'BingoCardGenerator.com'!$H$566:$H$571,0))</f>
        <v>Word 19</v>
      </c>
      <c r="KK6" s="157" t="str">
        <f ca="1">INDEX('BingoCardGenerator.com'!$I$566:$I$571,MATCH(LARGE('BingoCardGenerator.com'!$J$566:$J$571,ROW()-1),'BingoCardGenerator.com'!$J$566:$J$571,0))</f>
        <v>Word 27</v>
      </c>
      <c r="KL6" s="157" t="str">
        <f ca="1">INDEX('BingoCardGenerator.com'!$A$577:$A$582,MATCH(LARGE('BingoCardGenerator.com'!$B$577:$B$582,ROW()-1),'BingoCardGenerator.com'!$B$577:$B$582,0))</f>
        <v>Word 4</v>
      </c>
      <c r="KM6" s="157" t="str">
        <f ca="1">INDEX('BingoCardGenerator.com'!$C$577:$C$582,MATCH(LARGE('BingoCardGenerator.com'!$D$577:$D$582,ROW()-1),'BingoCardGenerator.com'!$D$577:$D$582,0))</f>
        <v>Word 7</v>
      </c>
      <c r="KN6" s="157" t="str">
        <f ca="1">INDEX('BingoCardGenerator.com'!$E$577:$E$582,MATCH(LARGE('BingoCardGenerator.com'!$F$577:$F$582,ROW()-1),'BingoCardGenerator.com'!$F$577:$F$582,0))</f>
        <v>Word 16</v>
      </c>
      <c r="KO6" s="157" t="str">
        <f ca="1">INDEX('BingoCardGenerator.com'!$G$577:$G$582,MATCH(LARGE('BingoCardGenerator.com'!$H$577:$H$582,ROW()-1),'BingoCardGenerator.com'!$H$577:$H$582,0))</f>
        <v>Word 22</v>
      </c>
      <c r="KP6" s="157" t="str">
        <f ca="1">INDEX('BingoCardGenerator.com'!$I$577:$I$582,MATCH(LARGE('BingoCardGenerator.com'!$J$577:$J$582,ROW()-1),'BingoCardGenerator.com'!$J$577:$J$582,0))</f>
        <v>Word 29</v>
      </c>
      <c r="KQ6" s="158"/>
      <c r="KR6" s="157" t="str">
        <f ca="1">INDEX('BingoCardGenerator.com'!$A$588:$A$593,MATCH(LARGE('BingoCardGenerator.com'!$B$588:$B$593,ROW()-1),'BingoCardGenerator.com'!$B$588:$B$593,0))</f>
        <v>Word 4</v>
      </c>
      <c r="KS6" s="157" t="str">
        <f ca="1">INDEX('BingoCardGenerator.com'!$C$588:$C$593,MATCH(LARGE('BingoCardGenerator.com'!$D$588:$D$593,ROW()-1),'BingoCardGenerator.com'!$D$588:$D$593,0))</f>
        <v>Word 9</v>
      </c>
      <c r="KT6" s="157" t="str">
        <f ca="1">INDEX('BingoCardGenerator.com'!$E$588:$E$593,MATCH(LARGE('BingoCardGenerator.com'!$F$588:$F$593,ROW()-1),'BingoCardGenerator.com'!$F$588:$F$593,0))</f>
        <v>Word 13</v>
      </c>
      <c r="KU6" s="157" t="str">
        <f ca="1">INDEX('BingoCardGenerator.com'!$G$588:$G$593,MATCH(LARGE('BingoCardGenerator.com'!$H$588:$H$593,ROW()-1),'BingoCardGenerator.com'!$H$588:$H$593,0))</f>
        <v>Word 22</v>
      </c>
      <c r="KV6" s="157" t="str">
        <f ca="1">INDEX('BingoCardGenerator.com'!$I$588:$I$593,MATCH(LARGE('BingoCardGenerator.com'!$J$588:$J$593,ROW()-1),'BingoCardGenerator.com'!$J$588:$J$593,0))</f>
        <v>Word 26</v>
      </c>
      <c r="KW6" s="157" t="str">
        <f ca="1">INDEX('BingoCardGenerator.com'!$A$599:$A$604,MATCH(LARGE('BingoCardGenerator.com'!$B$599:$B$604,ROW()-1),'BingoCardGenerator.com'!$B$599:$B$604,0))</f>
        <v>Word 2</v>
      </c>
      <c r="KX6" s="157" t="str">
        <f ca="1">INDEX('BingoCardGenerator.com'!$C$599:$C$604,MATCH(LARGE('BingoCardGenerator.com'!$D$599:$D$604,ROW()-1),'BingoCardGenerator.com'!$D$599:$D$604,0))</f>
        <v>Word 8</v>
      </c>
      <c r="KY6" s="157" t="str">
        <f ca="1">INDEX('BingoCardGenerator.com'!$E$599:$E$604,MATCH(LARGE('BingoCardGenerator.com'!$F$599:$F$604,ROW()-1),'BingoCardGenerator.com'!$F$599:$F$604,0))</f>
        <v>Word 15</v>
      </c>
      <c r="KZ6" s="157" t="str">
        <f ca="1">INDEX('BingoCardGenerator.com'!$G$599:$G$604,MATCH(LARGE('BingoCardGenerator.com'!$H$599:$H$604,ROW()-1),'BingoCardGenerator.com'!$H$599:$H$604,0))</f>
        <v>Word 22</v>
      </c>
      <c r="LA6" s="157" t="str">
        <f ca="1">INDEX('BingoCardGenerator.com'!$I$599:$I$604,MATCH(LARGE('BingoCardGenerator.com'!$J$599:$J$604,ROW()-1),'BingoCardGenerator.com'!$J$599:$J$604,0))</f>
        <v>Word 25</v>
      </c>
      <c r="LB6" s="158"/>
      <c r="LC6" s="157" t="str">
        <f ca="1">INDEX('BingoCardGenerator.com'!$A$610:$A$615,MATCH(LARGE('BingoCardGenerator.com'!$B$610:$B$615,ROW()-1),'BingoCardGenerator.com'!$B$610:$B$615,0))</f>
        <v>Word 5</v>
      </c>
      <c r="LD6" s="157" t="str">
        <f ca="1">INDEX('BingoCardGenerator.com'!$C$610:$C$615,MATCH(LARGE('BingoCardGenerator.com'!$D$610:$D$615,ROW()-1),'BingoCardGenerator.com'!$D$610:$D$615,0))</f>
        <v>Word 9</v>
      </c>
      <c r="LE6" s="157" t="str">
        <f ca="1">INDEX('BingoCardGenerator.com'!$E$610:$E$615,MATCH(LARGE('BingoCardGenerator.com'!$F$610:$F$615,ROW()-1),'BingoCardGenerator.com'!$F$610:$F$615,0))</f>
        <v>Word 15</v>
      </c>
      <c r="LF6" s="157" t="str">
        <f ca="1">INDEX('BingoCardGenerator.com'!$G$610:$G$615,MATCH(LARGE('BingoCardGenerator.com'!$H$610:$H$615,ROW()-1),'BingoCardGenerator.com'!$H$610:$H$615,0))</f>
        <v>Word 20</v>
      </c>
      <c r="LG6" s="157" t="str">
        <f ca="1">INDEX('BingoCardGenerator.com'!$I$610:$I$615,MATCH(LARGE('BingoCardGenerator.com'!$J$610:$J$615,ROW()-1),'BingoCardGenerator.com'!$J$610:$J$615,0))</f>
        <v>Word 26</v>
      </c>
      <c r="LH6" s="157" t="str">
        <f ca="1">INDEX('BingoCardGenerator.com'!$A$621:$A$626,MATCH(LARGE('BingoCardGenerator.com'!$B$621:$B$626,ROW()-1),'BingoCardGenerator.com'!$B$621:$B$626,0))</f>
        <v>Word 6</v>
      </c>
      <c r="LI6" s="157" t="str">
        <f ca="1">INDEX('BingoCardGenerator.com'!$C$621:$C$626,MATCH(LARGE('BingoCardGenerator.com'!$D$621:$D$626,ROW()-1),'BingoCardGenerator.com'!$D$621:$D$626,0))</f>
        <v>Word 9</v>
      </c>
      <c r="LJ6" s="157" t="str">
        <f ca="1">INDEX('BingoCardGenerator.com'!$E$621:$E$626,MATCH(LARGE('BingoCardGenerator.com'!$F$621:$F$626,ROW()-1),'BingoCardGenerator.com'!$F$621:$F$626,0))</f>
        <v>Word 17</v>
      </c>
      <c r="LK6" s="157" t="str">
        <f ca="1">INDEX('BingoCardGenerator.com'!$G$621:$G$626,MATCH(LARGE('BingoCardGenerator.com'!$H$621:$H$626,ROW()-1),'BingoCardGenerator.com'!$H$621:$H$626,0))</f>
        <v>Word 19</v>
      </c>
      <c r="LL6" s="157" t="str">
        <f ca="1">INDEX('BingoCardGenerator.com'!$I$621:$I$626,MATCH(LARGE('BingoCardGenerator.com'!$J$621:$J$626,ROW()-1),'BingoCardGenerator.com'!$J$621:$J$626,0))</f>
        <v>Word 25</v>
      </c>
      <c r="LM6" s="158"/>
      <c r="LN6" s="157" t="str">
        <f ca="1">INDEX('BingoCardGenerator.com'!$A$632:$A$637,MATCH(LARGE('BingoCardGenerator.com'!$B$632:$B$637,ROW()-1),'BingoCardGenerator.com'!$B$632:$B$637,0))</f>
        <v>Word 3</v>
      </c>
      <c r="LO6" s="157" t="str">
        <f ca="1">INDEX('BingoCardGenerator.com'!$C$632:$C$637,MATCH(LARGE('BingoCardGenerator.com'!$D$632:$D$637,ROW()-1),'BingoCardGenerator.com'!$D$632:$D$637,0))</f>
        <v>Word 11</v>
      </c>
      <c r="LP6" s="157" t="str">
        <f ca="1">INDEX('BingoCardGenerator.com'!$E$632:$E$637,MATCH(LARGE('BingoCardGenerator.com'!$F$632:$F$637,ROW()-1),'BingoCardGenerator.com'!$F$632:$F$637,0))</f>
        <v>Word 13</v>
      </c>
      <c r="LQ6" s="157" t="str">
        <f ca="1">INDEX('BingoCardGenerator.com'!$G$632:$G$637,MATCH(LARGE('BingoCardGenerator.com'!$H$632:$H$637,ROW()-1),'BingoCardGenerator.com'!$H$632:$H$637,0))</f>
        <v>Word 24</v>
      </c>
      <c r="LR6" s="157" t="str">
        <f ca="1">INDEX('BingoCardGenerator.com'!$I$632:$I$637,MATCH(LARGE('BingoCardGenerator.com'!$J$632:$J$637,ROW()-1),'BingoCardGenerator.com'!$J$632:$J$637,0))</f>
        <v>Word 29</v>
      </c>
      <c r="LS6" s="157" t="str">
        <f ca="1">INDEX('BingoCardGenerator.com'!$A$643:$A$648,MATCH(LARGE('BingoCardGenerator.com'!$B$643:$B$648,ROW()-1),'BingoCardGenerator.com'!$B$643:$B$648,0))</f>
        <v>Word 5</v>
      </c>
      <c r="LT6" s="157" t="str">
        <f ca="1">INDEX('BingoCardGenerator.com'!$C$643:$C$648,MATCH(LARGE('BingoCardGenerator.com'!$D$643:$D$648,ROW()-1),'BingoCardGenerator.com'!$D$643:$D$648,0))</f>
        <v>Word 11</v>
      </c>
      <c r="LU6" s="157" t="str">
        <f ca="1">INDEX('BingoCardGenerator.com'!$E$643:$E$648,MATCH(LARGE('BingoCardGenerator.com'!$F$643:$F$648,ROW()-1),'BingoCardGenerator.com'!$F$643:$F$648,0))</f>
        <v>Word 14</v>
      </c>
      <c r="LV6" s="157" t="str">
        <f ca="1">INDEX('BingoCardGenerator.com'!$G$643:$G$648,MATCH(LARGE('BingoCardGenerator.com'!$H$643:$H$648,ROW()-1),'BingoCardGenerator.com'!$H$643:$H$648,0))</f>
        <v>Word 20</v>
      </c>
      <c r="LW6" s="157" t="str">
        <f ca="1">INDEX('BingoCardGenerator.com'!$I$643:$I$648,MATCH(LARGE('BingoCardGenerator.com'!$J$643:$J$648,ROW()-1),'BingoCardGenerator.com'!$J$643:$J$648,0))</f>
        <v>Word 30</v>
      </c>
      <c r="LX6" s="158"/>
      <c r="LY6" s="157" t="str">
        <f ca="1">INDEX('BingoCardGenerator.com'!$A$654:$A$659,MATCH(LARGE('BingoCardGenerator.com'!$B$654:$B$659,ROW()-1),'BingoCardGenerator.com'!$B$654:$B$659,0))</f>
        <v>Word 5</v>
      </c>
      <c r="LZ6" s="157" t="str">
        <f ca="1">INDEX('BingoCardGenerator.com'!$C$654:$C$659,MATCH(LARGE('BingoCardGenerator.com'!$D$654:$D$659,ROW()-1),'BingoCardGenerator.com'!$D$654:$D$659,0))</f>
        <v>Word 7</v>
      </c>
      <c r="MA6" s="157" t="str">
        <f ca="1">INDEX('BingoCardGenerator.com'!$E$654:$E$659,MATCH(LARGE('BingoCardGenerator.com'!$F$654:$F$659,ROW()-1),'BingoCardGenerator.com'!$F$654:$F$659,0))</f>
        <v>Word 16</v>
      </c>
      <c r="MB6" s="157" t="str">
        <f ca="1">INDEX('BingoCardGenerator.com'!$G$654:$G$659,MATCH(LARGE('BingoCardGenerator.com'!$H$654:$H$659,ROW()-1),'BingoCardGenerator.com'!$H$654:$H$659,0))</f>
        <v>Word 19</v>
      </c>
      <c r="MC6" s="157" t="str">
        <f ca="1">INDEX('BingoCardGenerator.com'!$I$654:$I$659,MATCH(LARGE('BingoCardGenerator.com'!$J$654:$J$659,ROW()-1),'BingoCardGenerator.com'!$J$654:$J$659,0))</f>
        <v>Word 26</v>
      </c>
      <c r="MD6" s="157" t="str">
        <f ca="1">INDEX('BingoCardGenerator.com'!$A$665:$A$670,MATCH(LARGE('BingoCardGenerator.com'!$B$665:$B$670,ROW()-1),'BingoCardGenerator.com'!$B$665:$B$670,0))</f>
        <v>Word 2</v>
      </c>
      <c r="ME6" s="157" t="str">
        <f ca="1">INDEX('BingoCardGenerator.com'!$C$665:$C$670,MATCH(LARGE('BingoCardGenerator.com'!$D$665:$D$670,ROW()-1),'BingoCardGenerator.com'!$D$665:$D$670,0))</f>
        <v>Word 8</v>
      </c>
      <c r="MF6" s="157" t="str">
        <f ca="1">INDEX('BingoCardGenerator.com'!$E$665:$E$670,MATCH(LARGE('BingoCardGenerator.com'!$F$665:$F$670,ROW()-1),'BingoCardGenerator.com'!$F$665:$F$670,0))</f>
        <v>Word 18</v>
      </c>
      <c r="MG6" s="157" t="str">
        <f ca="1">INDEX('BingoCardGenerator.com'!$G$665:$G$670,MATCH(LARGE('BingoCardGenerator.com'!$H$665:$H$670,ROW()-1),'BingoCardGenerator.com'!$H$665:$H$670,0))</f>
        <v>Word 24</v>
      </c>
      <c r="MH6" s="157" t="str">
        <f ca="1">INDEX('BingoCardGenerator.com'!$I$665:$I$670,MATCH(LARGE('BingoCardGenerator.com'!$J$665:$J$670,ROW()-1),'BingoCardGenerator.com'!$J$665:$J$670,0))</f>
        <v>Word 26</v>
      </c>
      <c r="MI6" s="158"/>
      <c r="MJ6" s="157" t="str">
        <f ca="1">INDEX('BingoCardGenerator.com'!$A$676:$A$681,MATCH(LARGE('BingoCardGenerator.com'!$B$676:$B$681,ROW()-1),'BingoCardGenerator.com'!$B$676:$B$681,0))</f>
        <v>Word 6</v>
      </c>
      <c r="MK6" s="157" t="str">
        <f ca="1">INDEX('BingoCardGenerator.com'!$C$676:$C$681,MATCH(LARGE('BingoCardGenerator.com'!$D$676:$D$681,ROW()-1),'BingoCardGenerator.com'!$D$676:$D$681,0))</f>
        <v>Word 7</v>
      </c>
      <c r="ML6" s="157" t="str">
        <f ca="1">INDEX('BingoCardGenerator.com'!$E$676:$E$681,MATCH(LARGE('BingoCardGenerator.com'!$F$676:$F$681,ROW()-1),'BingoCardGenerator.com'!$F$676:$F$681,0))</f>
        <v>Word 15</v>
      </c>
      <c r="MM6" s="157" t="str">
        <f ca="1">INDEX('BingoCardGenerator.com'!$G$676:$G$681,MATCH(LARGE('BingoCardGenerator.com'!$H$676:$H$681,ROW()-1),'BingoCardGenerator.com'!$H$676:$H$681,0))</f>
        <v>Word 19</v>
      </c>
      <c r="MN6" s="157" t="str">
        <f ca="1">INDEX('BingoCardGenerator.com'!$I$676:$I$681,MATCH(LARGE('BingoCardGenerator.com'!$J$676:$J$681,ROW()-1),'BingoCardGenerator.com'!$J$676:$J$681,0))</f>
        <v>Word 26</v>
      </c>
      <c r="MO6" s="157" t="str">
        <f ca="1">INDEX('BingoCardGenerator.com'!$A$687:$A$692,MATCH(LARGE('BingoCardGenerator.com'!$B$687:$B$692,ROW()-1),'BingoCardGenerator.com'!$B$687:$B$692,0))</f>
        <v>Word 5</v>
      </c>
      <c r="MP6" s="157" t="str">
        <f ca="1">INDEX('BingoCardGenerator.com'!$C$687:$C$692,MATCH(LARGE('BingoCardGenerator.com'!$D$687:$D$692,ROW()-1),'BingoCardGenerator.com'!$D$687:$D$692,0))</f>
        <v>Word 12</v>
      </c>
      <c r="MQ6" s="157" t="str">
        <f ca="1">INDEX('BingoCardGenerator.com'!$E$687:$E$692,MATCH(LARGE('BingoCardGenerator.com'!$F$687:$F$692,ROW()-1),'BingoCardGenerator.com'!$F$687:$F$692,0))</f>
        <v>Word 13</v>
      </c>
      <c r="MR6" s="157" t="str">
        <f ca="1">INDEX('BingoCardGenerator.com'!$G$687:$G$692,MATCH(LARGE('BingoCardGenerator.com'!$H$687:$H$692,ROW()-1),'BingoCardGenerator.com'!$H$687:$H$692,0))</f>
        <v>Word 19</v>
      </c>
      <c r="MS6" s="157" t="str">
        <f ca="1">INDEX('BingoCardGenerator.com'!$I$687:$I$692,MATCH(LARGE('BingoCardGenerator.com'!$J$687:$J$692,ROW()-1),'BingoCardGenerator.com'!$J$687:$J$692,0))</f>
        <v>Word 30</v>
      </c>
      <c r="MT6" s="158"/>
      <c r="MU6" s="157" t="str">
        <f ca="1">INDEX('BingoCardGenerator.com'!$A$698:$A$703,MATCH(LARGE('BingoCardGenerator.com'!$B$698:$B$703,ROW()-1),'BingoCardGenerator.com'!$B$698:$B$703,0))</f>
        <v>Word 1</v>
      </c>
      <c r="MV6" s="157" t="str">
        <f ca="1">INDEX('BingoCardGenerator.com'!$C$698:$C$703,MATCH(LARGE('BingoCardGenerator.com'!$D$698:$D$703,ROW()-1),'BingoCardGenerator.com'!$D$698:$D$703,0))</f>
        <v>Word 10</v>
      </c>
      <c r="MW6" s="157" t="str">
        <f ca="1">INDEX('BingoCardGenerator.com'!$E$698:$E$703,MATCH(LARGE('BingoCardGenerator.com'!$F$698:$F$703,ROW()-1),'BingoCardGenerator.com'!$F$698:$F$703,0))</f>
        <v>Word 14</v>
      </c>
      <c r="MX6" s="157" t="str">
        <f ca="1">INDEX('BingoCardGenerator.com'!$G$698:$G$703,MATCH(LARGE('BingoCardGenerator.com'!$H$698:$H$703,ROW()-1),'BingoCardGenerator.com'!$H$698:$H$703,0))</f>
        <v>Word 20</v>
      </c>
      <c r="MY6" s="157" t="str">
        <f ca="1">INDEX('BingoCardGenerator.com'!$I$698:$I$703,MATCH(LARGE('BingoCardGenerator.com'!$J$698:$J$703,ROW()-1),'BingoCardGenerator.com'!$J$698:$J$703,0))</f>
        <v>Word 25</v>
      </c>
      <c r="MZ6" s="157" t="str">
        <f ca="1">INDEX('BingoCardGenerator.com'!$A$709:$A$714,MATCH(LARGE('BingoCardGenerator.com'!$B$709:$B$714,ROW()-1),'BingoCardGenerator.com'!$B$709:$B$714,0))</f>
        <v>Word 2</v>
      </c>
      <c r="NA6" s="157" t="str">
        <f ca="1">INDEX('BingoCardGenerator.com'!$C$709:$C$714,MATCH(LARGE('BingoCardGenerator.com'!$D$709:$D$714,ROW()-1),'BingoCardGenerator.com'!$D$709:$D$714,0))</f>
        <v>Word 10</v>
      </c>
      <c r="NB6" s="157" t="str">
        <f ca="1">INDEX('BingoCardGenerator.com'!$E$709:$E$714,MATCH(LARGE('BingoCardGenerator.com'!$F$709:$F$714,ROW()-1),'BingoCardGenerator.com'!$F$709:$F$714,0))</f>
        <v>Word 14</v>
      </c>
      <c r="NC6" s="157" t="str">
        <f ca="1">INDEX('BingoCardGenerator.com'!$G$709:$G$714,MATCH(LARGE('BingoCardGenerator.com'!$H$709:$H$714,ROW()-1),'BingoCardGenerator.com'!$H$709:$H$714,0))</f>
        <v>Word 19</v>
      </c>
      <c r="ND6" s="157" t="str">
        <f ca="1">INDEX('BingoCardGenerator.com'!$I$709:$I$714,MATCH(LARGE('BingoCardGenerator.com'!$J$709:$J$714,ROW()-1),'BingoCardGenerator.com'!$J$709:$J$714,0))</f>
        <v>Word 28</v>
      </c>
      <c r="NE6" s="158"/>
      <c r="NF6" s="157" t="str">
        <f ca="1">INDEX('BingoCardGenerator.com'!$A$720:$A$725,MATCH(LARGE('BingoCardGenerator.com'!$B$720:$B$725,ROW()-1),'BingoCardGenerator.com'!$B$720:$B$725,0))</f>
        <v>Word 1</v>
      </c>
      <c r="NG6" s="157" t="str">
        <f ca="1">INDEX('BingoCardGenerator.com'!$C$720:$C$725,MATCH(LARGE('BingoCardGenerator.com'!$D$720:$D$725,ROW()-1),'BingoCardGenerator.com'!$D$720:$D$725,0))</f>
        <v>Word 11</v>
      </c>
      <c r="NH6" s="157" t="str">
        <f ca="1">INDEX('BingoCardGenerator.com'!$E$720:$E$725,MATCH(LARGE('BingoCardGenerator.com'!$F$720:$F$725,ROW()-1),'BingoCardGenerator.com'!$F$720:$F$725,0))</f>
        <v>Word 18</v>
      </c>
      <c r="NI6" s="157" t="str">
        <f ca="1">INDEX('BingoCardGenerator.com'!$G$720:$G$725,MATCH(LARGE('BingoCardGenerator.com'!$H$720:$H$725,ROW()-1),'BingoCardGenerator.com'!$H$720:$H$725,0))</f>
        <v>Word 20</v>
      </c>
      <c r="NJ6" s="157" t="str">
        <f ca="1">INDEX('BingoCardGenerator.com'!$I$720:$I$725,MATCH(LARGE('BingoCardGenerator.com'!$J$720:$J$725,ROW()-1),'BingoCardGenerator.com'!$J$720:$J$725,0))</f>
        <v>Word 28</v>
      </c>
      <c r="NK6" s="157" t="str">
        <f ca="1">INDEX('BingoCardGenerator.com'!$A$731:$A$736,MATCH(LARGE('BingoCardGenerator.com'!$B$731:$B$736,ROW()-1),'BingoCardGenerator.com'!$B$731:$B$736,0))</f>
        <v>Word 5</v>
      </c>
      <c r="NL6" s="157" t="str">
        <f ca="1">INDEX('BingoCardGenerator.com'!$C$731:$C$736,MATCH(LARGE('BingoCardGenerator.com'!$D$731:$D$736,ROW()-1),'BingoCardGenerator.com'!$D$731:$D$736,0))</f>
        <v>Word 7</v>
      </c>
      <c r="NM6" s="157" t="str">
        <f ca="1">INDEX('BingoCardGenerator.com'!$E$731:$E$736,MATCH(LARGE('BingoCardGenerator.com'!$F$731:$F$736,ROW()-1),'BingoCardGenerator.com'!$F$731:$F$736,0))</f>
        <v>Word 18</v>
      </c>
      <c r="NN6" s="157" t="str">
        <f ca="1">INDEX('BingoCardGenerator.com'!$G$731:$G$736,MATCH(LARGE('BingoCardGenerator.com'!$H$731:$H$736,ROW()-1),'BingoCardGenerator.com'!$H$731:$H$736,0))</f>
        <v>Word 22</v>
      </c>
      <c r="NO6" s="157" t="str">
        <f ca="1">INDEX('BingoCardGenerator.com'!$I$731:$I$736,MATCH(LARGE('BingoCardGenerator.com'!$J$731:$J$736,ROW()-1),'BingoCardGenerator.com'!$J$731:$J$736,0))</f>
        <v>Word 30</v>
      </c>
      <c r="NP6" s="158"/>
      <c r="NQ6" s="157" t="str">
        <f ca="1">INDEX('BingoCardGenerator.com'!$A$742:$A$747,MATCH(LARGE('BingoCardGenerator.com'!$B$742:$B$747,ROW()-1),'BingoCardGenerator.com'!$B$742:$B$747,0))</f>
        <v>Word 1</v>
      </c>
      <c r="NR6" s="157" t="str">
        <f ca="1">INDEX('BingoCardGenerator.com'!$C$742:$C$747,MATCH(LARGE('BingoCardGenerator.com'!$D$742:$D$747,ROW()-1),'BingoCardGenerator.com'!$D$742:$D$747,0))</f>
        <v>Word 11</v>
      </c>
      <c r="NS6" s="157" t="str">
        <f ca="1">INDEX('BingoCardGenerator.com'!$E$742:$E$747,MATCH(LARGE('BingoCardGenerator.com'!$F$742:$F$747,ROW()-1),'BingoCardGenerator.com'!$F$742:$F$747,0))</f>
        <v>Word 16</v>
      </c>
      <c r="NT6" s="157" t="str">
        <f ca="1">INDEX('BingoCardGenerator.com'!$G$742:$G$747,MATCH(LARGE('BingoCardGenerator.com'!$H$742:$H$747,ROW()-1),'BingoCardGenerator.com'!$H$742:$H$747,0))</f>
        <v>Word 19</v>
      </c>
      <c r="NU6" s="157" t="str">
        <f ca="1">INDEX('BingoCardGenerator.com'!$I$742:$I$747,MATCH(LARGE('BingoCardGenerator.com'!$J$742:$J$747,ROW()-1),'BingoCardGenerator.com'!$J$742:$J$747,0))</f>
        <v>Word 26</v>
      </c>
      <c r="NV6" s="157" t="str">
        <f ca="1">INDEX('BingoCardGenerator.com'!$A$753:$A$758,MATCH(LARGE('BingoCardGenerator.com'!$B$753:$B$758,ROW()-1),'BingoCardGenerator.com'!$B$753:$B$758,0))</f>
        <v>Word 2</v>
      </c>
      <c r="NW6" s="157" t="str">
        <f ca="1">INDEX('BingoCardGenerator.com'!$C$753:$C$758,MATCH(LARGE('BingoCardGenerator.com'!$D$753:$D$758,ROW()-1),'BingoCardGenerator.com'!$D$753:$D$758,0))</f>
        <v>Word 7</v>
      </c>
      <c r="NX6" s="157" t="str">
        <f ca="1">INDEX('BingoCardGenerator.com'!$E$753:$E$758,MATCH(LARGE('BingoCardGenerator.com'!$F$753:$F$758,ROW()-1),'BingoCardGenerator.com'!$F$753:$F$758,0))</f>
        <v>Word 14</v>
      </c>
      <c r="NY6" s="157" t="str">
        <f ca="1">INDEX('BingoCardGenerator.com'!$G$753:$G$758,MATCH(LARGE('BingoCardGenerator.com'!$H$753:$H$758,ROW()-1),'BingoCardGenerator.com'!$H$753:$H$758,0))</f>
        <v>Word 22</v>
      </c>
      <c r="NZ6" s="157" t="str">
        <f ca="1">INDEX('BingoCardGenerator.com'!$I$753:$I$758,MATCH(LARGE('BingoCardGenerator.com'!$J$753:$J$758,ROW()-1),'BingoCardGenerator.com'!$J$753:$J$758,0))</f>
        <v>Word 28</v>
      </c>
      <c r="OA6" s="158"/>
      <c r="OB6" s="157" t="str">
        <f ca="1">INDEX('BingoCardGenerator.com'!$A$764:$A$769,MATCH(LARGE('BingoCardGenerator.com'!$B$764:$B$769,ROW()-1),'BingoCardGenerator.com'!$B$764:$B$769,0))</f>
        <v>Word 3</v>
      </c>
      <c r="OC6" s="157" t="str">
        <f ca="1">INDEX('BingoCardGenerator.com'!$C$764:$C$769,MATCH(LARGE('BingoCardGenerator.com'!$D$764:$D$769,ROW()-1),'BingoCardGenerator.com'!$D$764:$D$769,0))</f>
        <v>Word 8</v>
      </c>
      <c r="OD6" s="157" t="str">
        <f ca="1">INDEX('BingoCardGenerator.com'!$E$764:$E$769,MATCH(LARGE('BingoCardGenerator.com'!$F$764:$F$769,ROW()-1),'BingoCardGenerator.com'!$F$764:$F$769,0))</f>
        <v>Word 18</v>
      </c>
      <c r="OE6" s="157" t="str">
        <f ca="1">INDEX('BingoCardGenerator.com'!$G$764:$G$769,MATCH(LARGE('BingoCardGenerator.com'!$H$764:$H$769,ROW()-1),'BingoCardGenerator.com'!$H$764:$H$769,0))</f>
        <v>Word 19</v>
      </c>
      <c r="OF6" s="157" t="str">
        <f ca="1">INDEX('BingoCardGenerator.com'!$I$764:$I$769,MATCH(LARGE('BingoCardGenerator.com'!$J$764:$J$769,ROW()-1),'BingoCardGenerator.com'!$J$764:$J$769,0))</f>
        <v>Word 28</v>
      </c>
      <c r="OG6" s="157" t="str">
        <f ca="1">INDEX('BingoCardGenerator.com'!$A$775:$A$780,MATCH(LARGE('BingoCardGenerator.com'!$B$775:$B$780,ROW()-1),'BingoCardGenerator.com'!$B$775:$B$780,0))</f>
        <v>Word 6</v>
      </c>
      <c r="OH6" s="157" t="str">
        <f ca="1">INDEX('BingoCardGenerator.com'!$C$775:$C$780,MATCH(LARGE('BingoCardGenerator.com'!$D$775:$D$780,ROW()-1),'BingoCardGenerator.com'!$D$775:$D$780,0))</f>
        <v>Word 7</v>
      </c>
      <c r="OI6" s="157" t="str">
        <f ca="1">INDEX('BingoCardGenerator.com'!$E$775:$E$780,MATCH(LARGE('BingoCardGenerator.com'!$F$775:$F$780,ROW()-1),'BingoCardGenerator.com'!$F$775:$F$780,0))</f>
        <v>Word 18</v>
      </c>
      <c r="OJ6" s="157" t="str">
        <f ca="1">INDEX('BingoCardGenerator.com'!$G$775:$G$780,MATCH(LARGE('BingoCardGenerator.com'!$H$775:$H$780,ROW()-1),'BingoCardGenerator.com'!$H$775:$H$780,0))</f>
        <v>Word 20</v>
      </c>
      <c r="OK6" s="157" t="str">
        <f ca="1">INDEX('BingoCardGenerator.com'!$I$775:$I$780,MATCH(LARGE('BingoCardGenerator.com'!$J$775:$J$780,ROW()-1),'BingoCardGenerator.com'!$J$775:$J$780,0))</f>
        <v>Word 26</v>
      </c>
      <c r="OL6" s="158"/>
      <c r="OM6" s="157" t="str">
        <f ca="1">INDEX('BingoCardGenerator.com'!$A$786:$A$791,MATCH(LARGE('BingoCardGenerator.com'!$B$786:$B$791,ROW()-1),'BingoCardGenerator.com'!$B$786:$B$791,0))</f>
        <v>Word 3</v>
      </c>
      <c r="ON6" s="157" t="str">
        <f ca="1">INDEX('BingoCardGenerator.com'!$C$786:$C$791,MATCH(LARGE('BingoCardGenerator.com'!$D$786:$D$791,ROW()-1),'BingoCardGenerator.com'!$D$786:$D$791,0))</f>
        <v>Word 10</v>
      </c>
      <c r="OO6" s="157" t="str">
        <f ca="1">INDEX('BingoCardGenerator.com'!$E$786:$E$791,MATCH(LARGE('BingoCardGenerator.com'!$F$786:$F$791,ROW()-1),'BingoCardGenerator.com'!$F$786:$F$791,0))</f>
        <v>Word 13</v>
      </c>
      <c r="OP6" s="157" t="str">
        <f ca="1">INDEX('BingoCardGenerator.com'!$G$786:$G$791,MATCH(LARGE('BingoCardGenerator.com'!$H$786:$H$791,ROW()-1),'BingoCardGenerator.com'!$H$786:$H$791,0))</f>
        <v>Word 23</v>
      </c>
      <c r="OQ6" s="157" t="str">
        <f ca="1">INDEX('BingoCardGenerator.com'!$I$786:$I$791,MATCH(LARGE('BingoCardGenerator.com'!$J$786:$J$791,ROW()-1),'BingoCardGenerator.com'!$J$786:$J$791,0))</f>
        <v>Word 30</v>
      </c>
      <c r="OR6" s="157" t="str">
        <f ca="1">INDEX('BingoCardGenerator.com'!$A$797:$A$802,MATCH(LARGE('BingoCardGenerator.com'!$B$797:$B$802,ROW()-1),'BingoCardGenerator.com'!$B$797:$B$802,0))</f>
        <v>Word 3</v>
      </c>
      <c r="OS6" s="157" t="str">
        <f ca="1">INDEX('BingoCardGenerator.com'!$C$797:$C$802,MATCH(LARGE('BingoCardGenerator.com'!$D$797:$D$802,ROW()-1),'BingoCardGenerator.com'!$D$797:$D$802,0))</f>
        <v>Word 7</v>
      </c>
      <c r="OT6" s="157" t="str">
        <f ca="1">INDEX('BingoCardGenerator.com'!$E$797:$E$802,MATCH(LARGE('BingoCardGenerator.com'!$F$797:$F$802,ROW()-1),'BingoCardGenerator.com'!$F$797:$F$802,0))</f>
        <v>Word 13</v>
      </c>
      <c r="OU6" s="157" t="str">
        <f ca="1">INDEX('BingoCardGenerator.com'!$G$797:$G$802,MATCH(LARGE('BingoCardGenerator.com'!$H$797:$H$802,ROW()-1),'BingoCardGenerator.com'!$H$797:$H$802,0))</f>
        <v>Word 19</v>
      </c>
      <c r="OV6" s="157" t="str">
        <f ca="1">INDEX('BingoCardGenerator.com'!$I$797:$I$802,MATCH(LARGE('BingoCardGenerator.com'!$J$797:$J$802,ROW()-1),'BingoCardGenerator.com'!$J$797:$J$802,0))</f>
        <v>Word 30</v>
      </c>
      <c r="OW6" s="158"/>
      <c r="OX6" s="158" t="str">
        <f ca="1">INDEX('BingoCardGenerator.com'!$A$808:$A$813,MATCH(LARGE('BingoCardGenerator.com'!$B$808:$B$813,ROW()-1),'BingoCardGenerator.com'!$B$808:$B$813,0))</f>
        <v>Word 3</v>
      </c>
      <c r="OY6" s="158" t="str">
        <f ca="1">INDEX('BingoCardGenerator.com'!$C$808:$C$813,MATCH(LARGE('BingoCardGenerator.com'!$D$808:$D$813,ROW()-1),'BingoCardGenerator.com'!$D$808:$D$813,0))</f>
        <v>Word 8</v>
      </c>
      <c r="OZ6" s="158" t="str">
        <f ca="1">INDEX('BingoCardGenerator.com'!$E$808:$E$813,MATCH(LARGE('BingoCardGenerator.com'!$F$808:$F$813,ROW()-1),'BingoCardGenerator.com'!$F$808:$F$813,0))</f>
        <v>Word 13</v>
      </c>
      <c r="PA6" s="158" t="str">
        <f ca="1">INDEX('BingoCardGenerator.com'!$G$808:$G$813,MATCH(LARGE('BingoCardGenerator.com'!$H$808:$H$813,ROW()-1),'BingoCardGenerator.com'!$H$808:$H$813,0))</f>
        <v>Word 24</v>
      </c>
      <c r="PB6" s="158" t="str">
        <f ca="1">INDEX('BingoCardGenerator.com'!$I$808:$I$813,MATCH(LARGE('BingoCardGenerator.com'!$J$808:$J$813,ROW()-1),'BingoCardGenerator.com'!$J$808:$J$813,0))</f>
        <v>Word 26</v>
      </c>
      <c r="PC6" s="158" t="str">
        <f ca="1">INDEX('BingoCardGenerator.com'!$A$819:$A$824,MATCH(LARGE('BingoCardGenerator.com'!$B$819:$B$824,ROW()-1),'BingoCardGenerator.com'!$B$819:$B$824,0))</f>
        <v>Word 1</v>
      </c>
      <c r="PD6" s="158" t="str">
        <f ca="1">INDEX('BingoCardGenerator.com'!$C$819:$C$824,MATCH(LARGE('BingoCardGenerator.com'!$D$819:$D$824,ROW()-1),'BingoCardGenerator.com'!$D$819:$D$824,0))</f>
        <v>Word 9</v>
      </c>
      <c r="PE6" s="158" t="str">
        <f ca="1">INDEX('BingoCardGenerator.com'!$E$819:$E$824,MATCH(LARGE('BingoCardGenerator.com'!$F$819:$F$824,ROW()-1),'BingoCardGenerator.com'!$F$819:$F$824,0))</f>
        <v>Word 18</v>
      </c>
      <c r="PF6" s="158" t="str">
        <f ca="1">INDEX('BingoCardGenerator.com'!$G$819:$G$824,MATCH(LARGE('BingoCardGenerator.com'!$H$819:$H$824,ROW()-1),'BingoCardGenerator.com'!$H$819:$H$824,0))</f>
        <v>Word 21</v>
      </c>
      <c r="PG6" s="158" t="str">
        <f ca="1">INDEX('BingoCardGenerator.com'!$I$819:$I$824,MATCH(LARGE('BingoCardGenerator.com'!$J$819:$J$824,ROW()-1),'BingoCardGenerator.com'!$J$819:$J$824,0))</f>
        <v>Word 29</v>
      </c>
      <c r="PH6" s="158"/>
      <c r="PI6" s="158" t="str">
        <f ca="1">INDEX('BingoCardGenerator.com'!$A$830:$A$835,MATCH(LARGE('BingoCardGenerator.com'!$B$830:$B$835,ROW()-1),'BingoCardGenerator.com'!$B$830:$B$835,0))</f>
        <v>Word 6</v>
      </c>
      <c r="PJ6" s="158" t="str">
        <f ca="1">INDEX('BingoCardGenerator.com'!$C$830:$C$835,MATCH(LARGE('BingoCardGenerator.com'!$D$830:$D$835,ROW()-1),'BingoCardGenerator.com'!$D$830:$D$835,0))</f>
        <v>Word 9</v>
      </c>
      <c r="PK6" s="158" t="str">
        <f ca="1">INDEX('BingoCardGenerator.com'!$E$830:$E$835,MATCH(LARGE('BingoCardGenerator.com'!$F$830:$F$835,ROW()-1),'BingoCardGenerator.com'!$F$830:$F$835,0))</f>
        <v>Word 16</v>
      </c>
      <c r="PL6" s="158" t="str">
        <f ca="1">INDEX('BingoCardGenerator.com'!$G$830:$G$835,MATCH(LARGE('BingoCardGenerator.com'!$H$830:$H$835,ROW()-1),'BingoCardGenerator.com'!$H$830:$H$835,0))</f>
        <v>Word 20</v>
      </c>
      <c r="PM6" s="158" t="str">
        <f ca="1">INDEX('BingoCardGenerator.com'!$I$830:$I$835,MATCH(LARGE('BingoCardGenerator.com'!$J$830:$J$835,ROW()-1),'BingoCardGenerator.com'!$J$830:$J$835,0))</f>
        <v>Word 30</v>
      </c>
      <c r="PN6" s="158" t="str">
        <f ca="1">INDEX('BingoCardGenerator.com'!$A$841:$A$846,MATCH(LARGE('BingoCardGenerator.com'!$B$841:$B$846,ROW()-1),'BingoCardGenerator.com'!$B$841:$B$846,0))</f>
        <v>Word 5</v>
      </c>
      <c r="PO6" s="158" t="str">
        <f ca="1">INDEX('BingoCardGenerator.com'!$C$841:$C$846,MATCH(LARGE('BingoCardGenerator.com'!$D$841:$D$846,ROW()-1),'BingoCardGenerator.com'!$D$841:$D$846,0))</f>
        <v>Word 7</v>
      </c>
      <c r="PP6" s="158" t="str">
        <f ca="1">INDEX('BingoCardGenerator.com'!$E$841:$E$846,MATCH(LARGE('BingoCardGenerator.com'!$F$841:$F$846,ROW()-1),'BingoCardGenerator.com'!$F$841:$F$846,0))</f>
        <v>Word 16</v>
      </c>
      <c r="PQ6" s="158" t="str">
        <f ca="1">INDEX('BingoCardGenerator.com'!$G$841:$G$846,MATCH(LARGE('BingoCardGenerator.com'!$H$841:$H$846,ROW()-1),'BingoCardGenerator.com'!$H$841:$H$846,0))</f>
        <v>Word 20</v>
      </c>
      <c r="PR6" s="158" t="str">
        <f ca="1">INDEX('BingoCardGenerator.com'!$I$841:$I$846,MATCH(LARGE('BingoCardGenerator.com'!$J$841:$J$846,ROW()-1),'BingoCardGenerator.com'!$J$841:$J$846,0))</f>
        <v>Word 29</v>
      </c>
      <c r="PS6" s="158"/>
      <c r="PT6" s="158" t="str">
        <f ca="1">INDEX('BingoCardGenerator.com'!$A$852:$A$857,MATCH(LARGE('BingoCardGenerator.com'!$B$852:$B$857,ROW()-1),'BingoCardGenerator.com'!$B$852:$B$857,0))</f>
        <v>Word 5</v>
      </c>
      <c r="PU6" s="158" t="str">
        <f ca="1">INDEX('BingoCardGenerator.com'!$C$852:$C$857,MATCH(LARGE('BingoCardGenerator.com'!$D$852:$D$857,ROW()-1),'BingoCardGenerator.com'!$D$852:$D$857,0))</f>
        <v>Word 12</v>
      </c>
      <c r="PV6" s="158" t="str">
        <f ca="1">INDEX('BingoCardGenerator.com'!$E$852:$E$857,MATCH(LARGE('BingoCardGenerator.com'!$F$852:$F$857,ROW()-1),'BingoCardGenerator.com'!$F$852:$F$857,0))</f>
        <v>Word 15</v>
      </c>
      <c r="PW6" s="158" t="str">
        <f ca="1">INDEX('BingoCardGenerator.com'!$G$852:$G$857,MATCH(LARGE('BingoCardGenerator.com'!$H$852:$H$857,ROW()-1),'BingoCardGenerator.com'!$H$852:$H$857,0))</f>
        <v>Word 19</v>
      </c>
      <c r="PX6" s="158" t="str">
        <f ca="1">INDEX('BingoCardGenerator.com'!$I$852:$I$857,MATCH(LARGE('BingoCardGenerator.com'!$J$852:$J$857,ROW()-1),'BingoCardGenerator.com'!$J$852:$J$857,0))</f>
        <v>Word 28</v>
      </c>
      <c r="PY6" s="158" t="str">
        <f ca="1">INDEX('BingoCardGenerator.com'!$A$863:$A$868,MATCH(LARGE('BingoCardGenerator.com'!$B$863:$B$868,ROW()-1),'BingoCardGenerator.com'!$B$863:$B$868,0))</f>
        <v>Word 5</v>
      </c>
      <c r="PZ6" s="158" t="str">
        <f ca="1">INDEX('BingoCardGenerator.com'!$C$863:$C$868,MATCH(LARGE('BingoCardGenerator.com'!$D$863:$D$868,ROW()-1),'BingoCardGenerator.com'!$D$863:$D$868,0))</f>
        <v>Word 10</v>
      </c>
      <c r="QA6" s="158" t="str">
        <f ca="1">INDEX('BingoCardGenerator.com'!$E$863:$E$868,MATCH(LARGE('BingoCardGenerator.com'!$F$863:$F$868,ROW()-1),'BingoCardGenerator.com'!$F$863:$F$868,0))</f>
        <v>Word 14</v>
      </c>
      <c r="QB6" s="158" t="str">
        <f ca="1">INDEX('BingoCardGenerator.com'!$G$863:$G$868,MATCH(LARGE('BingoCardGenerator.com'!$H$863:$H$868,ROW()-1),'BingoCardGenerator.com'!$H$863:$H$868,0))</f>
        <v>Word 20</v>
      </c>
      <c r="QC6" s="158" t="str">
        <f ca="1">INDEX('BingoCardGenerator.com'!$I$863:$I$868,MATCH(LARGE('BingoCardGenerator.com'!$J$863:$J$868,ROW()-1),'BingoCardGenerator.com'!$J$863:$J$868,0))</f>
        <v>Word 26</v>
      </c>
      <c r="QD6" s="158"/>
      <c r="QE6" s="158" t="str">
        <f ca="1">INDEX('BingoCardGenerator.com'!$A$874:$A$879,MATCH(LARGE('BingoCardGenerator.com'!$B$874:$B$879,ROW()-1),'BingoCardGenerator.com'!$B$874:$B$879,0))</f>
        <v>Word 3</v>
      </c>
      <c r="QF6" s="158" t="str">
        <f ca="1">INDEX('BingoCardGenerator.com'!$C$874:$C$879,MATCH(LARGE('BingoCardGenerator.com'!$D$874:$D$879,ROW()-1),'BingoCardGenerator.com'!$D$874:$D$879,0))</f>
        <v>Word 8</v>
      </c>
      <c r="QG6" s="158" t="str">
        <f ca="1">INDEX('BingoCardGenerator.com'!$E$874:$E$879,MATCH(LARGE('BingoCardGenerator.com'!$F$874:$F$879,ROW()-1),'BingoCardGenerator.com'!$F$874:$F$879,0))</f>
        <v>Word 17</v>
      </c>
      <c r="QH6" s="158" t="str">
        <f ca="1">INDEX('BingoCardGenerator.com'!$G$874:$G$879,MATCH(LARGE('BingoCardGenerator.com'!$H$874:$H$879,ROW()-1),'BingoCardGenerator.com'!$H$874:$H$879,0))</f>
        <v>Word 20</v>
      </c>
      <c r="QI6" s="158" t="str">
        <f ca="1">INDEX('BingoCardGenerator.com'!$I$874:$I$879,MATCH(LARGE('BingoCardGenerator.com'!$J$874:$J$879,ROW()-1),'BingoCardGenerator.com'!$J$874:$J$879,0))</f>
        <v>Word 26</v>
      </c>
      <c r="QJ6" s="158" t="str">
        <f ca="1">INDEX('BingoCardGenerator.com'!$A$885:$A$890,MATCH(LARGE('BingoCardGenerator.com'!$B$885:$B$890,ROW()-1),'BingoCardGenerator.com'!$B$885:$B$890,0))</f>
        <v>Word 4</v>
      </c>
      <c r="QK6" s="158" t="str">
        <f ca="1">INDEX('BingoCardGenerator.com'!$C$885:$C$890,MATCH(LARGE('BingoCardGenerator.com'!$D$885:$D$890,ROW()-1),'BingoCardGenerator.com'!$D$885:$D$890,0))</f>
        <v>Word 9</v>
      </c>
      <c r="QL6" s="158" t="str">
        <f ca="1">INDEX('BingoCardGenerator.com'!$E$885:$E$890,MATCH(LARGE('BingoCardGenerator.com'!$F$885:$F$890,ROW()-1),'BingoCardGenerator.com'!$F$885:$F$890,0))</f>
        <v>Word 13</v>
      </c>
      <c r="QM6" s="158" t="str">
        <f ca="1">INDEX('BingoCardGenerator.com'!$G$885:$G$890,MATCH(LARGE('BingoCardGenerator.com'!$H$885:$H$890,ROW()-1),'BingoCardGenerator.com'!$H$885:$H$890,0))</f>
        <v>Word 20</v>
      </c>
      <c r="QN6" s="158" t="str">
        <f ca="1">INDEX('BingoCardGenerator.com'!$I$885:$I$890,MATCH(LARGE('BingoCardGenerator.com'!$J$885:$J$890,ROW()-1),'BingoCardGenerator.com'!$J$885:$J$890,0))</f>
        <v>Word 30</v>
      </c>
      <c r="QO6" s="158"/>
      <c r="QP6" s="158" t="str">
        <f ca="1">INDEX('BingoCardGenerator.com'!$A$896:$A$901,MATCH(LARGE('BingoCardGenerator.com'!$B$896:$B$901,ROW()-1),'BingoCardGenerator.com'!$B$896:$B$901,0))</f>
        <v>Word 1</v>
      </c>
      <c r="QQ6" s="158" t="str">
        <f ca="1">INDEX('BingoCardGenerator.com'!$C$896:$C$901,MATCH(LARGE('BingoCardGenerator.com'!$D$896:$D$901,ROW()-1),'BingoCardGenerator.com'!$D$896:$D$901,0))</f>
        <v>Word 11</v>
      </c>
      <c r="QR6" s="158" t="str">
        <f ca="1">INDEX('BingoCardGenerator.com'!$E$896:$E$901,MATCH(LARGE('BingoCardGenerator.com'!$F$896:$F$901,ROW()-1),'BingoCardGenerator.com'!$F$896:$F$901,0))</f>
        <v>Word 15</v>
      </c>
      <c r="QS6" s="158" t="str">
        <f ca="1">INDEX('BingoCardGenerator.com'!$G$896:$G$901,MATCH(LARGE('BingoCardGenerator.com'!$H$896:$H$901,ROW()-1),'BingoCardGenerator.com'!$H$896:$H$901,0))</f>
        <v>Word 22</v>
      </c>
      <c r="QT6" s="158" t="str">
        <f ca="1">INDEX('BingoCardGenerator.com'!$I$896:$I$901,MATCH(LARGE('BingoCardGenerator.com'!$J$896:$J$901,ROW()-1),'BingoCardGenerator.com'!$J$896:$J$901,0))</f>
        <v>Word 30</v>
      </c>
      <c r="QU6" s="158" t="str">
        <f ca="1">INDEX('BingoCardGenerator.com'!$A$907:$A$912,MATCH(LARGE('BingoCardGenerator.com'!$B$907:$B$912,ROW()-1),'BingoCardGenerator.com'!$B$907:$B$912,0))</f>
        <v>Word 1</v>
      </c>
      <c r="QV6" s="158" t="str">
        <f ca="1">INDEX('BingoCardGenerator.com'!$C$907:$C$912,MATCH(LARGE('BingoCardGenerator.com'!$D$907:$D$912,ROW()-1),'BingoCardGenerator.com'!$D$907:$D$912,0))</f>
        <v>Word 11</v>
      </c>
      <c r="QW6" s="158" t="str">
        <f ca="1">INDEX('BingoCardGenerator.com'!$E$907:$E$912,MATCH(LARGE('BingoCardGenerator.com'!$F$907:$F$912,ROW()-1),'BingoCardGenerator.com'!$F$907:$F$912,0))</f>
        <v>Word 18</v>
      </c>
      <c r="QX6" s="158" t="str">
        <f ca="1">INDEX('BingoCardGenerator.com'!$G$907:$G$912,MATCH(LARGE('BingoCardGenerator.com'!$H$907:$H$912,ROW()-1),'BingoCardGenerator.com'!$H$907:$H$912,0))</f>
        <v>Word 21</v>
      </c>
      <c r="QY6" s="158" t="str">
        <f ca="1">INDEX('BingoCardGenerator.com'!$I$907:$I$912,MATCH(LARGE('BingoCardGenerator.com'!$J$907:$J$912,ROW()-1),'BingoCardGenerator.com'!$J$907:$J$912,0))</f>
        <v>Word 29</v>
      </c>
      <c r="QZ6" s="158"/>
      <c r="RA6" s="158" t="str">
        <f ca="1">INDEX('BingoCardGenerator.com'!$A$918:$A$923,MATCH(LARGE('BingoCardGenerator.com'!$B$918:$B$923,ROW()-1),'BingoCardGenerator.com'!$B$918:$B$923,0))</f>
        <v>Word 2</v>
      </c>
      <c r="RB6" s="158" t="str">
        <f ca="1">INDEX('BingoCardGenerator.com'!$C$918:$C$923,MATCH(LARGE('BingoCardGenerator.com'!$D$918:$D$923,ROW()-1),'BingoCardGenerator.com'!$D$918:$D$923,0))</f>
        <v>Word 10</v>
      </c>
      <c r="RC6" s="158" t="str">
        <f ca="1">INDEX('BingoCardGenerator.com'!$E$918:$E$923,MATCH(LARGE('BingoCardGenerator.com'!$F$918:$F$923,ROW()-1),'BingoCardGenerator.com'!$F$918:$F$923,0))</f>
        <v>Word 15</v>
      </c>
      <c r="RD6" s="158" t="str">
        <f ca="1">INDEX('BingoCardGenerator.com'!$G$918:$G$923,MATCH(LARGE('BingoCardGenerator.com'!$H$918:$H$923,ROW()-1),'BingoCardGenerator.com'!$H$918:$H$923,0))</f>
        <v>Word 20</v>
      </c>
      <c r="RE6" s="158" t="str">
        <f ca="1">INDEX('BingoCardGenerator.com'!$I$918:$I$923,MATCH(LARGE('BingoCardGenerator.com'!$J$918:$J$923,ROW()-1),'BingoCardGenerator.com'!$J$918:$J$923,0))</f>
        <v>Word 25</v>
      </c>
      <c r="RF6" s="158" t="str">
        <f ca="1">INDEX('BingoCardGenerator.com'!$A$929:$A$934,MATCH(LARGE('BingoCardGenerator.com'!$B$929:$B$934,ROW()-1),'BingoCardGenerator.com'!$B$929:$B$934,0))</f>
        <v>Word 3</v>
      </c>
      <c r="RG6" s="158" t="str">
        <f ca="1">INDEX('BingoCardGenerator.com'!$C$929:$C$934,MATCH(LARGE('BingoCardGenerator.com'!$D$929:$D$934,ROW()-1),'BingoCardGenerator.com'!$D$929:$D$934,0))</f>
        <v>Word 8</v>
      </c>
      <c r="RH6" s="158" t="str">
        <f ca="1">INDEX('BingoCardGenerator.com'!$E$929:$E$934,MATCH(LARGE('BingoCardGenerator.com'!$F$929:$F$934,ROW()-1),'BingoCardGenerator.com'!$F$929:$F$934,0))</f>
        <v>Word 18</v>
      </c>
      <c r="RI6" s="158" t="str">
        <f ca="1">INDEX('BingoCardGenerator.com'!$G$929:$G$934,MATCH(LARGE('BingoCardGenerator.com'!$H$929:$H$934,ROW()-1),'BingoCardGenerator.com'!$H$929:$H$934,0))</f>
        <v>Word 23</v>
      </c>
      <c r="RJ6" s="158" t="str">
        <f ca="1">INDEX('BingoCardGenerator.com'!$I$929:$I$934,MATCH(LARGE('BingoCardGenerator.com'!$J$929:$J$934,ROW()-1),'BingoCardGenerator.com'!$J$929:$J$934,0))</f>
        <v>Word 25</v>
      </c>
      <c r="RK6" s="158"/>
      <c r="RL6" s="158" t="str">
        <f ca="1">INDEX('BingoCardGenerator.com'!$A$940:$A$945,MATCH(LARGE('BingoCardGenerator.com'!$B$940:$B$945,ROW()-1),'BingoCardGenerator.com'!$B$940:$B$945,0))</f>
        <v>Word 6</v>
      </c>
      <c r="RM6" s="158" t="str">
        <f ca="1">INDEX('BingoCardGenerator.com'!$C$940:$C$945,MATCH(LARGE('BingoCardGenerator.com'!$D$940:$D$945,ROW()-1),'BingoCardGenerator.com'!$D$940:$D$945,0))</f>
        <v>Word 9</v>
      </c>
      <c r="RN6" s="158" t="str">
        <f ca="1">INDEX('BingoCardGenerator.com'!$E$940:$E$945,MATCH(LARGE('BingoCardGenerator.com'!$F$940:$F$945,ROW()-1),'BingoCardGenerator.com'!$F$940:$F$945,0))</f>
        <v>Word 17</v>
      </c>
      <c r="RO6" s="158" t="str">
        <f ca="1">INDEX('BingoCardGenerator.com'!$G$940:$G$945,MATCH(LARGE('BingoCardGenerator.com'!$H$940:$H$945,ROW()-1),'BingoCardGenerator.com'!$H$940:$H$945,0))</f>
        <v>Word 20</v>
      </c>
      <c r="RP6" s="158" t="str">
        <f ca="1">INDEX('BingoCardGenerator.com'!$I$940:$I$945,MATCH(LARGE('BingoCardGenerator.com'!$J$940:$J$945,ROW()-1),'BingoCardGenerator.com'!$J$940:$J$945,0))</f>
        <v>Word 26</v>
      </c>
      <c r="RQ6" s="158" t="str">
        <f ca="1">INDEX('BingoCardGenerator.com'!$A$951:$A$956,MATCH(LARGE('BingoCardGenerator.com'!$B$951:$B$956,ROW()-1),'BingoCardGenerator.com'!$B$951:$B$956,0))</f>
        <v>Word 2</v>
      </c>
      <c r="RR6" s="158" t="str">
        <f ca="1">INDEX('BingoCardGenerator.com'!$C$951:$C$956,MATCH(LARGE('BingoCardGenerator.com'!$D$951:$D$956,ROW()-1),'BingoCardGenerator.com'!$D$951:$D$956,0))</f>
        <v>Word 7</v>
      </c>
      <c r="RS6" s="158" t="str">
        <f ca="1">INDEX('BingoCardGenerator.com'!$E$951:$E$956,MATCH(LARGE('BingoCardGenerator.com'!$F$951:$F$956,ROW()-1),'BingoCardGenerator.com'!$F$951:$F$956,0))</f>
        <v>Word 15</v>
      </c>
      <c r="RT6" s="158" t="str">
        <f ca="1">INDEX('BingoCardGenerator.com'!$G$951:$G$956,MATCH(LARGE('BingoCardGenerator.com'!$H$951:$H$956,ROW()-1),'BingoCardGenerator.com'!$H$951:$H$956,0))</f>
        <v>Word 20</v>
      </c>
      <c r="RU6" s="158" t="str">
        <f ca="1">INDEX('BingoCardGenerator.com'!$I$951:$I$956,MATCH(LARGE('BingoCardGenerator.com'!$J$951:$J$956,ROW()-1),'BingoCardGenerator.com'!$J$951:$J$956,0))</f>
        <v>Word 30</v>
      </c>
      <c r="RV6" s="158"/>
      <c r="RW6" s="158" t="str">
        <f ca="1">INDEX('BingoCardGenerator.com'!$A$962:$A$967,MATCH(LARGE('BingoCardGenerator.com'!$B$962:$B$967,ROW()-1),'BingoCardGenerator.com'!$B$962:$B$967,0))</f>
        <v>Word 6</v>
      </c>
      <c r="RX6" s="158" t="str">
        <f ca="1">INDEX('BingoCardGenerator.com'!$C$962:$C$967,MATCH(LARGE('BingoCardGenerator.com'!$D$962:$D$967,ROW()-1),'BingoCardGenerator.com'!$D$962:$D$967,0))</f>
        <v>Word 11</v>
      </c>
      <c r="RY6" s="158" t="str">
        <f ca="1">INDEX('BingoCardGenerator.com'!$E$962:$E$967,MATCH(LARGE('BingoCardGenerator.com'!$F$962:$F$967,ROW()-1),'BingoCardGenerator.com'!$F$962:$F$967,0))</f>
        <v>Word 13</v>
      </c>
      <c r="RZ6" s="158" t="str">
        <f ca="1">INDEX('BingoCardGenerator.com'!$G$962:$G$967,MATCH(LARGE('BingoCardGenerator.com'!$H$962:$H$967,ROW()-1),'BingoCardGenerator.com'!$H$962:$H$967,0))</f>
        <v>Word 21</v>
      </c>
      <c r="SA6" s="158" t="str">
        <f ca="1">INDEX('BingoCardGenerator.com'!$I$962:$I$967,MATCH(LARGE('BingoCardGenerator.com'!$J$962:$J$967,ROW()-1),'BingoCardGenerator.com'!$J$962:$J$967,0))</f>
        <v>Word 27</v>
      </c>
      <c r="SB6" s="158" t="str">
        <f ca="1">INDEX('BingoCardGenerator.com'!$A$973:$A$978,MATCH(LARGE('BingoCardGenerator.com'!$B$973:$B$978,ROW()-1),'BingoCardGenerator.com'!$B$973:$B$978,0))</f>
        <v>Word 2</v>
      </c>
      <c r="SC6" s="158" t="str">
        <f ca="1">INDEX('BingoCardGenerator.com'!$C$973:$C$978,MATCH(LARGE('BingoCardGenerator.com'!$D$973:$D$978,ROW()-1),'BingoCardGenerator.com'!$D$973:$D$978,0))</f>
        <v>Word 8</v>
      </c>
      <c r="SD6" s="158" t="str">
        <f ca="1">INDEX('BingoCardGenerator.com'!$E$973:$E$978,MATCH(LARGE('BingoCardGenerator.com'!$F$973:$F$978,ROW()-1),'BingoCardGenerator.com'!$F$973:$F$978,0))</f>
        <v>Word 18</v>
      </c>
      <c r="SE6" s="158" t="str">
        <f ca="1">INDEX('BingoCardGenerator.com'!$G$973:$G$978,MATCH(LARGE('BingoCardGenerator.com'!$H$973:$H$978,ROW()-1),'BingoCardGenerator.com'!$H$973:$H$978,0))</f>
        <v>Word 20</v>
      </c>
      <c r="SF6" s="158" t="str">
        <f ca="1">INDEX('BingoCardGenerator.com'!$I$973:$I$978,MATCH(LARGE('BingoCardGenerator.com'!$J$973:$J$978,ROW()-1),'BingoCardGenerator.com'!$J$973:$J$978,0))</f>
        <v>Word 27</v>
      </c>
      <c r="SG6" s="158"/>
      <c r="SH6" s="158" t="str">
        <f ca="1">INDEX('BingoCardGenerator.com'!$A$984:$A$989,MATCH(LARGE('BingoCardGenerator.com'!$B$984:$B$989,ROW()-1),'BingoCardGenerator.com'!$B$984:$B$989,0))</f>
        <v>Word 3</v>
      </c>
      <c r="SI6" s="158" t="str">
        <f ca="1">INDEX('BingoCardGenerator.com'!$C$984:$C$989,MATCH(LARGE('BingoCardGenerator.com'!$D$984:$D$989,ROW()-1),'BingoCardGenerator.com'!$D$984:$D$989,0))</f>
        <v>Word 12</v>
      </c>
      <c r="SJ6" s="158" t="str">
        <f ca="1">INDEX('BingoCardGenerator.com'!$E$984:$E$989,MATCH(LARGE('BingoCardGenerator.com'!$F$984:$F$989,ROW()-1),'BingoCardGenerator.com'!$F$984:$F$989,0))</f>
        <v>Word 13</v>
      </c>
      <c r="SK6" s="158" t="str">
        <f ca="1">INDEX('BingoCardGenerator.com'!$G$984:$G$989,MATCH(LARGE('BingoCardGenerator.com'!$H$984:$H$989,ROW()-1),'BingoCardGenerator.com'!$H$984:$H$989,0))</f>
        <v>Word 22</v>
      </c>
      <c r="SL6" s="158" t="str">
        <f ca="1">INDEX('BingoCardGenerator.com'!$I$984:$I$989,MATCH(LARGE('BingoCardGenerator.com'!$J$984:$J$989,ROW()-1),'BingoCardGenerator.com'!$J$984:$J$989,0))</f>
        <v>Word 29</v>
      </c>
      <c r="SM6" s="158" t="str">
        <f ca="1">INDEX('BingoCardGenerator.com'!$A$995:$A$1000,MATCH(LARGE('BingoCardGenerator.com'!$B$995:$B$1000,ROW()-1),'BingoCardGenerator.com'!$B$995:$B$1000,0))</f>
        <v>Word 3</v>
      </c>
      <c r="SN6" s="158" t="str">
        <f ca="1">INDEX('BingoCardGenerator.com'!$C$995:$C$1000,MATCH(LARGE('BingoCardGenerator.com'!$D$995:$D$1000,ROW()-1),'BingoCardGenerator.com'!$D$995:$D$1000,0))</f>
        <v>Word 11</v>
      </c>
      <c r="SO6" s="158" t="str">
        <f ca="1">INDEX('BingoCardGenerator.com'!$E$995:$E$1000,MATCH(LARGE('BingoCardGenerator.com'!$F$995:$F$1000,ROW()-1),'BingoCardGenerator.com'!$F$995:$F$1000,0))</f>
        <v>Word 18</v>
      </c>
      <c r="SP6" s="158" t="str">
        <f ca="1">INDEX('BingoCardGenerator.com'!$G$995:$G$1000,MATCH(LARGE('BingoCardGenerator.com'!$H$995:$H$1000,ROW()-1),'BingoCardGenerator.com'!$H$995:$H$1000,0))</f>
        <v>Word 19</v>
      </c>
      <c r="SQ6" s="158" t="str">
        <f ca="1">INDEX('BingoCardGenerator.com'!$I$995:$I$1000,MATCH(LARGE('BingoCardGenerator.com'!$J$995:$J$1000,ROW()-1),'BingoCardGenerator.com'!$J$995:$J$1000,0))</f>
        <v>Word 28</v>
      </c>
      <c r="SR6" s="158"/>
      <c r="SS6" s="158" t="str">
        <f ca="1">INDEX('BingoCardGenerator.com'!$A$1006:$A$1011,MATCH(LARGE('BingoCardGenerator.com'!$B$1006:$B$1011,ROW()-1),'BingoCardGenerator.com'!$B$1006:$B$1011,0))</f>
        <v>Word 2</v>
      </c>
      <c r="ST6" s="158" t="str">
        <f ca="1">INDEX('BingoCardGenerator.com'!$C$1006:$C$1011,MATCH(LARGE('BingoCardGenerator.com'!$D$1006:$D$1011,ROW()-1),'BingoCardGenerator.com'!$D$1006:$D$1011,0))</f>
        <v>Word 8</v>
      </c>
      <c r="SU6" s="158" t="str">
        <f ca="1">INDEX('BingoCardGenerator.com'!$E$1006:$E$1011,MATCH(LARGE('BingoCardGenerator.com'!$F$1006:$F$1011,ROW()-1),'BingoCardGenerator.com'!$F$1006:$F$1011,0))</f>
        <v>Word 14</v>
      </c>
      <c r="SV6" s="158" t="str">
        <f ca="1">INDEX('BingoCardGenerator.com'!$G$1006:$G$1011,MATCH(LARGE('BingoCardGenerator.com'!$H$1006:$H$1011,ROW()-1),'BingoCardGenerator.com'!$H$1006:$H$1011,0))</f>
        <v>Word 24</v>
      </c>
      <c r="SW6" s="158" t="str">
        <f ca="1">INDEX('BingoCardGenerator.com'!$I$1006:$I$1011,MATCH(LARGE('BingoCardGenerator.com'!$J$1006:$J$1011,ROW()-1),'BingoCardGenerator.com'!$J$1006:$J$1011,0))</f>
        <v>Word 28</v>
      </c>
      <c r="SX6" s="158" t="str">
        <f ca="1">INDEX('BingoCardGenerator.com'!$A$1017:$A$1022,MATCH(LARGE('BingoCardGenerator.com'!$B$1017:$B$1022,ROW()-1),'BingoCardGenerator.com'!$B$1017:$B$1022,0))</f>
        <v>Word 3</v>
      </c>
      <c r="SY6" s="158" t="str">
        <f ca="1">INDEX('BingoCardGenerator.com'!$C$1017:$C$1022,MATCH(LARGE('BingoCardGenerator.com'!$D$1017:$D$1022,ROW()-1),'BingoCardGenerator.com'!$D$1017:$D$1022,0))</f>
        <v>Word 12</v>
      </c>
      <c r="SZ6" s="158" t="str">
        <f ca="1">INDEX('BingoCardGenerator.com'!$E$1017:$E$1022,MATCH(LARGE('BingoCardGenerator.com'!$F$1017:$F$1022,ROW()-1),'BingoCardGenerator.com'!$F$1017:$F$1022,0))</f>
        <v>Word 15</v>
      </c>
      <c r="TA6" s="158" t="str">
        <f ca="1">INDEX('BingoCardGenerator.com'!$G$1017:$G$1022,MATCH(LARGE('BingoCardGenerator.com'!$H$1017:$H$1022,ROW()-1),'BingoCardGenerator.com'!$H$1017:$H$1022,0))</f>
        <v>Word 24</v>
      </c>
      <c r="TB6" s="158" t="str">
        <f ca="1">INDEX('BingoCardGenerator.com'!$I$1017:$I$1022,MATCH(LARGE('BingoCardGenerator.com'!$J$1017:$J$1022,ROW()-1),'BingoCardGenerator.com'!$J$1017:$J$1022,0))</f>
        <v>Word 26</v>
      </c>
      <c r="TC6" s="158"/>
      <c r="TD6" s="158" t="str">
        <f ca="1">INDEX('BingoCardGenerator.com'!$A$1028:$A$1033,MATCH(LARGE('BingoCardGenerator.com'!$B$1028:$B$1033,ROW()-1),'BingoCardGenerator.com'!$B$1028:$B$1033,0))</f>
        <v>Word 1</v>
      </c>
      <c r="TE6" s="158" t="str">
        <f ca="1">INDEX('BingoCardGenerator.com'!$C$1028:$C$1033,MATCH(LARGE('BingoCardGenerator.com'!$D$1028:$D$1033,ROW()-1),'BingoCardGenerator.com'!$D$1028:$D$1033,0))</f>
        <v>Word 10</v>
      </c>
      <c r="TF6" s="158" t="str">
        <f ca="1">INDEX('BingoCardGenerator.com'!$E$1028:$E$1033,MATCH(LARGE('BingoCardGenerator.com'!$F$1028:$F$1033,ROW()-1),'BingoCardGenerator.com'!$F$1028:$F$1033,0))</f>
        <v>Word 15</v>
      </c>
      <c r="TG6" s="158" t="str">
        <f ca="1">INDEX('BingoCardGenerator.com'!$G$1028:$G$1033,MATCH(LARGE('BingoCardGenerator.com'!$H$1028:$H$1033,ROW()-1),'BingoCardGenerator.com'!$H$1028:$H$1033,0))</f>
        <v>Word 23</v>
      </c>
      <c r="TH6" s="158" t="str">
        <f ca="1">INDEX('BingoCardGenerator.com'!$I$1028:$I$1033,MATCH(LARGE('BingoCardGenerator.com'!$J$1028:$J$1033,ROW()-1),'BingoCardGenerator.com'!$J$1028:$J$1033,0))</f>
        <v>Word 27</v>
      </c>
      <c r="TI6" s="158" t="str">
        <f ca="1">INDEX('BingoCardGenerator.com'!$A$1039:$A$1044,MATCH(LARGE('BingoCardGenerator.com'!$B$1039:$B$1044,ROW()-1),'BingoCardGenerator.com'!$B$1039:$B$1044,0))</f>
        <v>Word 6</v>
      </c>
      <c r="TJ6" s="158" t="str">
        <f ca="1">INDEX('BingoCardGenerator.com'!$C$1039:$C$1044,MATCH(LARGE('BingoCardGenerator.com'!$D$1039:$D$1044,ROW()-1),'BingoCardGenerator.com'!$D$1039:$D$1044,0))</f>
        <v>Word 11</v>
      </c>
      <c r="TK6" s="158" t="str">
        <f ca="1">INDEX('BingoCardGenerator.com'!$E$1039:$E$1044,MATCH(LARGE('BingoCardGenerator.com'!$F$1039:$F$1044,ROW()-1),'BingoCardGenerator.com'!$F$1039:$F$1044,0))</f>
        <v>Word 15</v>
      </c>
      <c r="TL6" s="158" t="str">
        <f ca="1">INDEX('BingoCardGenerator.com'!$G$1039:$G$1044,MATCH(LARGE('BingoCardGenerator.com'!$H$1039:$H$1044,ROW()-1),'BingoCardGenerator.com'!$H$1039:$H$1044,0))</f>
        <v>Word 22</v>
      </c>
      <c r="TM6" s="158" t="str">
        <f ca="1">INDEX('BingoCardGenerator.com'!$I$1039:$I$1044,MATCH(LARGE('BingoCardGenerator.com'!$J$1039:$J$1044,ROW()-1),'BingoCardGenerator.com'!$J$1039:$J$1044,0))</f>
        <v>Word 28</v>
      </c>
      <c r="TN6" s="158"/>
      <c r="TO6" s="158" t="str">
        <f ca="1">INDEX('BingoCardGenerator.com'!$A$1050:$A$1055,MATCH(LARGE('BingoCardGenerator.com'!$B$1050:$B$1055,ROW()-1),'BingoCardGenerator.com'!$B$1050:$B$1055,0))</f>
        <v>Word 3</v>
      </c>
      <c r="TP6" s="158" t="str">
        <f ca="1">INDEX('BingoCardGenerator.com'!$C$1050:$C$1055,MATCH(LARGE('BingoCardGenerator.com'!$D$1050:$D$1055,ROW()-1),'BingoCardGenerator.com'!$D$1050:$D$1055,0))</f>
        <v>Word 11</v>
      </c>
      <c r="TQ6" s="158" t="str">
        <f ca="1">INDEX('BingoCardGenerator.com'!$E$1050:$E$1055,MATCH(LARGE('BingoCardGenerator.com'!$F$1050:$F$1055,ROW()-1),'BingoCardGenerator.com'!$F$1050:$F$1055,0))</f>
        <v>Word 17</v>
      </c>
      <c r="TR6" s="158" t="str">
        <f ca="1">INDEX('BingoCardGenerator.com'!$G$1050:$G$1055,MATCH(LARGE('BingoCardGenerator.com'!$H$1050:$H$1055,ROW()-1),'BingoCardGenerator.com'!$H$1050:$H$1055,0))</f>
        <v>Word 23</v>
      </c>
      <c r="TS6" s="158" t="str">
        <f ca="1">INDEX('BingoCardGenerator.com'!$I$1050:$I$1055,MATCH(LARGE('BingoCardGenerator.com'!$J$1050:$J$1055,ROW()-1),'BingoCardGenerator.com'!$J$1050:$J$1055,0))</f>
        <v>Word 30</v>
      </c>
      <c r="TT6" s="158" t="str">
        <f ca="1">INDEX('BingoCardGenerator.com'!$A$1061:$A$1066,MATCH(LARGE('BingoCardGenerator.com'!$B$1061:$B$1066,ROW()-1),'BingoCardGenerator.com'!$B$1061:$B$1066,0))</f>
        <v>Word 6</v>
      </c>
      <c r="TU6" s="158" t="str">
        <f ca="1">INDEX('BingoCardGenerator.com'!$C$1061:$C$1066,MATCH(LARGE('BingoCardGenerator.com'!$D$1061:$D$1066,ROW()-1),'BingoCardGenerator.com'!$D$1061:$D$1066,0))</f>
        <v>Word 11</v>
      </c>
      <c r="TV6" s="158" t="str">
        <f ca="1">INDEX('BingoCardGenerator.com'!$E$1061:$E$1066,MATCH(LARGE('BingoCardGenerator.com'!$F$1061:$F$1066,ROW()-1),'BingoCardGenerator.com'!$F$1061:$F$1066,0))</f>
        <v>Word 17</v>
      </c>
      <c r="TW6" s="158" t="str">
        <f ca="1">INDEX('BingoCardGenerator.com'!$G$1061:$G$1066,MATCH(LARGE('BingoCardGenerator.com'!$H$1061:$H$1066,ROW()-1),'BingoCardGenerator.com'!$H$1061:$H$1066,0))</f>
        <v>Word 21</v>
      </c>
      <c r="TX6" s="158" t="str">
        <f ca="1">INDEX('BingoCardGenerator.com'!$I$1061:$I$1066,MATCH(LARGE('BingoCardGenerator.com'!$J$1061:$J$1066,ROW()-1),'BingoCardGenerator.com'!$J$1061:$J$1066,0))</f>
        <v>Word 26</v>
      </c>
      <c r="TY6" s="158"/>
      <c r="TZ6" s="158" t="str">
        <f ca="1">INDEX('BingoCardGenerator.com'!$A$1072:$A$1077,MATCH(LARGE('BingoCardGenerator.com'!$B$1072:$B$1077,ROW()-1),'BingoCardGenerator.com'!$B$1072:$B$1077,0))</f>
        <v>Word 4</v>
      </c>
      <c r="UA6" s="158" t="str">
        <f ca="1">INDEX('BingoCardGenerator.com'!$C$1072:$C$1077,MATCH(LARGE('BingoCardGenerator.com'!$D$1072:$D$1077,ROW()-1),'BingoCardGenerator.com'!$D$1072:$D$1077,0))</f>
        <v>Word 8</v>
      </c>
      <c r="UB6" s="158" t="str">
        <f ca="1">INDEX('BingoCardGenerator.com'!$E$1072:$E$1077,MATCH(LARGE('BingoCardGenerator.com'!$F$1072:$F$1077,ROW()-1),'BingoCardGenerator.com'!$F$1072:$F$1077,0))</f>
        <v>Word 16</v>
      </c>
      <c r="UC6" s="158" t="str">
        <f ca="1">INDEX('BingoCardGenerator.com'!$G$1072:$G$1077,MATCH(LARGE('BingoCardGenerator.com'!$H$1072:$H$1077,ROW()-1),'BingoCardGenerator.com'!$H$1072:$H$1077,0))</f>
        <v>Word 21</v>
      </c>
      <c r="UD6" s="158" t="str">
        <f ca="1">INDEX('BingoCardGenerator.com'!$I$1072:$I$1077,MATCH(LARGE('BingoCardGenerator.com'!$J$1072:$J$1077,ROW()-1),'BingoCardGenerator.com'!$J$1072:$J$1077,0))</f>
        <v>Word 27</v>
      </c>
      <c r="UE6" s="158" t="str">
        <f ca="1">INDEX('BingoCardGenerator.com'!$A$1083:$A$1088,MATCH(LARGE('BingoCardGenerator.com'!$B$1083:$B$1088,ROW()-1),'BingoCardGenerator.com'!$B$1083:$B$1088,0))</f>
        <v>Word 3</v>
      </c>
      <c r="UF6" s="158" t="str">
        <f ca="1">INDEX('BingoCardGenerator.com'!$C$1083:$C$1088,MATCH(LARGE('BingoCardGenerator.com'!$D$1083:$D$1088,ROW()-1),'BingoCardGenerator.com'!$D$1083:$D$1088,0))</f>
        <v>Word 8</v>
      </c>
      <c r="UG6" s="158" t="str">
        <f ca="1">INDEX('BingoCardGenerator.com'!$E$1083:$E$1088,MATCH(LARGE('BingoCardGenerator.com'!$F$1083:$F$1088,ROW()-1),'BingoCardGenerator.com'!$F$1083:$F$1088,0))</f>
        <v>Word 13</v>
      </c>
      <c r="UH6" s="158" t="str">
        <f ca="1">INDEX('BingoCardGenerator.com'!$G$1083:$G$1088,MATCH(LARGE('BingoCardGenerator.com'!$H$1083:$H$1088,ROW()-1),'BingoCardGenerator.com'!$H$1083:$H$1088,0))</f>
        <v>Word 21</v>
      </c>
      <c r="UI6" s="158" t="str">
        <f ca="1">INDEX('BingoCardGenerator.com'!$I$1083:$I$1088,MATCH(LARGE('BingoCardGenerator.com'!$J$1083:$J$1088,ROW()-1),'BingoCardGenerator.com'!$J$1083:$J$1088,0))</f>
        <v>Word 30</v>
      </c>
      <c r="UJ6" s="158"/>
      <c r="UK6" s="158" t="str">
        <f ca="1">INDEX('BingoCardGenerator.com'!$A$1094:$A$1099,MATCH(LARGE('BingoCardGenerator.com'!$B$1094:$B$1099,ROW()-1),'BingoCardGenerator.com'!$B$1094:$B$1099,0))</f>
        <v>Word 4</v>
      </c>
      <c r="UL6" s="158" t="str">
        <f ca="1">INDEX('BingoCardGenerator.com'!$C$1094:$C$1099,MATCH(LARGE('BingoCardGenerator.com'!$D$1094:$D$1099,ROW()-1),'BingoCardGenerator.com'!$D$1094:$D$1099,0))</f>
        <v>Word 10</v>
      </c>
      <c r="UM6" s="156" t="str">
        <f ca="1">INDEX('BingoCardGenerator.com'!$E$1094:$E$1099,MATCH(LARGE('BingoCardGenerator.com'!$F$1094:$F$1099,ROW()-1),'BingoCardGenerator.com'!$F$1094:$F$1099,0))</f>
        <v>Word 15</v>
      </c>
      <c r="UN6" s="156" t="str">
        <f ca="1">INDEX('BingoCardGenerator.com'!$G$1094:$G$1099,MATCH(LARGE('BingoCardGenerator.com'!$H$1094:$H$1099,ROW()-1),'BingoCardGenerator.com'!$H$1094:$H$1099,0))</f>
        <v>Word 24</v>
      </c>
      <c r="UO6" s="156" t="str">
        <f ca="1">INDEX('BingoCardGenerator.com'!$I$1094:$I$1099,MATCH(LARGE('BingoCardGenerator.com'!$J$1094:$J$1099,ROW()-1),'BingoCardGenerator.com'!$J$1094:$J$1099,0))</f>
        <v>Word 26</v>
      </c>
    </row>
    <row r="7" spans="12:561" ht="16.5">
      <c r="L7" s="159">
        <v>1</v>
      </c>
      <c r="M7" s="159"/>
      <c r="N7" s="159"/>
      <c r="O7" s="159"/>
      <c r="P7" s="159"/>
      <c r="Q7" s="158"/>
      <c r="R7" s="159">
        <v>2</v>
      </c>
      <c r="S7" s="159"/>
      <c r="T7" s="159"/>
      <c r="U7" s="159"/>
      <c r="V7" s="159"/>
      <c r="W7" s="159">
        <v>3</v>
      </c>
      <c r="X7" s="159"/>
      <c r="Y7" s="159"/>
      <c r="Z7" s="159"/>
      <c r="AA7" s="159"/>
      <c r="AB7" s="158"/>
      <c r="AC7" s="159">
        <v>4</v>
      </c>
      <c r="AD7" s="159"/>
      <c r="AE7" s="159"/>
      <c r="AF7" s="159"/>
      <c r="AG7" s="159"/>
      <c r="AH7" s="159">
        <v>5</v>
      </c>
      <c r="AI7" s="159"/>
      <c r="AJ7" s="159"/>
      <c r="AK7" s="159"/>
      <c r="AL7" s="159"/>
      <c r="AM7" s="158"/>
      <c r="AN7" s="159">
        <v>6</v>
      </c>
      <c r="AO7" s="159"/>
      <c r="AP7" s="159"/>
      <c r="AQ7" s="159"/>
      <c r="AR7" s="159"/>
      <c r="AS7" s="159">
        <v>7</v>
      </c>
      <c r="AT7" s="159"/>
      <c r="AU7" s="159"/>
      <c r="AV7" s="159"/>
      <c r="AW7" s="159"/>
      <c r="AX7" s="158"/>
      <c r="AY7" s="159">
        <v>8</v>
      </c>
      <c r="AZ7" s="159"/>
      <c r="BA7" s="159"/>
      <c r="BB7" s="159"/>
      <c r="BC7" s="159"/>
      <c r="BD7" s="159">
        <v>9</v>
      </c>
      <c r="BE7" s="159"/>
      <c r="BF7" s="159"/>
      <c r="BG7" s="159"/>
      <c r="BH7" s="159"/>
      <c r="BI7" s="158"/>
      <c r="BJ7" s="159">
        <v>10</v>
      </c>
      <c r="BK7" s="159"/>
      <c r="BL7" s="159"/>
      <c r="BM7" s="159"/>
      <c r="BN7" s="159"/>
      <c r="BO7" s="159">
        <v>11</v>
      </c>
      <c r="BP7" s="159"/>
      <c r="BQ7" s="159"/>
      <c r="BR7" s="159"/>
      <c r="BS7" s="159"/>
      <c r="BT7" s="158"/>
      <c r="BU7" s="159">
        <v>12</v>
      </c>
      <c r="BV7" s="159"/>
      <c r="BW7" s="159"/>
      <c r="BX7" s="159"/>
      <c r="BY7" s="159"/>
      <c r="BZ7" s="159">
        <v>13</v>
      </c>
      <c r="CA7" s="159"/>
      <c r="CB7" s="159"/>
      <c r="CC7" s="159"/>
      <c r="CD7" s="159"/>
      <c r="CE7" s="158"/>
      <c r="CF7" s="159">
        <v>14</v>
      </c>
      <c r="CG7" s="159"/>
      <c r="CH7" s="159"/>
      <c r="CI7" s="159"/>
      <c r="CJ7" s="159"/>
      <c r="CK7" s="159">
        <v>15</v>
      </c>
      <c r="CL7" s="159"/>
      <c r="CM7" s="159"/>
      <c r="CN7" s="159"/>
      <c r="CO7" s="159"/>
      <c r="CP7" s="158"/>
      <c r="CQ7" s="159">
        <v>16</v>
      </c>
      <c r="CR7" s="159"/>
      <c r="CS7" s="159"/>
      <c r="CT7" s="159"/>
      <c r="CU7" s="159"/>
      <c r="CV7" s="159">
        <v>17</v>
      </c>
      <c r="CW7" s="159"/>
      <c r="CX7" s="159"/>
      <c r="CY7" s="159"/>
      <c r="CZ7" s="159"/>
      <c r="DA7" s="158"/>
      <c r="DB7" s="159">
        <v>18</v>
      </c>
      <c r="DC7" s="159"/>
      <c r="DD7" s="159"/>
      <c r="DE7" s="159"/>
      <c r="DF7" s="159"/>
      <c r="DG7" s="159">
        <v>19</v>
      </c>
      <c r="DH7" s="159"/>
      <c r="DI7" s="159"/>
      <c r="DJ7" s="159"/>
      <c r="DK7" s="159"/>
      <c r="DL7" s="158"/>
      <c r="DM7" s="159">
        <v>20</v>
      </c>
      <c r="DN7" s="159"/>
      <c r="DO7" s="159"/>
      <c r="DP7" s="159"/>
      <c r="DQ7" s="159"/>
      <c r="DR7" s="159">
        <v>21</v>
      </c>
      <c r="DS7" s="159"/>
      <c r="DT7" s="159"/>
      <c r="DU7" s="159"/>
      <c r="DV7" s="159"/>
      <c r="DW7" s="158"/>
      <c r="DX7" s="159">
        <v>22</v>
      </c>
      <c r="DY7" s="159"/>
      <c r="DZ7" s="159"/>
      <c r="EA7" s="159"/>
      <c r="EB7" s="159"/>
      <c r="EC7" s="159">
        <v>23</v>
      </c>
      <c r="ED7" s="159"/>
      <c r="EE7" s="159"/>
      <c r="EF7" s="159"/>
      <c r="EG7" s="159"/>
      <c r="EH7" s="158"/>
      <c r="EI7" s="159">
        <v>24</v>
      </c>
      <c r="EJ7" s="159"/>
      <c r="EK7" s="159"/>
      <c r="EL7" s="159"/>
      <c r="EM7" s="159"/>
      <c r="EN7" s="159">
        <v>25</v>
      </c>
      <c r="EO7" s="159"/>
      <c r="EP7" s="159"/>
      <c r="EQ7" s="159"/>
      <c r="ER7" s="159"/>
      <c r="ES7" s="158"/>
      <c r="ET7" s="159">
        <v>26</v>
      </c>
      <c r="EU7" s="159"/>
      <c r="EV7" s="159"/>
      <c r="EW7" s="159"/>
      <c r="EX7" s="159"/>
      <c r="EY7" s="159">
        <v>27</v>
      </c>
      <c r="EZ7" s="159"/>
      <c r="FA7" s="159"/>
      <c r="FB7" s="159"/>
      <c r="FC7" s="159"/>
      <c r="FD7" s="158"/>
      <c r="FE7" s="159">
        <v>28</v>
      </c>
      <c r="FF7" s="159"/>
      <c r="FG7" s="159"/>
      <c r="FH7" s="159"/>
      <c r="FI7" s="159"/>
      <c r="FJ7" s="159">
        <v>29</v>
      </c>
      <c r="FK7" s="159"/>
      <c r="FL7" s="159"/>
      <c r="FM7" s="159"/>
      <c r="FN7" s="159"/>
      <c r="FO7" s="158"/>
      <c r="FP7" s="159">
        <v>30</v>
      </c>
      <c r="FQ7" s="159"/>
      <c r="FR7" s="159"/>
      <c r="FS7" s="159"/>
      <c r="FT7" s="159"/>
      <c r="FU7" s="159">
        <v>31</v>
      </c>
      <c r="FV7" s="159"/>
      <c r="FW7" s="159"/>
      <c r="FX7" s="159"/>
      <c r="FY7" s="159"/>
      <c r="FZ7" s="158"/>
      <c r="GA7" s="159">
        <v>32</v>
      </c>
      <c r="GB7" s="159"/>
      <c r="GC7" s="159"/>
      <c r="GD7" s="159"/>
      <c r="GE7" s="159"/>
      <c r="GF7" s="159">
        <v>33</v>
      </c>
      <c r="GG7" s="159"/>
      <c r="GH7" s="159"/>
      <c r="GI7" s="159"/>
      <c r="GJ7" s="159"/>
      <c r="GK7" s="158"/>
      <c r="GL7" s="159">
        <v>34</v>
      </c>
      <c r="GM7" s="159"/>
      <c r="GN7" s="159"/>
      <c r="GO7" s="159"/>
      <c r="GP7" s="159"/>
      <c r="GQ7" s="159">
        <v>35</v>
      </c>
      <c r="GR7" s="159"/>
      <c r="GS7" s="159"/>
      <c r="GT7" s="159"/>
      <c r="GU7" s="159"/>
      <c r="GV7" s="158"/>
      <c r="GW7" s="159">
        <v>36</v>
      </c>
      <c r="GX7" s="159"/>
      <c r="GY7" s="159"/>
      <c r="GZ7" s="159"/>
      <c r="HA7" s="159"/>
      <c r="HB7" s="159">
        <v>37</v>
      </c>
      <c r="HC7" s="159"/>
      <c r="HD7" s="159"/>
      <c r="HE7" s="159"/>
      <c r="HF7" s="159"/>
      <c r="HG7" s="158"/>
      <c r="HH7" s="159">
        <v>38</v>
      </c>
      <c r="HI7" s="159"/>
      <c r="HJ7" s="159"/>
      <c r="HK7" s="159"/>
      <c r="HL7" s="159"/>
      <c r="HM7" s="159">
        <v>39</v>
      </c>
      <c r="HN7" s="159"/>
      <c r="HO7" s="159"/>
      <c r="HP7" s="159"/>
      <c r="HQ7" s="159"/>
      <c r="HR7" s="158"/>
      <c r="HS7" s="159">
        <v>40</v>
      </c>
      <c r="HT7" s="159"/>
      <c r="HU7" s="159"/>
      <c r="HV7" s="159"/>
      <c r="HW7" s="159"/>
      <c r="HX7" s="159">
        <v>41</v>
      </c>
      <c r="HY7" s="159"/>
      <c r="HZ7" s="159"/>
      <c r="IA7" s="159"/>
      <c r="IB7" s="159"/>
      <c r="IC7" s="158"/>
      <c r="ID7" s="159">
        <v>42</v>
      </c>
      <c r="IE7" s="159"/>
      <c r="IF7" s="159"/>
      <c r="IG7" s="159"/>
      <c r="IH7" s="159"/>
      <c r="II7" s="159">
        <v>43</v>
      </c>
      <c r="IJ7" s="159"/>
      <c r="IK7" s="159"/>
      <c r="IL7" s="159"/>
      <c r="IM7" s="159"/>
      <c r="IN7" s="158"/>
      <c r="IO7" s="159">
        <v>44</v>
      </c>
      <c r="IP7" s="159"/>
      <c r="IQ7" s="159"/>
      <c r="IR7" s="159"/>
      <c r="IS7" s="159"/>
      <c r="IT7" s="159">
        <v>45</v>
      </c>
      <c r="IU7" s="159"/>
      <c r="IV7" s="159"/>
      <c r="IW7" s="159"/>
      <c r="IX7" s="159"/>
      <c r="IY7" s="158"/>
      <c r="IZ7" s="159">
        <v>46</v>
      </c>
      <c r="JA7" s="159"/>
      <c r="JB7" s="159"/>
      <c r="JC7" s="159"/>
      <c r="JD7" s="159"/>
      <c r="JE7" s="159">
        <v>47</v>
      </c>
      <c r="JF7" s="159"/>
      <c r="JG7" s="159"/>
      <c r="JH7" s="159"/>
      <c r="JI7" s="159"/>
      <c r="JJ7" s="158"/>
      <c r="JK7" s="159">
        <v>48</v>
      </c>
      <c r="JL7" s="159"/>
      <c r="JM7" s="159"/>
      <c r="JN7" s="159"/>
      <c r="JO7" s="159"/>
      <c r="JP7" s="159">
        <v>49</v>
      </c>
      <c r="JQ7" s="159"/>
      <c r="JR7" s="159"/>
      <c r="JS7" s="159"/>
      <c r="JT7" s="159"/>
      <c r="JU7" s="158"/>
      <c r="JV7" s="159">
        <v>50</v>
      </c>
      <c r="JW7" s="159"/>
      <c r="JX7" s="159"/>
      <c r="JY7" s="159"/>
      <c r="JZ7" s="159"/>
      <c r="KA7" s="159">
        <v>51</v>
      </c>
      <c r="KB7" s="159"/>
      <c r="KC7" s="159"/>
      <c r="KD7" s="159"/>
      <c r="KE7" s="159"/>
      <c r="KF7" s="158"/>
      <c r="KG7" s="159">
        <v>52</v>
      </c>
      <c r="KH7" s="159"/>
      <c r="KI7" s="159"/>
      <c r="KJ7" s="159"/>
      <c r="KK7" s="159"/>
      <c r="KL7" s="159">
        <v>53</v>
      </c>
      <c r="KM7" s="159"/>
      <c r="KN7" s="159"/>
      <c r="KO7" s="159"/>
      <c r="KP7" s="159"/>
      <c r="KQ7" s="158"/>
      <c r="KR7" s="159">
        <v>54</v>
      </c>
      <c r="KS7" s="159"/>
      <c r="KT7" s="159"/>
      <c r="KU7" s="159"/>
      <c r="KV7" s="159"/>
      <c r="KW7" s="159">
        <v>55</v>
      </c>
      <c r="KX7" s="159"/>
      <c r="KY7" s="159"/>
      <c r="KZ7" s="159"/>
      <c r="LA7" s="159"/>
      <c r="LB7" s="158"/>
      <c r="LC7" s="159">
        <v>56</v>
      </c>
      <c r="LD7" s="159"/>
      <c r="LE7" s="159"/>
      <c r="LF7" s="159"/>
      <c r="LG7" s="159"/>
      <c r="LH7" s="159">
        <v>57</v>
      </c>
      <c r="LI7" s="159"/>
      <c r="LJ7" s="159"/>
      <c r="LK7" s="159"/>
      <c r="LL7" s="159"/>
      <c r="LM7" s="158"/>
      <c r="LN7" s="159">
        <v>58</v>
      </c>
      <c r="LO7" s="159"/>
      <c r="LP7" s="159"/>
      <c r="LQ7" s="159"/>
      <c r="LR7" s="159"/>
      <c r="LS7" s="159">
        <v>59</v>
      </c>
      <c r="LT7" s="159"/>
      <c r="LU7" s="159"/>
      <c r="LV7" s="159"/>
      <c r="LW7" s="159"/>
      <c r="LX7" s="158"/>
      <c r="LY7" s="159">
        <v>60</v>
      </c>
      <c r="LZ7" s="159"/>
      <c r="MA7" s="159"/>
      <c r="MB7" s="159"/>
      <c r="MC7" s="159"/>
      <c r="MD7" s="159">
        <v>61</v>
      </c>
      <c r="ME7" s="159"/>
      <c r="MF7" s="159"/>
      <c r="MG7" s="159"/>
      <c r="MH7" s="159"/>
      <c r="MI7" s="158"/>
      <c r="MJ7" s="159">
        <v>62</v>
      </c>
      <c r="MK7" s="159"/>
      <c r="ML7" s="159"/>
      <c r="MM7" s="159"/>
      <c r="MN7" s="159"/>
      <c r="MO7" s="159">
        <v>63</v>
      </c>
      <c r="MP7" s="159"/>
      <c r="MQ7" s="159"/>
      <c r="MR7" s="159"/>
      <c r="MS7" s="159"/>
      <c r="MT7" s="158"/>
      <c r="MU7" s="159">
        <v>64</v>
      </c>
      <c r="MV7" s="159"/>
      <c r="MW7" s="159"/>
      <c r="MX7" s="159"/>
      <c r="MY7" s="159"/>
      <c r="MZ7" s="159">
        <v>65</v>
      </c>
      <c r="NA7" s="159"/>
      <c r="NB7" s="159"/>
      <c r="NC7" s="159"/>
      <c r="ND7" s="159"/>
      <c r="NE7" s="158"/>
      <c r="NF7" s="159">
        <v>66</v>
      </c>
      <c r="NG7" s="159"/>
      <c r="NH7" s="159"/>
      <c r="NI7" s="159"/>
      <c r="NJ7" s="159"/>
      <c r="NK7" s="159">
        <v>67</v>
      </c>
      <c r="NL7" s="159"/>
      <c r="NM7" s="159"/>
      <c r="NN7" s="159"/>
      <c r="NO7" s="159"/>
      <c r="NP7" s="158"/>
      <c r="NQ7" s="159">
        <v>68</v>
      </c>
      <c r="NR7" s="159"/>
      <c r="NS7" s="159"/>
      <c r="NT7" s="159"/>
      <c r="NU7" s="159"/>
      <c r="NV7" s="159">
        <v>69</v>
      </c>
      <c r="NW7" s="159"/>
      <c r="NX7" s="159"/>
      <c r="NY7" s="159"/>
      <c r="NZ7" s="159"/>
      <c r="OA7" s="158"/>
      <c r="OB7" s="159">
        <v>70</v>
      </c>
      <c r="OC7" s="159"/>
      <c r="OD7" s="159"/>
      <c r="OE7" s="159"/>
      <c r="OF7" s="159"/>
      <c r="OG7" s="159">
        <v>71</v>
      </c>
      <c r="OH7" s="159"/>
      <c r="OI7" s="159"/>
      <c r="OJ7" s="159"/>
      <c r="OK7" s="159"/>
      <c r="OL7" s="158"/>
      <c r="OM7" s="159">
        <v>72</v>
      </c>
      <c r="ON7" s="159"/>
      <c r="OO7" s="159"/>
      <c r="OP7" s="159"/>
      <c r="OQ7" s="159"/>
      <c r="OR7" s="159">
        <v>73</v>
      </c>
      <c r="OS7" s="159"/>
      <c r="OT7" s="159"/>
      <c r="OU7" s="159"/>
      <c r="OV7" s="159"/>
      <c r="OW7" s="158"/>
      <c r="OX7" s="159">
        <v>74</v>
      </c>
      <c r="OY7" s="159"/>
      <c r="OZ7" s="159"/>
      <c r="PA7" s="159"/>
      <c r="PB7" s="159"/>
      <c r="PC7" s="159">
        <v>75</v>
      </c>
      <c r="PD7" s="159"/>
      <c r="PE7" s="159"/>
      <c r="PF7" s="159"/>
      <c r="PG7" s="159"/>
      <c r="PH7" s="158"/>
      <c r="PI7" s="159">
        <v>76</v>
      </c>
      <c r="PJ7" s="159"/>
      <c r="PK7" s="159"/>
      <c r="PL7" s="159"/>
      <c r="PM7" s="159"/>
      <c r="PN7" s="159">
        <v>77</v>
      </c>
      <c r="PO7" s="159"/>
      <c r="PP7" s="159"/>
      <c r="PQ7" s="159"/>
      <c r="PR7" s="159"/>
      <c r="PS7" s="158"/>
      <c r="PT7" s="159">
        <v>78</v>
      </c>
      <c r="PU7" s="159"/>
      <c r="PV7" s="159"/>
      <c r="PW7" s="159"/>
      <c r="PX7" s="159"/>
      <c r="PY7" s="159">
        <v>79</v>
      </c>
      <c r="PZ7" s="159"/>
      <c r="QA7" s="159"/>
      <c r="QB7" s="159"/>
      <c r="QC7" s="159"/>
      <c r="QD7" s="158"/>
      <c r="QE7" s="159">
        <v>80</v>
      </c>
      <c r="QF7" s="159"/>
      <c r="QG7" s="159"/>
      <c r="QH7" s="159"/>
      <c r="QI7" s="159"/>
      <c r="QJ7" s="159">
        <v>81</v>
      </c>
      <c r="QK7" s="159"/>
      <c r="QL7" s="159"/>
      <c r="QM7" s="159"/>
      <c r="QN7" s="159"/>
      <c r="QO7" s="158"/>
      <c r="QP7" s="159">
        <v>82</v>
      </c>
      <c r="QQ7" s="159"/>
      <c r="QR7" s="159"/>
      <c r="QS7" s="159"/>
      <c r="QT7" s="159"/>
      <c r="QU7" s="159">
        <v>83</v>
      </c>
      <c r="QV7" s="159"/>
      <c r="QW7" s="159"/>
      <c r="QX7" s="159"/>
      <c r="QY7" s="159"/>
      <c r="QZ7" s="158"/>
      <c r="RA7" s="159">
        <v>84</v>
      </c>
      <c r="RB7" s="159"/>
      <c r="RC7" s="159"/>
      <c r="RD7" s="159"/>
      <c r="RE7" s="159"/>
      <c r="RF7" s="159">
        <v>85</v>
      </c>
      <c r="RG7" s="159"/>
      <c r="RH7" s="159"/>
      <c r="RI7" s="159"/>
      <c r="RJ7" s="159"/>
      <c r="RK7" s="158"/>
      <c r="RL7" s="159">
        <v>86</v>
      </c>
      <c r="RM7" s="159"/>
      <c r="RN7" s="159"/>
      <c r="RO7" s="159"/>
      <c r="RP7" s="159"/>
      <c r="RQ7" s="159">
        <v>87</v>
      </c>
      <c r="RR7" s="159"/>
      <c r="RS7" s="159"/>
      <c r="RT7" s="159"/>
      <c r="RU7" s="159"/>
      <c r="RV7" s="158"/>
      <c r="RW7" s="159">
        <v>88</v>
      </c>
      <c r="RX7" s="159"/>
      <c r="RY7" s="159"/>
      <c r="RZ7" s="159"/>
      <c r="SA7" s="159"/>
      <c r="SB7" s="159">
        <v>89</v>
      </c>
      <c r="SC7" s="159"/>
      <c r="SD7" s="159"/>
      <c r="SE7" s="159"/>
      <c r="SF7" s="159"/>
      <c r="SG7" s="158"/>
      <c r="SH7" s="159">
        <v>90</v>
      </c>
      <c r="SI7" s="159"/>
      <c r="SJ7" s="159"/>
      <c r="SK7" s="159"/>
      <c r="SL7" s="159"/>
      <c r="SM7" s="159">
        <v>91</v>
      </c>
      <c r="SN7" s="159"/>
      <c r="SO7" s="159"/>
      <c r="SP7" s="159"/>
      <c r="SQ7" s="159"/>
      <c r="SR7" s="158"/>
      <c r="SS7" s="159">
        <v>92</v>
      </c>
      <c r="ST7" s="159"/>
      <c r="SU7" s="159"/>
      <c r="SV7" s="159"/>
      <c r="SW7" s="159"/>
      <c r="SX7" s="159">
        <v>93</v>
      </c>
      <c r="SY7" s="159"/>
      <c r="SZ7" s="159"/>
      <c r="TA7" s="159"/>
      <c r="TB7" s="159"/>
      <c r="TC7" s="158"/>
      <c r="TD7" s="159">
        <v>94</v>
      </c>
      <c r="TE7" s="159"/>
      <c r="TF7" s="159"/>
      <c r="TG7" s="159"/>
      <c r="TH7" s="159"/>
      <c r="TI7" s="159">
        <v>95</v>
      </c>
      <c r="TJ7" s="159"/>
      <c r="TK7" s="159"/>
      <c r="TL7" s="159"/>
      <c r="TM7" s="159"/>
      <c r="TN7" s="158"/>
      <c r="TO7" s="159">
        <v>96</v>
      </c>
      <c r="TP7" s="159"/>
      <c r="TQ7" s="159"/>
      <c r="TR7" s="159"/>
      <c r="TS7" s="159"/>
      <c r="TT7" s="159">
        <v>97</v>
      </c>
      <c r="TU7" s="159"/>
      <c r="TV7" s="159"/>
      <c r="TW7" s="159"/>
      <c r="TX7" s="159"/>
      <c r="TY7" s="158"/>
      <c r="TZ7" s="159">
        <v>98</v>
      </c>
      <c r="UA7" s="159"/>
      <c r="UB7" s="159"/>
      <c r="UC7" s="159"/>
      <c r="UD7" s="159"/>
      <c r="UE7" s="159">
        <v>99</v>
      </c>
      <c r="UF7" s="159"/>
      <c r="UG7" s="159"/>
      <c r="UH7" s="159"/>
      <c r="UI7" s="159"/>
      <c r="UJ7" s="158"/>
      <c r="UK7" s="159">
        <v>100</v>
      </c>
      <c r="UL7" s="159"/>
      <c r="UM7" s="159"/>
      <c r="UN7" s="159"/>
      <c r="UO7" s="159"/>
    </row>
    <row r="8" spans="12:561" ht="16.5"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  <c r="HE8" s="157"/>
      <c r="HF8" s="157"/>
      <c r="HG8" s="157"/>
      <c r="HH8" s="157"/>
      <c r="HI8" s="157"/>
      <c r="HJ8" s="157"/>
      <c r="HK8" s="157"/>
      <c r="HL8" s="157"/>
      <c r="HM8" s="157"/>
      <c r="HN8" s="157"/>
      <c r="HO8" s="157"/>
      <c r="HP8" s="157"/>
      <c r="HQ8" s="157"/>
      <c r="HR8" s="157"/>
      <c r="HS8" s="157"/>
      <c r="HT8" s="157"/>
      <c r="HU8" s="157"/>
      <c r="HV8" s="157"/>
      <c r="HW8" s="157"/>
      <c r="HX8" s="157"/>
      <c r="HY8" s="157"/>
      <c r="HZ8" s="157"/>
      <c r="IA8" s="157"/>
      <c r="IB8" s="157"/>
      <c r="IC8" s="157"/>
      <c r="ID8" s="157"/>
      <c r="IE8" s="157"/>
      <c r="IF8" s="157"/>
      <c r="IG8" s="157"/>
      <c r="IH8" s="157"/>
      <c r="II8" s="157"/>
      <c r="IJ8" s="157"/>
      <c r="IK8" s="157"/>
      <c r="IL8" s="157"/>
      <c r="IM8" s="157"/>
      <c r="IN8" s="157"/>
      <c r="IO8" s="157"/>
      <c r="IP8" s="157"/>
      <c r="IQ8" s="157"/>
      <c r="IR8" s="157"/>
      <c r="IS8" s="157"/>
      <c r="IT8" s="157"/>
      <c r="IU8" s="157"/>
      <c r="IV8" s="157"/>
      <c r="IW8" s="157"/>
      <c r="IX8" s="157"/>
      <c r="IY8" s="157"/>
      <c r="IZ8" s="157"/>
      <c r="JA8" s="157"/>
      <c r="JB8" s="157"/>
      <c r="JC8" s="157"/>
      <c r="JD8" s="157"/>
      <c r="JE8" s="157"/>
      <c r="JF8" s="157"/>
      <c r="JG8" s="157"/>
      <c r="JH8" s="157"/>
      <c r="JI8" s="157"/>
      <c r="JJ8" s="157"/>
      <c r="JK8" s="157"/>
      <c r="JL8" s="157"/>
      <c r="JM8" s="157"/>
      <c r="JN8" s="157"/>
      <c r="JO8" s="157"/>
      <c r="JP8" s="157"/>
      <c r="JQ8" s="157"/>
      <c r="JR8" s="157"/>
      <c r="JS8" s="157"/>
      <c r="JT8" s="157"/>
      <c r="JU8" s="157"/>
      <c r="JV8" s="157"/>
      <c r="JW8" s="157"/>
      <c r="JX8" s="157"/>
      <c r="JY8" s="157"/>
      <c r="JZ8" s="157"/>
      <c r="KA8" s="157"/>
      <c r="KB8" s="157"/>
      <c r="KC8" s="157"/>
      <c r="KD8" s="157"/>
      <c r="KE8" s="157"/>
      <c r="KF8" s="157"/>
      <c r="KG8" s="157"/>
      <c r="KH8" s="157"/>
      <c r="KI8" s="157"/>
      <c r="KJ8" s="157"/>
      <c r="KK8" s="157"/>
      <c r="KL8" s="157"/>
      <c r="KM8" s="157"/>
      <c r="KN8" s="157"/>
      <c r="KO8" s="157"/>
      <c r="KP8" s="157"/>
      <c r="KQ8" s="157"/>
      <c r="KR8" s="157"/>
      <c r="KS8" s="157"/>
      <c r="KT8" s="157"/>
      <c r="KU8" s="157"/>
      <c r="KV8" s="157"/>
      <c r="KW8" s="157"/>
      <c r="KX8" s="157"/>
      <c r="KY8" s="157"/>
      <c r="KZ8" s="157"/>
      <c r="LA8" s="157"/>
      <c r="LB8" s="157"/>
      <c r="LC8" s="157"/>
      <c r="LD8" s="157"/>
      <c r="LE8" s="157"/>
      <c r="LF8" s="157"/>
      <c r="LG8" s="157"/>
      <c r="LH8" s="157"/>
      <c r="LI8" s="157"/>
      <c r="LJ8" s="157"/>
      <c r="LK8" s="157"/>
      <c r="LL8" s="157"/>
      <c r="LM8" s="157"/>
      <c r="LN8" s="157"/>
      <c r="LO8" s="157"/>
      <c r="LP8" s="157"/>
      <c r="LQ8" s="157"/>
      <c r="LR8" s="157"/>
      <c r="LS8" s="157"/>
      <c r="LT8" s="157"/>
      <c r="LU8" s="157"/>
      <c r="LV8" s="157"/>
      <c r="LW8" s="157"/>
      <c r="LX8" s="157"/>
      <c r="LY8" s="157"/>
      <c r="LZ8" s="157"/>
      <c r="MA8" s="157"/>
      <c r="MB8" s="157"/>
      <c r="MC8" s="157"/>
      <c r="MD8" s="157"/>
      <c r="ME8" s="157"/>
      <c r="MF8" s="157"/>
      <c r="MG8" s="157"/>
      <c r="MH8" s="157"/>
      <c r="MI8" s="157"/>
      <c r="MJ8" s="157"/>
      <c r="MK8" s="157"/>
      <c r="ML8" s="157"/>
      <c r="MM8" s="157"/>
      <c r="MN8" s="157"/>
      <c r="MO8" s="157"/>
      <c r="MP8" s="157"/>
      <c r="MQ8" s="157"/>
      <c r="MR8" s="157"/>
      <c r="MS8" s="157"/>
      <c r="MT8" s="157"/>
      <c r="MU8" s="157"/>
      <c r="MV8" s="157"/>
      <c r="MW8" s="157"/>
      <c r="MX8" s="157"/>
      <c r="MY8" s="157"/>
      <c r="MZ8" s="157"/>
      <c r="NA8" s="157"/>
      <c r="NB8" s="157"/>
      <c r="NC8" s="157"/>
      <c r="ND8" s="157"/>
      <c r="NE8" s="157"/>
      <c r="NF8" s="157"/>
      <c r="NG8" s="157"/>
      <c r="NH8" s="157"/>
      <c r="NI8" s="157"/>
      <c r="NJ8" s="157"/>
      <c r="NK8" s="157"/>
      <c r="NL8" s="157"/>
      <c r="NM8" s="157"/>
      <c r="NN8" s="157"/>
      <c r="NO8" s="157"/>
      <c r="NP8" s="157"/>
      <c r="NQ8" s="157"/>
      <c r="NR8" s="157"/>
      <c r="NS8" s="157"/>
      <c r="NT8" s="157"/>
      <c r="NU8" s="157"/>
      <c r="NV8" s="157"/>
      <c r="NW8" s="157"/>
      <c r="NX8" s="157"/>
      <c r="NY8" s="157"/>
      <c r="NZ8" s="157"/>
      <c r="OA8" s="157"/>
      <c r="OB8" s="157"/>
      <c r="OC8" s="157"/>
      <c r="OD8" s="157"/>
      <c r="OE8" s="157"/>
      <c r="OF8" s="157"/>
      <c r="OG8" s="157"/>
      <c r="OH8" s="157"/>
      <c r="OI8" s="157"/>
      <c r="OJ8" s="157"/>
      <c r="OK8" s="157"/>
      <c r="OL8" s="157"/>
      <c r="OM8" s="157"/>
      <c r="ON8" s="157"/>
      <c r="OO8" s="157"/>
      <c r="OP8" s="157"/>
      <c r="OQ8" s="157"/>
      <c r="OR8" s="157"/>
      <c r="OS8" s="157"/>
      <c r="OT8" s="157"/>
      <c r="OU8" s="157"/>
      <c r="OV8" s="157"/>
      <c r="OW8" s="157"/>
      <c r="OX8" s="157"/>
      <c r="OY8" s="157"/>
      <c r="OZ8" s="157"/>
      <c r="PA8" s="157"/>
      <c r="PB8" s="157"/>
      <c r="PC8" s="157"/>
      <c r="PD8" s="157"/>
      <c r="PE8" s="157"/>
      <c r="PF8" s="157"/>
      <c r="PG8" s="157"/>
      <c r="PH8" s="157"/>
      <c r="PI8" s="157"/>
      <c r="PJ8" s="157"/>
      <c r="PK8" s="157"/>
      <c r="PL8" s="157"/>
      <c r="PM8" s="157"/>
      <c r="PN8" s="157"/>
      <c r="PO8" s="157"/>
      <c r="PP8" s="157"/>
      <c r="PQ8" s="157"/>
      <c r="PR8" s="157"/>
      <c r="PS8" s="157"/>
      <c r="PT8" s="157"/>
      <c r="PU8" s="157"/>
      <c r="PV8" s="157"/>
      <c r="PW8" s="157"/>
      <c r="PX8" s="157"/>
      <c r="PY8" s="157"/>
      <c r="PZ8" s="157"/>
      <c r="QA8" s="157"/>
      <c r="QB8" s="157"/>
      <c r="QC8" s="157"/>
      <c r="QD8" s="157"/>
      <c r="QE8" s="157"/>
      <c r="QF8" s="157"/>
      <c r="QG8" s="157"/>
      <c r="QH8" s="157"/>
      <c r="QI8" s="157"/>
      <c r="QJ8" s="157"/>
      <c r="QK8" s="157"/>
      <c r="QL8" s="157"/>
      <c r="QM8" s="157"/>
      <c r="QN8" s="157"/>
      <c r="QO8" s="157"/>
      <c r="QP8" s="157"/>
      <c r="QQ8" s="157"/>
      <c r="QR8" s="157"/>
      <c r="QS8" s="157"/>
      <c r="QT8" s="157"/>
      <c r="QU8" s="157"/>
      <c r="QV8" s="157"/>
      <c r="QW8" s="157"/>
      <c r="QX8" s="157"/>
      <c r="QY8" s="157"/>
      <c r="QZ8" s="157"/>
      <c r="RA8" s="157"/>
      <c r="RB8" s="157"/>
      <c r="RC8" s="157"/>
      <c r="RD8" s="157"/>
      <c r="RE8" s="157"/>
      <c r="RF8" s="157"/>
      <c r="RG8" s="157"/>
      <c r="RH8" s="157"/>
      <c r="RI8" s="157"/>
      <c r="RJ8" s="157"/>
      <c r="RK8" s="157"/>
      <c r="RL8" s="157"/>
      <c r="RM8" s="157"/>
      <c r="RN8" s="157"/>
      <c r="RO8" s="157"/>
      <c r="RP8" s="157"/>
      <c r="RQ8" s="157"/>
      <c r="RR8" s="157"/>
      <c r="RS8" s="157"/>
      <c r="RT8" s="157"/>
      <c r="RU8" s="157"/>
      <c r="RV8" s="157"/>
      <c r="RW8" s="157"/>
      <c r="RX8" s="157"/>
      <c r="RY8" s="157"/>
      <c r="RZ8" s="157"/>
      <c r="SA8" s="157"/>
      <c r="SB8" s="157"/>
      <c r="SC8" s="157"/>
      <c r="SD8" s="157"/>
      <c r="SE8" s="157"/>
      <c r="SF8" s="157"/>
      <c r="SG8" s="157"/>
      <c r="SH8" s="157"/>
      <c r="SI8" s="157"/>
      <c r="SJ8" s="157"/>
      <c r="SK8" s="157"/>
      <c r="SL8" s="157"/>
      <c r="SM8" s="157"/>
      <c r="SN8" s="157"/>
      <c r="SO8" s="157"/>
      <c r="SP8" s="157"/>
      <c r="SQ8" s="157"/>
      <c r="SR8" s="157"/>
      <c r="SS8" s="157"/>
      <c r="ST8" s="157"/>
      <c r="SU8" s="157"/>
      <c r="SV8" s="157"/>
      <c r="SW8" s="157"/>
      <c r="SX8" s="157"/>
      <c r="SY8" s="157"/>
      <c r="SZ8" s="157"/>
      <c r="TA8" s="157"/>
      <c r="TB8" s="157"/>
      <c r="TC8" s="157"/>
      <c r="TD8" s="157"/>
      <c r="TE8" s="157"/>
      <c r="TF8" s="157"/>
      <c r="TG8" s="157"/>
      <c r="TH8" s="157"/>
      <c r="TI8" s="157"/>
      <c r="TJ8" s="157"/>
      <c r="TK8" s="157"/>
      <c r="TL8" s="157"/>
      <c r="TM8" s="157"/>
      <c r="TN8" s="157"/>
      <c r="TO8" s="157"/>
      <c r="TP8" s="157"/>
      <c r="TQ8" s="157"/>
      <c r="TR8" s="157"/>
      <c r="TS8" s="157"/>
      <c r="TT8" s="157"/>
      <c r="TU8" s="157"/>
      <c r="TV8" s="157"/>
      <c r="TW8" s="157"/>
      <c r="TX8" s="157"/>
      <c r="TY8" s="157"/>
      <c r="TZ8" s="157"/>
      <c r="UA8" s="157"/>
      <c r="UB8" s="157"/>
      <c r="UC8" s="157"/>
      <c r="UD8" s="157"/>
      <c r="UE8" s="157"/>
      <c r="UF8" s="157"/>
      <c r="UG8" s="157"/>
      <c r="UH8" s="157"/>
      <c r="UI8" s="157"/>
      <c r="UJ8" s="157"/>
      <c r="UK8" s="157"/>
      <c r="UL8" s="157"/>
      <c r="UM8" s="157"/>
      <c r="UN8" s="157"/>
      <c r="UO8" s="157"/>
    </row>
    <row r="9" spans="12:561" ht="16.5"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  <c r="HE9" s="157"/>
      <c r="HF9" s="157"/>
      <c r="HG9" s="157"/>
      <c r="HH9" s="157"/>
      <c r="HI9" s="157"/>
      <c r="HJ9" s="157"/>
      <c r="HK9" s="157"/>
      <c r="HL9" s="157"/>
      <c r="HM9" s="157"/>
      <c r="HN9" s="157"/>
      <c r="HO9" s="157"/>
      <c r="HP9" s="157"/>
      <c r="HQ9" s="157"/>
      <c r="HR9" s="157"/>
      <c r="HS9" s="157"/>
      <c r="HT9" s="157"/>
      <c r="HU9" s="157"/>
      <c r="HV9" s="157"/>
      <c r="HW9" s="157"/>
      <c r="HX9" s="157"/>
      <c r="HY9" s="157"/>
      <c r="HZ9" s="157"/>
      <c r="IA9" s="157"/>
      <c r="IB9" s="157"/>
      <c r="IC9" s="157"/>
      <c r="ID9" s="157"/>
      <c r="IE9" s="157"/>
      <c r="IF9" s="157"/>
      <c r="IG9" s="157"/>
      <c r="IH9" s="157"/>
      <c r="II9" s="157"/>
      <c r="IJ9" s="157"/>
      <c r="IK9" s="157"/>
      <c r="IL9" s="157"/>
      <c r="IM9" s="157"/>
      <c r="IN9" s="157"/>
      <c r="IO9" s="157"/>
      <c r="IP9" s="157"/>
      <c r="IQ9" s="157"/>
      <c r="IR9" s="157"/>
      <c r="IS9" s="157"/>
      <c r="IT9" s="157"/>
      <c r="IU9" s="157"/>
      <c r="IV9" s="157"/>
      <c r="IW9" s="157"/>
      <c r="IX9" s="157"/>
      <c r="IY9" s="157"/>
      <c r="IZ9" s="157"/>
      <c r="JA9" s="157"/>
      <c r="JB9" s="157"/>
      <c r="JC9" s="157"/>
      <c r="JD9" s="157"/>
      <c r="JE9" s="157"/>
      <c r="JF9" s="157"/>
      <c r="JG9" s="157"/>
      <c r="JH9" s="157"/>
      <c r="JI9" s="157"/>
      <c r="JJ9" s="157"/>
      <c r="JK9" s="157"/>
      <c r="JL9" s="157"/>
      <c r="JM9" s="157"/>
      <c r="JN9" s="157"/>
      <c r="JO9" s="157"/>
      <c r="JP9" s="157"/>
      <c r="JQ9" s="157"/>
      <c r="JR9" s="157"/>
      <c r="JS9" s="157"/>
      <c r="JT9" s="157"/>
      <c r="JU9" s="157"/>
      <c r="JV9" s="157"/>
      <c r="JW9" s="157"/>
      <c r="JX9" s="157"/>
      <c r="JY9" s="157"/>
      <c r="JZ9" s="157"/>
      <c r="KA9" s="157"/>
      <c r="KB9" s="157"/>
      <c r="KC9" s="157"/>
      <c r="KD9" s="157"/>
      <c r="KE9" s="157"/>
      <c r="KF9" s="157"/>
      <c r="KG9" s="157"/>
      <c r="KH9" s="157"/>
      <c r="KI9" s="157"/>
      <c r="KJ9" s="157"/>
      <c r="KK9" s="157"/>
      <c r="KL9" s="157"/>
      <c r="KM9" s="157"/>
      <c r="KN9" s="157"/>
      <c r="KO9" s="157"/>
      <c r="KP9" s="157"/>
      <c r="KQ9" s="157"/>
      <c r="KR9" s="157"/>
      <c r="KS9" s="157"/>
      <c r="KT9" s="157"/>
      <c r="KU9" s="157"/>
      <c r="KV9" s="157"/>
      <c r="KW9" s="157"/>
      <c r="KX9" s="157"/>
      <c r="KY9" s="157"/>
      <c r="KZ9" s="157"/>
      <c r="LA9" s="157"/>
      <c r="LB9" s="157"/>
      <c r="LC9" s="157"/>
      <c r="LD9" s="157"/>
      <c r="LE9" s="157"/>
      <c r="LF9" s="157"/>
      <c r="LG9" s="157"/>
      <c r="LH9" s="157"/>
      <c r="LI9" s="157"/>
      <c r="LJ9" s="157"/>
      <c r="LK9" s="157"/>
      <c r="LL9" s="157"/>
      <c r="LM9" s="157"/>
      <c r="LN9" s="157"/>
      <c r="LO9" s="157"/>
      <c r="LP9" s="157"/>
      <c r="LQ9" s="157"/>
      <c r="LR9" s="157"/>
      <c r="LS9" s="157"/>
      <c r="LT9" s="157"/>
      <c r="LU9" s="157"/>
      <c r="LV9" s="157"/>
      <c r="LW9" s="157"/>
      <c r="LX9" s="157"/>
      <c r="LY9" s="157"/>
      <c r="LZ9" s="157"/>
      <c r="MA9" s="157"/>
      <c r="MB9" s="157"/>
      <c r="MC9" s="157"/>
      <c r="MD9" s="157"/>
      <c r="ME9" s="157"/>
      <c r="MF9" s="157"/>
      <c r="MG9" s="157"/>
      <c r="MH9" s="157"/>
      <c r="MI9" s="157"/>
      <c r="MJ9" s="157"/>
      <c r="MK9" s="157"/>
      <c r="ML9" s="157"/>
      <c r="MM9" s="157"/>
      <c r="MN9" s="157"/>
      <c r="MO9" s="157"/>
      <c r="MP9" s="157"/>
      <c r="MQ9" s="157"/>
      <c r="MR9" s="157"/>
      <c r="MS9" s="157"/>
      <c r="MT9" s="157"/>
      <c r="MU9" s="157"/>
      <c r="MV9" s="157"/>
      <c r="MW9" s="157"/>
      <c r="MX9" s="157"/>
      <c r="MY9" s="157"/>
      <c r="MZ9" s="157"/>
      <c r="NA9" s="157"/>
      <c r="NB9" s="157"/>
      <c r="NC9" s="157"/>
      <c r="ND9" s="157"/>
      <c r="NE9" s="157"/>
      <c r="NF9" s="157"/>
      <c r="NG9" s="157"/>
      <c r="NH9" s="157"/>
      <c r="NI9" s="157"/>
      <c r="NJ9" s="157"/>
      <c r="NK9" s="157"/>
      <c r="NL9" s="157"/>
      <c r="NM9" s="157"/>
      <c r="NN9" s="157"/>
      <c r="NO9" s="157"/>
      <c r="NP9" s="157"/>
      <c r="NQ9" s="157"/>
      <c r="NR9" s="157"/>
      <c r="NS9" s="157"/>
      <c r="NT9" s="157"/>
      <c r="NU9" s="157"/>
      <c r="NV9" s="157"/>
      <c r="NW9" s="157"/>
      <c r="NX9" s="157"/>
      <c r="NY9" s="157"/>
      <c r="NZ9" s="157"/>
      <c r="OA9" s="157"/>
      <c r="OB9" s="157"/>
      <c r="OC9" s="157"/>
      <c r="OD9" s="157"/>
      <c r="OE9" s="157"/>
      <c r="OF9" s="157"/>
      <c r="OG9" s="157"/>
      <c r="OH9" s="157"/>
      <c r="OI9" s="157"/>
      <c r="OJ9" s="157"/>
      <c r="OK9" s="157"/>
      <c r="OL9" s="157"/>
      <c r="OM9" s="157"/>
      <c r="ON9" s="157"/>
      <c r="OO9" s="157"/>
      <c r="OP9" s="157"/>
      <c r="OQ9" s="157"/>
      <c r="OR9" s="157"/>
      <c r="OS9" s="157"/>
      <c r="OT9" s="157"/>
      <c r="OU9" s="157"/>
      <c r="OV9" s="157"/>
      <c r="OW9" s="157"/>
      <c r="OX9" s="157"/>
      <c r="OY9" s="157"/>
      <c r="OZ9" s="157"/>
      <c r="PA9" s="157"/>
      <c r="PB9" s="157"/>
      <c r="PC9" s="157"/>
      <c r="PD9" s="157"/>
      <c r="PE9" s="157"/>
      <c r="PF9" s="157"/>
      <c r="PG9" s="157"/>
      <c r="PH9" s="157"/>
      <c r="PI9" s="157"/>
      <c r="PJ9" s="157"/>
      <c r="PK9" s="157"/>
      <c r="PL9" s="157"/>
      <c r="PM9" s="157"/>
      <c r="PN9" s="157"/>
      <c r="PO9" s="157"/>
      <c r="PP9" s="157"/>
      <c r="PQ9" s="157"/>
      <c r="PR9" s="157"/>
      <c r="PS9" s="157"/>
      <c r="PT9" s="157"/>
      <c r="PU9" s="157"/>
      <c r="PV9" s="157"/>
      <c r="PW9" s="157"/>
      <c r="PX9" s="157"/>
      <c r="PY9" s="157"/>
      <c r="PZ9" s="157"/>
      <c r="QA9" s="157"/>
      <c r="QB9" s="157"/>
      <c r="QC9" s="157"/>
      <c r="QD9" s="157"/>
      <c r="QE9" s="157"/>
      <c r="QF9" s="157"/>
      <c r="QG9" s="157"/>
      <c r="QH9" s="157"/>
      <c r="QI9" s="157"/>
      <c r="QJ9" s="157"/>
      <c r="QK9" s="157"/>
      <c r="QL9" s="157"/>
      <c r="QM9" s="157"/>
      <c r="QN9" s="157"/>
      <c r="QO9" s="157"/>
      <c r="QP9" s="157"/>
      <c r="QQ9" s="157"/>
      <c r="QR9" s="157"/>
      <c r="QS9" s="157"/>
      <c r="QT9" s="157"/>
      <c r="QU9" s="157"/>
      <c r="QV9" s="157"/>
      <c r="QW9" s="157"/>
      <c r="QX9" s="157"/>
      <c r="QY9" s="157"/>
      <c r="QZ9" s="157"/>
      <c r="RA9" s="157"/>
      <c r="RB9" s="157"/>
      <c r="RC9" s="157"/>
      <c r="RD9" s="157"/>
      <c r="RE9" s="157"/>
      <c r="RF9" s="157"/>
      <c r="RG9" s="157"/>
      <c r="RH9" s="157"/>
      <c r="RI9" s="157"/>
      <c r="RJ9" s="157"/>
      <c r="RK9" s="157"/>
      <c r="RL9" s="157"/>
      <c r="RM9" s="157"/>
      <c r="RN9" s="157"/>
      <c r="RO9" s="157"/>
      <c r="RP9" s="157"/>
      <c r="RQ9" s="157"/>
      <c r="RR9" s="157"/>
      <c r="RS9" s="157"/>
      <c r="RT9" s="157"/>
      <c r="RU9" s="157"/>
      <c r="RV9" s="157"/>
      <c r="RW9" s="157"/>
      <c r="RX9" s="157"/>
      <c r="RY9" s="157"/>
      <c r="RZ9" s="157"/>
      <c r="SA9" s="157"/>
      <c r="SB9" s="157"/>
      <c r="SC9" s="157"/>
      <c r="SD9" s="157"/>
      <c r="SE9" s="157"/>
      <c r="SF9" s="157"/>
      <c r="SG9" s="157"/>
      <c r="SH9" s="157"/>
      <c r="SI9" s="157"/>
      <c r="SJ9" s="157"/>
      <c r="SK9" s="157"/>
      <c r="SL9" s="157"/>
      <c r="SM9" s="157"/>
      <c r="SN9" s="157"/>
      <c r="SO9" s="157"/>
      <c r="SP9" s="157"/>
      <c r="SQ9" s="157"/>
      <c r="SR9" s="157"/>
      <c r="SS9" s="157"/>
      <c r="ST9" s="157"/>
      <c r="SU9" s="157"/>
      <c r="SV9" s="157"/>
      <c r="SW9" s="157"/>
      <c r="SX9" s="157"/>
      <c r="SY9" s="157"/>
      <c r="SZ9" s="157"/>
      <c r="TA9" s="157"/>
      <c r="TB9" s="157"/>
      <c r="TC9" s="157"/>
      <c r="TD9" s="157"/>
      <c r="TE9" s="157"/>
      <c r="TF9" s="157"/>
      <c r="TG9" s="157"/>
      <c r="TH9" s="157"/>
      <c r="TI9" s="157"/>
      <c r="TJ9" s="157"/>
      <c r="TK9" s="157"/>
      <c r="TL9" s="157"/>
      <c r="TM9" s="157"/>
      <c r="TN9" s="157"/>
      <c r="TO9" s="157"/>
      <c r="TP9" s="157"/>
      <c r="TQ9" s="157"/>
      <c r="TR9" s="157"/>
      <c r="TS9" s="157"/>
      <c r="TT9" s="157"/>
      <c r="TU9" s="157"/>
      <c r="TV9" s="157"/>
      <c r="TW9" s="157"/>
      <c r="TX9" s="157"/>
      <c r="TY9" s="157"/>
      <c r="TZ9" s="157"/>
      <c r="UA9" s="157"/>
      <c r="UB9" s="157"/>
      <c r="UC9" s="157"/>
      <c r="UD9" s="157"/>
      <c r="UE9" s="157"/>
      <c r="UF9" s="157"/>
      <c r="UG9" s="157"/>
      <c r="UH9" s="157"/>
      <c r="UI9" s="157"/>
      <c r="UJ9" s="157"/>
      <c r="UK9" s="157"/>
      <c r="UL9" s="157"/>
      <c r="UM9" s="157"/>
      <c r="UN9" s="157"/>
      <c r="UO9" s="157"/>
    </row>
    <row r="10" spans="12:561" ht="16.5"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  <c r="HE10" s="157"/>
      <c r="HF10" s="157"/>
      <c r="HG10" s="157"/>
      <c r="HH10" s="157"/>
      <c r="HI10" s="157"/>
      <c r="HJ10" s="157"/>
      <c r="HK10" s="157"/>
      <c r="HL10" s="157"/>
      <c r="HM10" s="157"/>
      <c r="HN10" s="157"/>
      <c r="HO10" s="157"/>
      <c r="HP10" s="157"/>
      <c r="HQ10" s="157"/>
      <c r="HR10" s="157"/>
      <c r="HS10" s="157"/>
      <c r="HT10" s="157"/>
      <c r="HU10" s="157"/>
      <c r="HV10" s="157"/>
      <c r="HW10" s="157"/>
      <c r="HX10" s="157"/>
      <c r="HY10" s="157"/>
      <c r="HZ10" s="157"/>
      <c r="IA10" s="157"/>
      <c r="IB10" s="157"/>
      <c r="IC10" s="157"/>
      <c r="ID10" s="157"/>
      <c r="IE10" s="157"/>
      <c r="IF10" s="157"/>
      <c r="IG10" s="157"/>
      <c r="IH10" s="157"/>
      <c r="II10" s="157"/>
      <c r="IJ10" s="157"/>
      <c r="IK10" s="157"/>
      <c r="IL10" s="157"/>
      <c r="IM10" s="157"/>
      <c r="IN10" s="157"/>
      <c r="IO10" s="157"/>
      <c r="IP10" s="157"/>
      <c r="IQ10" s="157"/>
      <c r="IR10" s="157"/>
      <c r="IS10" s="157"/>
      <c r="IT10" s="157"/>
      <c r="IU10" s="157"/>
      <c r="IV10" s="157"/>
      <c r="IW10" s="157"/>
      <c r="IX10" s="157"/>
      <c r="IY10" s="157"/>
      <c r="IZ10" s="157"/>
      <c r="JA10" s="157"/>
      <c r="JB10" s="157"/>
      <c r="JC10" s="157"/>
      <c r="JD10" s="157"/>
      <c r="JE10" s="157"/>
      <c r="JF10" s="157"/>
      <c r="JG10" s="157"/>
      <c r="JH10" s="157"/>
      <c r="JI10" s="157"/>
      <c r="JJ10" s="157"/>
      <c r="JK10" s="157"/>
      <c r="JL10" s="157"/>
      <c r="JM10" s="157"/>
      <c r="JN10" s="157"/>
      <c r="JO10" s="157"/>
      <c r="JP10" s="157"/>
      <c r="JQ10" s="157"/>
      <c r="JR10" s="157"/>
      <c r="JS10" s="157"/>
      <c r="JT10" s="157"/>
      <c r="JU10" s="157"/>
      <c r="JV10" s="157"/>
      <c r="JW10" s="157"/>
      <c r="JX10" s="157"/>
      <c r="JY10" s="157"/>
      <c r="JZ10" s="157"/>
      <c r="KA10" s="157"/>
      <c r="KB10" s="157"/>
      <c r="KC10" s="157"/>
      <c r="KD10" s="157"/>
      <c r="KE10" s="157"/>
      <c r="KF10" s="157"/>
      <c r="KG10" s="157"/>
      <c r="KH10" s="157"/>
      <c r="KI10" s="157"/>
      <c r="KJ10" s="157"/>
      <c r="KK10" s="157"/>
      <c r="KL10" s="157"/>
      <c r="KM10" s="157"/>
      <c r="KN10" s="157"/>
      <c r="KO10" s="157"/>
      <c r="KP10" s="157"/>
      <c r="KQ10" s="157"/>
      <c r="KR10" s="157"/>
      <c r="KS10" s="157"/>
      <c r="KT10" s="157"/>
      <c r="KU10" s="157"/>
      <c r="KV10" s="157"/>
      <c r="KW10" s="157"/>
      <c r="KX10" s="157"/>
      <c r="KY10" s="157"/>
      <c r="KZ10" s="157"/>
      <c r="LA10" s="157"/>
      <c r="LB10" s="157"/>
      <c r="LC10" s="157"/>
      <c r="LD10" s="157"/>
      <c r="LE10" s="157"/>
      <c r="LF10" s="157"/>
      <c r="LG10" s="157"/>
      <c r="LH10" s="157"/>
      <c r="LI10" s="157"/>
      <c r="LJ10" s="157"/>
      <c r="LK10" s="157"/>
      <c r="LL10" s="157"/>
      <c r="LM10" s="157"/>
      <c r="LN10" s="157"/>
      <c r="LO10" s="157"/>
      <c r="LP10" s="157"/>
      <c r="LQ10" s="157"/>
      <c r="LR10" s="157"/>
      <c r="LS10" s="157"/>
      <c r="LT10" s="157"/>
      <c r="LU10" s="157"/>
      <c r="LV10" s="157"/>
      <c r="LW10" s="157"/>
      <c r="LX10" s="157"/>
      <c r="LY10" s="157"/>
      <c r="LZ10" s="157"/>
      <c r="MA10" s="157"/>
      <c r="MB10" s="157"/>
      <c r="MC10" s="157"/>
      <c r="MD10" s="157"/>
      <c r="ME10" s="157"/>
      <c r="MF10" s="157"/>
      <c r="MG10" s="157"/>
      <c r="MH10" s="157"/>
      <c r="MI10" s="157"/>
      <c r="MJ10" s="157"/>
      <c r="MK10" s="157"/>
      <c r="ML10" s="157"/>
      <c r="MM10" s="157"/>
      <c r="MN10" s="157"/>
      <c r="MO10" s="157"/>
      <c r="MP10" s="157"/>
      <c r="MQ10" s="157"/>
      <c r="MR10" s="157"/>
      <c r="MS10" s="157"/>
      <c r="MT10" s="157"/>
      <c r="MU10" s="157"/>
      <c r="MV10" s="157"/>
      <c r="MW10" s="157"/>
      <c r="MX10" s="157"/>
      <c r="MY10" s="157"/>
      <c r="MZ10" s="157"/>
      <c r="NA10" s="157"/>
      <c r="NB10" s="157"/>
      <c r="NC10" s="157"/>
      <c r="ND10" s="157"/>
      <c r="NE10" s="157"/>
      <c r="NF10" s="157"/>
      <c r="NG10" s="157"/>
      <c r="NH10" s="157"/>
      <c r="NI10" s="157"/>
      <c r="NJ10" s="157"/>
      <c r="NK10" s="157"/>
      <c r="NL10" s="157"/>
      <c r="NM10" s="157"/>
      <c r="NN10" s="157"/>
      <c r="NO10" s="157"/>
      <c r="NP10" s="157"/>
      <c r="NQ10" s="157"/>
      <c r="NR10" s="157"/>
      <c r="NS10" s="157"/>
      <c r="NT10" s="157"/>
      <c r="NU10" s="157"/>
      <c r="NV10" s="157"/>
      <c r="NW10" s="157"/>
      <c r="NX10" s="157"/>
      <c r="NY10" s="157"/>
      <c r="NZ10" s="157"/>
      <c r="OA10" s="157"/>
      <c r="OB10" s="157"/>
      <c r="OC10" s="157"/>
      <c r="OD10" s="157"/>
      <c r="OE10" s="157"/>
      <c r="OF10" s="157"/>
      <c r="OG10" s="157"/>
      <c r="OH10" s="157"/>
      <c r="OI10" s="157"/>
      <c r="OJ10" s="157"/>
      <c r="OK10" s="157"/>
      <c r="OL10" s="157"/>
      <c r="OM10" s="157"/>
      <c r="ON10" s="157"/>
      <c r="OO10" s="157"/>
      <c r="OP10" s="157"/>
      <c r="OQ10" s="157"/>
      <c r="OR10" s="157"/>
      <c r="OS10" s="157"/>
      <c r="OT10" s="157"/>
      <c r="OU10" s="157"/>
      <c r="OV10" s="157"/>
      <c r="OW10" s="157"/>
      <c r="OX10" s="157"/>
      <c r="OY10" s="157"/>
      <c r="OZ10" s="157"/>
      <c r="PA10" s="157"/>
      <c r="PB10" s="157"/>
      <c r="PC10" s="157"/>
      <c r="PD10" s="157"/>
      <c r="PE10" s="157"/>
      <c r="PF10" s="157"/>
      <c r="PG10" s="157"/>
      <c r="PH10" s="157"/>
      <c r="PI10" s="157"/>
      <c r="PJ10" s="157"/>
      <c r="PK10" s="157"/>
      <c r="PL10" s="157"/>
      <c r="PM10" s="157"/>
      <c r="PN10" s="157"/>
      <c r="PO10" s="157"/>
      <c r="PP10" s="157"/>
      <c r="PQ10" s="157"/>
      <c r="PR10" s="157"/>
      <c r="PS10" s="157"/>
      <c r="PT10" s="157"/>
      <c r="PU10" s="157"/>
      <c r="PV10" s="157"/>
      <c r="PW10" s="157"/>
      <c r="PX10" s="157"/>
      <c r="PY10" s="157"/>
      <c r="PZ10" s="157"/>
      <c r="QA10" s="157"/>
      <c r="QB10" s="157"/>
      <c r="QC10" s="157"/>
      <c r="QD10" s="157"/>
      <c r="QE10" s="157"/>
      <c r="QF10" s="157"/>
      <c r="QG10" s="157"/>
      <c r="QH10" s="157"/>
      <c r="QI10" s="157"/>
      <c r="QJ10" s="157"/>
      <c r="QK10" s="157"/>
      <c r="QL10" s="157"/>
      <c r="QM10" s="157"/>
      <c r="QN10" s="157"/>
      <c r="QO10" s="157"/>
      <c r="QP10" s="157"/>
      <c r="QQ10" s="157"/>
      <c r="QR10" s="157"/>
      <c r="QS10" s="157"/>
      <c r="QT10" s="157"/>
      <c r="QU10" s="157"/>
      <c r="QV10" s="157"/>
      <c r="QW10" s="157"/>
      <c r="QX10" s="157"/>
      <c r="QY10" s="157"/>
      <c r="QZ10" s="157"/>
      <c r="RA10" s="157"/>
      <c r="RB10" s="157"/>
      <c r="RC10" s="157"/>
      <c r="RD10" s="157"/>
      <c r="RE10" s="157"/>
      <c r="RF10" s="157"/>
      <c r="RG10" s="157"/>
      <c r="RH10" s="157"/>
      <c r="RI10" s="157"/>
      <c r="RJ10" s="157"/>
      <c r="RK10" s="157"/>
      <c r="RL10" s="157"/>
      <c r="RM10" s="157"/>
      <c r="RN10" s="157"/>
      <c r="RO10" s="157"/>
      <c r="RP10" s="157"/>
      <c r="RQ10" s="157"/>
      <c r="RR10" s="157"/>
      <c r="RS10" s="157"/>
      <c r="RT10" s="157"/>
      <c r="RU10" s="157"/>
      <c r="RV10" s="157"/>
      <c r="RW10" s="157"/>
      <c r="RX10" s="157"/>
      <c r="RY10" s="157"/>
      <c r="RZ10" s="157"/>
      <c r="SA10" s="157"/>
      <c r="SB10" s="157"/>
      <c r="SC10" s="157"/>
      <c r="SD10" s="157"/>
      <c r="SE10" s="157"/>
      <c r="SF10" s="157"/>
      <c r="SG10" s="157"/>
      <c r="SH10" s="157"/>
      <c r="SI10" s="157"/>
      <c r="SJ10" s="157"/>
      <c r="SK10" s="157"/>
      <c r="SL10" s="157"/>
      <c r="SM10" s="157"/>
      <c r="SN10" s="157"/>
      <c r="SO10" s="157"/>
      <c r="SP10" s="157"/>
      <c r="SQ10" s="157"/>
      <c r="SR10" s="157"/>
      <c r="SS10" s="157"/>
      <c r="ST10" s="157"/>
      <c r="SU10" s="157"/>
      <c r="SV10" s="157"/>
      <c r="SW10" s="157"/>
      <c r="SX10" s="157"/>
      <c r="SY10" s="157"/>
      <c r="SZ10" s="157"/>
      <c r="TA10" s="157"/>
      <c r="TB10" s="157"/>
      <c r="TC10" s="157"/>
      <c r="TD10" s="157"/>
      <c r="TE10" s="157"/>
      <c r="TF10" s="157"/>
      <c r="TG10" s="157"/>
      <c r="TH10" s="157"/>
      <c r="TI10" s="157"/>
      <c r="TJ10" s="157"/>
      <c r="TK10" s="157"/>
      <c r="TL10" s="157"/>
      <c r="TM10" s="157"/>
      <c r="TN10" s="157"/>
      <c r="TO10" s="157"/>
      <c r="TP10" s="157"/>
      <c r="TQ10" s="157"/>
      <c r="TR10" s="157"/>
      <c r="TS10" s="157"/>
      <c r="TT10" s="157"/>
      <c r="TU10" s="157"/>
      <c r="TV10" s="157"/>
      <c r="TW10" s="157"/>
      <c r="TX10" s="157"/>
      <c r="TY10" s="157"/>
      <c r="TZ10" s="157"/>
      <c r="UA10" s="157"/>
      <c r="UB10" s="157"/>
      <c r="UC10" s="157"/>
      <c r="UD10" s="157"/>
      <c r="UE10" s="157"/>
      <c r="UF10" s="157"/>
      <c r="UG10" s="157"/>
      <c r="UH10" s="157"/>
      <c r="UI10" s="157"/>
      <c r="UJ10" s="157"/>
      <c r="UK10" s="157"/>
      <c r="UL10" s="157"/>
      <c r="UM10" s="157"/>
      <c r="UN10" s="157"/>
      <c r="UO10" s="157"/>
    </row>
    <row r="11" spans="12:561" ht="16.5"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7"/>
      <c r="HB11" s="157"/>
      <c r="HC11" s="157"/>
      <c r="HD11" s="157"/>
      <c r="HE11" s="157"/>
      <c r="HF11" s="157"/>
      <c r="HG11" s="157"/>
      <c r="HH11" s="157"/>
      <c r="HI11" s="157"/>
      <c r="HJ11" s="157"/>
      <c r="HK11" s="157"/>
      <c r="HL11" s="157"/>
      <c r="HM11" s="157"/>
      <c r="HN11" s="157"/>
      <c r="HO11" s="157"/>
      <c r="HP11" s="157"/>
      <c r="HQ11" s="157"/>
      <c r="HR11" s="157"/>
      <c r="HS11" s="157"/>
      <c r="HT11" s="157"/>
      <c r="HU11" s="157"/>
      <c r="HV11" s="157"/>
      <c r="HW11" s="157"/>
      <c r="HX11" s="157"/>
      <c r="HY11" s="157"/>
      <c r="HZ11" s="157"/>
      <c r="IA11" s="157"/>
      <c r="IB11" s="157"/>
      <c r="IC11" s="157"/>
      <c r="ID11" s="157"/>
      <c r="IE11" s="157"/>
      <c r="IF11" s="157"/>
      <c r="IG11" s="157"/>
      <c r="IH11" s="157"/>
      <c r="II11" s="157"/>
      <c r="IJ11" s="157"/>
      <c r="IK11" s="157"/>
      <c r="IL11" s="157"/>
      <c r="IM11" s="157"/>
      <c r="IN11" s="157"/>
      <c r="IO11" s="157"/>
      <c r="IP11" s="157"/>
      <c r="IQ11" s="157"/>
      <c r="IR11" s="157"/>
      <c r="IS11" s="157"/>
      <c r="IT11" s="157"/>
      <c r="IU11" s="157"/>
      <c r="IV11" s="157"/>
      <c r="IW11" s="157"/>
      <c r="IX11" s="157"/>
      <c r="IY11" s="157"/>
      <c r="IZ11" s="157"/>
      <c r="JA11" s="157"/>
      <c r="JB11" s="157"/>
      <c r="JC11" s="157"/>
      <c r="JD11" s="157"/>
      <c r="JE11" s="157"/>
      <c r="JF11" s="157"/>
      <c r="JG11" s="157"/>
      <c r="JH11" s="157"/>
      <c r="JI11" s="157"/>
      <c r="JJ11" s="157"/>
      <c r="JK11" s="157"/>
      <c r="JL11" s="157"/>
      <c r="JM11" s="157"/>
      <c r="JN11" s="157"/>
      <c r="JO11" s="157"/>
      <c r="JP11" s="157"/>
      <c r="JQ11" s="157"/>
      <c r="JR11" s="157"/>
      <c r="JS11" s="157"/>
      <c r="JT11" s="157"/>
      <c r="JU11" s="157"/>
      <c r="JV11" s="157"/>
      <c r="JW11" s="157"/>
      <c r="JX11" s="157"/>
      <c r="JY11" s="157"/>
      <c r="JZ11" s="157"/>
      <c r="KA11" s="157"/>
      <c r="KB11" s="157"/>
      <c r="KC11" s="157"/>
      <c r="KD11" s="157"/>
      <c r="KE11" s="157"/>
      <c r="KF11" s="157"/>
      <c r="KG11" s="157"/>
      <c r="KH11" s="157"/>
      <c r="KI11" s="157"/>
      <c r="KJ11" s="157"/>
      <c r="KK11" s="157"/>
      <c r="KL11" s="157"/>
      <c r="KM11" s="157"/>
      <c r="KN11" s="157"/>
      <c r="KO11" s="157"/>
      <c r="KP11" s="157"/>
      <c r="KQ11" s="157"/>
      <c r="KR11" s="157"/>
      <c r="KS11" s="157"/>
      <c r="KT11" s="157"/>
      <c r="KU11" s="157"/>
      <c r="KV11" s="157"/>
      <c r="KW11" s="157"/>
      <c r="KX11" s="157"/>
      <c r="KY11" s="157"/>
      <c r="KZ11" s="157"/>
      <c r="LA11" s="157"/>
      <c r="LB11" s="157"/>
      <c r="LC11" s="157"/>
      <c r="LD11" s="157"/>
      <c r="LE11" s="157"/>
      <c r="LF11" s="157"/>
      <c r="LG11" s="157"/>
      <c r="LH11" s="157"/>
      <c r="LI11" s="157"/>
      <c r="LJ11" s="157"/>
      <c r="LK11" s="157"/>
      <c r="LL11" s="157"/>
      <c r="LM11" s="157"/>
      <c r="LN11" s="157"/>
      <c r="LO11" s="157"/>
      <c r="LP11" s="157"/>
      <c r="LQ11" s="157"/>
      <c r="LR11" s="157"/>
      <c r="LS11" s="157"/>
      <c r="LT11" s="157"/>
      <c r="LU11" s="157"/>
      <c r="LV11" s="157"/>
      <c r="LW11" s="157"/>
      <c r="LX11" s="157"/>
      <c r="LY11" s="157"/>
      <c r="LZ11" s="157"/>
      <c r="MA11" s="157"/>
      <c r="MB11" s="157"/>
      <c r="MC11" s="157"/>
      <c r="MD11" s="157"/>
      <c r="ME11" s="157"/>
      <c r="MF11" s="157"/>
      <c r="MG11" s="157"/>
      <c r="MH11" s="157"/>
      <c r="MI11" s="157"/>
      <c r="MJ11" s="157"/>
      <c r="MK11" s="157"/>
      <c r="ML11" s="157"/>
      <c r="MM11" s="157"/>
      <c r="MN11" s="157"/>
      <c r="MO11" s="157"/>
      <c r="MP11" s="157"/>
      <c r="MQ11" s="157"/>
      <c r="MR11" s="157"/>
      <c r="MS11" s="157"/>
      <c r="MT11" s="157"/>
      <c r="MU11" s="157"/>
      <c r="MV11" s="157"/>
      <c r="MW11" s="157"/>
      <c r="MX11" s="157"/>
      <c r="MY11" s="157"/>
      <c r="MZ11" s="157"/>
      <c r="NA11" s="157"/>
      <c r="NB11" s="157"/>
      <c r="NC11" s="157"/>
      <c r="ND11" s="157"/>
      <c r="NE11" s="157"/>
      <c r="NF11" s="157"/>
      <c r="NG11" s="157"/>
      <c r="NH11" s="157"/>
      <c r="NI11" s="157"/>
      <c r="NJ11" s="157"/>
      <c r="NK11" s="157"/>
      <c r="NL11" s="157"/>
      <c r="NM11" s="157"/>
      <c r="NN11" s="157"/>
      <c r="NO11" s="157"/>
      <c r="NP11" s="157"/>
      <c r="NQ11" s="157"/>
      <c r="NR11" s="157"/>
      <c r="NS11" s="157"/>
      <c r="NT11" s="157"/>
      <c r="NU11" s="157"/>
      <c r="NV11" s="157"/>
      <c r="NW11" s="157"/>
      <c r="NX11" s="157"/>
      <c r="NY11" s="157"/>
      <c r="NZ11" s="157"/>
      <c r="OA11" s="157"/>
      <c r="OB11" s="157"/>
      <c r="OC11" s="157"/>
      <c r="OD11" s="157"/>
      <c r="OE11" s="157"/>
      <c r="OF11" s="157"/>
      <c r="OG11" s="157"/>
      <c r="OH11" s="157"/>
      <c r="OI11" s="157"/>
      <c r="OJ11" s="157"/>
      <c r="OK11" s="157"/>
      <c r="OL11" s="157"/>
      <c r="OM11" s="157"/>
      <c r="ON11" s="157"/>
      <c r="OO11" s="157"/>
      <c r="OP11" s="157"/>
      <c r="OQ11" s="157"/>
      <c r="OR11" s="157"/>
      <c r="OS11" s="157"/>
      <c r="OT11" s="157"/>
      <c r="OU11" s="157"/>
      <c r="OV11" s="157"/>
      <c r="OW11" s="157"/>
      <c r="OX11" s="157"/>
      <c r="OY11" s="157"/>
      <c r="OZ11" s="157"/>
      <c r="PA11" s="157"/>
      <c r="PB11" s="157"/>
      <c r="PC11" s="157"/>
      <c r="PD11" s="157"/>
      <c r="PE11" s="157"/>
      <c r="PF11" s="157"/>
      <c r="PG11" s="157"/>
      <c r="PH11" s="157"/>
      <c r="PI11" s="157"/>
      <c r="PJ11" s="157"/>
      <c r="PK11" s="157"/>
      <c r="PL11" s="157"/>
      <c r="PM11" s="157"/>
      <c r="PN11" s="157"/>
      <c r="PO11" s="157"/>
      <c r="PP11" s="157"/>
      <c r="PQ11" s="157"/>
      <c r="PR11" s="157"/>
      <c r="PS11" s="157"/>
      <c r="PT11" s="157"/>
      <c r="PU11" s="157"/>
      <c r="PV11" s="157"/>
      <c r="PW11" s="157"/>
      <c r="PX11" s="157"/>
      <c r="PY11" s="157"/>
      <c r="PZ11" s="157"/>
      <c r="QA11" s="157"/>
      <c r="QB11" s="157"/>
      <c r="QC11" s="157"/>
      <c r="QD11" s="157"/>
      <c r="QE11" s="157"/>
      <c r="QF11" s="157"/>
      <c r="QG11" s="157"/>
      <c r="QH11" s="157"/>
      <c r="QI11" s="157"/>
      <c r="QJ11" s="157"/>
      <c r="QK11" s="157"/>
      <c r="QL11" s="157"/>
      <c r="QM11" s="157"/>
      <c r="QN11" s="157"/>
      <c r="QO11" s="157"/>
      <c r="QP11" s="157"/>
      <c r="QQ11" s="157"/>
      <c r="QR11" s="157"/>
      <c r="QS11" s="157"/>
      <c r="QT11" s="157"/>
      <c r="QU11" s="157"/>
      <c r="QV11" s="157"/>
      <c r="QW11" s="157"/>
      <c r="QX11" s="157"/>
      <c r="QY11" s="157"/>
      <c r="QZ11" s="157"/>
      <c r="RA11" s="157"/>
      <c r="RB11" s="157"/>
      <c r="RC11" s="157"/>
      <c r="RD11" s="157"/>
      <c r="RE11" s="157"/>
      <c r="RF11" s="157"/>
      <c r="RG11" s="157"/>
      <c r="RH11" s="157"/>
      <c r="RI11" s="157"/>
      <c r="RJ11" s="157"/>
      <c r="RK11" s="157"/>
      <c r="RL11" s="157"/>
      <c r="RM11" s="157"/>
      <c r="RN11" s="157"/>
      <c r="RO11" s="157"/>
      <c r="RP11" s="157"/>
      <c r="RQ11" s="157"/>
      <c r="RR11" s="157"/>
      <c r="RS11" s="157"/>
      <c r="RT11" s="157"/>
      <c r="RU11" s="157"/>
      <c r="RV11" s="157"/>
      <c r="RW11" s="157"/>
      <c r="RX11" s="157"/>
      <c r="RY11" s="157"/>
      <c r="RZ11" s="157"/>
      <c r="SA11" s="157"/>
      <c r="SB11" s="157"/>
      <c r="SC11" s="157"/>
      <c r="SD11" s="157"/>
      <c r="SE11" s="157"/>
      <c r="SF11" s="157"/>
      <c r="SG11" s="157"/>
      <c r="SH11" s="157"/>
      <c r="SI11" s="157"/>
      <c r="SJ11" s="157"/>
      <c r="SK11" s="157"/>
      <c r="SL11" s="157"/>
      <c r="SM11" s="157"/>
      <c r="SN11" s="157"/>
      <c r="SO11" s="157"/>
      <c r="SP11" s="157"/>
      <c r="SQ11" s="157"/>
      <c r="SR11" s="157"/>
      <c r="SS11" s="157"/>
      <c r="ST11" s="157"/>
      <c r="SU11" s="157"/>
      <c r="SV11" s="157"/>
      <c r="SW11" s="157"/>
      <c r="SX11" s="157"/>
      <c r="SY11" s="157"/>
      <c r="SZ11" s="157"/>
      <c r="TA11" s="157"/>
      <c r="TB11" s="157"/>
      <c r="TC11" s="157"/>
      <c r="TD11" s="157"/>
      <c r="TE11" s="157"/>
      <c r="TF11" s="157"/>
      <c r="TG11" s="157"/>
      <c r="TH11" s="157"/>
      <c r="TI11" s="157"/>
      <c r="TJ11" s="157"/>
      <c r="TK11" s="157"/>
      <c r="TL11" s="157"/>
      <c r="TM11" s="157"/>
      <c r="TN11" s="157"/>
      <c r="TO11" s="157"/>
      <c r="TP11" s="157"/>
      <c r="TQ11" s="157"/>
      <c r="TR11" s="157"/>
      <c r="TS11" s="157"/>
      <c r="TT11" s="157"/>
      <c r="TU11" s="157"/>
      <c r="TV11" s="157"/>
      <c r="TW11" s="157"/>
      <c r="TX11" s="157"/>
      <c r="TY11" s="157"/>
      <c r="TZ11" s="157"/>
      <c r="UA11" s="157"/>
      <c r="UB11" s="157"/>
      <c r="UC11" s="157"/>
      <c r="UD11" s="157"/>
      <c r="UE11" s="157"/>
      <c r="UF11" s="157"/>
      <c r="UG11" s="157"/>
      <c r="UH11" s="157"/>
      <c r="UI11" s="157"/>
      <c r="UJ11" s="157"/>
      <c r="UK11" s="157"/>
      <c r="UL11" s="157"/>
      <c r="UM11" s="157"/>
      <c r="UN11" s="157"/>
      <c r="UO11" s="157"/>
    </row>
    <row r="12" spans="12:561" ht="16.5"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  <c r="FZ12" s="157"/>
      <c r="GA12" s="157"/>
      <c r="GB12" s="157"/>
      <c r="GC12" s="157"/>
      <c r="GD12" s="157"/>
      <c r="GE12" s="157"/>
      <c r="GF12" s="157"/>
      <c r="GG12" s="157"/>
      <c r="GH12" s="157"/>
      <c r="GI12" s="157"/>
      <c r="GJ12" s="157"/>
      <c r="GK12" s="157"/>
      <c r="GL12" s="157"/>
      <c r="GM12" s="157"/>
      <c r="GN12" s="157"/>
      <c r="GO12" s="157"/>
      <c r="GP12" s="157"/>
      <c r="GQ12" s="157"/>
      <c r="GR12" s="157"/>
      <c r="GS12" s="157"/>
      <c r="GT12" s="157"/>
      <c r="GU12" s="157"/>
      <c r="GV12" s="157"/>
      <c r="GW12" s="157"/>
      <c r="GX12" s="157"/>
      <c r="GY12" s="157"/>
      <c r="GZ12" s="157"/>
      <c r="HA12" s="157"/>
      <c r="HB12" s="157"/>
      <c r="HC12" s="157"/>
      <c r="HD12" s="157"/>
      <c r="HE12" s="157"/>
      <c r="HF12" s="157"/>
      <c r="HG12" s="157"/>
      <c r="HH12" s="157"/>
      <c r="HI12" s="157"/>
      <c r="HJ12" s="157"/>
      <c r="HK12" s="157"/>
      <c r="HL12" s="157"/>
      <c r="HM12" s="157"/>
      <c r="HN12" s="157"/>
      <c r="HO12" s="157"/>
      <c r="HP12" s="157"/>
      <c r="HQ12" s="157"/>
      <c r="HR12" s="157"/>
      <c r="HS12" s="157"/>
      <c r="HT12" s="157"/>
      <c r="HU12" s="157"/>
      <c r="HV12" s="157"/>
      <c r="HW12" s="157"/>
      <c r="HX12" s="157"/>
      <c r="HY12" s="157"/>
      <c r="HZ12" s="157"/>
      <c r="IA12" s="157"/>
      <c r="IB12" s="157"/>
      <c r="IC12" s="157"/>
      <c r="ID12" s="157"/>
      <c r="IE12" s="157"/>
      <c r="IF12" s="157"/>
      <c r="IG12" s="157"/>
      <c r="IH12" s="157"/>
      <c r="II12" s="157"/>
      <c r="IJ12" s="157"/>
      <c r="IK12" s="157"/>
      <c r="IL12" s="157"/>
      <c r="IM12" s="157"/>
      <c r="IN12" s="157"/>
      <c r="IO12" s="157"/>
      <c r="IP12" s="157"/>
      <c r="IQ12" s="157"/>
      <c r="IR12" s="157"/>
      <c r="IS12" s="157"/>
      <c r="IT12" s="157"/>
      <c r="IU12" s="157"/>
      <c r="IV12" s="157"/>
      <c r="IW12" s="157"/>
      <c r="IX12" s="157"/>
      <c r="IY12" s="157"/>
      <c r="IZ12" s="157"/>
      <c r="JA12" s="157"/>
      <c r="JB12" s="157"/>
      <c r="JC12" s="157"/>
      <c r="JD12" s="157"/>
      <c r="JE12" s="157"/>
      <c r="JF12" s="157"/>
      <c r="JG12" s="157"/>
      <c r="JH12" s="157"/>
      <c r="JI12" s="157"/>
      <c r="JJ12" s="157"/>
      <c r="JK12" s="157"/>
      <c r="JL12" s="157"/>
      <c r="JM12" s="157"/>
      <c r="JN12" s="157"/>
      <c r="JO12" s="157"/>
      <c r="JP12" s="157"/>
      <c r="JQ12" s="157"/>
      <c r="JR12" s="157"/>
      <c r="JS12" s="157"/>
      <c r="JT12" s="157"/>
      <c r="JU12" s="157"/>
      <c r="JV12" s="157"/>
      <c r="JW12" s="157"/>
      <c r="JX12" s="157"/>
      <c r="JY12" s="157"/>
      <c r="JZ12" s="157"/>
      <c r="KA12" s="157"/>
      <c r="KB12" s="157"/>
      <c r="KC12" s="157"/>
      <c r="KD12" s="157"/>
      <c r="KE12" s="157"/>
      <c r="KF12" s="157"/>
      <c r="KG12" s="157"/>
      <c r="KH12" s="157"/>
      <c r="KI12" s="157"/>
      <c r="KJ12" s="157"/>
      <c r="KK12" s="157"/>
      <c r="KL12" s="157"/>
      <c r="KM12" s="157"/>
      <c r="KN12" s="157"/>
      <c r="KO12" s="157"/>
      <c r="KP12" s="157"/>
      <c r="KQ12" s="157"/>
      <c r="KR12" s="157"/>
      <c r="KS12" s="157"/>
      <c r="KT12" s="157"/>
      <c r="KU12" s="157"/>
      <c r="KV12" s="157"/>
      <c r="KW12" s="157"/>
      <c r="KX12" s="157"/>
      <c r="KY12" s="157"/>
      <c r="KZ12" s="157"/>
      <c r="LA12" s="157"/>
      <c r="LB12" s="157"/>
      <c r="LC12" s="157"/>
      <c r="LD12" s="157"/>
      <c r="LE12" s="157"/>
      <c r="LF12" s="157"/>
      <c r="LG12" s="157"/>
      <c r="LH12" s="157"/>
      <c r="LI12" s="157"/>
      <c r="LJ12" s="157"/>
      <c r="LK12" s="157"/>
      <c r="LL12" s="157"/>
      <c r="LM12" s="157"/>
      <c r="LN12" s="157"/>
      <c r="LO12" s="157"/>
      <c r="LP12" s="157"/>
      <c r="LQ12" s="157"/>
      <c r="LR12" s="157"/>
      <c r="LS12" s="157"/>
      <c r="LT12" s="157"/>
      <c r="LU12" s="157"/>
      <c r="LV12" s="157"/>
      <c r="LW12" s="157"/>
      <c r="LX12" s="157"/>
      <c r="LY12" s="157"/>
      <c r="LZ12" s="157"/>
      <c r="MA12" s="157"/>
      <c r="MB12" s="157"/>
      <c r="MC12" s="157"/>
      <c r="MD12" s="157"/>
      <c r="ME12" s="157"/>
      <c r="MF12" s="157"/>
      <c r="MG12" s="157"/>
      <c r="MH12" s="157"/>
      <c r="MI12" s="157"/>
      <c r="MJ12" s="157"/>
      <c r="MK12" s="157"/>
      <c r="ML12" s="157"/>
      <c r="MM12" s="157"/>
      <c r="MN12" s="157"/>
      <c r="MO12" s="157"/>
      <c r="MP12" s="157"/>
      <c r="MQ12" s="157"/>
      <c r="MR12" s="157"/>
      <c r="MS12" s="157"/>
      <c r="MT12" s="157"/>
      <c r="MU12" s="157"/>
      <c r="MV12" s="157"/>
      <c r="MW12" s="157"/>
      <c r="MX12" s="157"/>
      <c r="MY12" s="157"/>
      <c r="MZ12" s="157"/>
      <c r="NA12" s="157"/>
      <c r="NB12" s="157"/>
      <c r="NC12" s="157"/>
      <c r="ND12" s="157"/>
      <c r="NE12" s="157"/>
      <c r="NF12" s="157"/>
      <c r="NG12" s="157"/>
      <c r="NH12" s="157"/>
      <c r="NI12" s="157"/>
      <c r="NJ12" s="157"/>
      <c r="NK12" s="157"/>
      <c r="NL12" s="157"/>
      <c r="NM12" s="157"/>
      <c r="NN12" s="157"/>
      <c r="NO12" s="157"/>
      <c r="NP12" s="157"/>
      <c r="NQ12" s="157"/>
      <c r="NR12" s="157"/>
      <c r="NS12" s="157"/>
      <c r="NT12" s="157"/>
      <c r="NU12" s="157"/>
      <c r="NV12" s="157"/>
      <c r="NW12" s="157"/>
      <c r="NX12" s="157"/>
      <c r="NY12" s="157"/>
      <c r="NZ12" s="157"/>
      <c r="OA12" s="157"/>
      <c r="OB12" s="157"/>
      <c r="OC12" s="157"/>
      <c r="OD12" s="157"/>
      <c r="OE12" s="157"/>
      <c r="OF12" s="157"/>
      <c r="OG12" s="157"/>
      <c r="OH12" s="157"/>
      <c r="OI12" s="157"/>
      <c r="OJ12" s="157"/>
      <c r="OK12" s="157"/>
      <c r="OL12" s="157"/>
      <c r="OM12" s="157"/>
      <c r="ON12" s="157"/>
      <c r="OO12" s="157"/>
      <c r="OP12" s="157"/>
      <c r="OQ12" s="157"/>
      <c r="OR12" s="157"/>
      <c r="OS12" s="157"/>
      <c r="OT12" s="157"/>
      <c r="OU12" s="157"/>
      <c r="OV12" s="157"/>
      <c r="OW12" s="157"/>
      <c r="OX12" s="157"/>
      <c r="OY12" s="157"/>
      <c r="OZ12" s="157"/>
      <c r="PA12" s="157"/>
      <c r="PB12" s="157"/>
      <c r="PC12" s="157"/>
      <c r="PD12" s="157"/>
      <c r="PE12" s="157"/>
      <c r="PF12" s="157"/>
      <c r="PG12" s="157"/>
      <c r="PH12" s="157"/>
      <c r="PI12" s="157"/>
      <c r="PJ12" s="157"/>
      <c r="PK12" s="157"/>
      <c r="PL12" s="157"/>
      <c r="PM12" s="157"/>
      <c r="PN12" s="157"/>
      <c r="PO12" s="157"/>
      <c r="PP12" s="157"/>
      <c r="PQ12" s="157"/>
      <c r="PR12" s="157"/>
      <c r="PS12" s="157"/>
      <c r="PT12" s="157"/>
      <c r="PU12" s="157"/>
      <c r="PV12" s="157"/>
      <c r="PW12" s="157"/>
      <c r="PX12" s="157"/>
      <c r="PY12" s="157"/>
      <c r="PZ12" s="157"/>
      <c r="QA12" s="157"/>
      <c r="QB12" s="157"/>
      <c r="QC12" s="157"/>
      <c r="QD12" s="157"/>
      <c r="QE12" s="157"/>
      <c r="QF12" s="157"/>
      <c r="QG12" s="157"/>
      <c r="QH12" s="157"/>
      <c r="QI12" s="157"/>
      <c r="QJ12" s="157"/>
      <c r="QK12" s="157"/>
      <c r="QL12" s="157"/>
      <c r="QM12" s="157"/>
      <c r="QN12" s="157"/>
      <c r="QO12" s="157"/>
      <c r="QP12" s="157"/>
      <c r="QQ12" s="157"/>
      <c r="QR12" s="157"/>
      <c r="QS12" s="157"/>
      <c r="QT12" s="157"/>
      <c r="QU12" s="157"/>
      <c r="QV12" s="157"/>
      <c r="QW12" s="157"/>
      <c r="QX12" s="157"/>
      <c r="QY12" s="157"/>
      <c r="QZ12" s="157"/>
      <c r="RA12" s="157"/>
      <c r="RB12" s="157"/>
      <c r="RC12" s="157"/>
      <c r="RD12" s="157"/>
      <c r="RE12" s="157"/>
      <c r="RF12" s="157"/>
      <c r="RG12" s="157"/>
      <c r="RH12" s="157"/>
      <c r="RI12" s="157"/>
      <c r="RJ12" s="157"/>
      <c r="RK12" s="157"/>
      <c r="RL12" s="157"/>
      <c r="RM12" s="157"/>
      <c r="RN12" s="157"/>
      <c r="RO12" s="157"/>
      <c r="RP12" s="157"/>
      <c r="RQ12" s="157"/>
      <c r="RR12" s="157"/>
      <c r="RS12" s="157"/>
      <c r="RT12" s="157"/>
      <c r="RU12" s="157"/>
      <c r="RV12" s="157"/>
      <c r="RW12" s="157"/>
      <c r="RX12" s="157"/>
      <c r="RY12" s="157"/>
      <c r="RZ12" s="157"/>
      <c r="SA12" s="157"/>
      <c r="SB12" s="157"/>
      <c r="SC12" s="157"/>
      <c r="SD12" s="157"/>
      <c r="SE12" s="157"/>
      <c r="SF12" s="157"/>
      <c r="SG12" s="157"/>
      <c r="SH12" s="157"/>
      <c r="SI12" s="157"/>
      <c r="SJ12" s="157"/>
      <c r="SK12" s="157"/>
      <c r="SL12" s="157"/>
      <c r="SM12" s="157"/>
      <c r="SN12" s="157"/>
      <c r="SO12" s="157"/>
      <c r="SP12" s="157"/>
      <c r="SQ12" s="157"/>
      <c r="SR12" s="157"/>
      <c r="SS12" s="157"/>
      <c r="ST12" s="157"/>
      <c r="SU12" s="157"/>
      <c r="SV12" s="157"/>
      <c r="SW12" s="157"/>
      <c r="SX12" s="157"/>
      <c r="SY12" s="157"/>
      <c r="SZ12" s="157"/>
      <c r="TA12" s="157"/>
      <c r="TB12" s="157"/>
      <c r="TC12" s="157"/>
      <c r="TD12" s="157"/>
      <c r="TE12" s="157"/>
      <c r="TF12" s="157"/>
      <c r="TG12" s="157"/>
      <c r="TH12" s="157"/>
      <c r="TI12" s="157"/>
      <c r="TJ12" s="157"/>
      <c r="TK12" s="157"/>
      <c r="TL12" s="157"/>
      <c r="TM12" s="157"/>
      <c r="TN12" s="157"/>
      <c r="TO12" s="157"/>
      <c r="TP12" s="157"/>
      <c r="TQ12" s="157"/>
      <c r="TR12" s="157"/>
      <c r="TS12" s="157"/>
      <c r="TT12" s="157"/>
      <c r="TU12" s="157"/>
      <c r="TV12" s="157"/>
      <c r="TW12" s="157"/>
      <c r="TX12" s="157"/>
      <c r="TY12" s="157"/>
      <c r="TZ12" s="157"/>
      <c r="UA12" s="157"/>
      <c r="UB12" s="157"/>
      <c r="UC12" s="157"/>
      <c r="UD12" s="157"/>
      <c r="UE12" s="157"/>
      <c r="UF12" s="157"/>
      <c r="UG12" s="157"/>
      <c r="UH12" s="157"/>
      <c r="UI12" s="157"/>
      <c r="UJ12" s="157"/>
      <c r="UK12" s="157"/>
      <c r="UL12" s="157"/>
      <c r="UM12" s="157"/>
      <c r="UN12" s="157"/>
      <c r="UO12" s="157"/>
    </row>
    <row r="13" ht="16.5">
      <c r="A13" s="197" t="s">
        <v>13</v>
      </c>
    </row>
    <row r="16" spans="1:10" ht="16.5">
      <c r="A16" s="156" t="str">
        <f>Instructions!$I$22</f>
        <v>Word 1</v>
      </c>
      <c r="B16" s="156">
        <f aca="true" t="shared" si="4" ref="B16:B21">RAND()</f>
        <v>0.6110888774214093</v>
      </c>
      <c r="C16" s="156" t="str">
        <f>Instructions!$I$28</f>
        <v>Word 7</v>
      </c>
      <c r="D16" s="156">
        <f aca="true" t="shared" si="5" ref="D16:D20">RAND()</f>
        <v>0.5345501765857177</v>
      </c>
      <c r="E16" s="156" t="str">
        <f>Instructions!$I$34</f>
        <v>Word 13</v>
      </c>
      <c r="F16" s="156">
        <f aca="true" t="shared" si="6" ref="F16:F21">RAND()</f>
        <v>0.7404338408733909</v>
      </c>
      <c r="G16" s="156" t="str">
        <f>Instructions!$I$40</f>
        <v>Word 19</v>
      </c>
      <c r="H16" s="156">
        <f aca="true" t="shared" si="7" ref="H16:J21">RAND()</f>
        <v>0.42838179378152064</v>
      </c>
      <c r="I16" s="156" t="str">
        <f>Instructions!$I$46</f>
        <v>Word 25</v>
      </c>
      <c r="J16" s="156">
        <f ca="1" t="shared" si="7"/>
        <v>0.5909179262398416</v>
      </c>
    </row>
    <row r="17" spans="1:10" ht="16.5">
      <c r="A17" s="156" t="str">
        <f>Instructions!$I$23</f>
        <v>Word 2</v>
      </c>
      <c r="B17" s="156">
        <f ca="1" t="shared" si="4"/>
        <v>0.7741548020276869</v>
      </c>
      <c r="C17" s="156" t="str">
        <f>Instructions!$I$29</f>
        <v>Word 8</v>
      </c>
      <c r="D17" s="156">
        <f ca="1" t="shared" si="5"/>
        <v>0.7902653074050406</v>
      </c>
      <c r="E17" s="156" t="str">
        <f>Instructions!$I$35</f>
        <v>Word 14</v>
      </c>
      <c r="F17" s="156">
        <f ca="1" t="shared" si="6"/>
        <v>0.46871132943132277</v>
      </c>
      <c r="G17" s="156" t="str">
        <f>Instructions!$I$41</f>
        <v>Word 20</v>
      </c>
      <c r="H17" s="156">
        <f ca="1" t="shared" si="7"/>
        <v>0.5637309629475574</v>
      </c>
      <c r="I17" s="156" t="str">
        <f>Instructions!$I$47</f>
        <v>Word 26</v>
      </c>
      <c r="J17" s="156">
        <f ca="1" t="shared" si="7"/>
        <v>0.8135406061702035</v>
      </c>
    </row>
    <row r="18" spans="1:10" ht="16.5">
      <c r="A18" s="156" t="str">
        <f>Instructions!$I$24</f>
        <v>Word 3</v>
      </c>
      <c r="B18" s="156">
        <f ca="1" t="shared" si="4"/>
        <v>0.45545882268446647</v>
      </c>
      <c r="C18" s="156" t="str">
        <f>Instructions!$I$30</f>
        <v>Word 9</v>
      </c>
      <c r="D18" s="156">
        <f ca="1" t="shared" si="5"/>
        <v>0.6771647955284728</v>
      </c>
      <c r="E18" s="156" t="str">
        <f>Instructions!$I$36</f>
        <v>Word 15</v>
      </c>
      <c r="F18" s="156">
        <f ca="1" t="shared" si="6"/>
        <v>0.834487522738411</v>
      </c>
      <c r="G18" s="156" t="str">
        <f>Instructions!$I$42</f>
        <v>Word 21</v>
      </c>
      <c r="H18" s="156">
        <f ca="1" t="shared" si="7"/>
        <v>0.08572679563808883</v>
      </c>
      <c r="I18" s="156" t="str">
        <f>Instructions!$I$48</f>
        <v>Word 27</v>
      </c>
      <c r="J18" s="156">
        <f ca="1" t="shared" si="7"/>
        <v>0.3938099432502219</v>
      </c>
    </row>
    <row r="19" spans="1:10" ht="16.5">
      <c r="A19" s="156" t="str">
        <f>Instructions!$I$25</f>
        <v>Word 4</v>
      </c>
      <c r="B19" s="156">
        <f ca="1" t="shared" si="4"/>
        <v>0.8321319442842445</v>
      </c>
      <c r="C19" s="156" t="str">
        <f>Instructions!$I$31</f>
        <v>Word 10</v>
      </c>
      <c r="D19" s="156">
        <f ca="1" t="shared" si="5"/>
        <v>0.4778865638869727</v>
      </c>
      <c r="E19" s="156" t="str">
        <f>Instructions!$I$37</f>
        <v>Word 16</v>
      </c>
      <c r="F19" s="156">
        <f ca="1" t="shared" si="6"/>
        <v>0.2621768136859005</v>
      </c>
      <c r="G19" s="156" t="str">
        <f>Instructions!$I$43</f>
        <v>Word 22</v>
      </c>
      <c r="H19" s="156">
        <f ca="1" t="shared" si="7"/>
        <v>0.7953251591005877</v>
      </c>
      <c r="I19" s="156" t="str">
        <f>Instructions!$I$49</f>
        <v>Word 28</v>
      </c>
      <c r="J19" s="156">
        <f ca="1" t="shared" si="7"/>
        <v>0.6706191240628536</v>
      </c>
    </row>
    <row r="20" spans="1:10" ht="16.5">
      <c r="A20" s="156" t="str">
        <f>Instructions!$I$26</f>
        <v>Word 5</v>
      </c>
      <c r="B20" s="156">
        <f ca="1" t="shared" si="4"/>
        <v>0.40101994282177855</v>
      </c>
      <c r="C20" s="156" t="str">
        <f>Instructions!$I$32</f>
        <v>Word 11</v>
      </c>
      <c r="D20" s="156">
        <f ca="1" t="shared" si="5"/>
        <v>0.06466299206632398</v>
      </c>
      <c r="E20" s="156" t="str">
        <f>Instructions!$I$38</f>
        <v>Word 17</v>
      </c>
      <c r="F20" s="156">
        <f ca="1" t="shared" si="6"/>
        <v>0.9827260547058293</v>
      </c>
      <c r="G20" s="156" t="str">
        <f>Instructions!$I$44</f>
        <v>Word 23</v>
      </c>
      <c r="H20" s="156">
        <f ca="1" t="shared" si="7"/>
        <v>0.3984724706277375</v>
      </c>
      <c r="I20" s="156" t="str">
        <f>Instructions!$I$50</f>
        <v>Word 29</v>
      </c>
      <c r="J20" s="156">
        <f ca="1" t="shared" si="7"/>
        <v>0.6666159960562296</v>
      </c>
    </row>
    <row r="21" spans="1:10" ht="16.5">
      <c r="A21" s="156" t="str">
        <f>Instructions!$I$27</f>
        <v>Word 6</v>
      </c>
      <c r="B21" s="156">
        <f ca="1" t="shared" si="4"/>
        <v>0.392943731170438</v>
      </c>
      <c r="C21" s="156" t="str">
        <f>Instructions!$I$33</f>
        <v>Word 12</v>
      </c>
      <c r="D21" s="156">
        <f ca="1">RAND()</f>
        <v>0.30835154814857346</v>
      </c>
      <c r="E21" s="156" t="str">
        <f>Instructions!$I$39</f>
        <v>Word 18</v>
      </c>
      <c r="F21" s="156">
        <f ca="1" t="shared" si="6"/>
        <v>0.35578326175480535</v>
      </c>
      <c r="G21" s="156" t="str">
        <f>Instructions!$I$45</f>
        <v>Word 24</v>
      </c>
      <c r="H21" s="156">
        <f ca="1" t="shared" si="7"/>
        <v>0.18617952839379726</v>
      </c>
      <c r="I21" s="156" t="str">
        <f>Instructions!$I$51</f>
        <v>Word 30</v>
      </c>
      <c r="J21" s="156">
        <f ca="1" t="shared" si="7"/>
        <v>0.6484587808477598</v>
      </c>
    </row>
    <row r="22" ht="16.5">
      <c r="K22" s="156">
        <v>2</v>
      </c>
    </row>
    <row r="27" spans="1:10" ht="16.5">
      <c r="A27" s="156" t="str">
        <f>Instructions!$I$22</f>
        <v>Word 1</v>
      </c>
      <c r="B27" s="156">
        <f aca="true" t="shared" si="8" ref="B27:B32">RAND()</f>
        <v>0.4554829195971295</v>
      </c>
      <c r="C27" s="156" t="str">
        <f>Instructions!$I$28</f>
        <v>Word 7</v>
      </c>
      <c r="D27" s="156">
        <f aca="true" t="shared" si="9" ref="D27:D31">RAND()</f>
        <v>0.5107956707779425</v>
      </c>
      <c r="E27" s="156" t="str">
        <f>Instructions!$I$34</f>
        <v>Word 13</v>
      </c>
      <c r="F27" s="156">
        <f ca="1">RAND()</f>
        <v>0.2807621457162899</v>
      </c>
      <c r="G27" s="156" t="str">
        <f>Instructions!$I$40</f>
        <v>Word 19</v>
      </c>
      <c r="H27" s="156">
        <f ca="1">RAND()</f>
        <v>0.7468389277051568</v>
      </c>
      <c r="I27" s="156" t="str">
        <f>Instructions!$I$46</f>
        <v>Word 25</v>
      </c>
      <c r="J27" s="156">
        <f ca="1">RAND()</f>
        <v>0.6512667884091723</v>
      </c>
    </row>
    <row r="28" spans="1:10" ht="16.5">
      <c r="A28" s="156" t="str">
        <f>Instructions!$I$23</f>
        <v>Word 2</v>
      </c>
      <c r="B28" s="156">
        <f ca="1" t="shared" si="8"/>
        <v>0.8186632158664613</v>
      </c>
      <c r="C28" s="156" t="str">
        <f>Instructions!$I$29</f>
        <v>Word 8</v>
      </c>
      <c r="D28" s="156">
        <f ca="1" t="shared" si="9"/>
        <v>0.4953034211142864</v>
      </c>
      <c r="E28" s="156" t="str">
        <f>Instructions!$I$35</f>
        <v>Word 14</v>
      </c>
      <c r="F28" s="156">
        <f ca="1">RAND()</f>
        <v>0.20182441350647462</v>
      </c>
      <c r="G28" s="156" t="str">
        <f>Instructions!$I$41</f>
        <v>Word 20</v>
      </c>
      <c r="H28" s="156">
        <f ca="1">RAND()</f>
        <v>0.22105314423076927</v>
      </c>
      <c r="I28" s="156" t="str">
        <f>Instructions!$I$47</f>
        <v>Word 26</v>
      </c>
      <c r="J28" s="156">
        <f ca="1">RAND()</f>
        <v>0.4226758834895553</v>
      </c>
    </row>
    <row r="29" spans="1:10" ht="16.5">
      <c r="A29" s="156" t="str">
        <f>Instructions!$I$24</f>
        <v>Word 3</v>
      </c>
      <c r="B29" s="156">
        <f ca="1" t="shared" si="8"/>
        <v>0.35436156032997157</v>
      </c>
      <c r="C29" s="156" t="str">
        <f>Instructions!$I$30</f>
        <v>Word 9</v>
      </c>
      <c r="D29" s="156">
        <f ca="1" t="shared" si="9"/>
        <v>0.24625209918528823</v>
      </c>
      <c r="E29" s="156" t="str">
        <f>Instructions!$I$36</f>
        <v>Word 15</v>
      </c>
      <c r="F29" s="156">
        <f aca="true" t="shared" si="10" ref="F29:J32">RAND()</f>
        <v>0.9746662861686531</v>
      </c>
      <c r="G29" s="156" t="str">
        <f>Instructions!$I$42</f>
        <v>Word 21</v>
      </c>
      <c r="H29" s="156">
        <f ca="1" t="shared" si="10"/>
        <v>0.3160368735405752</v>
      </c>
      <c r="I29" s="156" t="str">
        <f>Instructions!$I$48</f>
        <v>Word 27</v>
      </c>
      <c r="J29" s="156">
        <f ca="1" t="shared" si="10"/>
        <v>0.5674892317450962</v>
      </c>
    </row>
    <row r="30" spans="1:10" ht="16.5">
      <c r="A30" s="156" t="str">
        <f>Instructions!$I$25</f>
        <v>Word 4</v>
      </c>
      <c r="B30" s="156">
        <f ca="1" t="shared" si="8"/>
        <v>0.34469585810299574</v>
      </c>
      <c r="C30" s="156" t="str">
        <f>Instructions!$I$31</f>
        <v>Word 10</v>
      </c>
      <c r="D30" s="156">
        <f ca="1" t="shared" si="9"/>
        <v>0.7254207793860018</v>
      </c>
      <c r="E30" s="156" t="str">
        <f>Instructions!$I$37</f>
        <v>Word 16</v>
      </c>
      <c r="F30" s="156">
        <f ca="1" t="shared" si="10"/>
        <v>0.11966771647088525</v>
      </c>
      <c r="G30" s="156" t="str">
        <f>Instructions!$I$43</f>
        <v>Word 22</v>
      </c>
      <c r="H30" s="156">
        <f ca="1" t="shared" si="10"/>
        <v>0.6551063997258998</v>
      </c>
      <c r="I30" s="156" t="str">
        <f>Instructions!$I$49</f>
        <v>Word 28</v>
      </c>
      <c r="J30" s="156">
        <f ca="1" t="shared" si="10"/>
        <v>0.572122765826035</v>
      </c>
    </row>
    <row r="31" spans="1:10" ht="16.5">
      <c r="A31" s="156" t="str">
        <f>Instructions!$I$26</f>
        <v>Word 5</v>
      </c>
      <c r="B31" s="156">
        <f ca="1" t="shared" si="8"/>
        <v>0.2448602906192685</v>
      </c>
      <c r="C31" s="156" t="str">
        <f>Instructions!$I$32</f>
        <v>Word 11</v>
      </c>
      <c r="D31" s="156">
        <f ca="1" t="shared" si="9"/>
        <v>0.857526997396931</v>
      </c>
      <c r="E31" s="156" t="str">
        <f>Instructions!$I$38</f>
        <v>Word 17</v>
      </c>
      <c r="F31" s="156">
        <f ca="1" t="shared" si="10"/>
        <v>0.7310446798063716</v>
      </c>
      <c r="G31" s="156" t="str">
        <f>Instructions!$I$44</f>
        <v>Word 23</v>
      </c>
      <c r="H31" s="156">
        <f ca="1" t="shared" si="10"/>
        <v>0.08136677946839987</v>
      </c>
      <c r="I31" s="156" t="str">
        <f>Instructions!$I$50</f>
        <v>Word 29</v>
      </c>
      <c r="J31" s="156">
        <f ca="1" t="shared" si="10"/>
        <v>0.6805585740646453</v>
      </c>
    </row>
    <row r="32" spans="1:10" ht="16.5">
      <c r="A32" s="156" t="str">
        <f>Instructions!$I$27</f>
        <v>Word 6</v>
      </c>
      <c r="B32" s="156">
        <f ca="1" t="shared" si="8"/>
        <v>0.31876012765146733</v>
      </c>
      <c r="C32" s="156" t="str">
        <f>Instructions!$I$33</f>
        <v>Word 12</v>
      </c>
      <c r="D32" s="156">
        <f ca="1">RAND()</f>
        <v>0.8738103158877979</v>
      </c>
      <c r="E32" s="156" t="str">
        <f>Instructions!$I$39</f>
        <v>Word 18</v>
      </c>
      <c r="F32" s="156">
        <f ca="1">RAND()</f>
        <v>0.04366036301044818</v>
      </c>
      <c r="G32" s="156" t="str">
        <f>Instructions!$I$45</f>
        <v>Word 24</v>
      </c>
      <c r="H32" s="156">
        <f ca="1" t="shared" si="10"/>
        <v>0.5220795718748589</v>
      </c>
      <c r="I32" s="156" t="str">
        <f>Instructions!$I$51</f>
        <v>Word 30</v>
      </c>
      <c r="J32" s="156">
        <f ca="1" t="shared" si="10"/>
        <v>0.8347969304027287</v>
      </c>
    </row>
    <row r="33" ht="16.5">
      <c r="K33" s="156">
        <v>3</v>
      </c>
    </row>
    <row r="37" spans="3:548" ht="15.95" customHeight="1">
      <c r="C37" s="156">
        <f>Instructions!$F$19+0</f>
        <v>1</v>
      </c>
      <c r="I37" s="156">
        <f>Instructions!$F$19+1</f>
        <v>2</v>
      </c>
      <c r="N37" s="161">
        <f>Instructions!$F$19+2</f>
        <v>3</v>
      </c>
      <c r="T37" s="161">
        <f>Instructions!$F$19+3</f>
        <v>4</v>
      </c>
      <c r="Y37" s="160">
        <f>Instructions!$F$19+4</f>
        <v>5</v>
      </c>
      <c r="AE37" s="160">
        <f>Instructions!$F$19+5</f>
        <v>6</v>
      </c>
      <c r="AJ37" s="160">
        <f>Instructions!$F$19+6</f>
        <v>7</v>
      </c>
      <c r="AP37" s="160">
        <f>Instructions!$F$19+7</f>
        <v>8</v>
      </c>
      <c r="AU37" s="160">
        <f>Instructions!$F$19+8</f>
        <v>9</v>
      </c>
      <c r="BA37" s="160">
        <f>Instructions!$F$19+9</f>
        <v>10</v>
      </c>
      <c r="BF37" s="160">
        <f>Instructions!$F$19+10</f>
        <v>11</v>
      </c>
      <c r="BL37" s="160">
        <f>Instructions!$F$19+11</f>
        <v>12</v>
      </c>
      <c r="BQ37" s="160">
        <f>Instructions!$F$19+12</f>
        <v>13</v>
      </c>
      <c r="BW37" s="160">
        <f>Instructions!$F$19+13</f>
        <v>14</v>
      </c>
      <c r="CB37" s="160">
        <f>Instructions!$F$19+14</f>
        <v>15</v>
      </c>
      <c r="CH37" s="160">
        <f>Instructions!$F$19+15</f>
        <v>16</v>
      </c>
      <c r="CM37" s="160">
        <f>Instructions!$F$19+16</f>
        <v>17</v>
      </c>
      <c r="CS37" s="160">
        <f>Instructions!$F$19+17</f>
        <v>18</v>
      </c>
      <c r="CX37" s="160">
        <f>Instructions!$F$19+18</f>
        <v>19</v>
      </c>
      <c r="DD37" s="160">
        <f>Instructions!$F$19+19</f>
        <v>20</v>
      </c>
      <c r="DI37" s="160">
        <f>Instructions!$F$19+20</f>
        <v>21</v>
      </c>
      <c r="DO37" s="160">
        <f>Instructions!$F$19+21</f>
        <v>22</v>
      </c>
      <c r="DT37" s="160">
        <f>Instructions!$F$19+22</f>
        <v>23</v>
      </c>
      <c r="DZ37" s="160">
        <f>Instructions!$F$19+23</f>
        <v>24</v>
      </c>
      <c r="EE37" s="160">
        <f>Instructions!$F$19+24</f>
        <v>25</v>
      </c>
      <c r="EK37" s="160">
        <f>Instructions!$F$19+25</f>
        <v>26</v>
      </c>
      <c r="EP37" s="160">
        <f>Instructions!$F$19+26</f>
        <v>27</v>
      </c>
      <c r="EV37" s="160">
        <f>Instructions!$F$19+27</f>
        <v>28</v>
      </c>
      <c r="FA37" s="160">
        <f>Instructions!$F$19+28</f>
        <v>29</v>
      </c>
      <c r="FG37" s="160">
        <f>Instructions!$F$19+29</f>
        <v>30</v>
      </c>
      <c r="FL37" s="160">
        <f>Instructions!$F$19+30</f>
        <v>31</v>
      </c>
      <c r="FR37" s="160">
        <f>Instructions!$F$19+31</f>
        <v>32</v>
      </c>
      <c r="FW37" s="160">
        <f>Instructions!$F$19+32</f>
        <v>33</v>
      </c>
      <c r="GC37" s="160">
        <f>Instructions!$F$19+33</f>
        <v>34</v>
      </c>
      <c r="GH37" s="160">
        <f>Instructions!$F$19+34</f>
        <v>35</v>
      </c>
      <c r="GN37" s="160">
        <f>Instructions!$F$19+35</f>
        <v>36</v>
      </c>
      <c r="GS37" s="160">
        <f>Instructions!$F$19+36</f>
        <v>37</v>
      </c>
      <c r="GY37" s="160">
        <f>Instructions!$F$19+37</f>
        <v>38</v>
      </c>
      <c r="HD37" s="160">
        <f>Instructions!$F$19+38</f>
        <v>39</v>
      </c>
      <c r="HJ37" s="160">
        <f>Instructions!$F$19+39</f>
        <v>40</v>
      </c>
      <c r="HO37" s="160">
        <f>Instructions!$F$19+40</f>
        <v>41</v>
      </c>
      <c r="HU37" s="160">
        <f>Instructions!$F$19+41</f>
        <v>42</v>
      </c>
      <c r="HZ37" s="160">
        <f>Instructions!$F$19+42</f>
        <v>43</v>
      </c>
      <c r="IF37" s="160">
        <f>Instructions!$F$19+43</f>
        <v>44</v>
      </c>
      <c r="IK37" s="160">
        <f>Instructions!$F$19+44</f>
        <v>45</v>
      </c>
      <c r="IQ37" s="160">
        <f>Instructions!$F$19+45</f>
        <v>46</v>
      </c>
      <c r="IV37" s="160">
        <f>Instructions!$F$19+46</f>
        <v>47</v>
      </c>
      <c r="JB37" s="160">
        <f>Instructions!$F$19+47</f>
        <v>48</v>
      </c>
      <c r="JG37" s="160">
        <f>Instructions!$F$19+48</f>
        <v>49</v>
      </c>
      <c r="JM37" s="160">
        <f>Instructions!$F$19+49</f>
        <v>50</v>
      </c>
      <c r="JR37" s="160">
        <f>Instructions!$F$19+50</f>
        <v>51</v>
      </c>
      <c r="JX37" s="160">
        <f>Instructions!$F$19+51</f>
        <v>52</v>
      </c>
      <c r="KC37" s="160">
        <f>Instructions!$F$19+52</f>
        <v>53</v>
      </c>
      <c r="KI37" s="160">
        <f>Instructions!$F$19+53</f>
        <v>54</v>
      </c>
      <c r="KN37" s="160">
        <f>Instructions!$F$19+54</f>
        <v>55</v>
      </c>
      <c r="KT37" s="160">
        <f>Instructions!$F$19+55</f>
        <v>56</v>
      </c>
      <c r="KY37" s="160">
        <f>Instructions!$F$19+56</f>
        <v>57</v>
      </c>
      <c r="LE37" s="160">
        <f>Instructions!$F$19+57</f>
        <v>58</v>
      </c>
      <c r="LJ37" s="160">
        <f>Instructions!$F$19+58</f>
        <v>59</v>
      </c>
      <c r="LP37" s="160">
        <f>Instructions!$F$19+59</f>
        <v>60</v>
      </c>
      <c r="LU37" s="160">
        <f>Instructions!$F$19+60</f>
        <v>61</v>
      </c>
      <c r="MA37" s="160">
        <f>Instructions!$F$19+61</f>
        <v>62</v>
      </c>
      <c r="MF37" s="160">
        <f>Instructions!$F$19+62</f>
        <v>63</v>
      </c>
      <c r="ML37" s="160">
        <f>Instructions!$F$19+63</f>
        <v>64</v>
      </c>
      <c r="MQ37" s="160">
        <f>Instructions!$F$19+64</f>
        <v>65</v>
      </c>
      <c r="MW37" s="160">
        <f>Instructions!$F$19+65</f>
        <v>66</v>
      </c>
      <c r="NB37" s="160">
        <f>Instructions!$F$19+66</f>
        <v>67</v>
      </c>
      <c r="NH37" s="160">
        <f>Instructions!$F$19+67</f>
        <v>68</v>
      </c>
      <c r="NM37" s="160">
        <f>Instructions!$F$19+68</f>
        <v>69</v>
      </c>
      <c r="NS37" s="160">
        <f>Instructions!$F$19+69</f>
        <v>70</v>
      </c>
      <c r="NX37" s="160">
        <f>Instructions!$F$19+70</f>
        <v>71</v>
      </c>
      <c r="OD37" s="160">
        <f>Instructions!$F$19+71</f>
        <v>72</v>
      </c>
      <c r="OI37" s="160">
        <f>Instructions!$F$19+72</f>
        <v>73</v>
      </c>
      <c r="OO37" s="160">
        <f>Instructions!$F$19+73</f>
        <v>74</v>
      </c>
      <c r="OT37" s="160">
        <f>Instructions!$F$19+74</f>
        <v>75</v>
      </c>
      <c r="OZ37" s="160">
        <f>Instructions!$F$19+75</f>
        <v>76</v>
      </c>
      <c r="PE37" s="160">
        <f>Instructions!$F$19+76</f>
        <v>77</v>
      </c>
      <c r="PK37" s="160">
        <f>Instructions!$F$19+77</f>
        <v>78</v>
      </c>
      <c r="PP37" s="160">
        <f>Instructions!$F$19+78</f>
        <v>79</v>
      </c>
      <c r="PV37" s="160">
        <f>Instructions!$F$19+79</f>
        <v>80</v>
      </c>
      <c r="QA37" s="160">
        <f>Instructions!$F$19+80</f>
        <v>81</v>
      </c>
      <c r="QG37" s="160">
        <f>Instructions!$F$19+81</f>
        <v>82</v>
      </c>
      <c r="QL37" s="160">
        <f>Instructions!$F$19+82</f>
        <v>83</v>
      </c>
      <c r="QR37" s="160">
        <f>Instructions!$F$19+83</f>
        <v>84</v>
      </c>
      <c r="QW37" s="160">
        <f>Instructions!$F$19+84</f>
        <v>85</v>
      </c>
      <c r="RC37" s="160">
        <f>Instructions!$F$19+85</f>
        <v>86</v>
      </c>
      <c r="RH37" s="160">
        <f>Instructions!$F$19+86</f>
        <v>87</v>
      </c>
      <c r="RN37" s="160">
        <f>Instructions!$F$19+87</f>
        <v>88</v>
      </c>
      <c r="RS37" s="160">
        <f>Instructions!$F$19+88</f>
        <v>89</v>
      </c>
      <c r="RY37" s="160">
        <f>Instructions!$F$19+89</f>
        <v>90</v>
      </c>
      <c r="SD37" s="160">
        <f>Instructions!$F$19+90</f>
        <v>91</v>
      </c>
      <c r="SJ37" s="160">
        <f>Instructions!$F$19+91</f>
        <v>92</v>
      </c>
      <c r="SO37" s="160">
        <f>Instructions!$F$19+92</f>
        <v>93</v>
      </c>
      <c r="SU37" s="160">
        <f>Instructions!$F$19+93</f>
        <v>94</v>
      </c>
      <c r="SZ37" s="160">
        <f>Instructions!$F$19+94</f>
        <v>95</v>
      </c>
      <c r="TF37" s="160">
        <f>Instructions!$F$19+95</f>
        <v>96</v>
      </c>
      <c r="TK37" s="160">
        <f>Instructions!$F$19+96</f>
        <v>97</v>
      </c>
      <c r="TQ37" s="160">
        <f>Instructions!$F$19+97</f>
        <v>98</v>
      </c>
      <c r="TV37" s="160">
        <f>Instructions!$F$19+98</f>
        <v>99</v>
      </c>
      <c r="UB37" s="160">
        <f>Instructions!$F$19+99</f>
        <v>100</v>
      </c>
    </row>
    <row r="38" spans="1:10" ht="16.5">
      <c r="A38" s="156" t="str">
        <f>Instructions!$I$22</f>
        <v>Word 1</v>
      </c>
      <c r="B38" s="156">
        <f aca="true" t="shared" si="11" ref="B38:B43">RAND()</f>
        <v>0.26915610546935365</v>
      </c>
      <c r="C38" s="156" t="str">
        <f>Instructions!$I$28</f>
        <v>Word 7</v>
      </c>
      <c r="D38" s="156">
        <f aca="true" t="shared" si="12" ref="D38:D42">RAND()</f>
        <v>0.17244743961343012</v>
      </c>
      <c r="E38" s="156" t="str">
        <f>Instructions!$I$34</f>
        <v>Word 13</v>
      </c>
      <c r="F38" s="156">
        <f ca="1">RAND()</f>
        <v>0.32794024267257726</v>
      </c>
      <c r="G38" s="156" t="str">
        <f>Instructions!$I$40</f>
        <v>Word 19</v>
      </c>
      <c r="H38" s="156">
        <f ca="1">RAND()</f>
        <v>0.6684192769660282</v>
      </c>
      <c r="I38" s="156" t="str">
        <f>Instructions!$I$46</f>
        <v>Word 25</v>
      </c>
      <c r="J38" s="156">
        <f ca="1">RAND()</f>
        <v>0.8433204974642593</v>
      </c>
    </row>
    <row r="39" spans="1:10" ht="16.5">
      <c r="A39" s="156" t="str">
        <f>Instructions!$I$23</f>
        <v>Word 2</v>
      </c>
      <c r="B39" s="156">
        <f ca="1" t="shared" si="11"/>
        <v>0.2367982585259497</v>
      </c>
      <c r="C39" s="156" t="str">
        <f>Instructions!$I$29</f>
        <v>Word 8</v>
      </c>
      <c r="D39" s="156">
        <f ca="1" t="shared" si="12"/>
        <v>0.955214443751866</v>
      </c>
      <c r="E39" s="156" t="str">
        <f>Instructions!$I$35</f>
        <v>Word 14</v>
      </c>
      <c r="F39" s="156">
        <f aca="true" t="shared" si="13" ref="F39:J43">RAND()</f>
        <v>0.158018381371276</v>
      </c>
      <c r="G39" s="156" t="str">
        <f>Instructions!$I$41</f>
        <v>Word 20</v>
      </c>
      <c r="H39" s="156">
        <f ca="1" t="shared" si="13"/>
        <v>0.6111828751462359</v>
      </c>
      <c r="I39" s="156" t="str">
        <f>Instructions!$I$47</f>
        <v>Word 26</v>
      </c>
      <c r="J39" s="156">
        <f ca="1" t="shared" si="13"/>
        <v>0.26513385876577844</v>
      </c>
    </row>
    <row r="40" spans="1:10" ht="16.5">
      <c r="A40" s="156" t="str">
        <f>Instructions!$I$24</f>
        <v>Word 3</v>
      </c>
      <c r="B40" s="156">
        <f ca="1" t="shared" si="11"/>
        <v>0.8141517336979773</v>
      </c>
      <c r="C40" s="156" t="str">
        <f>Instructions!$I$30</f>
        <v>Word 9</v>
      </c>
      <c r="D40" s="156">
        <f ca="1" t="shared" si="12"/>
        <v>0.33558975421508597</v>
      </c>
      <c r="E40" s="156" t="str">
        <f>Instructions!$I$36</f>
        <v>Word 15</v>
      </c>
      <c r="F40" s="156">
        <f ca="1" t="shared" si="13"/>
        <v>0.8432480151926816</v>
      </c>
      <c r="G40" s="156" t="str">
        <f>Instructions!$I$42</f>
        <v>Word 21</v>
      </c>
      <c r="H40" s="156">
        <f ca="1" t="shared" si="13"/>
        <v>0.022560971644215333</v>
      </c>
      <c r="I40" s="156" t="str">
        <f>Instructions!$I$48</f>
        <v>Word 27</v>
      </c>
      <c r="J40" s="156">
        <f ca="1" t="shared" si="13"/>
        <v>0.9169396912705685</v>
      </c>
    </row>
    <row r="41" spans="1:10" ht="16.5">
      <c r="A41" s="156" t="str">
        <f>Instructions!$I$25</f>
        <v>Word 4</v>
      </c>
      <c r="B41" s="156">
        <f ca="1" t="shared" si="11"/>
        <v>0.2682807252078765</v>
      </c>
      <c r="C41" s="156" t="str">
        <f>Instructions!$I$31</f>
        <v>Word 10</v>
      </c>
      <c r="D41" s="156">
        <f ca="1" t="shared" si="12"/>
        <v>0.5196517428011169</v>
      </c>
      <c r="E41" s="156" t="str">
        <f>Instructions!$I$37</f>
        <v>Word 16</v>
      </c>
      <c r="F41" s="156">
        <f ca="1" t="shared" si="13"/>
        <v>0.46272346848861323</v>
      </c>
      <c r="G41" s="156" t="str">
        <f>Instructions!$I$43</f>
        <v>Word 22</v>
      </c>
      <c r="H41" s="156">
        <f ca="1" t="shared" si="13"/>
        <v>0.5137774858372611</v>
      </c>
      <c r="I41" s="156" t="str">
        <f>Instructions!$I$49</f>
        <v>Word 28</v>
      </c>
      <c r="J41" s="156">
        <f ca="1" t="shared" si="13"/>
        <v>0.07906079301741442</v>
      </c>
    </row>
    <row r="42" spans="1:10" ht="16.5">
      <c r="A42" s="156" t="str">
        <f>Instructions!$I$26</f>
        <v>Word 5</v>
      </c>
      <c r="B42" s="156">
        <f ca="1" t="shared" si="11"/>
        <v>0.886280271380871</v>
      </c>
      <c r="C42" s="156" t="str">
        <f>Instructions!$I$32</f>
        <v>Word 11</v>
      </c>
      <c r="D42" s="156">
        <f ca="1" t="shared" si="12"/>
        <v>0.39111959536187213</v>
      </c>
      <c r="E42" s="156" t="str">
        <f>Instructions!$I$38</f>
        <v>Word 17</v>
      </c>
      <c r="F42" s="156">
        <f ca="1" t="shared" si="13"/>
        <v>0.5681817216972163</v>
      </c>
      <c r="G42" s="156" t="str">
        <f>Instructions!$I$44</f>
        <v>Word 23</v>
      </c>
      <c r="H42" s="156">
        <f ca="1" t="shared" si="13"/>
        <v>0.2138088316730955</v>
      </c>
      <c r="I42" s="156" t="str">
        <f>Instructions!$I$50</f>
        <v>Word 29</v>
      </c>
      <c r="J42" s="156">
        <f ca="1" t="shared" si="13"/>
        <v>0.28545948520097575</v>
      </c>
    </row>
    <row r="43" spans="1:10" ht="16.5">
      <c r="A43" s="156" t="str">
        <f>Instructions!$I$27</f>
        <v>Word 6</v>
      </c>
      <c r="B43" s="156">
        <f ca="1" t="shared" si="11"/>
        <v>0.23435977643939332</v>
      </c>
      <c r="C43" s="156" t="str">
        <f>Instructions!$I$33</f>
        <v>Word 12</v>
      </c>
      <c r="D43" s="156">
        <f ca="1">RAND()</f>
        <v>0.7512678213818035</v>
      </c>
      <c r="E43" s="156" t="str">
        <f>Instructions!$I$39</f>
        <v>Word 18</v>
      </c>
      <c r="F43" s="156">
        <f ca="1">RAND()</f>
        <v>0.88353098670341</v>
      </c>
      <c r="G43" s="156" t="str">
        <f>Instructions!$I$45</f>
        <v>Word 24</v>
      </c>
      <c r="H43" s="156">
        <f ca="1" t="shared" si="13"/>
        <v>0.559291169471599</v>
      </c>
      <c r="I43" s="156" t="str">
        <f>Instructions!$I$51</f>
        <v>Word 30</v>
      </c>
      <c r="J43" s="156">
        <f ca="1" t="shared" si="13"/>
        <v>0.5606065884316791</v>
      </c>
    </row>
    <row r="44" ht="16.5">
      <c r="K44" s="156">
        <v>4</v>
      </c>
    </row>
    <row r="45" spans="3:498" ht="16.5">
      <c r="C45" s="156">
        <f>Instructions!$F$19+0</f>
        <v>1</v>
      </c>
      <c r="H45" s="156">
        <f>Instructions!$F$19+1</f>
        <v>2</v>
      </c>
      <c r="M45" s="161">
        <f>Instructions!$F$19+2</f>
        <v>3</v>
      </c>
      <c r="R45" s="161">
        <f>Instructions!$F$19+3</f>
        <v>4</v>
      </c>
      <c r="W45" s="160">
        <f>Instructions!$F$19+4</f>
        <v>5</v>
      </c>
      <c r="AB45" s="160">
        <f>Instructions!$F$19+5</f>
        <v>6</v>
      </c>
      <c r="AG45" s="160">
        <f>Instructions!$F$19+6</f>
        <v>7</v>
      </c>
      <c r="AL45" s="160">
        <f>Instructions!$F$19+7</f>
        <v>8</v>
      </c>
      <c r="AQ45" s="160">
        <f>Instructions!$F$19+8</f>
        <v>9</v>
      </c>
      <c r="AV45" s="160">
        <f>Instructions!$F$19+9</f>
        <v>10</v>
      </c>
      <c r="BA45" s="160">
        <f>Instructions!$F$19+10</f>
        <v>11</v>
      </c>
      <c r="BF45" s="160">
        <f>Instructions!$F$19+11</f>
        <v>12</v>
      </c>
      <c r="BK45" s="160">
        <f>Instructions!$F$19+12</f>
        <v>13</v>
      </c>
      <c r="BP45" s="160">
        <f>Instructions!$F$19+13</f>
        <v>14</v>
      </c>
      <c r="BU45" s="160">
        <f>Instructions!$F$19+14</f>
        <v>15</v>
      </c>
      <c r="BZ45" s="160">
        <f>Instructions!$F$19+15</f>
        <v>16</v>
      </c>
      <c r="CE45" s="160">
        <f>Instructions!$F$19+16</f>
        <v>17</v>
      </c>
      <c r="CJ45" s="160">
        <f>Instructions!$F$19+17</f>
        <v>18</v>
      </c>
      <c r="CO45" s="160">
        <f>Instructions!$F$19+18</f>
        <v>19</v>
      </c>
      <c r="CT45" s="160">
        <f>Instructions!$F$19+19</f>
        <v>20</v>
      </c>
      <c r="CY45" s="160">
        <f>Instructions!$F$19+20</f>
        <v>21</v>
      </c>
      <c r="DD45" s="160">
        <f>Instructions!$F$19+21</f>
        <v>22</v>
      </c>
      <c r="DI45" s="160">
        <f>Instructions!$F$19+22</f>
        <v>23</v>
      </c>
      <c r="DN45" s="160">
        <f>Instructions!$F$19+23</f>
        <v>24</v>
      </c>
      <c r="DS45" s="160">
        <f>Instructions!$F$19+24</f>
        <v>25</v>
      </c>
      <c r="DX45" s="160">
        <f>Instructions!$F$19+25</f>
        <v>26</v>
      </c>
      <c r="EC45" s="160">
        <f>Instructions!$F$19+26</f>
        <v>27</v>
      </c>
      <c r="EH45" s="160">
        <f>Instructions!$F$19+27</f>
        <v>28</v>
      </c>
      <c r="EM45" s="160">
        <f>Instructions!$F$19+28</f>
        <v>29</v>
      </c>
      <c r="ER45" s="160">
        <f>Instructions!$F$19+29</f>
        <v>30</v>
      </c>
      <c r="EW45" s="160">
        <f>Instructions!$F$19+30</f>
        <v>31</v>
      </c>
      <c r="FB45" s="160">
        <f>Instructions!$F$19+31</f>
        <v>32</v>
      </c>
      <c r="FG45" s="160">
        <f>Instructions!$F$19+32</f>
        <v>33</v>
      </c>
      <c r="FL45" s="160">
        <f>Instructions!$F$19+33</f>
        <v>34</v>
      </c>
      <c r="FQ45" s="160">
        <f>Instructions!$F$19+34</f>
        <v>35</v>
      </c>
      <c r="FV45" s="160">
        <f>Instructions!$F$19+35</f>
        <v>36</v>
      </c>
      <c r="GA45" s="160">
        <f>Instructions!$F$19+36</f>
        <v>37</v>
      </c>
      <c r="GF45" s="160">
        <f>Instructions!$F$19+37</f>
        <v>38</v>
      </c>
      <c r="GK45" s="160">
        <f>Instructions!$F$19+38</f>
        <v>39</v>
      </c>
      <c r="GP45" s="160">
        <f>Instructions!$F$19+39</f>
        <v>40</v>
      </c>
      <c r="GU45" s="160">
        <f>Instructions!$F$19+40</f>
        <v>41</v>
      </c>
      <c r="GZ45" s="160">
        <f>Instructions!$F$19+41</f>
        <v>42</v>
      </c>
      <c r="HE45" s="160">
        <f>Instructions!$F$19+42</f>
        <v>43</v>
      </c>
      <c r="HJ45" s="160">
        <f>Instructions!$F$19+43</f>
        <v>44</v>
      </c>
      <c r="HO45" s="160">
        <f>Instructions!$F$19+44</f>
        <v>45</v>
      </c>
      <c r="HT45" s="160">
        <f>Instructions!$F$19+45</f>
        <v>46</v>
      </c>
      <c r="HY45" s="160">
        <f>Instructions!$F$19+46</f>
        <v>47</v>
      </c>
      <c r="ID45" s="160">
        <f>Instructions!$F$19+47</f>
        <v>48</v>
      </c>
      <c r="II45" s="160">
        <f>Instructions!$F$19+48</f>
        <v>49</v>
      </c>
      <c r="IN45" s="160">
        <f>Instructions!$F$19+49</f>
        <v>50</v>
      </c>
      <c r="IS45" s="160">
        <f>Instructions!$F$19+50</f>
        <v>51</v>
      </c>
      <c r="IX45" s="160">
        <f>Instructions!$F$19+51</f>
        <v>52</v>
      </c>
      <c r="JC45" s="160">
        <f>Instructions!$F$19+52</f>
        <v>53</v>
      </c>
      <c r="JH45" s="160">
        <f>Instructions!$F$19+53</f>
        <v>54</v>
      </c>
      <c r="JM45" s="160">
        <f>Instructions!$F$19+54</f>
        <v>55</v>
      </c>
      <c r="JR45" s="160">
        <f>Instructions!$F$19+55</f>
        <v>56</v>
      </c>
      <c r="JW45" s="160">
        <f>Instructions!$F$19+56</f>
        <v>57</v>
      </c>
      <c r="KB45" s="160">
        <f>Instructions!$F$19+57</f>
        <v>58</v>
      </c>
      <c r="KG45" s="160">
        <f>Instructions!$F$19+58</f>
        <v>59</v>
      </c>
      <c r="KL45" s="160">
        <f>Instructions!$F$19+59</f>
        <v>60</v>
      </c>
      <c r="KQ45" s="160">
        <f>Instructions!$F$19+60</f>
        <v>61</v>
      </c>
      <c r="KV45" s="160">
        <f>Instructions!$F$19+61</f>
        <v>62</v>
      </c>
      <c r="LA45" s="160">
        <f>Instructions!$F$19+62</f>
        <v>63</v>
      </c>
      <c r="LF45" s="160">
        <f>Instructions!$F$19+63</f>
        <v>64</v>
      </c>
      <c r="LK45" s="160">
        <f>Instructions!$F$19+64</f>
        <v>65</v>
      </c>
      <c r="LP45" s="160">
        <f>Instructions!$F$19+65</f>
        <v>66</v>
      </c>
      <c r="LU45" s="160">
        <f>Instructions!$F$19+66</f>
        <v>67</v>
      </c>
      <c r="LZ45" s="160">
        <f>Instructions!$F$19+67</f>
        <v>68</v>
      </c>
      <c r="ME45" s="160">
        <f>Instructions!$F$19+68</f>
        <v>69</v>
      </c>
      <c r="MJ45" s="160">
        <f>Instructions!$F$19+69</f>
        <v>70</v>
      </c>
      <c r="MO45" s="160">
        <f>Instructions!$F$19+70</f>
        <v>71</v>
      </c>
      <c r="MT45" s="160">
        <f>Instructions!$F$19+71</f>
        <v>72</v>
      </c>
      <c r="MY45" s="160">
        <f>Instructions!$F$19+72</f>
        <v>73</v>
      </c>
      <c r="ND45" s="160">
        <f>Instructions!$F$19+73</f>
        <v>74</v>
      </c>
      <c r="NI45" s="160">
        <f>Instructions!$F$19+74</f>
        <v>75</v>
      </c>
      <c r="NN45" s="160">
        <f>Instructions!$F$19+75</f>
        <v>76</v>
      </c>
      <c r="NS45" s="160">
        <f>Instructions!$F$19+76</f>
        <v>77</v>
      </c>
      <c r="NX45" s="160">
        <f>Instructions!$F$19+77</f>
        <v>78</v>
      </c>
      <c r="OC45" s="160">
        <f>Instructions!$F$19+78</f>
        <v>79</v>
      </c>
      <c r="OH45" s="160">
        <f>Instructions!$F$19+79</f>
        <v>80</v>
      </c>
      <c r="OM45" s="160">
        <f>Instructions!$F$19+80</f>
        <v>81</v>
      </c>
      <c r="OR45" s="160">
        <f>Instructions!$F$19+81</f>
        <v>82</v>
      </c>
      <c r="OW45" s="160">
        <f>Instructions!$F$19+82</f>
        <v>83</v>
      </c>
      <c r="PB45" s="160">
        <f>Instructions!$F$19+83</f>
        <v>84</v>
      </c>
      <c r="PG45" s="160">
        <f>Instructions!$F$19+84</f>
        <v>85</v>
      </c>
      <c r="PL45" s="160">
        <f>Instructions!$F$19+85</f>
        <v>86</v>
      </c>
      <c r="PQ45" s="160">
        <f>Instructions!$F$19+86</f>
        <v>87</v>
      </c>
      <c r="PV45" s="160">
        <f>Instructions!$F$19+87</f>
        <v>88</v>
      </c>
      <c r="QA45" s="160">
        <f>Instructions!$F$19+88</f>
        <v>89</v>
      </c>
      <c r="QF45" s="160">
        <f>Instructions!$F$19+89</f>
        <v>90</v>
      </c>
      <c r="QK45" s="160">
        <f>Instructions!$F$19+90</f>
        <v>91</v>
      </c>
      <c r="QP45" s="160">
        <f>Instructions!$F$19+91</f>
        <v>92</v>
      </c>
      <c r="QU45" s="160">
        <f>Instructions!$F$19+92</f>
        <v>93</v>
      </c>
      <c r="QZ45" s="160">
        <f>Instructions!$F$19+93</f>
        <v>94</v>
      </c>
      <c r="RE45" s="160">
        <f>Instructions!$F$19+94</f>
        <v>95</v>
      </c>
      <c r="RJ45" s="160">
        <f>Instructions!$F$19+95</f>
        <v>96</v>
      </c>
      <c r="RO45" s="160">
        <f>Instructions!$F$19+96</f>
        <v>97</v>
      </c>
      <c r="RT45" s="160">
        <f>Instructions!$F$19+97</f>
        <v>98</v>
      </c>
      <c r="RY45" s="160">
        <f>Instructions!$F$19+98</f>
        <v>99</v>
      </c>
      <c r="SD45" s="160">
        <f>Instructions!$F$19+99</f>
        <v>100</v>
      </c>
    </row>
    <row r="49" spans="1:10" ht="16.5">
      <c r="A49" s="156" t="str">
        <f>Instructions!$I$22</f>
        <v>Word 1</v>
      </c>
      <c r="B49" s="156">
        <f aca="true" t="shared" si="14" ref="B49:B54">RAND()</f>
        <v>0.973256366334804</v>
      </c>
      <c r="C49" s="156" t="str">
        <f>Instructions!$I$28</f>
        <v>Word 7</v>
      </c>
      <c r="D49" s="156">
        <f aca="true" t="shared" si="15" ref="D49:D53">RAND()</f>
        <v>0.7425480635884516</v>
      </c>
      <c r="E49" s="156" t="str">
        <f>Instructions!$I$34</f>
        <v>Word 13</v>
      </c>
      <c r="F49" s="156">
        <f aca="true" t="shared" si="16" ref="F49:J54">RAND()</f>
        <v>0.02123511715406612</v>
      </c>
      <c r="G49" s="156" t="str">
        <f>Instructions!$I$40</f>
        <v>Word 19</v>
      </c>
      <c r="H49" s="156">
        <f ca="1" t="shared" si="16"/>
        <v>0.012173017134549657</v>
      </c>
      <c r="I49" s="156" t="str">
        <f>Instructions!$I$46</f>
        <v>Word 25</v>
      </c>
      <c r="J49" s="156">
        <f ca="1" t="shared" si="16"/>
        <v>0.3054388718223646</v>
      </c>
    </row>
    <row r="50" spans="1:10" ht="16.5">
      <c r="A50" s="156" t="str">
        <f>Instructions!$I$23</f>
        <v>Word 2</v>
      </c>
      <c r="B50" s="156">
        <f ca="1" t="shared" si="14"/>
        <v>0.11249608381005338</v>
      </c>
      <c r="C50" s="156" t="str">
        <f>Instructions!$I$29</f>
        <v>Word 8</v>
      </c>
      <c r="D50" s="156">
        <f ca="1" t="shared" si="15"/>
        <v>0.13885897469503639</v>
      </c>
      <c r="E50" s="156" t="str">
        <f>Instructions!$I$35</f>
        <v>Word 14</v>
      </c>
      <c r="F50" s="156">
        <f ca="1" t="shared" si="16"/>
        <v>0.5815686198122757</v>
      </c>
      <c r="G50" s="156" t="str">
        <f>Instructions!$I$41</f>
        <v>Word 20</v>
      </c>
      <c r="H50" s="156">
        <f ca="1" t="shared" si="16"/>
        <v>0.5487969782649063</v>
      </c>
      <c r="I50" s="156" t="str">
        <f>Instructions!$I$47</f>
        <v>Word 26</v>
      </c>
      <c r="J50" s="156">
        <f ca="1" t="shared" si="16"/>
        <v>0.8699277919861843</v>
      </c>
    </row>
    <row r="51" spans="1:10" ht="16.5">
      <c r="A51" s="156" t="str">
        <f>Instructions!$I$24</f>
        <v>Word 3</v>
      </c>
      <c r="B51" s="156">
        <f ca="1" t="shared" si="14"/>
        <v>0.48854098146463065</v>
      </c>
      <c r="C51" s="156" t="str">
        <f>Instructions!$I$30</f>
        <v>Word 9</v>
      </c>
      <c r="D51" s="156">
        <f ca="1" t="shared" si="15"/>
        <v>0.6835090173263881</v>
      </c>
      <c r="E51" s="156" t="str">
        <f>Instructions!$I$36</f>
        <v>Word 15</v>
      </c>
      <c r="F51" s="156">
        <f ca="1" t="shared" si="16"/>
        <v>0.24324906947464897</v>
      </c>
      <c r="G51" s="156" t="str">
        <f>Instructions!$I$42</f>
        <v>Word 21</v>
      </c>
      <c r="H51" s="156">
        <f ca="1" t="shared" si="16"/>
        <v>0.4107519652315773</v>
      </c>
      <c r="I51" s="156" t="str">
        <f>Instructions!$I$48</f>
        <v>Word 27</v>
      </c>
      <c r="J51" s="156">
        <f ca="1" t="shared" si="16"/>
        <v>0.9509416465944379</v>
      </c>
    </row>
    <row r="52" spans="1:10" ht="16.5">
      <c r="A52" s="156" t="str">
        <f>Instructions!$I$25</f>
        <v>Word 4</v>
      </c>
      <c r="B52" s="156">
        <f ca="1" t="shared" si="14"/>
        <v>0.7400444205717451</v>
      </c>
      <c r="C52" s="156" t="str">
        <f>Instructions!$I$31</f>
        <v>Word 10</v>
      </c>
      <c r="D52" s="156">
        <f ca="1" t="shared" si="15"/>
        <v>0.6829706477128326</v>
      </c>
      <c r="E52" s="156" t="str">
        <f>Instructions!$I$37</f>
        <v>Word 16</v>
      </c>
      <c r="F52" s="156">
        <f ca="1" t="shared" si="16"/>
        <v>0.7963338503302125</v>
      </c>
      <c r="G52" s="156" t="str">
        <f>Instructions!$I$43</f>
        <v>Word 22</v>
      </c>
      <c r="H52" s="156">
        <f ca="1" t="shared" si="16"/>
        <v>0.20210106814787365</v>
      </c>
      <c r="I52" s="156" t="str">
        <f>Instructions!$I$49</f>
        <v>Word 28</v>
      </c>
      <c r="J52" s="156">
        <f ca="1" t="shared" si="16"/>
        <v>0.6825452153400269</v>
      </c>
    </row>
    <row r="53" spans="1:10" ht="16.5">
      <c r="A53" s="156" t="str">
        <f>Instructions!$I$26</f>
        <v>Word 5</v>
      </c>
      <c r="B53" s="156">
        <f ca="1" t="shared" si="14"/>
        <v>0.33967604214069136</v>
      </c>
      <c r="C53" s="156" t="str">
        <f>Instructions!$I$32</f>
        <v>Word 11</v>
      </c>
      <c r="D53" s="156">
        <f ca="1" t="shared" si="15"/>
        <v>0.05616425020513305</v>
      </c>
      <c r="E53" s="156" t="str">
        <f>Instructions!$I$38</f>
        <v>Word 17</v>
      </c>
      <c r="F53" s="156">
        <f ca="1" t="shared" si="16"/>
        <v>0.6399409878234654</v>
      </c>
      <c r="G53" s="156" t="str">
        <f>Instructions!$I$44</f>
        <v>Word 23</v>
      </c>
      <c r="H53" s="156">
        <f ca="1" t="shared" si="16"/>
        <v>0.5503127525657353</v>
      </c>
      <c r="I53" s="156" t="str">
        <f>Instructions!$I$50</f>
        <v>Word 29</v>
      </c>
      <c r="J53" s="156">
        <f ca="1" t="shared" si="16"/>
        <v>0.28170354458967406</v>
      </c>
    </row>
    <row r="54" spans="1:10" ht="16.5">
      <c r="A54" s="156" t="str">
        <f>Instructions!$I$27</f>
        <v>Word 6</v>
      </c>
      <c r="B54" s="156">
        <f ca="1" t="shared" si="14"/>
        <v>0.8988883298904257</v>
      </c>
      <c r="C54" s="156" t="str">
        <f>Instructions!$I$33</f>
        <v>Word 12</v>
      </c>
      <c r="D54" s="156">
        <f ca="1">RAND()</f>
        <v>0.2035446970122321</v>
      </c>
      <c r="E54" s="156" t="str">
        <f>Instructions!$I$39</f>
        <v>Word 18</v>
      </c>
      <c r="F54" s="156">
        <f ca="1">RAND()</f>
        <v>0.803856134950464</v>
      </c>
      <c r="G54" s="156" t="str">
        <f>Instructions!$I$45</f>
        <v>Word 24</v>
      </c>
      <c r="H54" s="156">
        <f ca="1" t="shared" si="16"/>
        <v>0.5127665270445101</v>
      </c>
      <c r="I54" s="156" t="str">
        <f>Instructions!$I$51</f>
        <v>Word 30</v>
      </c>
      <c r="J54" s="156">
        <f ca="1" t="shared" si="16"/>
        <v>0.2326960862027907</v>
      </c>
    </row>
    <row r="55" ht="16.5">
      <c r="K55" s="156">
        <v>5</v>
      </c>
    </row>
    <row r="60" spans="1:10" ht="16.5">
      <c r="A60" s="156" t="str">
        <f>Instructions!$I$22</f>
        <v>Word 1</v>
      </c>
      <c r="B60" s="156">
        <f aca="true" t="shared" si="17" ref="B60:B65">RAND()</f>
        <v>0.17312435075988786</v>
      </c>
      <c r="C60" s="156" t="str">
        <f>Instructions!$I$28</f>
        <v>Word 7</v>
      </c>
      <c r="D60" s="156">
        <f aca="true" t="shared" si="18" ref="D60:D64">RAND()</f>
        <v>0.6488100854867751</v>
      </c>
      <c r="E60" s="156" t="str">
        <f>Instructions!$I$34</f>
        <v>Word 13</v>
      </c>
      <c r="F60" s="156">
        <f aca="true" t="shared" si="19" ref="F60:J65">RAND()</f>
        <v>0.06398959348092959</v>
      </c>
      <c r="G60" s="156" t="str">
        <f>Instructions!$I$40</f>
        <v>Word 19</v>
      </c>
      <c r="H60" s="156">
        <f ca="1" t="shared" si="19"/>
        <v>0.022968943547879594</v>
      </c>
      <c r="I60" s="156" t="str">
        <f>Instructions!$I$46</f>
        <v>Word 25</v>
      </c>
      <c r="J60" s="156">
        <f ca="1" t="shared" si="19"/>
        <v>0.16803487292734298</v>
      </c>
    </row>
    <row r="61" spans="1:10" ht="16.5">
      <c r="A61" s="156" t="str">
        <f>Instructions!$I$23</f>
        <v>Word 2</v>
      </c>
      <c r="B61" s="156">
        <f ca="1" t="shared" si="17"/>
        <v>0.44231045701722094</v>
      </c>
      <c r="C61" s="156" t="str">
        <f>Instructions!$I$29</f>
        <v>Word 8</v>
      </c>
      <c r="D61" s="156">
        <f ca="1" t="shared" si="18"/>
        <v>0.4529549390205745</v>
      </c>
      <c r="E61" s="156" t="str">
        <f>Instructions!$I$35</f>
        <v>Word 14</v>
      </c>
      <c r="F61" s="156">
        <f ca="1" t="shared" si="19"/>
        <v>0.32326251429094144</v>
      </c>
      <c r="G61" s="156" t="str">
        <f>Instructions!$I$41</f>
        <v>Word 20</v>
      </c>
      <c r="H61" s="156">
        <f ca="1" t="shared" si="19"/>
        <v>0.4964312679540497</v>
      </c>
      <c r="I61" s="156" t="str">
        <f>Instructions!$I$47</f>
        <v>Word 26</v>
      </c>
      <c r="J61" s="156">
        <f ca="1" t="shared" si="19"/>
        <v>0.8092546521822802</v>
      </c>
    </row>
    <row r="62" spans="1:10" ht="16.5">
      <c r="A62" s="156" t="str">
        <f>Instructions!$I$24</f>
        <v>Word 3</v>
      </c>
      <c r="B62" s="156">
        <f ca="1" t="shared" si="17"/>
        <v>0.13122241139617263</v>
      </c>
      <c r="C62" s="156" t="str">
        <f>Instructions!$I$30</f>
        <v>Word 9</v>
      </c>
      <c r="D62" s="156">
        <f ca="1" t="shared" si="18"/>
        <v>0.4673247961545912</v>
      </c>
      <c r="E62" s="156" t="str">
        <f>Instructions!$I$36</f>
        <v>Word 15</v>
      </c>
      <c r="F62" s="156">
        <f ca="1" t="shared" si="19"/>
        <v>0.4321700957638235</v>
      </c>
      <c r="G62" s="156" t="str">
        <f>Instructions!$I$42</f>
        <v>Word 21</v>
      </c>
      <c r="H62" s="156">
        <f ca="1" t="shared" si="19"/>
        <v>0.8981651807565708</v>
      </c>
      <c r="I62" s="156" t="str">
        <f>Instructions!$I$48</f>
        <v>Word 27</v>
      </c>
      <c r="J62" s="156">
        <f ca="1" t="shared" si="19"/>
        <v>0.7872619208636435</v>
      </c>
    </row>
    <row r="63" spans="1:10" ht="16.5">
      <c r="A63" s="156" t="str">
        <f>Instructions!$I$25</f>
        <v>Word 4</v>
      </c>
      <c r="B63" s="156">
        <f ca="1" t="shared" si="17"/>
        <v>0.6945684744938854</v>
      </c>
      <c r="C63" s="156" t="str">
        <f>Instructions!$I$31</f>
        <v>Word 10</v>
      </c>
      <c r="D63" s="156">
        <f ca="1" t="shared" si="18"/>
        <v>0.08168442048395685</v>
      </c>
      <c r="E63" s="156" t="str">
        <f>Instructions!$I$37</f>
        <v>Word 16</v>
      </c>
      <c r="F63" s="156">
        <f ca="1" t="shared" si="19"/>
        <v>0.2425609871058848</v>
      </c>
      <c r="G63" s="156" t="str">
        <f>Instructions!$I$43</f>
        <v>Word 22</v>
      </c>
      <c r="H63" s="156">
        <f ca="1" t="shared" si="19"/>
        <v>0.7483235600586909</v>
      </c>
      <c r="I63" s="156" t="str">
        <f>Instructions!$I$49</f>
        <v>Word 28</v>
      </c>
      <c r="J63" s="156">
        <f ca="1" t="shared" si="19"/>
        <v>0.6345232087700274</v>
      </c>
    </row>
    <row r="64" spans="1:10" ht="16.5">
      <c r="A64" s="156" t="str">
        <f>Instructions!$I$26</f>
        <v>Word 5</v>
      </c>
      <c r="B64" s="156">
        <f ca="1" t="shared" si="17"/>
        <v>0.4046072607283646</v>
      </c>
      <c r="C64" s="156" t="str">
        <f>Instructions!$I$32</f>
        <v>Word 11</v>
      </c>
      <c r="D64" s="156">
        <f ca="1" t="shared" si="18"/>
        <v>0.6291902297837437</v>
      </c>
      <c r="E64" s="156" t="str">
        <f>Instructions!$I$38</f>
        <v>Word 17</v>
      </c>
      <c r="F64" s="156">
        <f ca="1" t="shared" si="19"/>
        <v>0.47127798338805826</v>
      </c>
      <c r="G64" s="156" t="str">
        <f>Instructions!$I$44</f>
        <v>Word 23</v>
      </c>
      <c r="H64" s="156">
        <f ca="1" t="shared" si="19"/>
        <v>0.8736515830670867</v>
      </c>
      <c r="I64" s="156" t="str">
        <f>Instructions!$I$50</f>
        <v>Word 29</v>
      </c>
      <c r="J64" s="156">
        <f ca="1" t="shared" si="19"/>
        <v>0.8509271227862422</v>
      </c>
    </row>
    <row r="65" spans="1:10" ht="16.5">
      <c r="A65" s="156" t="str">
        <f>Instructions!$I$27</f>
        <v>Word 6</v>
      </c>
      <c r="B65" s="156">
        <f ca="1" t="shared" si="17"/>
        <v>0.1730969073779577</v>
      </c>
      <c r="C65" s="156" t="str">
        <f>Instructions!$I$33</f>
        <v>Word 12</v>
      </c>
      <c r="D65" s="156">
        <f ca="1">RAND()</f>
        <v>0.5462985898878383</v>
      </c>
      <c r="E65" s="156" t="str">
        <f>Instructions!$I$39</f>
        <v>Word 18</v>
      </c>
      <c r="F65" s="156">
        <f ca="1">RAND()</f>
        <v>0.13294025449043834</v>
      </c>
      <c r="G65" s="156" t="str">
        <f>Instructions!$I$45</f>
        <v>Word 24</v>
      </c>
      <c r="H65" s="156">
        <f ca="1" t="shared" si="19"/>
        <v>0.3678428632196662</v>
      </c>
      <c r="I65" s="156" t="str">
        <f>Instructions!$I$51</f>
        <v>Word 30</v>
      </c>
      <c r="J65" s="156">
        <f ca="1" t="shared" si="19"/>
        <v>0.054840184595395636</v>
      </c>
    </row>
    <row r="66" ht="16.5">
      <c r="K66" s="156">
        <v>6</v>
      </c>
    </row>
    <row r="71" spans="1:10" ht="16.5">
      <c r="A71" s="156" t="str">
        <f>Instructions!$I$22</f>
        <v>Word 1</v>
      </c>
      <c r="B71" s="156">
        <f aca="true" t="shared" si="20" ref="B71:B87">RAND()</f>
        <v>0.7062392797033064</v>
      </c>
      <c r="C71" s="156" t="str">
        <f>Instructions!$I$28</f>
        <v>Word 7</v>
      </c>
      <c r="D71" s="156">
        <f aca="true" t="shared" si="21" ref="D71:D75">RAND()</f>
        <v>0.12331363525946293</v>
      </c>
      <c r="E71" s="156" t="str">
        <f>Instructions!$I$34</f>
        <v>Word 13</v>
      </c>
      <c r="F71" s="156">
        <f aca="true" t="shared" si="22" ref="F71:J76">RAND()</f>
        <v>0.12632891135372282</v>
      </c>
      <c r="G71" s="156" t="str">
        <f>Instructions!$I$40</f>
        <v>Word 19</v>
      </c>
      <c r="H71" s="156">
        <f ca="1" t="shared" si="22"/>
        <v>0.9362513094916332</v>
      </c>
      <c r="I71" s="156" t="str">
        <f>Instructions!$I$46</f>
        <v>Word 25</v>
      </c>
      <c r="J71" s="156">
        <f ca="1" t="shared" si="22"/>
        <v>0.5931886821561039</v>
      </c>
    </row>
    <row r="72" spans="1:10" ht="16.5">
      <c r="A72" s="156" t="str">
        <f>Instructions!$I$23</f>
        <v>Word 2</v>
      </c>
      <c r="B72" s="156">
        <f ca="1" t="shared" si="20"/>
        <v>0.4413988245334931</v>
      </c>
      <c r="C72" s="156" t="str">
        <f>Instructions!$I$29</f>
        <v>Word 8</v>
      </c>
      <c r="D72" s="156">
        <f ca="1" t="shared" si="21"/>
        <v>0.28906728027095185</v>
      </c>
      <c r="E72" s="156" t="str">
        <f>Instructions!$I$35</f>
        <v>Word 14</v>
      </c>
      <c r="F72" s="156">
        <f ca="1" t="shared" si="22"/>
        <v>0.15649293549197696</v>
      </c>
      <c r="G72" s="156" t="str">
        <f>Instructions!$I$41</f>
        <v>Word 20</v>
      </c>
      <c r="H72" s="156">
        <f ca="1" t="shared" si="22"/>
        <v>0.7737176952109365</v>
      </c>
      <c r="I72" s="156" t="str">
        <f>Instructions!$I$47</f>
        <v>Word 26</v>
      </c>
      <c r="J72" s="156">
        <f ca="1" t="shared" si="22"/>
        <v>0.7553401816403151</v>
      </c>
    </row>
    <row r="73" spans="1:10" ht="16.5">
      <c r="A73" s="156" t="str">
        <f>Instructions!$I$24</f>
        <v>Word 3</v>
      </c>
      <c r="B73" s="156">
        <f ca="1" t="shared" si="20"/>
        <v>0.4249161878099128</v>
      </c>
      <c r="C73" s="156" t="str">
        <f>Instructions!$I$30</f>
        <v>Word 9</v>
      </c>
      <c r="D73" s="156">
        <f ca="1" t="shared" si="21"/>
        <v>0.7265389423975464</v>
      </c>
      <c r="E73" s="156" t="str">
        <f>Instructions!$I$36</f>
        <v>Word 15</v>
      </c>
      <c r="F73" s="156">
        <f ca="1" t="shared" si="22"/>
        <v>0.8588623218602384</v>
      </c>
      <c r="G73" s="156" t="str">
        <f>Instructions!$I$42</f>
        <v>Word 21</v>
      </c>
      <c r="H73" s="156">
        <f ca="1" t="shared" si="22"/>
        <v>0.4542631823432406</v>
      </c>
      <c r="I73" s="156" t="str">
        <f>Instructions!$I$48</f>
        <v>Word 27</v>
      </c>
      <c r="J73" s="156">
        <f ca="1" t="shared" si="22"/>
        <v>0.6695592214780014</v>
      </c>
    </row>
    <row r="74" spans="1:10" ht="16.5">
      <c r="A74" s="156" t="str">
        <f>Instructions!$I$25</f>
        <v>Word 4</v>
      </c>
      <c r="B74" s="156">
        <f ca="1" t="shared" si="20"/>
        <v>0.9019072524342849</v>
      </c>
      <c r="C74" s="156" t="str">
        <f>Instructions!$I$31</f>
        <v>Word 10</v>
      </c>
      <c r="D74" s="156">
        <f ca="1" t="shared" si="21"/>
        <v>0.3762552221331259</v>
      </c>
      <c r="E74" s="156" t="str">
        <f>Instructions!$I$37</f>
        <v>Word 16</v>
      </c>
      <c r="F74" s="156">
        <f ca="1" t="shared" si="22"/>
        <v>0.7478134435281454</v>
      </c>
      <c r="G74" s="156" t="str">
        <f>Instructions!$I$43</f>
        <v>Word 22</v>
      </c>
      <c r="H74" s="156">
        <f ca="1" t="shared" si="22"/>
        <v>0.7758025327762328</v>
      </c>
      <c r="I74" s="156" t="str">
        <f>Instructions!$I$49</f>
        <v>Word 28</v>
      </c>
      <c r="J74" s="156">
        <f ca="1" t="shared" si="22"/>
        <v>0.41798482105572177</v>
      </c>
    </row>
    <row r="75" spans="1:10" ht="16.5">
      <c r="A75" s="156" t="str">
        <f>Instructions!$I$26</f>
        <v>Word 5</v>
      </c>
      <c r="B75" s="156">
        <f ca="1" t="shared" si="20"/>
        <v>0.9579074857578895</v>
      </c>
      <c r="C75" s="156" t="str">
        <f>Instructions!$I$32</f>
        <v>Word 11</v>
      </c>
      <c r="D75" s="156">
        <f ca="1" t="shared" si="21"/>
        <v>0.7388738347856387</v>
      </c>
      <c r="E75" s="156" t="str">
        <f>Instructions!$I$38</f>
        <v>Word 17</v>
      </c>
      <c r="F75" s="156">
        <f ca="1" t="shared" si="22"/>
        <v>0.16158948188489552</v>
      </c>
      <c r="G75" s="156" t="str">
        <f>Instructions!$I$44</f>
        <v>Word 23</v>
      </c>
      <c r="H75" s="156">
        <f ca="1" t="shared" si="22"/>
        <v>0.18464140048696598</v>
      </c>
      <c r="I75" s="156" t="str">
        <f>Instructions!$I$50</f>
        <v>Word 29</v>
      </c>
      <c r="J75" s="156">
        <f ca="1" t="shared" si="22"/>
        <v>0.6824538683735505</v>
      </c>
    </row>
    <row r="76" spans="1:10" ht="16.5">
      <c r="A76" s="156" t="str">
        <f>Instructions!$I$27</f>
        <v>Word 6</v>
      </c>
      <c r="B76" s="156">
        <f ca="1" t="shared" si="20"/>
        <v>0.5158860261193686</v>
      </c>
      <c r="C76" s="156" t="str">
        <f>Instructions!$I$33</f>
        <v>Word 12</v>
      </c>
      <c r="D76" s="156">
        <f ca="1">RAND()</f>
        <v>0.401940260898203</v>
      </c>
      <c r="E76" s="156" t="str">
        <f>Instructions!$I$39</f>
        <v>Word 18</v>
      </c>
      <c r="F76" s="156">
        <f ca="1">RAND()</f>
        <v>0.6135778664927125</v>
      </c>
      <c r="G76" s="156" t="str">
        <f>Instructions!$I$45</f>
        <v>Word 24</v>
      </c>
      <c r="H76" s="156">
        <f ca="1" t="shared" si="22"/>
        <v>0.8603802431550378</v>
      </c>
      <c r="I76" s="156" t="str">
        <f>Instructions!$I$51</f>
        <v>Word 30</v>
      </c>
      <c r="J76" s="156">
        <f ca="1" t="shared" si="22"/>
        <v>0.9585951284179812</v>
      </c>
    </row>
    <row r="77" ht="16.5">
      <c r="K77" s="156">
        <v>7</v>
      </c>
    </row>
    <row r="82" spans="1:10" ht="16.5">
      <c r="A82" s="156" t="str">
        <f>Instructions!$I$22</f>
        <v>Word 1</v>
      </c>
      <c r="B82" s="156">
        <f ca="1" t="shared" si="20"/>
        <v>0.3069355692073046</v>
      </c>
      <c r="C82" s="156" t="str">
        <f>Instructions!$I$28</f>
        <v>Word 7</v>
      </c>
      <c r="D82" s="156">
        <f aca="true" t="shared" si="23" ref="D82:D86">RAND()</f>
        <v>0.8017423000918346</v>
      </c>
      <c r="E82" s="156" t="str">
        <f>Instructions!$I$34</f>
        <v>Word 13</v>
      </c>
      <c r="F82" s="156">
        <f aca="true" t="shared" si="24" ref="F82:J87">RAND()</f>
        <v>0.8651230863997817</v>
      </c>
      <c r="G82" s="156" t="str">
        <f>Instructions!$I$40</f>
        <v>Word 19</v>
      </c>
      <c r="H82" s="156">
        <f ca="1" t="shared" si="24"/>
        <v>0.7717506323614762</v>
      </c>
      <c r="I82" s="156" t="str">
        <f>Instructions!$I$46</f>
        <v>Word 25</v>
      </c>
      <c r="J82" s="156">
        <f ca="1" t="shared" si="24"/>
        <v>0.7350203634597323</v>
      </c>
    </row>
    <row r="83" spans="1:10" ht="16.5">
      <c r="A83" s="156" t="str">
        <f>Instructions!$I$23</f>
        <v>Word 2</v>
      </c>
      <c r="B83" s="156">
        <f ca="1" t="shared" si="20"/>
        <v>0.23480224737117028</v>
      </c>
      <c r="C83" s="156" t="str">
        <f>Instructions!$I$29</f>
        <v>Word 8</v>
      </c>
      <c r="D83" s="156">
        <f ca="1" t="shared" si="23"/>
        <v>0.44750130971057156</v>
      </c>
      <c r="E83" s="156" t="str">
        <f>Instructions!$I$35</f>
        <v>Word 14</v>
      </c>
      <c r="F83" s="156">
        <f ca="1" t="shared" si="24"/>
        <v>0.7214901762611388</v>
      </c>
      <c r="G83" s="156" t="str">
        <f>Instructions!$I$41</f>
        <v>Word 20</v>
      </c>
      <c r="H83" s="156">
        <f ca="1" t="shared" si="24"/>
        <v>0.6351804487801779</v>
      </c>
      <c r="I83" s="156" t="str">
        <f>Instructions!$I$47</f>
        <v>Word 26</v>
      </c>
      <c r="J83" s="156">
        <f ca="1" t="shared" si="24"/>
        <v>0.9132300247126386</v>
      </c>
    </row>
    <row r="84" spans="1:10" ht="16.5">
      <c r="A84" s="156" t="str">
        <f>Instructions!$I$24</f>
        <v>Word 3</v>
      </c>
      <c r="B84" s="156">
        <f ca="1" t="shared" si="20"/>
        <v>0.12636206632881508</v>
      </c>
      <c r="C84" s="156" t="str">
        <f>Instructions!$I$30</f>
        <v>Word 9</v>
      </c>
      <c r="D84" s="156">
        <f ca="1" t="shared" si="23"/>
        <v>0.4820318894361658</v>
      </c>
      <c r="E84" s="156" t="str">
        <f>Instructions!$I$36</f>
        <v>Word 15</v>
      </c>
      <c r="F84" s="156">
        <f ca="1" t="shared" si="24"/>
        <v>0.8565126997185522</v>
      </c>
      <c r="G84" s="156" t="str">
        <f>Instructions!$I$42</f>
        <v>Word 21</v>
      </c>
      <c r="H84" s="156">
        <f ca="1" t="shared" si="24"/>
        <v>0.06248146852423497</v>
      </c>
      <c r="I84" s="156" t="str">
        <f>Instructions!$I$48</f>
        <v>Word 27</v>
      </c>
      <c r="J84" s="156">
        <f ca="1" t="shared" si="24"/>
        <v>0.45441669254519745</v>
      </c>
    </row>
    <row r="85" spans="1:10" ht="16.5">
      <c r="A85" s="156" t="str">
        <f>Instructions!$I$25</f>
        <v>Word 4</v>
      </c>
      <c r="B85" s="156">
        <f ca="1" t="shared" si="20"/>
        <v>0.05912178077629948</v>
      </c>
      <c r="C85" s="156" t="str">
        <f>Instructions!$I$31</f>
        <v>Word 10</v>
      </c>
      <c r="D85" s="156">
        <f ca="1" t="shared" si="23"/>
        <v>0.45066413637264746</v>
      </c>
      <c r="E85" s="156" t="str">
        <f>Instructions!$I$37</f>
        <v>Word 16</v>
      </c>
      <c r="F85" s="156">
        <f ca="1" t="shared" si="24"/>
        <v>0.22029644418203942</v>
      </c>
      <c r="G85" s="156" t="str">
        <f>Instructions!$I$43</f>
        <v>Word 22</v>
      </c>
      <c r="H85" s="156">
        <f ca="1" t="shared" si="24"/>
        <v>0.6957285444018199</v>
      </c>
      <c r="I85" s="156" t="str">
        <f>Instructions!$I$49</f>
        <v>Word 28</v>
      </c>
      <c r="J85" s="156">
        <f ca="1" t="shared" si="24"/>
        <v>0.9932272363599467</v>
      </c>
    </row>
    <row r="86" spans="1:10" ht="16.5">
      <c r="A86" s="156" t="str">
        <f>Instructions!$I$26</f>
        <v>Word 5</v>
      </c>
      <c r="B86" s="156">
        <f ca="1" t="shared" si="20"/>
        <v>0.4282830331385101</v>
      </c>
      <c r="C86" s="156" t="str">
        <f>Instructions!$I$32</f>
        <v>Word 11</v>
      </c>
      <c r="D86" s="156">
        <f ca="1" t="shared" si="23"/>
        <v>0.8441603848286894</v>
      </c>
      <c r="E86" s="156" t="str">
        <f>Instructions!$I$38</f>
        <v>Word 17</v>
      </c>
      <c r="F86" s="156">
        <f ca="1" t="shared" si="24"/>
        <v>0.6248543758415234</v>
      </c>
      <c r="G86" s="156" t="str">
        <f>Instructions!$I$44</f>
        <v>Word 23</v>
      </c>
      <c r="H86" s="156">
        <f ca="1" t="shared" si="24"/>
        <v>0.6719630461092042</v>
      </c>
      <c r="I86" s="156" t="str">
        <f>Instructions!$I$50</f>
        <v>Word 29</v>
      </c>
      <c r="J86" s="156">
        <f ca="1" t="shared" si="24"/>
        <v>0.10599060396814497</v>
      </c>
    </row>
    <row r="87" spans="1:10" ht="16.5">
      <c r="A87" s="156" t="str">
        <f>Instructions!$I$27</f>
        <v>Word 6</v>
      </c>
      <c r="B87" s="156">
        <f ca="1" t="shared" si="20"/>
        <v>0.7772170073170375</v>
      </c>
      <c r="C87" s="156" t="str">
        <f>Instructions!$I$33</f>
        <v>Word 12</v>
      </c>
      <c r="D87" s="156">
        <f ca="1">RAND()</f>
        <v>0.8578504780256958</v>
      </c>
      <c r="E87" s="156" t="str">
        <f>Instructions!$I$39</f>
        <v>Word 18</v>
      </c>
      <c r="F87" s="156">
        <f ca="1">RAND()</f>
        <v>0.43164858743684875</v>
      </c>
      <c r="G87" s="156" t="str">
        <f>Instructions!$I$45</f>
        <v>Word 24</v>
      </c>
      <c r="H87" s="156">
        <f ca="1" t="shared" si="24"/>
        <v>0.6178170919438739</v>
      </c>
      <c r="I87" s="156" t="str">
        <f>Instructions!$I$51</f>
        <v>Word 30</v>
      </c>
      <c r="J87" s="156">
        <f ca="1" t="shared" si="24"/>
        <v>0.07406921181219983</v>
      </c>
    </row>
    <row r="88" ht="16.5">
      <c r="K88" s="156">
        <v>8</v>
      </c>
    </row>
    <row r="93" spans="1:10" ht="16.5">
      <c r="A93" s="156" t="str">
        <f>Instructions!$I$22</f>
        <v>Word 1</v>
      </c>
      <c r="B93" s="156">
        <f aca="true" t="shared" si="25" ref="B93:B98">RAND()</f>
        <v>0.6934942776157182</v>
      </c>
      <c r="C93" s="156" t="str">
        <f>Instructions!$I$28</f>
        <v>Word 7</v>
      </c>
      <c r="D93" s="156">
        <f aca="true" t="shared" si="26" ref="D93:D97">RAND()</f>
        <v>0.04043607548266959</v>
      </c>
      <c r="E93" s="156" t="str">
        <f>Instructions!$I$34</f>
        <v>Word 13</v>
      </c>
      <c r="F93" s="156">
        <f aca="true" t="shared" si="27" ref="F93:J98">RAND()</f>
        <v>0.6557171442431791</v>
      </c>
      <c r="G93" s="156" t="str">
        <f>Instructions!$I$40</f>
        <v>Word 19</v>
      </c>
      <c r="H93" s="156">
        <f ca="1" t="shared" si="27"/>
        <v>0.7697723096099618</v>
      </c>
      <c r="I93" s="156" t="str">
        <f>Instructions!$I$46</f>
        <v>Word 25</v>
      </c>
      <c r="J93" s="156">
        <f ca="1" t="shared" si="27"/>
        <v>0.9206363683134372</v>
      </c>
    </row>
    <row r="94" spans="1:10" ht="16.5">
      <c r="A94" s="156" t="str">
        <f>Instructions!$I$23</f>
        <v>Word 2</v>
      </c>
      <c r="B94" s="156">
        <f ca="1" t="shared" si="25"/>
        <v>0.2538250258453968</v>
      </c>
      <c r="C94" s="156" t="str">
        <f>Instructions!$I$29</f>
        <v>Word 8</v>
      </c>
      <c r="D94" s="156">
        <f ca="1" t="shared" si="26"/>
        <v>0.09041027332197382</v>
      </c>
      <c r="E94" s="156" t="str">
        <f>Instructions!$I$35</f>
        <v>Word 14</v>
      </c>
      <c r="F94" s="156">
        <f ca="1" t="shared" si="27"/>
        <v>0.6505152809279077</v>
      </c>
      <c r="G94" s="156" t="str">
        <f>Instructions!$I$41</f>
        <v>Word 20</v>
      </c>
      <c r="H94" s="156">
        <f ca="1" t="shared" si="27"/>
        <v>0.013046205661071952</v>
      </c>
      <c r="I94" s="156" t="str">
        <f>Instructions!$I$47</f>
        <v>Word 26</v>
      </c>
      <c r="J94" s="156">
        <f ca="1" t="shared" si="27"/>
        <v>0.9748091667949735</v>
      </c>
    </row>
    <row r="95" spans="1:10" ht="16.5">
      <c r="A95" s="156" t="str">
        <f>Instructions!$I$24</f>
        <v>Word 3</v>
      </c>
      <c r="B95" s="156">
        <f ca="1" t="shared" si="25"/>
        <v>0.3357708230501407</v>
      </c>
      <c r="C95" s="156" t="str">
        <f>Instructions!$I$30</f>
        <v>Word 9</v>
      </c>
      <c r="D95" s="156">
        <f ca="1" t="shared" si="26"/>
        <v>0.6332589354439464</v>
      </c>
      <c r="E95" s="156" t="str">
        <f>Instructions!$I$36</f>
        <v>Word 15</v>
      </c>
      <c r="F95" s="156">
        <f ca="1" t="shared" si="27"/>
        <v>0.06351396649693142</v>
      </c>
      <c r="G95" s="156" t="str">
        <f>Instructions!$I$42</f>
        <v>Word 21</v>
      </c>
      <c r="H95" s="156">
        <f ca="1" t="shared" si="27"/>
        <v>0.5415338673432243</v>
      </c>
      <c r="I95" s="156" t="str">
        <f>Instructions!$I$48</f>
        <v>Word 27</v>
      </c>
      <c r="J95" s="156">
        <f ca="1" t="shared" si="27"/>
        <v>0.3179854428225818</v>
      </c>
    </row>
    <row r="96" spans="1:10" ht="16.5">
      <c r="A96" s="156" t="str">
        <f>Instructions!$I$25</f>
        <v>Word 4</v>
      </c>
      <c r="B96" s="156">
        <f ca="1" t="shared" si="25"/>
        <v>0.784617888539366</v>
      </c>
      <c r="C96" s="156" t="str">
        <f>Instructions!$I$31</f>
        <v>Word 10</v>
      </c>
      <c r="D96" s="156">
        <f ca="1" t="shared" si="26"/>
        <v>0.9518541961645056</v>
      </c>
      <c r="E96" s="156" t="str">
        <f>Instructions!$I$37</f>
        <v>Word 16</v>
      </c>
      <c r="F96" s="156">
        <f ca="1" t="shared" si="27"/>
        <v>0.270868894893477</v>
      </c>
      <c r="G96" s="156" t="str">
        <f>Instructions!$I$43</f>
        <v>Word 22</v>
      </c>
      <c r="H96" s="156">
        <f ca="1" t="shared" si="27"/>
        <v>0.6266065274142556</v>
      </c>
      <c r="I96" s="156" t="str">
        <f>Instructions!$I$49</f>
        <v>Word 28</v>
      </c>
      <c r="J96" s="156">
        <f ca="1" t="shared" si="27"/>
        <v>0.628983714552327</v>
      </c>
    </row>
    <row r="97" spans="1:10" ht="16.5">
      <c r="A97" s="156" t="str">
        <f>Instructions!$I$26</f>
        <v>Word 5</v>
      </c>
      <c r="B97" s="156">
        <f ca="1" t="shared" si="25"/>
        <v>0.9246429738846352</v>
      </c>
      <c r="C97" s="156" t="str">
        <f>Instructions!$I$32</f>
        <v>Word 11</v>
      </c>
      <c r="D97" s="156">
        <f ca="1" t="shared" si="26"/>
        <v>0.6412447281249389</v>
      </c>
      <c r="E97" s="156" t="str">
        <f>Instructions!$I$38</f>
        <v>Word 17</v>
      </c>
      <c r="F97" s="156">
        <f ca="1" t="shared" si="27"/>
        <v>0.07759083452148685</v>
      </c>
      <c r="G97" s="156" t="str">
        <f>Instructions!$I$44</f>
        <v>Word 23</v>
      </c>
      <c r="H97" s="156">
        <f ca="1" t="shared" si="27"/>
        <v>0.44062587052137525</v>
      </c>
      <c r="I97" s="156" t="str">
        <f>Instructions!$I$50</f>
        <v>Word 29</v>
      </c>
      <c r="J97" s="156">
        <f ca="1" t="shared" si="27"/>
        <v>0.6111291917980454</v>
      </c>
    </row>
    <row r="98" spans="1:10" ht="16.5">
      <c r="A98" s="156" t="str">
        <f>Instructions!$I$27</f>
        <v>Word 6</v>
      </c>
      <c r="B98" s="156">
        <f ca="1" t="shared" si="25"/>
        <v>0.1412006103095068</v>
      </c>
      <c r="C98" s="156" t="str">
        <f>Instructions!$I$33</f>
        <v>Word 12</v>
      </c>
      <c r="D98" s="156">
        <f ca="1">RAND()</f>
        <v>0.4695453010417223</v>
      </c>
      <c r="E98" s="156" t="str">
        <f>Instructions!$I$39</f>
        <v>Word 18</v>
      </c>
      <c r="F98" s="156">
        <f ca="1">RAND()</f>
        <v>0.8535391871825531</v>
      </c>
      <c r="G98" s="156" t="str">
        <f>Instructions!$I$45</f>
        <v>Word 24</v>
      </c>
      <c r="H98" s="156">
        <f ca="1" t="shared" si="27"/>
        <v>0.5642727513625854</v>
      </c>
      <c r="I98" s="156" t="str">
        <f>Instructions!$I$51</f>
        <v>Word 30</v>
      </c>
      <c r="J98" s="156">
        <f ca="1" t="shared" si="27"/>
        <v>0.887871393486569</v>
      </c>
    </row>
    <row r="99" ht="16.5">
      <c r="K99" s="156">
        <v>9</v>
      </c>
    </row>
    <row r="104" spans="1:10" ht="16.5">
      <c r="A104" s="156" t="str">
        <f>Instructions!$I$22</f>
        <v>Word 1</v>
      </c>
      <c r="B104" s="156">
        <f aca="true" t="shared" si="28" ref="B104:B109">RAND()</f>
        <v>0.3894523958084658</v>
      </c>
      <c r="C104" s="156" t="str">
        <f>Instructions!$I$28</f>
        <v>Word 7</v>
      </c>
      <c r="D104" s="156">
        <f aca="true" t="shared" si="29" ref="D104:D108">RAND()</f>
        <v>0.5297041379538157</v>
      </c>
      <c r="E104" s="156" t="str">
        <f>Instructions!$I$34</f>
        <v>Word 13</v>
      </c>
      <c r="F104" s="156">
        <f aca="true" t="shared" si="30" ref="F104:J109">RAND()</f>
        <v>0.5155318499572648</v>
      </c>
      <c r="G104" s="156" t="str">
        <f>Instructions!$I$40</f>
        <v>Word 19</v>
      </c>
      <c r="H104" s="156">
        <f ca="1" t="shared" si="30"/>
        <v>0.9447029150720939</v>
      </c>
      <c r="I104" s="156" t="str">
        <f>Instructions!$I$46</f>
        <v>Word 25</v>
      </c>
      <c r="J104" s="156">
        <f ca="1" t="shared" si="30"/>
        <v>0.40706724687862295</v>
      </c>
    </row>
    <row r="105" spans="1:10" ht="16.5">
      <c r="A105" s="156" t="str">
        <f>Instructions!$I$23</f>
        <v>Word 2</v>
      </c>
      <c r="B105" s="156">
        <f ca="1" t="shared" si="28"/>
        <v>0.47438642556954524</v>
      </c>
      <c r="C105" s="156" t="str">
        <f>Instructions!$I$29</f>
        <v>Word 8</v>
      </c>
      <c r="D105" s="156">
        <f ca="1" t="shared" si="29"/>
        <v>0.5152453334994459</v>
      </c>
      <c r="E105" s="156" t="str">
        <f>Instructions!$I$35</f>
        <v>Word 14</v>
      </c>
      <c r="F105" s="156">
        <f ca="1" t="shared" si="30"/>
        <v>0.7929913347993911</v>
      </c>
      <c r="G105" s="156" t="str">
        <f>Instructions!$I$41</f>
        <v>Word 20</v>
      </c>
      <c r="H105" s="156">
        <f ca="1" t="shared" si="30"/>
        <v>0.42460219538699484</v>
      </c>
      <c r="I105" s="156" t="str">
        <f>Instructions!$I$47</f>
        <v>Word 26</v>
      </c>
      <c r="J105" s="156">
        <f ca="1" t="shared" si="30"/>
        <v>0.33889998956860945</v>
      </c>
    </row>
    <row r="106" spans="1:10" ht="16.5">
      <c r="A106" s="156" t="str">
        <f>Instructions!$I$24</f>
        <v>Word 3</v>
      </c>
      <c r="B106" s="156">
        <f ca="1" t="shared" si="28"/>
        <v>0.6832073474126011</v>
      </c>
      <c r="C106" s="156" t="str">
        <f>Instructions!$I$30</f>
        <v>Word 9</v>
      </c>
      <c r="D106" s="156">
        <f ca="1" t="shared" si="29"/>
        <v>0.08501305217142496</v>
      </c>
      <c r="E106" s="156" t="str">
        <f>Instructions!$I$36</f>
        <v>Word 15</v>
      </c>
      <c r="F106" s="156">
        <f ca="1" t="shared" si="30"/>
        <v>0.9424446930287713</v>
      </c>
      <c r="G106" s="156" t="str">
        <f>Instructions!$I$42</f>
        <v>Word 21</v>
      </c>
      <c r="H106" s="156">
        <f ca="1" t="shared" si="30"/>
        <v>0.6888682920963871</v>
      </c>
      <c r="I106" s="156" t="str">
        <f>Instructions!$I$48</f>
        <v>Word 27</v>
      </c>
      <c r="J106" s="156">
        <f ca="1" t="shared" si="30"/>
        <v>0.4985690716950908</v>
      </c>
    </row>
    <row r="107" spans="1:10" ht="16.5">
      <c r="A107" s="156" t="str">
        <f>Instructions!$I$25</f>
        <v>Word 4</v>
      </c>
      <c r="B107" s="156">
        <f ca="1" t="shared" si="28"/>
        <v>0.25951250887465616</v>
      </c>
      <c r="C107" s="156" t="str">
        <f>Instructions!$I$31</f>
        <v>Word 10</v>
      </c>
      <c r="D107" s="156">
        <f ca="1" t="shared" si="29"/>
        <v>0.6917427892862883</v>
      </c>
      <c r="E107" s="156" t="str">
        <f>Instructions!$I$37</f>
        <v>Word 16</v>
      </c>
      <c r="F107" s="156">
        <f ca="1" t="shared" si="30"/>
        <v>0.5620281830797215</v>
      </c>
      <c r="G107" s="156" t="str">
        <f>Instructions!$I$43</f>
        <v>Word 22</v>
      </c>
      <c r="H107" s="156">
        <f ca="1" t="shared" si="30"/>
        <v>0.7291440941968723</v>
      </c>
      <c r="I107" s="156" t="str">
        <f>Instructions!$I$49</f>
        <v>Word 28</v>
      </c>
      <c r="J107" s="156">
        <f ca="1" t="shared" si="30"/>
        <v>0.5028597630048306</v>
      </c>
    </row>
    <row r="108" spans="1:10" ht="16.5">
      <c r="A108" s="156" t="str">
        <f>Instructions!$I$26</f>
        <v>Word 5</v>
      </c>
      <c r="B108" s="156">
        <f ca="1" t="shared" si="28"/>
        <v>0.40729324299759906</v>
      </c>
      <c r="C108" s="156" t="str">
        <f>Instructions!$I$32</f>
        <v>Word 11</v>
      </c>
      <c r="D108" s="156">
        <f ca="1" t="shared" si="29"/>
        <v>0.5102936321389829</v>
      </c>
      <c r="E108" s="156" t="str">
        <f>Instructions!$I$38</f>
        <v>Word 17</v>
      </c>
      <c r="F108" s="156">
        <f ca="1" t="shared" si="30"/>
        <v>0.6190709848326352</v>
      </c>
      <c r="G108" s="156" t="str">
        <f>Instructions!$I$44</f>
        <v>Word 23</v>
      </c>
      <c r="H108" s="156">
        <f ca="1" t="shared" si="30"/>
        <v>0.013816755991170715</v>
      </c>
      <c r="I108" s="156" t="str">
        <f>Instructions!$I$50</f>
        <v>Word 29</v>
      </c>
      <c r="J108" s="156">
        <f ca="1" t="shared" si="30"/>
        <v>0.35120973768702635</v>
      </c>
    </row>
    <row r="109" spans="1:10" ht="16.5">
      <c r="A109" s="156" t="str">
        <f>Instructions!$I$27</f>
        <v>Word 6</v>
      </c>
      <c r="B109" s="156">
        <f ca="1" t="shared" si="28"/>
        <v>0.0077836031966154184</v>
      </c>
      <c r="C109" s="156" t="str">
        <f>Instructions!$I$33</f>
        <v>Word 12</v>
      </c>
      <c r="D109" s="156">
        <f ca="1">RAND()</f>
        <v>0.5724884583080626</v>
      </c>
      <c r="E109" s="156" t="str">
        <f>Instructions!$I$39</f>
        <v>Word 18</v>
      </c>
      <c r="F109" s="156">
        <f ca="1">RAND()</f>
        <v>0.004250120501573362</v>
      </c>
      <c r="G109" s="156" t="str">
        <f>Instructions!$I$45</f>
        <v>Word 24</v>
      </c>
      <c r="H109" s="156">
        <f ca="1" t="shared" si="30"/>
        <v>0.5725331334167861</v>
      </c>
      <c r="I109" s="156" t="str">
        <f>Instructions!$I$51</f>
        <v>Word 30</v>
      </c>
      <c r="J109" s="156">
        <f ca="1" t="shared" si="30"/>
        <v>0.6358070060407967</v>
      </c>
    </row>
    <row r="110" ht="16.5">
      <c r="K110" s="156">
        <v>10</v>
      </c>
    </row>
    <row r="115" spans="1:10" ht="16.5">
      <c r="A115" s="156" t="str">
        <f>Instructions!$I$22</f>
        <v>Word 1</v>
      </c>
      <c r="B115" s="156">
        <f aca="true" t="shared" si="31" ref="B115:B120">RAND()</f>
        <v>0.5621604308812297</v>
      </c>
      <c r="C115" s="156" t="str">
        <f>Instructions!$I$28</f>
        <v>Word 7</v>
      </c>
      <c r="D115" s="156">
        <f aca="true" t="shared" si="32" ref="D115:D119">RAND()</f>
        <v>0.20232699213640926</v>
      </c>
      <c r="E115" s="156" t="str">
        <f>Instructions!$I$34</f>
        <v>Word 13</v>
      </c>
      <c r="F115" s="156">
        <f aca="true" t="shared" si="33" ref="F115:J120">RAND()</f>
        <v>0.5164117491439166</v>
      </c>
      <c r="G115" s="156" t="str">
        <f>Instructions!$I$40</f>
        <v>Word 19</v>
      </c>
      <c r="H115" s="156">
        <f ca="1" t="shared" si="33"/>
        <v>0.6385734517483115</v>
      </c>
      <c r="I115" s="156" t="str">
        <f>Instructions!$I$46</f>
        <v>Word 25</v>
      </c>
      <c r="J115" s="156">
        <f ca="1" t="shared" si="33"/>
        <v>0.35496004426990957</v>
      </c>
    </row>
    <row r="116" spans="1:10" ht="16.5">
      <c r="A116" s="156" t="str">
        <f>Instructions!$I$23</f>
        <v>Word 2</v>
      </c>
      <c r="B116" s="156">
        <f ca="1" t="shared" si="31"/>
        <v>0.5161977487525783</v>
      </c>
      <c r="C116" s="156" t="str">
        <f>Instructions!$I$29</f>
        <v>Word 8</v>
      </c>
      <c r="D116" s="156">
        <f ca="1" t="shared" si="32"/>
        <v>0.9144343068958916</v>
      </c>
      <c r="E116" s="156" t="str">
        <f>Instructions!$I$35</f>
        <v>Word 14</v>
      </c>
      <c r="F116" s="156">
        <f ca="1" t="shared" si="33"/>
        <v>0.0833514497367629</v>
      </c>
      <c r="G116" s="156" t="str">
        <f>Instructions!$I$41</f>
        <v>Word 20</v>
      </c>
      <c r="H116" s="156">
        <f ca="1" t="shared" si="33"/>
        <v>0.5440389635248151</v>
      </c>
      <c r="I116" s="156" t="str">
        <f>Instructions!$I$47</f>
        <v>Word 26</v>
      </c>
      <c r="J116" s="156">
        <f ca="1" t="shared" si="33"/>
        <v>0.28124259026833986</v>
      </c>
    </row>
    <row r="117" spans="1:10" ht="16.5">
      <c r="A117" s="156" t="str">
        <f>Instructions!$I$24</f>
        <v>Word 3</v>
      </c>
      <c r="B117" s="156">
        <f ca="1" t="shared" si="31"/>
        <v>0.3987856314541267</v>
      </c>
      <c r="C117" s="156" t="str">
        <f>Instructions!$I$30</f>
        <v>Word 9</v>
      </c>
      <c r="D117" s="156">
        <f ca="1" t="shared" si="32"/>
        <v>0.2779615797137216</v>
      </c>
      <c r="E117" s="156" t="str">
        <f>Instructions!$I$36</f>
        <v>Word 15</v>
      </c>
      <c r="F117" s="156">
        <f ca="1" t="shared" si="33"/>
        <v>0.9474759089641931</v>
      </c>
      <c r="G117" s="156" t="str">
        <f>Instructions!$I$42</f>
        <v>Word 21</v>
      </c>
      <c r="H117" s="156">
        <f ca="1" t="shared" si="33"/>
        <v>0.4837348457471492</v>
      </c>
      <c r="I117" s="156" t="str">
        <f>Instructions!$I$48</f>
        <v>Word 27</v>
      </c>
      <c r="J117" s="156">
        <f ca="1" t="shared" si="33"/>
        <v>0.05878385078013193</v>
      </c>
    </row>
    <row r="118" spans="1:10" ht="16.5">
      <c r="A118" s="156" t="str">
        <f>Instructions!$I$25</f>
        <v>Word 4</v>
      </c>
      <c r="B118" s="156">
        <f ca="1" t="shared" si="31"/>
        <v>0.8860178518431616</v>
      </c>
      <c r="C118" s="156" t="str">
        <f>Instructions!$I$31</f>
        <v>Word 10</v>
      </c>
      <c r="D118" s="156">
        <f ca="1" t="shared" si="32"/>
        <v>0.31463220555717963</v>
      </c>
      <c r="E118" s="156" t="str">
        <f>Instructions!$I$37</f>
        <v>Word 16</v>
      </c>
      <c r="F118" s="156">
        <f ca="1" t="shared" si="33"/>
        <v>0.8464460333706595</v>
      </c>
      <c r="G118" s="156" t="str">
        <f>Instructions!$I$43</f>
        <v>Word 22</v>
      </c>
      <c r="H118" s="156">
        <f ca="1" t="shared" si="33"/>
        <v>0.9796090458309368</v>
      </c>
      <c r="I118" s="156" t="str">
        <f>Instructions!$I$49</f>
        <v>Word 28</v>
      </c>
      <c r="J118" s="156">
        <f ca="1" t="shared" si="33"/>
        <v>0.7573650847556214</v>
      </c>
    </row>
    <row r="119" spans="1:10" ht="16.5">
      <c r="A119" s="156" t="str">
        <f>Instructions!$I$26</f>
        <v>Word 5</v>
      </c>
      <c r="B119" s="156">
        <f ca="1" t="shared" si="31"/>
        <v>0.598187123524107</v>
      </c>
      <c r="C119" s="156" t="str">
        <f>Instructions!$I$32</f>
        <v>Word 11</v>
      </c>
      <c r="D119" s="156">
        <f ca="1" t="shared" si="32"/>
        <v>0.017015506335354424</v>
      </c>
      <c r="E119" s="156" t="str">
        <f>Instructions!$I$38</f>
        <v>Word 17</v>
      </c>
      <c r="F119" s="156">
        <f ca="1" t="shared" si="33"/>
        <v>0.7073502033005086</v>
      </c>
      <c r="G119" s="156" t="str">
        <f>Instructions!$I$44</f>
        <v>Word 23</v>
      </c>
      <c r="H119" s="156">
        <f ca="1" t="shared" si="33"/>
        <v>0.17877621729720872</v>
      </c>
      <c r="I119" s="156" t="str">
        <f>Instructions!$I$50</f>
        <v>Word 29</v>
      </c>
      <c r="J119" s="156">
        <f ca="1" t="shared" si="33"/>
        <v>0.6319327955756938</v>
      </c>
    </row>
    <row r="120" spans="1:10" ht="16.5">
      <c r="A120" s="156" t="str">
        <f>Instructions!$I$27</f>
        <v>Word 6</v>
      </c>
      <c r="B120" s="156">
        <f ca="1" t="shared" si="31"/>
        <v>0.23431122495446322</v>
      </c>
      <c r="C120" s="156" t="str">
        <f>Instructions!$I$33</f>
        <v>Word 12</v>
      </c>
      <c r="D120" s="156">
        <f ca="1">RAND()</f>
        <v>0.18618338214677332</v>
      </c>
      <c r="E120" s="156" t="str">
        <f>Instructions!$I$39</f>
        <v>Word 18</v>
      </c>
      <c r="F120" s="156">
        <f ca="1">RAND()</f>
        <v>0.37156608175211325</v>
      </c>
      <c r="G120" s="156" t="str">
        <f>Instructions!$I$45</f>
        <v>Word 24</v>
      </c>
      <c r="H120" s="156">
        <f ca="1" t="shared" si="33"/>
        <v>0.27942940548900597</v>
      </c>
      <c r="I120" s="156" t="str">
        <f>Instructions!$I$51</f>
        <v>Word 30</v>
      </c>
      <c r="J120" s="156">
        <f ca="1" t="shared" si="33"/>
        <v>0.31434078025252576</v>
      </c>
    </row>
    <row r="121" ht="16.5">
      <c r="K121" s="156">
        <v>11</v>
      </c>
    </row>
    <row r="126" spans="1:10" ht="16.5">
      <c r="A126" s="156" t="str">
        <f>Instructions!$I$22</f>
        <v>Word 1</v>
      </c>
      <c r="B126" s="156">
        <f aca="true" t="shared" si="34" ref="B126:B142">RAND()</f>
        <v>0.35658284260247963</v>
      </c>
      <c r="C126" s="156" t="str">
        <f>Instructions!$I$28</f>
        <v>Word 7</v>
      </c>
      <c r="D126" s="156">
        <f aca="true" t="shared" si="35" ref="D126:D130">RAND()</f>
        <v>0.5329367169321548</v>
      </c>
      <c r="E126" s="156" t="str">
        <f>Instructions!$I$34</f>
        <v>Word 13</v>
      </c>
      <c r="F126" s="156">
        <f aca="true" t="shared" si="36" ref="F126:J131">RAND()</f>
        <v>0.931935067692882</v>
      </c>
      <c r="G126" s="156" t="str">
        <f>Instructions!$I$40</f>
        <v>Word 19</v>
      </c>
      <c r="H126" s="156">
        <f ca="1" t="shared" si="36"/>
        <v>0.9412434391532878</v>
      </c>
      <c r="I126" s="156" t="str">
        <f>Instructions!$I$46</f>
        <v>Word 25</v>
      </c>
      <c r="J126" s="156">
        <f ca="1" t="shared" si="36"/>
        <v>0.4837976890927701</v>
      </c>
    </row>
    <row r="127" spans="1:10" ht="16.5">
      <c r="A127" s="156" t="str">
        <f>Instructions!$I$23</f>
        <v>Word 2</v>
      </c>
      <c r="B127" s="156">
        <f ca="1" t="shared" si="34"/>
        <v>0.36074143467454856</v>
      </c>
      <c r="C127" s="156" t="str">
        <f>Instructions!$I$29</f>
        <v>Word 8</v>
      </c>
      <c r="D127" s="156">
        <f ca="1" t="shared" si="35"/>
        <v>0.3290873055395813</v>
      </c>
      <c r="E127" s="156" t="str">
        <f>Instructions!$I$35</f>
        <v>Word 14</v>
      </c>
      <c r="F127" s="156">
        <f ca="1" t="shared" si="36"/>
        <v>0.956655900760084</v>
      </c>
      <c r="G127" s="156" t="str">
        <f>Instructions!$I$41</f>
        <v>Word 20</v>
      </c>
      <c r="H127" s="156">
        <f ca="1" t="shared" si="36"/>
        <v>0.6908408908093558</v>
      </c>
      <c r="I127" s="156" t="str">
        <f>Instructions!$I$47</f>
        <v>Word 26</v>
      </c>
      <c r="J127" s="156">
        <f ca="1" t="shared" si="36"/>
        <v>0.8498329450555363</v>
      </c>
    </row>
    <row r="128" spans="1:10" ht="16.5">
      <c r="A128" s="156" t="str">
        <f>Instructions!$I$24</f>
        <v>Word 3</v>
      </c>
      <c r="B128" s="156">
        <f ca="1" t="shared" si="34"/>
        <v>0.23542367719000623</v>
      </c>
      <c r="C128" s="156" t="str">
        <f>Instructions!$I$30</f>
        <v>Word 9</v>
      </c>
      <c r="D128" s="156">
        <f ca="1" t="shared" si="35"/>
        <v>0.7951752958212286</v>
      </c>
      <c r="E128" s="156" t="str">
        <f>Instructions!$I$36</f>
        <v>Word 15</v>
      </c>
      <c r="F128" s="156">
        <f ca="1" t="shared" si="36"/>
        <v>0.9482984414484138</v>
      </c>
      <c r="G128" s="156" t="str">
        <f>Instructions!$I$42</f>
        <v>Word 21</v>
      </c>
      <c r="H128" s="156">
        <f ca="1" t="shared" si="36"/>
        <v>0.23802550403393363</v>
      </c>
      <c r="I128" s="156" t="str">
        <f>Instructions!$I$48</f>
        <v>Word 27</v>
      </c>
      <c r="J128" s="156">
        <f ca="1" t="shared" si="36"/>
        <v>0.4387476698724273</v>
      </c>
    </row>
    <row r="129" spans="1:10" ht="16.5">
      <c r="A129" s="156" t="str">
        <f>Instructions!$I$25</f>
        <v>Word 4</v>
      </c>
      <c r="B129" s="156">
        <f ca="1" t="shared" si="34"/>
        <v>0.9592798317900234</v>
      </c>
      <c r="C129" s="156" t="str">
        <f>Instructions!$I$31</f>
        <v>Word 10</v>
      </c>
      <c r="D129" s="156">
        <f ca="1" t="shared" si="35"/>
        <v>0.018162051330520845</v>
      </c>
      <c r="E129" s="156" t="str">
        <f>Instructions!$I$37</f>
        <v>Word 16</v>
      </c>
      <c r="F129" s="156">
        <f ca="1" t="shared" si="36"/>
        <v>0.6477948057839682</v>
      </c>
      <c r="G129" s="156" t="str">
        <f>Instructions!$I$43</f>
        <v>Word 22</v>
      </c>
      <c r="H129" s="156">
        <f ca="1" t="shared" si="36"/>
        <v>0.2273886240259333</v>
      </c>
      <c r="I129" s="156" t="str">
        <f>Instructions!$I$49</f>
        <v>Word 28</v>
      </c>
      <c r="J129" s="156">
        <f ca="1" t="shared" si="36"/>
        <v>0.014249789651907374</v>
      </c>
    </row>
    <row r="130" spans="1:10" ht="16.5">
      <c r="A130" s="156" t="str">
        <f>Instructions!$I$26</f>
        <v>Word 5</v>
      </c>
      <c r="B130" s="156">
        <f ca="1" t="shared" si="34"/>
        <v>0.029442971073149415</v>
      </c>
      <c r="C130" s="156" t="str">
        <f>Instructions!$I$32</f>
        <v>Word 11</v>
      </c>
      <c r="D130" s="156">
        <f ca="1" t="shared" si="35"/>
        <v>0.8651102254949942</v>
      </c>
      <c r="E130" s="156" t="str">
        <f>Instructions!$I$38</f>
        <v>Word 17</v>
      </c>
      <c r="F130" s="156">
        <f ca="1" t="shared" si="36"/>
        <v>0.45204462228152775</v>
      </c>
      <c r="G130" s="156" t="str">
        <f>Instructions!$I$44</f>
        <v>Word 23</v>
      </c>
      <c r="H130" s="156">
        <f ca="1" t="shared" si="36"/>
        <v>0.9867647551592347</v>
      </c>
      <c r="I130" s="156" t="str">
        <f>Instructions!$I$50</f>
        <v>Word 29</v>
      </c>
      <c r="J130" s="156">
        <f ca="1" t="shared" si="36"/>
        <v>0.9535335170832766</v>
      </c>
    </row>
    <row r="131" spans="1:10" ht="16.5">
      <c r="A131" s="156" t="str">
        <f>Instructions!$I$27</f>
        <v>Word 6</v>
      </c>
      <c r="B131" s="156">
        <f ca="1" t="shared" si="34"/>
        <v>0.41683165750278517</v>
      </c>
      <c r="C131" s="156" t="str">
        <f>Instructions!$I$33</f>
        <v>Word 12</v>
      </c>
      <c r="D131" s="156">
        <f ca="1">RAND()</f>
        <v>0.15346641265415395</v>
      </c>
      <c r="E131" s="156" t="str">
        <f>Instructions!$I$39</f>
        <v>Word 18</v>
      </c>
      <c r="F131" s="156">
        <f ca="1">RAND()</f>
        <v>0.8520428341792041</v>
      </c>
      <c r="G131" s="156" t="str">
        <f>Instructions!$I$45</f>
        <v>Word 24</v>
      </c>
      <c r="H131" s="156">
        <f ca="1" t="shared" si="36"/>
        <v>0.5081594555519002</v>
      </c>
      <c r="I131" s="156" t="str">
        <f>Instructions!$I$51</f>
        <v>Word 30</v>
      </c>
      <c r="J131" s="156">
        <f ca="1" t="shared" si="36"/>
        <v>0.9773987834126406</v>
      </c>
    </row>
    <row r="132" ht="16.5">
      <c r="K132" s="156">
        <v>12</v>
      </c>
    </row>
    <row r="137" spans="1:10" ht="16.5">
      <c r="A137" s="156" t="str">
        <f>Instructions!$I$22</f>
        <v>Word 1</v>
      </c>
      <c r="B137" s="156">
        <f ca="1" t="shared" si="34"/>
        <v>0.32231809771292175</v>
      </c>
      <c r="C137" s="156" t="str">
        <f>Instructions!$I$28</f>
        <v>Word 7</v>
      </c>
      <c r="D137" s="156">
        <f aca="true" t="shared" si="37" ref="D137:D141">RAND()</f>
        <v>0.6097248923010565</v>
      </c>
      <c r="E137" s="156" t="str">
        <f>Instructions!$I$34</f>
        <v>Word 13</v>
      </c>
      <c r="F137" s="156">
        <f aca="true" t="shared" si="38" ref="F137:J142">RAND()</f>
        <v>0.5015718028043639</v>
      </c>
      <c r="G137" s="156" t="str">
        <f>Instructions!$I$40</f>
        <v>Word 19</v>
      </c>
      <c r="H137" s="156">
        <f ca="1" t="shared" si="38"/>
        <v>0.9346266268386793</v>
      </c>
      <c r="I137" s="156" t="str">
        <f>Instructions!$I$46</f>
        <v>Word 25</v>
      </c>
      <c r="J137" s="156">
        <f ca="1" t="shared" si="38"/>
        <v>0.5604281884698381</v>
      </c>
    </row>
    <row r="138" spans="1:10" ht="16.5">
      <c r="A138" s="156" t="str">
        <f>Instructions!$I$23</f>
        <v>Word 2</v>
      </c>
      <c r="B138" s="156">
        <f ca="1" t="shared" si="34"/>
        <v>0.6647836163771687</v>
      </c>
      <c r="C138" s="156" t="str">
        <f>Instructions!$I$29</f>
        <v>Word 8</v>
      </c>
      <c r="D138" s="156">
        <f ca="1" t="shared" si="37"/>
        <v>0.10848249095074303</v>
      </c>
      <c r="E138" s="156" t="str">
        <f>Instructions!$I$35</f>
        <v>Word 14</v>
      </c>
      <c r="F138" s="156">
        <f ca="1" t="shared" si="38"/>
        <v>0.36725257773174336</v>
      </c>
      <c r="G138" s="156" t="str">
        <f>Instructions!$I$41</f>
        <v>Word 20</v>
      </c>
      <c r="H138" s="156">
        <f ca="1" t="shared" si="38"/>
        <v>0.8737228337861157</v>
      </c>
      <c r="I138" s="156" t="str">
        <f>Instructions!$I$47</f>
        <v>Word 26</v>
      </c>
      <c r="J138" s="156">
        <f ca="1" t="shared" si="38"/>
        <v>0.09167476264462249</v>
      </c>
    </row>
    <row r="139" spans="1:10" ht="16.5">
      <c r="A139" s="156" t="str">
        <f>Instructions!$I$24</f>
        <v>Word 3</v>
      </c>
      <c r="B139" s="156">
        <f ca="1" t="shared" si="34"/>
        <v>0.24418630009899178</v>
      </c>
      <c r="C139" s="156" t="str">
        <f>Instructions!$I$30</f>
        <v>Word 9</v>
      </c>
      <c r="D139" s="156">
        <f ca="1" t="shared" si="37"/>
        <v>0.246830284983517</v>
      </c>
      <c r="E139" s="156" t="str">
        <f>Instructions!$I$36</f>
        <v>Word 15</v>
      </c>
      <c r="F139" s="156">
        <f ca="1" t="shared" si="38"/>
        <v>0.1306018137120688</v>
      </c>
      <c r="G139" s="156" t="str">
        <f>Instructions!$I$42</f>
        <v>Word 21</v>
      </c>
      <c r="H139" s="156">
        <f ca="1" t="shared" si="38"/>
        <v>0.44811779732793655</v>
      </c>
      <c r="I139" s="156" t="str">
        <f>Instructions!$I$48</f>
        <v>Word 27</v>
      </c>
      <c r="J139" s="156">
        <f ca="1" t="shared" si="38"/>
        <v>0.18238203294347632</v>
      </c>
    </row>
    <row r="140" spans="1:10" ht="16.5">
      <c r="A140" s="156" t="str">
        <f>Instructions!$I$25</f>
        <v>Word 4</v>
      </c>
      <c r="B140" s="156">
        <f ca="1" t="shared" si="34"/>
        <v>0.6734316693395125</v>
      </c>
      <c r="C140" s="156" t="str">
        <f>Instructions!$I$31</f>
        <v>Word 10</v>
      </c>
      <c r="D140" s="156">
        <f ca="1" t="shared" si="37"/>
        <v>0.8803641668212874</v>
      </c>
      <c r="E140" s="156" t="str">
        <f>Instructions!$I$37</f>
        <v>Word 16</v>
      </c>
      <c r="F140" s="156">
        <f ca="1" t="shared" si="38"/>
        <v>0.8051678140397447</v>
      </c>
      <c r="G140" s="156" t="str">
        <f>Instructions!$I$43</f>
        <v>Word 22</v>
      </c>
      <c r="H140" s="156">
        <f ca="1" t="shared" si="38"/>
        <v>0.825208676525849</v>
      </c>
      <c r="I140" s="156" t="str">
        <f>Instructions!$I$49</f>
        <v>Word 28</v>
      </c>
      <c r="J140" s="156">
        <f ca="1" t="shared" si="38"/>
        <v>0.5821237213666683</v>
      </c>
    </row>
    <row r="141" spans="1:10" ht="16.5">
      <c r="A141" s="156" t="str">
        <f>Instructions!$I$26</f>
        <v>Word 5</v>
      </c>
      <c r="B141" s="156">
        <f ca="1" t="shared" si="34"/>
        <v>0.012775723437600028</v>
      </c>
      <c r="C141" s="156" t="str">
        <f>Instructions!$I$32</f>
        <v>Word 11</v>
      </c>
      <c r="D141" s="156">
        <f ca="1" t="shared" si="37"/>
        <v>0.9486761779426408</v>
      </c>
      <c r="E141" s="156" t="str">
        <f>Instructions!$I$38</f>
        <v>Word 17</v>
      </c>
      <c r="F141" s="156">
        <f ca="1" t="shared" si="38"/>
        <v>0.7618678214120469</v>
      </c>
      <c r="G141" s="156" t="str">
        <f>Instructions!$I$44</f>
        <v>Word 23</v>
      </c>
      <c r="H141" s="156">
        <f ca="1" t="shared" si="38"/>
        <v>0.20873633843160389</v>
      </c>
      <c r="I141" s="156" t="str">
        <f>Instructions!$I$50</f>
        <v>Word 29</v>
      </c>
      <c r="J141" s="156">
        <f ca="1" t="shared" si="38"/>
        <v>0.5311631325682963</v>
      </c>
    </row>
    <row r="142" spans="1:10" ht="16.5">
      <c r="A142" s="156" t="str">
        <f>Instructions!$I$27</f>
        <v>Word 6</v>
      </c>
      <c r="B142" s="156">
        <f ca="1" t="shared" si="34"/>
        <v>0.8235404884363519</v>
      </c>
      <c r="C142" s="156" t="str">
        <f>Instructions!$I$33</f>
        <v>Word 12</v>
      </c>
      <c r="D142" s="156">
        <f ca="1">RAND()</f>
        <v>0.8614076013390886</v>
      </c>
      <c r="E142" s="156" t="str">
        <f>Instructions!$I$39</f>
        <v>Word 18</v>
      </c>
      <c r="F142" s="156">
        <f ca="1">RAND()</f>
        <v>0.40751443507421414</v>
      </c>
      <c r="G142" s="156" t="str">
        <f>Instructions!$I$45</f>
        <v>Word 24</v>
      </c>
      <c r="H142" s="156">
        <f ca="1" t="shared" si="38"/>
        <v>0.4208928022937649</v>
      </c>
      <c r="I142" s="156" t="str">
        <f>Instructions!$I$51</f>
        <v>Word 30</v>
      </c>
      <c r="J142" s="156">
        <f ca="1" t="shared" si="38"/>
        <v>0.2825952007170842</v>
      </c>
    </row>
    <row r="143" ht="16.5">
      <c r="K143" s="156">
        <v>13</v>
      </c>
    </row>
    <row r="148" spans="1:10" ht="16.5">
      <c r="A148" s="156" t="str">
        <f>Instructions!$I$22</f>
        <v>Word 1</v>
      </c>
      <c r="B148" s="156">
        <f aca="true" t="shared" si="39" ref="B148:B153">RAND()</f>
        <v>0.8908321021743114</v>
      </c>
      <c r="C148" s="156" t="str">
        <f>Instructions!$I$28</f>
        <v>Word 7</v>
      </c>
      <c r="D148" s="156">
        <f aca="true" t="shared" si="40" ref="D148:D152">RAND()</f>
        <v>0.47923738158825324</v>
      </c>
      <c r="E148" s="156" t="str">
        <f>Instructions!$I$34</f>
        <v>Word 13</v>
      </c>
      <c r="F148" s="156">
        <f aca="true" t="shared" si="41" ref="F148:J153">RAND()</f>
        <v>0.18375768894754851</v>
      </c>
      <c r="G148" s="156" t="str">
        <f>Instructions!$I$40</f>
        <v>Word 19</v>
      </c>
      <c r="H148" s="156">
        <f ca="1" t="shared" si="41"/>
        <v>0.8537626134043113</v>
      </c>
      <c r="I148" s="156" t="str">
        <f>Instructions!$I$46</f>
        <v>Word 25</v>
      </c>
      <c r="J148" s="156">
        <f ca="1" t="shared" si="41"/>
        <v>0.2870657216291792</v>
      </c>
    </row>
    <row r="149" spans="1:10" ht="16.5">
      <c r="A149" s="156" t="str">
        <f>Instructions!$I$23</f>
        <v>Word 2</v>
      </c>
      <c r="B149" s="156">
        <f ca="1" t="shared" si="39"/>
        <v>0.8670740964535948</v>
      </c>
      <c r="C149" s="156" t="str">
        <f>Instructions!$I$29</f>
        <v>Word 8</v>
      </c>
      <c r="D149" s="156">
        <f ca="1" t="shared" si="40"/>
        <v>0.6733623689002997</v>
      </c>
      <c r="E149" s="156" t="str">
        <f>Instructions!$I$35</f>
        <v>Word 14</v>
      </c>
      <c r="F149" s="156">
        <f ca="1" t="shared" si="41"/>
        <v>0.5091949452621339</v>
      </c>
      <c r="G149" s="156" t="str">
        <f>Instructions!$I$41</f>
        <v>Word 20</v>
      </c>
      <c r="H149" s="156">
        <f ca="1" t="shared" si="41"/>
        <v>0.9779492474205145</v>
      </c>
      <c r="I149" s="156" t="str">
        <f>Instructions!$I$47</f>
        <v>Word 26</v>
      </c>
      <c r="J149" s="156">
        <f ca="1" t="shared" si="41"/>
        <v>0.18971395900780486</v>
      </c>
    </row>
    <row r="150" spans="1:10" ht="16.5">
      <c r="A150" s="156" t="str">
        <f>Instructions!$I$24</f>
        <v>Word 3</v>
      </c>
      <c r="B150" s="156">
        <f ca="1" t="shared" si="39"/>
        <v>0.17013718446738313</v>
      </c>
      <c r="C150" s="156" t="str">
        <f>Instructions!$I$30</f>
        <v>Word 9</v>
      </c>
      <c r="D150" s="156">
        <f ca="1" t="shared" si="40"/>
        <v>0.14930562598328068</v>
      </c>
      <c r="E150" s="156" t="str">
        <f>Instructions!$I$36</f>
        <v>Word 15</v>
      </c>
      <c r="F150" s="156">
        <f ca="1" t="shared" si="41"/>
        <v>0.8714669415000122</v>
      </c>
      <c r="G150" s="156" t="str">
        <f>Instructions!$I$42</f>
        <v>Word 21</v>
      </c>
      <c r="H150" s="156">
        <f ca="1" t="shared" si="41"/>
        <v>0.019841759304140894</v>
      </c>
      <c r="I150" s="156" t="str">
        <f>Instructions!$I$48</f>
        <v>Word 27</v>
      </c>
      <c r="J150" s="156">
        <f ca="1" t="shared" si="41"/>
        <v>0.6830236812290608</v>
      </c>
    </row>
    <row r="151" spans="1:10" ht="16.5">
      <c r="A151" s="156" t="str">
        <f>Instructions!$I$25</f>
        <v>Word 4</v>
      </c>
      <c r="B151" s="156">
        <f ca="1" t="shared" si="39"/>
        <v>0.14035785759293495</v>
      </c>
      <c r="C151" s="156" t="str">
        <f>Instructions!$I$31</f>
        <v>Word 10</v>
      </c>
      <c r="D151" s="156">
        <f ca="1" t="shared" si="40"/>
        <v>0.60539298003118</v>
      </c>
      <c r="E151" s="156" t="str">
        <f>Instructions!$I$37</f>
        <v>Word 16</v>
      </c>
      <c r="F151" s="156">
        <f ca="1" t="shared" si="41"/>
        <v>0.1936265972368496</v>
      </c>
      <c r="G151" s="156" t="str">
        <f>Instructions!$I$43</f>
        <v>Word 22</v>
      </c>
      <c r="H151" s="156">
        <f ca="1" t="shared" si="41"/>
        <v>0.4588599165741156</v>
      </c>
      <c r="I151" s="156" t="str">
        <f>Instructions!$I$49</f>
        <v>Word 28</v>
      </c>
      <c r="J151" s="156">
        <f ca="1" t="shared" si="41"/>
        <v>0.9932642762787169</v>
      </c>
    </row>
    <row r="152" spans="1:10" ht="16.5">
      <c r="A152" s="156" t="str">
        <f>Instructions!$I$26</f>
        <v>Word 5</v>
      </c>
      <c r="B152" s="156">
        <f ca="1" t="shared" si="39"/>
        <v>0.19596485220563087</v>
      </c>
      <c r="C152" s="156" t="str">
        <f>Instructions!$I$32</f>
        <v>Word 11</v>
      </c>
      <c r="D152" s="156">
        <f ca="1" t="shared" si="40"/>
        <v>0.36615657710356386</v>
      </c>
      <c r="E152" s="156" t="str">
        <f>Instructions!$I$38</f>
        <v>Word 17</v>
      </c>
      <c r="F152" s="156">
        <f ca="1" t="shared" si="41"/>
        <v>0.2371440947269512</v>
      </c>
      <c r="G152" s="156" t="str">
        <f>Instructions!$I$44</f>
        <v>Word 23</v>
      </c>
      <c r="H152" s="156">
        <f ca="1" t="shared" si="41"/>
        <v>0.22387456720560328</v>
      </c>
      <c r="I152" s="156" t="str">
        <f>Instructions!$I$50</f>
        <v>Word 29</v>
      </c>
      <c r="J152" s="156">
        <f ca="1" t="shared" si="41"/>
        <v>0.9067461877047771</v>
      </c>
    </row>
    <row r="153" spans="1:10" ht="16.5">
      <c r="A153" s="156" t="str">
        <f>Instructions!$I$27</f>
        <v>Word 6</v>
      </c>
      <c r="B153" s="156">
        <f ca="1" t="shared" si="39"/>
        <v>0.959968153672595</v>
      </c>
      <c r="C153" s="156" t="str">
        <f>Instructions!$I$33</f>
        <v>Word 12</v>
      </c>
      <c r="D153" s="156">
        <f ca="1">RAND()</f>
        <v>0.10403996402067694</v>
      </c>
      <c r="E153" s="156" t="str">
        <f>Instructions!$I$39</f>
        <v>Word 18</v>
      </c>
      <c r="F153" s="156">
        <f ca="1">RAND()</f>
        <v>0.3991336328786249</v>
      </c>
      <c r="G153" s="156" t="str">
        <f>Instructions!$I$45</f>
        <v>Word 24</v>
      </c>
      <c r="H153" s="156">
        <f ca="1" t="shared" si="41"/>
        <v>0.7843177289092965</v>
      </c>
      <c r="I153" s="156" t="str">
        <f>Instructions!$I$51</f>
        <v>Word 30</v>
      </c>
      <c r="J153" s="156">
        <f ca="1" t="shared" si="41"/>
        <v>0.3762525120524429</v>
      </c>
    </row>
    <row r="154" ht="16.5">
      <c r="K154" s="156">
        <v>14</v>
      </c>
    </row>
    <row r="159" spans="1:10" ht="16.5">
      <c r="A159" s="156" t="str">
        <f>Instructions!$I$22</f>
        <v>Word 1</v>
      </c>
      <c r="B159" s="156">
        <f aca="true" t="shared" si="42" ref="B159:B164">RAND()</f>
        <v>0.4428966292042492</v>
      </c>
      <c r="C159" s="156" t="str">
        <f>Instructions!$I$28</f>
        <v>Word 7</v>
      </c>
      <c r="D159" s="156">
        <f aca="true" t="shared" si="43" ref="D159:D163">RAND()</f>
        <v>0.08354588507263183</v>
      </c>
      <c r="E159" s="156" t="str">
        <f>Instructions!$I$34</f>
        <v>Word 13</v>
      </c>
      <c r="F159" s="156">
        <f aca="true" t="shared" si="44" ref="F159:J164">RAND()</f>
        <v>0.19187137913306307</v>
      </c>
      <c r="G159" s="156" t="str">
        <f>Instructions!$I$40</f>
        <v>Word 19</v>
      </c>
      <c r="H159" s="156">
        <f ca="1" t="shared" si="44"/>
        <v>0.11465848140805424</v>
      </c>
      <c r="I159" s="156" t="str">
        <f>Instructions!$I$46</f>
        <v>Word 25</v>
      </c>
      <c r="J159" s="156">
        <f ca="1" t="shared" si="44"/>
        <v>0.9550409842451715</v>
      </c>
    </row>
    <row r="160" spans="1:10" ht="16.5">
      <c r="A160" s="156" t="str">
        <f>Instructions!$I$23</f>
        <v>Word 2</v>
      </c>
      <c r="B160" s="156">
        <f ca="1" t="shared" si="42"/>
        <v>0.47175191190836185</v>
      </c>
      <c r="C160" s="156" t="str">
        <f>Instructions!$I$29</f>
        <v>Word 8</v>
      </c>
      <c r="D160" s="156">
        <f ca="1" t="shared" si="43"/>
        <v>0.38947922000643354</v>
      </c>
      <c r="E160" s="156" t="str">
        <f>Instructions!$I$35</f>
        <v>Word 14</v>
      </c>
      <c r="F160" s="156">
        <f ca="1" t="shared" si="44"/>
        <v>0.9402393673151828</v>
      </c>
      <c r="G160" s="156" t="str">
        <f>Instructions!$I$41</f>
        <v>Word 20</v>
      </c>
      <c r="H160" s="156">
        <f ca="1" t="shared" si="44"/>
        <v>0.978714058489703</v>
      </c>
      <c r="I160" s="156" t="str">
        <f>Instructions!$I$47</f>
        <v>Word 26</v>
      </c>
      <c r="J160" s="156">
        <f ca="1" t="shared" si="44"/>
        <v>0.9115329378348752</v>
      </c>
    </row>
    <row r="161" spans="1:10" ht="16.5">
      <c r="A161" s="156" t="str">
        <f>Instructions!$I$24</f>
        <v>Word 3</v>
      </c>
      <c r="B161" s="156">
        <f ca="1" t="shared" si="42"/>
        <v>0.4366604394124859</v>
      </c>
      <c r="C161" s="156" t="str">
        <f>Instructions!$I$30</f>
        <v>Word 9</v>
      </c>
      <c r="D161" s="156">
        <f ca="1" t="shared" si="43"/>
        <v>0.1747872364662164</v>
      </c>
      <c r="E161" s="156" t="str">
        <f>Instructions!$I$36</f>
        <v>Word 15</v>
      </c>
      <c r="F161" s="156">
        <f ca="1" t="shared" si="44"/>
        <v>0.9494810707652819</v>
      </c>
      <c r="G161" s="156" t="str">
        <f>Instructions!$I$42</f>
        <v>Word 21</v>
      </c>
      <c r="H161" s="156">
        <f ca="1" t="shared" si="44"/>
        <v>0.783182615841834</v>
      </c>
      <c r="I161" s="156" t="str">
        <f>Instructions!$I$48</f>
        <v>Word 27</v>
      </c>
      <c r="J161" s="156">
        <f ca="1" t="shared" si="44"/>
        <v>0.5361799319472978</v>
      </c>
    </row>
    <row r="162" spans="1:10" ht="16.5">
      <c r="A162" s="156" t="str">
        <f>Instructions!$I$25</f>
        <v>Word 4</v>
      </c>
      <c r="B162" s="156">
        <f ca="1" t="shared" si="42"/>
        <v>0.8752169259679785</v>
      </c>
      <c r="C162" s="156" t="str">
        <f>Instructions!$I$31</f>
        <v>Word 10</v>
      </c>
      <c r="D162" s="156">
        <f ca="1" t="shared" si="43"/>
        <v>0.48713659278048316</v>
      </c>
      <c r="E162" s="156" t="str">
        <f>Instructions!$I$37</f>
        <v>Word 16</v>
      </c>
      <c r="F162" s="156">
        <f ca="1" t="shared" si="44"/>
        <v>0.18275995755080787</v>
      </c>
      <c r="G162" s="156" t="str">
        <f>Instructions!$I$43</f>
        <v>Word 22</v>
      </c>
      <c r="H162" s="156">
        <f ca="1" t="shared" si="44"/>
        <v>0.8954028830829847</v>
      </c>
      <c r="I162" s="156" t="str">
        <f>Instructions!$I$49</f>
        <v>Word 28</v>
      </c>
      <c r="J162" s="156">
        <f ca="1" t="shared" si="44"/>
        <v>0.3281478775855926</v>
      </c>
    </row>
    <row r="163" spans="1:10" ht="16.5">
      <c r="A163" s="156" t="str">
        <f>Instructions!$I$26</f>
        <v>Word 5</v>
      </c>
      <c r="B163" s="156">
        <f ca="1" t="shared" si="42"/>
        <v>0.7197728882382328</v>
      </c>
      <c r="C163" s="156" t="str">
        <f>Instructions!$I$32</f>
        <v>Word 11</v>
      </c>
      <c r="D163" s="156">
        <f ca="1" t="shared" si="43"/>
        <v>0.10927829110171428</v>
      </c>
      <c r="E163" s="156" t="str">
        <f>Instructions!$I$38</f>
        <v>Word 17</v>
      </c>
      <c r="F163" s="156">
        <f ca="1" t="shared" si="44"/>
        <v>0.29365964679818746</v>
      </c>
      <c r="G163" s="156" t="str">
        <f>Instructions!$I$44</f>
        <v>Word 23</v>
      </c>
      <c r="H163" s="156">
        <f ca="1" t="shared" si="44"/>
        <v>0.23098397422762085</v>
      </c>
      <c r="I163" s="156" t="str">
        <f>Instructions!$I$50</f>
        <v>Word 29</v>
      </c>
      <c r="J163" s="156">
        <f ca="1" t="shared" si="44"/>
        <v>0.4475759414825625</v>
      </c>
    </row>
    <row r="164" spans="1:10" ht="16.5">
      <c r="A164" s="156" t="str">
        <f>Instructions!$I$27</f>
        <v>Word 6</v>
      </c>
      <c r="B164" s="156">
        <f ca="1" t="shared" si="42"/>
        <v>0.6699073957956383</v>
      </c>
      <c r="C164" s="156" t="str">
        <f>Instructions!$I$33</f>
        <v>Word 12</v>
      </c>
      <c r="D164" s="156">
        <f ca="1">RAND()</f>
        <v>0.21482068152520473</v>
      </c>
      <c r="E164" s="156" t="str">
        <f>Instructions!$I$39</f>
        <v>Word 18</v>
      </c>
      <c r="F164" s="156">
        <f ca="1">RAND()</f>
        <v>0.9900348702769822</v>
      </c>
      <c r="G164" s="156" t="str">
        <f>Instructions!$I$45</f>
        <v>Word 24</v>
      </c>
      <c r="H164" s="156">
        <f ca="1" t="shared" si="44"/>
        <v>0.7278380748704563</v>
      </c>
      <c r="I164" s="156" t="str">
        <f>Instructions!$I$51</f>
        <v>Word 30</v>
      </c>
      <c r="J164" s="156">
        <f ca="1" t="shared" si="44"/>
        <v>0.1370071212937597</v>
      </c>
    </row>
    <row r="165" ht="16.5">
      <c r="K165" s="156">
        <v>15</v>
      </c>
    </row>
    <row r="170" spans="1:10" ht="16.5">
      <c r="A170" s="156" t="str">
        <f>Instructions!$I$22</f>
        <v>Word 1</v>
      </c>
      <c r="B170" s="156">
        <f aca="true" t="shared" si="45" ref="B170:B175">RAND()</f>
        <v>0.030403892561090107</v>
      </c>
      <c r="C170" s="156" t="str">
        <f>Instructions!$I$28</f>
        <v>Word 7</v>
      </c>
      <c r="D170" s="156">
        <f aca="true" t="shared" si="46" ref="D170:D174">RAND()</f>
        <v>0.288151972793097</v>
      </c>
      <c r="E170" s="156" t="str">
        <f>Instructions!$I$34</f>
        <v>Word 13</v>
      </c>
      <c r="F170" s="156">
        <f aca="true" t="shared" si="47" ref="F170:J175">RAND()</f>
        <v>0.37848927953994393</v>
      </c>
      <c r="G170" s="156" t="str">
        <f>Instructions!$I$40</f>
        <v>Word 19</v>
      </c>
      <c r="H170" s="156">
        <f ca="1" t="shared" si="47"/>
        <v>0.15966215631431535</v>
      </c>
      <c r="I170" s="156" t="str">
        <f>Instructions!$I$46</f>
        <v>Word 25</v>
      </c>
      <c r="J170" s="156">
        <f ca="1" t="shared" si="47"/>
        <v>0.2265369099121275</v>
      </c>
    </row>
    <row r="171" spans="1:10" ht="16.5">
      <c r="A171" s="156" t="str">
        <f>Instructions!$I$23</f>
        <v>Word 2</v>
      </c>
      <c r="B171" s="156">
        <f ca="1" t="shared" si="45"/>
        <v>0.9391778304423231</v>
      </c>
      <c r="C171" s="156" t="str">
        <f>Instructions!$I$29</f>
        <v>Word 8</v>
      </c>
      <c r="D171" s="156">
        <f ca="1" t="shared" si="46"/>
        <v>0.7709482316254564</v>
      </c>
      <c r="E171" s="156" t="str">
        <f>Instructions!$I$35</f>
        <v>Word 14</v>
      </c>
      <c r="F171" s="156">
        <f ca="1" t="shared" si="47"/>
        <v>0.9772379793357542</v>
      </c>
      <c r="G171" s="156" t="str">
        <f>Instructions!$I$41</f>
        <v>Word 20</v>
      </c>
      <c r="H171" s="156">
        <f ca="1" t="shared" si="47"/>
        <v>0.7257346544651424</v>
      </c>
      <c r="I171" s="156" t="str">
        <f>Instructions!$I$47</f>
        <v>Word 26</v>
      </c>
      <c r="J171" s="156">
        <f ca="1" t="shared" si="47"/>
        <v>0.13045292389900964</v>
      </c>
    </row>
    <row r="172" spans="1:10" ht="16.5">
      <c r="A172" s="156" t="str">
        <f>Instructions!$I$24</f>
        <v>Word 3</v>
      </c>
      <c r="B172" s="156">
        <f ca="1" t="shared" si="45"/>
        <v>0.6728988821853169</v>
      </c>
      <c r="C172" s="156" t="str">
        <f>Instructions!$I$30</f>
        <v>Word 9</v>
      </c>
      <c r="D172" s="156">
        <f ca="1" t="shared" si="46"/>
        <v>0.9968886444772026</v>
      </c>
      <c r="E172" s="156" t="str">
        <f>Instructions!$I$36</f>
        <v>Word 15</v>
      </c>
      <c r="F172" s="156">
        <f ca="1" t="shared" si="47"/>
        <v>0.801225429592988</v>
      </c>
      <c r="G172" s="156" t="str">
        <f>Instructions!$I$42</f>
        <v>Word 21</v>
      </c>
      <c r="H172" s="156">
        <f ca="1" t="shared" si="47"/>
        <v>0.5721455964723848</v>
      </c>
      <c r="I172" s="156" t="str">
        <f>Instructions!$I$48</f>
        <v>Word 27</v>
      </c>
      <c r="J172" s="156">
        <f ca="1" t="shared" si="47"/>
        <v>0.6607615935799472</v>
      </c>
    </row>
    <row r="173" spans="1:10" ht="16.5">
      <c r="A173" s="156" t="str">
        <f>Instructions!$I$25</f>
        <v>Word 4</v>
      </c>
      <c r="B173" s="156">
        <f ca="1" t="shared" si="45"/>
        <v>0.9343290283924802</v>
      </c>
      <c r="C173" s="156" t="str">
        <f>Instructions!$I$31</f>
        <v>Word 10</v>
      </c>
      <c r="D173" s="156">
        <f ca="1" t="shared" si="46"/>
        <v>0.19098784602421526</v>
      </c>
      <c r="E173" s="156" t="str">
        <f>Instructions!$I$37</f>
        <v>Word 16</v>
      </c>
      <c r="F173" s="156">
        <f ca="1" t="shared" si="47"/>
        <v>0.06823626181064035</v>
      </c>
      <c r="G173" s="156" t="str">
        <f>Instructions!$I$43</f>
        <v>Word 22</v>
      </c>
      <c r="H173" s="156">
        <f ca="1" t="shared" si="47"/>
        <v>0.6629418392490514</v>
      </c>
      <c r="I173" s="156" t="str">
        <f>Instructions!$I$49</f>
        <v>Word 28</v>
      </c>
      <c r="J173" s="156">
        <f ca="1" t="shared" si="47"/>
        <v>0.15945027347091179</v>
      </c>
    </row>
    <row r="174" spans="1:10" ht="16.5">
      <c r="A174" s="156" t="str">
        <f>Instructions!$I$26</f>
        <v>Word 5</v>
      </c>
      <c r="B174" s="156">
        <f ca="1" t="shared" si="45"/>
        <v>0.41515873875756326</v>
      </c>
      <c r="C174" s="156" t="str">
        <f>Instructions!$I$32</f>
        <v>Word 11</v>
      </c>
      <c r="D174" s="156">
        <f ca="1" t="shared" si="46"/>
        <v>0.15924995363361805</v>
      </c>
      <c r="E174" s="156" t="str">
        <f>Instructions!$I$38</f>
        <v>Word 17</v>
      </c>
      <c r="F174" s="156">
        <f ca="1" t="shared" si="47"/>
        <v>0.33878967771643975</v>
      </c>
      <c r="G174" s="156" t="str">
        <f>Instructions!$I$44</f>
        <v>Word 23</v>
      </c>
      <c r="H174" s="156">
        <f ca="1" t="shared" si="47"/>
        <v>0.7593177404742497</v>
      </c>
      <c r="I174" s="156" t="str">
        <f>Instructions!$I$50</f>
        <v>Word 29</v>
      </c>
      <c r="J174" s="156">
        <f ca="1" t="shared" si="47"/>
        <v>0.14658142984912814</v>
      </c>
    </row>
    <row r="175" spans="1:10" ht="16.5">
      <c r="A175" s="156" t="str">
        <f>Instructions!$I$27</f>
        <v>Word 6</v>
      </c>
      <c r="B175" s="156">
        <f ca="1" t="shared" si="45"/>
        <v>0.9699816840071013</v>
      </c>
      <c r="C175" s="156" t="str">
        <f>Instructions!$I$33</f>
        <v>Word 12</v>
      </c>
      <c r="D175" s="156">
        <f ca="1">RAND()</f>
        <v>0.19496505750817805</v>
      </c>
      <c r="E175" s="156" t="str">
        <f>Instructions!$I$39</f>
        <v>Word 18</v>
      </c>
      <c r="F175" s="156">
        <f ca="1">RAND()</f>
        <v>0.9579064204109403</v>
      </c>
      <c r="G175" s="156" t="str">
        <f>Instructions!$I$45</f>
        <v>Word 24</v>
      </c>
      <c r="H175" s="156">
        <f ca="1" t="shared" si="47"/>
        <v>0.8210126485075554</v>
      </c>
      <c r="I175" s="156" t="str">
        <f>Instructions!$I$51</f>
        <v>Word 30</v>
      </c>
      <c r="J175" s="156">
        <f ca="1" t="shared" si="47"/>
        <v>0.2020774052969012</v>
      </c>
    </row>
    <row r="176" ht="16.5">
      <c r="K176" s="156">
        <v>16</v>
      </c>
    </row>
    <row r="181" spans="1:10" ht="16.5">
      <c r="A181" s="156" t="str">
        <f>Instructions!$I$22</f>
        <v>Word 1</v>
      </c>
      <c r="B181" s="156">
        <f aca="true" t="shared" si="48" ref="B181:B197">RAND()</f>
        <v>0.1922642415177589</v>
      </c>
      <c r="C181" s="156" t="str">
        <f>Instructions!$I$28</f>
        <v>Word 7</v>
      </c>
      <c r="D181" s="156">
        <f aca="true" t="shared" si="49" ref="D181:D185">RAND()</f>
        <v>0.9051666921804861</v>
      </c>
      <c r="E181" s="156" t="str">
        <f>Instructions!$I$34</f>
        <v>Word 13</v>
      </c>
      <c r="F181" s="156">
        <f aca="true" t="shared" si="50" ref="F181:J186">RAND()</f>
        <v>0.128909933289876</v>
      </c>
      <c r="G181" s="156" t="str">
        <f>Instructions!$I$40</f>
        <v>Word 19</v>
      </c>
      <c r="H181" s="156">
        <f ca="1" t="shared" si="50"/>
        <v>0.05938100268755564</v>
      </c>
      <c r="I181" s="156" t="str">
        <f>Instructions!$I$46</f>
        <v>Word 25</v>
      </c>
      <c r="J181" s="156">
        <f ca="1" t="shared" si="50"/>
        <v>0.4636305119143588</v>
      </c>
    </row>
    <row r="182" spans="1:10" ht="16.5">
      <c r="A182" s="156" t="str">
        <f>Instructions!$I$23</f>
        <v>Word 2</v>
      </c>
      <c r="B182" s="156">
        <f ca="1" t="shared" si="48"/>
        <v>0.4073213405274725</v>
      </c>
      <c r="C182" s="156" t="str">
        <f>Instructions!$I$29</f>
        <v>Word 8</v>
      </c>
      <c r="D182" s="156">
        <f ca="1" t="shared" si="49"/>
        <v>0.1466063263391657</v>
      </c>
      <c r="E182" s="156" t="str">
        <f>Instructions!$I$35</f>
        <v>Word 14</v>
      </c>
      <c r="F182" s="156">
        <f ca="1" t="shared" si="50"/>
        <v>0.39943424561938246</v>
      </c>
      <c r="G182" s="156" t="str">
        <f>Instructions!$I$41</f>
        <v>Word 20</v>
      </c>
      <c r="H182" s="156">
        <f ca="1" t="shared" si="50"/>
        <v>0.019698737658039422</v>
      </c>
      <c r="I182" s="156" t="str">
        <f>Instructions!$I$47</f>
        <v>Word 26</v>
      </c>
      <c r="J182" s="156">
        <f ca="1" t="shared" si="50"/>
        <v>0.40655705658985775</v>
      </c>
    </row>
    <row r="183" spans="1:10" ht="16.5">
      <c r="A183" s="156" t="str">
        <f>Instructions!$I$24</f>
        <v>Word 3</v>
      </c>
      <c r="B183" s="156">
        <f ca="1" t="shared" si="48"/>
        <v>0.9162940069951612</v>
      </c>
      <c r="C183" s="156" t="str">
        <f>Instructions!$I$30</f>
        <v>Word 9</v>
      </c>
      <c r="D183" s="156">
        <f ca="1" t="shared" si="49"/>
        <v>0.31199955488548425</v>
      </c>
      <c r="E183" s="156" t="str">
        <f>Instructions!$I$36</f>
        <v>Word 15</v>
      </c>
      <c r="F183" s="156">
        <f ca="1" t="shared" si="50"/>
        <v>0.3161185810094508</v>
      </c>
      <c r="G183" s="156" t="str">
        <f>Instructions!$I$42</f>
        <v>Word 21</v>
      </c>
      <c r="H183" s="156">
        <f ca="1" t="shared" si="50"/>
        <v>0.3837665901089764</v>
      </c>
      <c r="I183" s="156" t="str">
        <f>Instructions!$I$48</f>
        <v>Word 27</v>
      </c>
      <c r="J183" s="156">
        <f ca="1" t="shared" si="50"/>
        <v>0.5435125974365764</v>
      </c>
    </row>
    <row r="184" spans="1:10" ht="16.5">
      <c r="A184" s="156" t="str">
        <f>Instructions!$I$25</f>
        <v>Word 4</v>
      </c>
      <c r="B184" s="156">
        <f ca="1" t="shared" si="48"/>
        <v>0.4078565929788369</v>
      </c>
      <c r="C184" s="156" t="str">
        <f>Instructions!$I$31</f>
        <v>Word 10</v>
      </c>
      <c r="D184" s="156">
        <f ca="1" t="shared" si="49"/>
        <v>0.49331634256511514</v>
      </c>
      <c r="E184" s="156" t="str">
        <f>Instructions!$I$37</f>
        <v>Word 16</v>
      </c>
      <c r="F184" s="156">
        <f ca="1" t="shared" si="50"/>
        <v>0.7461594896431867</v>
      </c>
      <c r="G184" s="156" t="str">
        <f>Instructions!$I$43</f>
        <v>Word 22</v>
      </c>
      <c r="H184" s="156">
        <f ca="1" t="shared" si="50"/>
        <v>0.9704409828302601</v>
      </c>
      <c r="I184" s="156" t="str">
        <f>Instructions!$I$49</f>
        <v>Word 28</v>
      </c>
      <c r="J184" s="156">
        <f ca="1" t="shared" si="50"/>
        <v>0.07660279439062723</v>
      </c>
    </row>
    <row r="185" spans="1:10" ht="16.5">
      <c r="A185" s="156" t="str">
        <f>Instructions!$I$26</f>
        <v>Word 5</v>
      </c>
      <c r="B185" s="156">
        <f ca="1" t="shared" si="48"/>
        <v>0.2436931153033809</v>
      </c>
      <c r="C185" s="156" t="str">
        <f>Instructions!$I$32</f>
        <v>Word 11</v>
      </c>
      <c r="D185" s="156">
        <f ca="1" t="shared" si="49"/>
        <v>0.8407149127111876</v>
      </c>
      <c r="E185" s="156" t="str">
        <f>Instructions!$I$38</f>
        <v>Word 17</v>
      </c>
      <c r="F185" s="156">
        <f ca="1" t="shared" si="50"/>
        <v>0.043716443952816375</v>
      </c>
      <c r="G185" s="156" t="str">
        <f>Instructions!$I$44</f>
        <v>Word 23</v>
      </c>
      <c r="H185" s="156">
        <f ca="1" t="shared" si="50"/>
        <v>0.5289114415778177</v>
      </c>
      <c r="I185" s="156" t="str">
        <f>Instructions!$I$50</f>
        <v>Word 29</v>
      </c>
      <c r="J185" s="156">
        <f ca="1" t="shared" si="50"/>
        <v>0.031464142931487804</v>
      </c>
    </row>
    <row r="186" spans="1:10" ht="16.5">
      <c r="A186" s="156" t="str">
        <f>Instructions!$I$27</f>
        <v>Word 6</v>
      </c>
      <c r="B186" s="156">
        <f ca="1" t="shared" si="48"/>
        <v>0.47334520349137077</v>
      </c>
      <c r="C186" s="156" t="str">
        <f>Instructions!$I$33</f>
        <v>Word 12</v>
      </c>
      <c r="D186" s="156">
        <f ca="1">RAND()</f>
        <v>0.22813058170110034</v>
      </c>
      <c r="E186" s="156" t="str">
        <f>Instructions!$I$39</f>
        <v>Word 18</v>
      </c>
      <c r="F186" s="156">
        <f ca="1">RAND()</f>
        <v>0.6552459688416254</v>
      </c>
      <c r="G186" s="156" t="str">
        <f>Instructions!$I$45</f>
        <v>Word 24</v>
      </c>
      <c r="H186" s="156">
        <f ca="1" t="shared" si="50"/>
        <v>0.35799195001354334</v>
      </c>
      <c r="I186" s="156" t="str">
        <f>Instructions!$I$51</f>
        <v>Word 30</v>
      </c>
      <c r="J186" s="156">
        <f ca="1" t="shared" si="50"/>
        <v>0.2900128891277092</v>
      </c>
    </row>
    <row r="187" ht="16.5">
      <c r="K187" s="156">
        <v>17</v>
      </c>
    </row>
    <row r="192" spans="1:10" ht="16.5">
      <c r="A192" s="156" t="str">
        <f>Instructions!$I$22</f>
        <v>Word 1</v>
      </c>
      <c r="B192" s="156">
        <f ca="1" t="shared" si="48"/>
        <v>0.8569418143437944</v>
      </c>
      <c r="C192" s="156" t="str">
        <f>Instructions!$I$28</f>
        <v>Word 7</v>
      </c>
      <c r="D192" s="156">
        <f aca="true" t="shared" si="51" ref="D192:D196">RAND()</f>
        <v>0.26679111623545215</v>
      </c>
      <c r="E192" s="156" t="str">
        <f>Instructions!$I$34</f>
        <v>Word 13</v>
      </c>
      <c r="F192" s="156">
        <f aca="true" t="shared" si="52" ref="F192:J197">RAND()</f>
        <v>0.29698602946935504</v>
      </c>
      <c r="G192" s="156" t="str">
        <f>Instructions!$I$40</f>
        <v>Word 19</v>
      </c>
      <c r="H192" s="156">
        <f ca="1" t="shared" si="52"/>
        <v>0.4913081894046284</v>
      </c>
      <c r="I192" s="156" t="str">
        <f>Instructions!$I$46</f>
        <v>Word 25</v>
      </c>
      <c r="J192" s="156">
        <f ca="1" t="shared" si="52"/>
        <v>0.71427288860914</v>
      </c>
    </row>
    <row r="193" spans="1:10" ht="16.5">
      <c r="A193" s="156" t="str">
        <f>Instructions!$I$23</f>
        <v>Word 2</v>
      </c>
      <c r="B193" s="156">
        <f ca="1" t="shared" si="48"/>
        <v>0.8161530404269648</v>
      </c>
      <c r="C193" s="156" t="str">
        <f>Instructions!$I$29</f>
        <v>Word 8</v>
      </c>
      <c r="D193" s="156">
        <f ca="1" t="shared" si="51"/>
        <v>0.7261437485441469</v>
      </c>
      <c r="E193" s="156" t="str">
        <f>Instructions!$I$35</f>
        <v>Word 14</v>
      </c>
      <c r="F193" s="156">
        <f ca="1" t="shared" si="52"/>
        <v>0.3452306398463405</v>
      </c>
      <c r="G193" s="156" t="str">
        <f>Instructions!$I$41</f>
        <v>Word 20</v>
      </c>
      <c r="H193" s="156">
        <f ca="1" t="shared" si="52"/>
        <v>0.18627233820874456</v>
      </c>
      <c r="I193" s="156" t="str">
        <f>Instructions!$I$47</f>
        <v>Word 26</v>
      </c>
      <c r="J193" s="156">
        <f ca="1" t="shared" si="52"/>
        <v>0.1958672265723842</v>
      </c>
    </row>
    <row r="194" spans="1:10" ht="16.5">
      <c r="A194" s="156" t="str">
        <f>Instructions!$I$24</f>
        <v>Word 3</v>
      </c>
      <c r="B194" s="156">
        <f ca="1" t="shared" si="48"/>
        <v>0.6286998499584149</v>
      </c>
      <c r="C194" s="156" t="str">
        <f>Instructions!$I$30</f>
        <v>Word 9</v>
      </c>
      <c r="D194" s="156">
        <f ca="1" t="shared" si="51"/>
        <v>0.04013751644629626</v>
      </c>
      <c r="E194" s="156" t="str">
        <f>Instructions!$I$36</f>
        <v>Word 15</v>
      </c>
      <c r="F194" s="156">
        <f ca="1" t="shared" si="52"/>
        <v>0.6061981414605447</v>
      </c>
      <c r="G194" s="156" t="str">
        <f>Instructions!$I$42</f>
        <v>Word 21</v>
      </c>
      <c r="H194" s="156">
        <f ca="1" t="shared" si="52"/>
        <v>0.010128525555940238</v>
      </c>
      <c r="I194" s="156" t="str">
        <f>Instructions!$I$48</f>
        <v>Word 27</v>
      </c>
      <c r="J194" s="156">
        <f ca="1" t="shared" si="52"/>
        <v>0.42775010112719913</v>
      </c>
    </row>
    <row r="195" spans="1:10" ht="16.5">
      <c r="A195" s="156" t="str">
        <f>Instructions!$I$25</f>
        <v>Word 4</v>
      </c>
      <c r="B195" s="156">
        <f ca="1" t="shared" si="48"/>
        <v>0.3497240509655666</v>
      </c>
      <c r="C195" s="156" t="str">
        <f>Instructions!$I$31</f>
        <v>Word 10</v>
      </c>
      <c r="D195" s="156">
        <f ca="1" t="shared" si="51"/>
        <v>0.8233754468769687</v>
      </c>
      <c r="E195" s="156" t="str">
        <f>Instructions!$I$37</f>
        <v>Word 16</v>
      </c>
      <c r="F195" s="156">
        <f ca="1" t="shared" si="52"/>
        <v>0.537614157772965</v>
      </c>
      <c r="G195" s="156" t="str">
        <f>Instructions!$I$43</f>
        <v>Word 22</v>
      </c>
      <c r="H195" s="156">
        <f ca="1" t="shared" si="52"/>
        <v>0.3011349209959807</v>
      </c>
      <c r="I195" s="156" t="str">
        <f>Instructions!$I$49</f>
        <v>Word 28</v>
      </c>
      <c r="J195" s="156">
        <f ca="1" t="shared" si="52"/>
        <v>0.6680479867505372</v>
      </c>
    </row>
    <row r="196" spans="1:10" ht="16.5">
      <c r="A196" s="156" t="str">
        <f>Instructions!$I$26</f>
        <v>Word 5</v>
      </c>
      <c r="B196" s="156">
        <f ca="1" t="shared" si="48"/>
        <v>0.6131394986900823</v>
      </c>
      <c r="C196" s="156" t="str">
        <f>Instructions!$I$32</f>
        <v>Word 11</v>
      </c>
      <c r="D196" s="156">
        <f ca="1" t="shared" si="51"/>
        <v>0.07394544322981289</v>
      </c>
      <c r="E196" s="156" t="str">
        <f>Instructions!$I$38</f>
        <v>Word 17</v>
      </c>
      <c r="F196" s="156">
        <f ca="1" t="shared" si="52"/>
        <v>0.919586538519771</v>
      </c>
      <c r="G196" s="156" t="str">
        <f>Instructions!$I$44</f>
        <v>Word 23</v>
      </c>
      <c r="H196" s="156">
        <f ca="1" t="shared" si="52"/>
        <v>0.1597289506824936</v>
      </c>
      <c r="I196" s="156" t="str">
        <f>Instructions!$I$50</f>
        <v>Word 29</v>
      </c>
      <c r="J196" s="156">
        <f ca="1" t="shared" si="52"/>
        <v>0.22593114034008266</v>
      </c>
    </row>
    <row r="197" spans="1:10" ht="16.5">
      <c r="A197" s="156" t="str">
        <f>Instructions!$I$27</f>
        <v>Word 6</v>
      </c>
      <c r="B197" s="156">
        <f ca="1" t="shared" si="48"/>
        <v>0.7346573683792209</v>
      </c>
      <c r="C197" s="156" t="str">
        <f>Instructions!$I$33</f>
        <v>Word 12</v>
      </c>
      <c r="D197" s="156">
        <f ca="1">RAND()</f>
        <v>0.7224587506493362</v>
      </c>
      <c r="E197" s="156" t="str">
        <f>Instructions!$I$39</f>
        <v>Word 18</v>
      </c>
      <c r="F197" s="156">
        <f ca="1">RAND()</f>
        <v>0.4067623114720067</v>
      </c>
      <c r="G197" s="156" t="str">
        <f>Instructions!$I$45</f>
        <v>Word 24</v>
      </c>
      <c r="H197" s="156">
        <f ca="1" t="shared" si="52"/>
        <v>0.4123634471864869</v>
      </c>
      <c r="I197" s="156" t="str">
        <f>Instructions!$I$51</f>
        <v>Word 30</v>
      </c>
      <c r="J197" s="156">
        <f ca="1" t="shared" si="52"/>
        <v>0.982480614142094</v>
      </c>
    </row>
    <row r="198" ht="16.5">
      <c r="K198" s="156">
        <v>18</v>
      </c>
    </row>
    <row r="203" spans="1:10" ht="16.5">
      <c r="A203" s="156" t="str">
        <f>Instructions!$I$22</f>
        <v>Word 1</v>
      </c>
      <c r="B203" s="156">
        <f aca="true" t="shared" si="53" ref="B203:B208">RAND()</f>
        <v>0.8556462490012459</v>
      </c>
      <c r="C203" s="156" t="str">
        <f>Instructions!$I$28</f>
        <v>Word 7</v>
      </c>
      <c r="D203" s="156">
        <f aca="true" t="shared" si="54" ref="D203:D207">RAND()</f>
        <v>0.326389900269611</v>
      </c>
      <c r="E203" s="156" t="str">
        <f>Instructions!$I$34</f>
        <v>Word 13</v>
      </c>
      <c r="F203" s="156">
        <f aca="true" t="shared" si="55" ref="F203:J208">RAND()</f>
        <v>0.8684071674937552</v>
      </c>
      <c r="G203" s="156" t="str">
        <f>Instructions!$I$40</f>
        <v>Word 19</v>
      </c>
      <c r="H203" s="156">
        <f ca="1" t="shared" si="55"/>
        <v>0.04775100447124325</v>
      </c>
      <c r="I203" s="156" t="str">
        <f>Instructions!$I$46</f>
        <v>Word 25</v>
      </c>
      <c r="J203" s="156">
        <f ca="1" t="shared" si="55"/>
        <v>0.04195212031754558</v>
      </c>
    </row>
    <row r="204" spans="1:10" ht="16.5">
      <c r="A204" s="156" t="str">
        <f>Instructions!$I$23</f>
        <v>Word 2</v>
      </c>
      <c r="B204" s="156">
        <f ca="1" t="shared" si="53"/>
        <v>0.9116354134873329</v>
      </c>
      <c r="C204" s="156" t="str">
        <f>Instructions!$I$29</f>
        <v>Word 8</v>
      </c>
      <c r="D204" s="156">
        <f ca="1" t="shared" si="54"/>
        <v>0.6057183471364327</v>
      </c>
      <c r="E204" s="156" t="str">
        <f>Instructions!$I$35</f>
        <v>Word 14</v>
      </c>
      <c r="F204" s="156">
        <f ca="1" t="shared" si="55"/>
        <v>0.6132105020114641</v>
      </c>
      <c r="G204" s="156" t="str">
        <f>Instructions!$I$41</f>
        <v>Word 20</v>
      </c>
      <c r="H204" s="156">
        <f ca="1" t="shared" si="55"/>
        <v>0.3866596770607481</v>
      </c>
      <c r="I204" s="156" t="str">
        <f>Instructions!$I$47</f>
        <v>Word 26</v>
      </c>
      <c r="J204" s="156">
        <f ca="1" t="shared" si="55"/>
        <v>0.4212950597549341</v>
      </c>
    </row>
    <row r="205" spans="1:10" ht="16.5">
      <c r="A205" s="156" t="str">
        <f>Instructions!$I$24</f>
        <v>Word 3</v>
      </c>
      <c r="B205" s="156">
        <f ca="1" t="shared" si="53"/>
        <v>0.9274905556305466</v>
      </c>
      <c r="C205" s="156" t="str">
        <f>Instructions!$I$30</f>
        <v>Word 9</v>
      </c>
      <c r="D205" s="156">
        <f ca="1" t="shared" si="54"/>
        <v>0.7032210730834141</v>
      </c>
      <c r="E205" s="156" t="str">
        <f>Instructions!$I$36</f>
        <v>Word 15</v>
      </c>
      <c r="F205" s="156">
        <f ca="1" t="shared" si="55"/>
        <v>0.9881315808864602</v>
      </c>
      <c r="G205" s="156" t="str">
        <f>Instructions!$I$42</f>
        <v>Word 21</v>
      </c>
      <c r="H205" s="156">
        <f ca="1" t="shared" si="55"/>
        <v>0.8925112001744386</v>
      </c>
      <c r="I205" s="156" t="str">
        <f>Instructions!$I$48</f>
        <v>Word 27</v>
      </c>
      <c r="J205" s="156">
        <f ca="1" t="shared" si="55"/>
        <v>0.1347463269481317</v>
      </c>
    </row>
    <row r="206" spans="1:10" ht="16.5">
      <c r="A206" s="156" t="str">
        <f>Instructions!$I$25</f>
        <v>Word 4</v>
      </c>
      <c r="B206" s="156">
        <f ca="1" t="shared" si="53"/>
        <v>0.3242861627494176</v>
      </c>
      <c r="C206" s="156" t="str">
        <f>Instructions!$I$31</f>
        <v>Word 10</v>
      </c>
      <c r="D206" s="156">
        <f ca="1" t="shared" si="54"/>
        <v>0.8514442141632605</v>
      </c>
      <c r="E206" s="156" t="str">
        <f>Instructions!$I$37</f>
        <v>Word 16</v>
      </c>
      <c r="F206" s="156">
        <f ca="1" t="shared" si="55"/>
        <v>0.14293365180685358</v>
      </c>
      <c r="G206" s="156" t="str">
        <f>Instructions!$I$43</f>
        <v>Word 22</v>
      </c>
      <c r="H206" s="156">
        <f ca="1" t="shared" si="55"/>
        <v>0.6740922412445555</v>
      </c>
      <c r="I206" s="156" t="str">
        <f>Instructions!$I$49</f>
        <v>Word 28</v>
      </c>
      <c r="J206" s="156">
        <f ca="1" t="shared" si="55"/>
        <v>0.6219726752073492</v>
      </c>
    </row>
    <row r="207" spans="1:10" ht="16.5">
      <c r="A207" s="156" t="str">
        <f>Instructions!$I$26</f>
        <v>Word 5</v>
      </c>
      <c r="B207" s="156">
        <f ca="1" t="shared" si="53"/>
        <v>0.012865407445318833</v>
      </c>
      <c r="C207" s="156" t="str">
        <f>Instructions!$I$32</f>
        <v>Word 11</v>
      </c>
      <c r="D207" s="156">
        <f ca="1" t="shared" si="54"/>
        <v>0.0032349433758400714</v>
      </c>
      <c r="E207" s="156" t="str">
        <f>Instructions!$I$38</f>
        <v>Word 17</v>
      </c>
      <c r="F207" s="156">
        <f ca="1" t="shared" si="55"/>
        <v>0.12540013191600952</v>
      </c>
      <c r="G207" s="156" t="str">
        <f>Instructions!$I$44</f>
        <v>Word 23</v>
      </c>
      <c r="H207" s="156">
        <f ca="1" t="shared" si="55"/>
        <v>0.4053783333164158</v>
      </c>
      <c r="I207" s="156" t="str">
        <f>Instructions!$I$50</f>
        <v>Word 29</v>
      </c>
      <c r="J207" s="156">
        <f ca="1" t="shared" si="55"/>
        <v>0.8158226066932855</v>
      </c>
    </row>
    <row r="208" spans="1:10" ht="16.5">
      <c r="A208" s="156" t="str">
        <f>Instructions!$I$27</f>
        <v>Word 6</v>
      </c>
      <c r="B208" s="156">
        <f ca="1" t="shared" si="53"/>
        <v>0.40741647151272065</v>
      </c>
      <c r="C208" s="156" t="str">
        <f>Instructions!$I$33</f>
        <v>Word 12</v>
      </c>
      <c r="D208" s="156">
        <f ca="1">RAND()</f>
        <v>0.13098452495077362</v>
      </c>
      <c r="E208" s="156" t="str">
        <f>Instructions!$I$39</f>
        <v>Word 18</v>
      </c>
      <c r="F208" s="156">
        <f ca="1">RAND()</f>
        <v>0.03240006582857147</v>
      </c>
      <c r="G208" s="156" t="str">
        <f>Instructions!$I$45</f>
        <v>Word 24</v>
      </c>
      <c r="H208" s="156">
        <f ca="1" t="shared" si="55"/>
        <v>0.6968136448678021</v>
      </c>
      <c r="I208" s="156" t="str">
        <f>Instructions!$I$51</f>
        <v>Word 30</v>
      </c>
      <c r="J208" s="156">
        <f ca="1" t="shared" si="55"/>
        <v>0.2156233294633464</v>
      </c>
    </row>
    <row r="209" ht="16.5">
      <c r="K209" s="156">
        <v>19</v>
      </c>
    </row>
    <row r="214" spans="1:10" ht="16.5">
      <c r="A214" s="156" t="str">
        <f>Instructions!$I$22</f>
        <v>Word 1</v>
      </c>
      <c r="B214" s="156">
        <f aca="true" t="shared" si="56" ref="B214:B219">RAND()</f>
        <v>0.2568051715944262</v>
      </c>
      <c r="C214" s="156" t="str">
        <f>Instructions!$I$28</f>
        <v>Word 7</v>
      </c>
      <c r="D214" s="156">
        <f aca="true" t="shared" si="57" ref="D214:D218">RAND()</f>
        <v>0.2526015186625542</v>
      </c>
      <c r="E214" s="156" t="str">
        <f>Instructions!$I$34</f>
        <v>Word 13</v>
      </c>
      <c r="F214" s="156">
        <f aca="true" t="shared" si="58" ref="F214:J219">RAND()</f>
        <v>0.6151937649275286</v>
      </c>
      <c r="G214" s="156" t="str">
        <f>Instructions!$I$40</f>
        <v>Word 19</v>
      </c>
      <c r="H214" s="156">
        <f ca="1" t="shared" si="58"/>
        <v>0.7316120176364149</v>
      </c>
      <c r="I214" s="156" t="str">
        <f>Instructions!$I$46</f>
        <v>Word 25</v>
      </c>
      <c r="J214" s="156">
        <f ca="1" t="shared" si="58"/>
        <v>0.6460578827661988</v>
      </c>
    </row>
    <row r="215" spans="1:10" ht="16.5">
      <c r="A215" s="156" t="str">
        <f>Instructions!$I$23</f>
        <v>Word 2</v>
      </c>
      <c r="B215" s="156">
        <f ca="1" t="shared" si="56"/>
        <v>0.4742899145912004</v>
      </c>
      <c r="C215" s="156" t="str">
        <f>Instructions!$I$29</f>
        <v>Word 8</v>
      </c>
      <c r="D215" s="156">
        <f ca="1" t="shared" si="57"/>
        <v>0.15883726552249156</v>
      </c>
      <c r="E215" s="156" t="str">
        <f>Instructions!$I$35</f>
        <v>Word 14</v>
      </c>
      <c r="F215" s="156">
        <f ca="1" t="shared" si="58"/>
        <v>0.8387344039369319</v>
      </c>
      <c r="G215" s="156" t="str">
        <f>Instructions!$I$41</f>
        <v>Word 20</v>
      </c>
      <c r="H215" s="156">
        <f ca="1" t="shared" si="58"/>
        <v>0.7212339072911758</v>
      </c>
      <c r="I215" s="156" t="str">
        <f>Instructions!$I$47</f>
        <v>Word 26</v>
      </c>
      <c r="J215" s="156">
        <f ca="1" t="shared" si="58"/>
        <v>0.645086125631401</v>
      </c>
    </row>
    <row r="216" spans="1:10" ht="16.5">
      <c r="A216" s="156" t="str">
        <f>Instructions!$I$24</f>
        <v>Word 3</v>
      </c>
      <c r="B216" s="156">
        <f ca="1" t="shared" si="56"/>
        <v>0.25710178879261136</v>
      </c>
      <c r="C216" s="156" t="str">
        <f>Instructions!$I$30</f>
        <v>Word 9</v>
      </c>
      <c r="D216" s="156">
        <f ca="1" t="shared" si="57"/>
        <v>0.4391358046524996</v>
      </c>
      <c r="E216" s="156" t="str">
        <f>Instructions!$I$36</f>
        <v>Word 15</v>
      </c>
      <c r="F216" s="156">
        <f ca="1" t="shared" si="58"/>
        <v>0.8775419578244139</v>
      </c>
      <c r="G216" s="156" t="str">
        <f>Instructions!$I$42</f>
        <v>Word 21</v>
      </c>
      <c r="H216" s="156">
        <f ca="1" t="shared" si="58"/>
        <v>0.3824842741256911</v>
      </c>
      <c r="I216" s="156" t="str">
        <f>Instructions!$I$48</f>
        <v>Word 27</v>
      </c>
      <c r="J216" s="156">
        <f ca="1" t="shared" si="58"/>
        <v>0.38632831385416044</v>
      </c>
    </row>
    <row r="217" spans="1:10" ht="16.5">
      <c r="A217" s="156" t="str">
        <f>Instructions!$I$25</f>
        <v>Word 4</v>
      </c>
      <c r="B217" s="156">
        <f ca="1" t="shared" si="56"/>
        <v>0.4812872897932122</v>
      </c>
      <c r="C217" s="156" t="str">
        <f>Instructions!$I$31</f>
        <v>Word 10</v>
      </c>
      <c r="D217" s="156">
        <f ca="1" t="shared" si="57"/>
        <v>0.2443680817137548</v>
      </c>
      <c r="E217" s="156" t="str">
        <f>Instructions!$I$37</f>
        <v>Word 16</v>
      </c>
      <c r="F217" s="156">
        <f ca="1" t="shared" si="58"/>
        <v>0.004447028974062461</v>
      </c>
      <c r="G217" s="156" t="str">
        <f>Instructions!$I$43</f>
        <v>Word 22</v>
      </c>
      <c r="H217" s="156">
        <f ca="1" t="shared" si="58"/>
        <v>0.48149874309208496</v>
      </c>
      <c r="I217" s="156" t="str">
        <f>Instructions!$I$49</f>
        <v>Word 28</v>
      </c>
      <c r="J217" s="156">
        <f ca="1" t="shared" si="58"/>
        <v>0.8276357740065527</v>
      </c>
    </row>
    <row r="218" spans="1:10" ht="16.5">
      <c r="A218" s="156" t="str">
        <f>Instructions!$I$26</f>
        <v>Word 5</v>
      </c>
      <c r="B218" s="156">
        <f ca="1" t="shared" si="56"/>
        <v>0.42560847560188575</v>
      </c>
      <c r="C218" s="156" t="str">
        <f>Instructions!$I$32</f>
        <v>Word 11</v>
      </c>
      <c r="D218" s="156">
        <f ca="1" t="shared" si="57"/>
        <v>0.7187367483176006</v>
      </c>
      <c r="E218" s="156" t="str">
        <f>Instructions!$I$38</f>
        <v>Word 17</v>
      </c>
      <c r="F218" s="156">
        <f ca="1" t="shared" si="58"/>
        <v>0.9625686171135397</v>
      </c>
      <c r="G218" s="156" t="str">
        <f>Instructions!$I$44</f>
        <v>Word 23</v>
      </c>
      <c r="H218" s="156">
        <f ca="1" t="shared" si="58"/>
        <v>0.03110160779230342</v>
      </c>
      <c r="I218" s="156" t="str">
        <f>Instructions!$I$50</f>
        <v>Word 29</v>
      </c>
      <c r="J218" s="156">
        <f ca="1" t="shared" si="58"/>
        <v>0.15104694940649688</v>
      </c>
    </row>
    <row r="219" spans="1:10" ht="16.5">
      <c r="A219" s="156" t="str">
        <f>Instructions!$I$27</f>
        <v>Word 6</v>
      </c>
      <c r="B219" s="156">
        <f ca="1" t="shared" si="56"/>
        <v>0.4480702578777276</v>
      </c>
      <c r="C219" s="156" t="str">
        <f>Instructions!$I$33</f>
        <v>Word 12</v>
      </c>
      <c r="D219" s="156">
        <f ca="1">RAND()</f>
        <v>0.9633740831758372</v>
      </c>
      <c r="E219" s="156" t="str">
        <f>Instructions!$I$39</f>
        <v>Word 18</v>
      </c>
      <c r="F219" s="156">
        <f ca="1">RAND()</f>
        <v>0.2230121287256469</v>
      </c>
      <c r="G219" s="156" t="str">
        <f>Instructions!$I$45</f>
        <v>Word 24</v>
      </c>
      <c r="H219" s="156">
        <f ca="1" t="shared" si="58"/>
        <v>0.7791941687316813</v>
      </c>
      <c r="I219" s="156" t="str">
        <f>Instructions!$I$51</f>
        <v>Word 30</v>
      </c>
      <c r="J219" s="156">
        <f ca="1" t="shared" si="58"/>
        <v>0.5127604200466261</v>
      </c>
    </row>
    <row r="220" ht="16.5">
      <c r="K220" s="156">
        <v>20</v>
      </c>
    </row>
    <row r="225" spans="1:10" ht="16.5">
      <c r="A225" s="156" t="str">
        <f>Instructions!$I$22</f>
        <v>Word 1</v>
      </c>
      <c r="B225" s="156">
        <f aca="true" t="shared" si="59" ref="B225:B230">RAND()</f>
        <v>0.035140061047350235</v>
      </c>
      <c r="C225" s="156" t="str">
        <f>Instructions!$I$28</f>
        <v>Word 7</v>
      </c>
      <c r="D225" s="156">
        <f aca="true" t="shared" si="60" ref="D225:D229">RAND()</f>
        <v>0.8837032543313351</v>
      </c>
      <c r="E225" s="156" t="str">
        <f>Instructions!$I$34</f>
        <v>Word 13</v>
      </c>
      <c r="F225" s="156">
        <f aca="true" t="shared" si="61" ref="F225:J230">RAND()</f>
        <v>0.8329073394066949</v>
      </c>
      <c r="G225" s="156" t="str">
        <f>Instructions!$I$40</f>
        <v>Word 19</v>
      </c>
      <c r="H225" s="156">
        <f ca="1" t="shared" si="61"/>
        <v>0.6968468699881184</v>
      </c>
      <c r="I225" s="156" t="str">
        <f>Instructions!$I$46</f>
        <v>Word 25</v>
      </c>
      <c r="J225" s="156">
        <f ca="1" t="shared" si="61"/>
        <v>0.15797741399853438</v>
      </c>
    </row>
    <row r="226" spans="1:10" ht="16.5">
      <c r="A226" s="156" t="str">
        <f>Instructions!$I$23</f>
        <v>Word 2</v>
      </c>
      <c r="B226" s="156">
        <f ca="1" t="shared" si="59"/>
        <v>0.8743767985801545</v>
      </c>
      <c r="C226" s="156" t="str">
        <f>Instructions!$I$29</f>
        <v>Word 8</v>
      </c>
      <c r="D226" s="156">
        <f ca="1" t="shared" si="60"/>
        <v>0.6823856863151812</v>
      </c>
      <c r="E226" s="156" t="str">
        <f>Instructions!$I$35</f>
        <v>Word 14</v>
      </c>
      <c r="F226" s="156">
        <f ca="1" t="shared" si="61"/>
        <v>0.7720585399946395</v>
      </c>
      <c r="G226" s="156" t="str">
        <f>Instructions!$I$41</f>
        <v>Word 20</v>
      </c>
      <c r="H226" s="156">
        <f ca="1" t="shared" si="61"/>
        <v>0.34430878838378476</v>
      </c>
      <c r="I226" s="156" t="str">
        <f>Instructions!$I$47</f>
        <v>Word 26</v>
      </c>
      <c r="J226" s="156">
        <f ca="1" t="shared" si="61"/>
        <v>0.9426950337998378</v>
      </c>
    </row>
    <row r="227" spans="1:10" ht="16.5">
      <c r="A227" s="156" t="str">
        <f>Instructions!$I$24</f>
        <v>Word 3</v>
      </c>
      <c r="B227" s="156">
        <f ca="1" t="shared" si="59"/>
        <v>0.5497935389082809</v>
      </c>
      <c r="C227" s="156" t="str">
        <f>Instructions!$I$30</f>
        <v>Word 9</v>
      </c>
      <c r="D227" s="156">
        <f ca="1" t="shared" si="60"/>
        <v>0.10102957659557998</v>
      </c>
      <c r="E227" s="156" t="str">
        <f>Instructions!$I$36</f>
        <v>Word 15</v>
      </c>
      <c r="F227" s="156">
        <f ca="1" t="shared" si="61"/>
        <v>0.8402373218444759</v>
      </c>
      <c r="G227" s="156" t="str">
        <f>Instructions!$I$42</f>
        <v>Word 21</v>
      </c>
      <c r="H227" s="156">
        <f ca="1" t="shared" si="61"/>
        <v>0.2808466474664074</v>
      </c>
      <c r="I227" s="156" t="str">
        <f>Instructions!$I$48</f>
        <v>Word 27</v>
      </c>
      <c r="J227" s="156">
        <f ca="1" t="shared" si="61"/>
        <v>0.41081167917805694</v>
      </c>
    </row>
    <row r="228" spans="1:10" ht="16.5">
      <c r="A228" s="156" t="str">
        <f>Instructions!$I$25</f>
        <v>Word 4</v>
      </c>
      <c r="B228" s="156">
        <f ca="1" t="shared" si="59"/>
        <v>0.48055744667385025</v>
      </c>
      <c r="C228" s="156" t="str">
        <f>Instructions!$I$31</f>
        <v>Word 10</v>
      </c>
      <c r="D228" s="156">
        <f ca="1" t="shared" si="60"/>
        <v>0.8050697630714965</v>
      </c>
      <c r="E228" s="156" t="str">
        <f>Instructions!$I$37</f>
        <v>Word 16</v>
      </c>
      <c r="F228" s="156">
        <f ca="1" t="shared" si="61"/>
        <v>0.4753494887833961</v>
      </c>
      <c r="G228" s="156" t="str">
        <f>Instructions!$I$43</f>
        <v>Word 22</v>
      </c>
      <c r="H228" s="156">
        <f ca="1" t="shared" si="61"/>
        <v>0.5434346733840227</v>
      </c>
      <c r="I228" s="156" t="str">
        <f>Instructions!$I$49</f>
        <v>Word 28</v>
      </c>
      <c r="J228" s="156">
        <f ca="1" t="shared" si="61"/>
        <v>0.4319662077127371</v>
      </c>
    </row>
    <row r="229" spans="1:10" ht="16.5">
      <c r="A229" s="156" t="str">
        <f>Instructions!$I$26</f>
        <v>Word 5</v>
      </c>
      <c r="B229" s="156">
        <f ca="1" t="shared" si="59"/>
        <v>0.7171813125346927</v>
      </c>
      <c r="C229" s="156" t="str">
        <f>Instructions!$I$32</f>
        <v>Word 11</v>
      </c>
      <c r="D229" s="156">
        <f ca="1" t="shared" si="60"/>
        <v>0.48727715792732884</v>
      </c>
      <c r="E229" s="156" t="str">
        <f>Instructions!$I$38</f>
        <v>Word 17</v>
      </c>
      <c r="F229" s="156">
        <f ca="1" t="shared" si="61"/>
        <v>0.5939841035292762</v>
      </c>
      <c r="G229" s="156" t="str">
        <f>Instructions!$I$44</f>
        <v>Word 23</v>
      </c>
      <c r="H229" s="156">
        <f ca="1" t="shared" si="61"/>
        <v>0.5143334153836735</v>
      </c>
      <c r="I229" s="156" t="str">
        <f>Instructions!$I$50</f>
        <v>Word 29</v>
      </c>
      <c r="J229" s="156">
        <f ca="1" t="shared" si="61"/>
        <v>0.10953073933222779</v>
      </c>
    </row>
    <row r="230" spans="1:10" ht="16.5">
      <c r="A230" s="156" t="str">
        <f>Instructions!$I$27</f>
        <v>Word 6</v>
      </c>
      <c r="B230" s="156">
        <f ca="1" t="shared" si="59"/>
        <v>0.8917837491553338</v>
      </c>
      <c r="C230" s="156" t="str">
        <f>Instructions!$I$33</f>
        <v>Word 12</v>
      </c>
      <c r="D230" s="156">
        <f ca="1">RAND()</f>
        <v>0.5190991529448059</v>
      </c>
      <c r="E230" s="156" t="str">
        <f>Instructions!$I$39</f>
        <v>Word 18</v>
      </c>
      <c r="F230" s="156">
        <f ca="1">RAND()</f>
        <v>0.22464153226288397</v>
      </c>
      <c r="G230" s="156" t="str">
        <f>Instructions!$I$45</f>
        <v>Word 24</v>
      </c>
      <c r="H230" s="156">
        <f ca="1" t="shared" si="61"/>
        <v>0.19369760338313335</v>
      </c>
      <c r="I230" s="156" t="str">
        <f>Instructions!$I$51</f>
        <v>Word 30</v>
      </c>
      <c r="J230" s="156">
        <f ca="1" t="shared" si="61"/>
        <v>0.4428171142021248</v>
      </c>
    </row>
    <row r="231" ht="16.5">
      <c r="K231" s="156">
        <v>21</v>
      </c>
    </row>
    <row r="236" spans="1:10" ht="16.5">
      <c r="A236" s="156" t="str">
        <f>Instructions!$I$22</f>
        <v>Word 1</v>
      </c>
      <c r="B236" s="156">
        <f aca="true" t="shared" si="62" ref="B236:B252">RAND()</f>
        <v>0.20465644654146542</v>
      </c>
      <c r="C236" s="156" t="str">
        <f>Instructions!$I$28</f>
        <v>Word 7</v>
      </c>
      <c r="D236" s="156">
        <f aca="true" t="shared" si="63" ref="D236:D240">RAND()</f>
        <v>0.7005568358770393</v>
      </c>
      <c r="E236" s="156" t="str">
        <f>Instructions!$I$34</f>
        <v>Word 13</v>
      </c>
      <c r="F236" s="156">
        <f aca="true" t="shared" si="64" ref="F236:J241">RAND()</f>
        <v>0.477976442938585</v>
      </c>
      <c r="G236" s="156" t="str">
        <f>Instructions!$I$40</f>
        <v>Word 19</v>
      </c>
      <c r="H236" s="156">
        <f ca="1" t="shared" si="64"/>
        <v>0.21681151790338038</v>
      </c>
      <c r="I236" s="156" t="str">
        <f>Instructions!$I$46</f>
        <v>Word 25</v>
      </c>
      <c r="J236" s="156">
        <f ca="1" t="shared" si="64"/>
        <v>0.2156364075386623</v>
      </c>
    </row>
    <row r="237" spans="1:10" ht="16.5">
      <c r="A237" s="156" t="str">
        <f>Instructions!$I$23</f>
        <v>Word 2</v>
      </c>
      <c r="B237" s="156">
        <f ca="1" t="shared" si="62"/>
        <v>0.3117577310346632</v>
      </c>
      <c r="C237" s="156" t="str">
        <f>Instructions!$I$29</f>
        <v>Word 8</v>
      </c>
      <c r="D237" s="156">
        <f ca="1" t="shared" si="63"/>
        <v>0.19292268670068435</v>
      </c>
      <c r="E237" s="156" t="str">
        <f>Instructions!$I$35</f>
        <v>Word 14</v>
      </c>
      <c r="F237" s="156">
        <f ca="1" t="shared" si="64"/>
        <v>0.3414696840608462</v>
      </c>
      <c r="G237" s="156" t="str">
        <f>Instructions!$I$41</f>
        <v>Word 20</v>
      </c>
      <c r="H237" s="156">
        <f ca="1" t="shared" si="64"/>
        <v>0.5770170924760284</v>
      </c>
      <c r="I237" s="156" t="str">
        <f>Instructions!$I$47</f>
        <v>Word 26</v>
      </c>
      <c r="J237" s="156">
        <f ca="1" t="shared" si="64"/>
        <v>0.47090016164048554</v>
      </c>
    </row>
    <row r="238" spans="1:10" ht="16.5">
      <c r="A238" s="156" t="str">
        <f>Instructions!$I$24</f>
        <v>Word 3</v>
      </c>
      <c r="B238" s="156">
        <f ca="1" t="shared" si="62"/>
        <v>0.19755207097359573</v>
      </c>
      <c r="C238" s="156" t="str">
        <f>Instructions!$I$30</f>
        <v>Word 9</v>
      </c>
      <c r="D238" s="156">
        <f ca="1" t="shared" si="63"/>
        <v>0.4129557022014264</v>
      </c>
      <c r="E238" s="156" t="str">
        <f>Instructions!$I$36</f>
        <v>Word 15</v>
      </c>
      <c r="F238" s="156">
        <f ca="1" t="shared" si="64"/>
        <v>0.6218238220996827</v>
      </c>
      <c r="G238" s="156" t="str">
        <f>Instructions!$I$42</f>
        <v>Word 21</v>
      </c>
      <c r="H238" s="156">
        <f ca="1" t="shared" si="64"/>
        <v>0.501318090593679</v>
      </c>
      <c r="I238" s="156" t="str">
        <f>Instructions!$I$48</f>
        <v>Word 27</v>
      </c>
      <c r="J238" s="156">
        <f ca="1" t="shared" si="64"/>
        <v>0.08242249001993707</v>
      </c>
    </row>
    <row r="239" spans="1:10" ht="16.5">
      <c r="A239" s="156" t="str">
        <f>Instructions!$I$25</f>
        <v>Word 4</v>
      </c>
      <c r="B239" s="156">
        <f ca="1" t="shared" si="62"/>
        <v>0.4198325281499953</v>
      </c>
      <c r="C239" s="156" t="str">
        <f>Instructions!$I$31</f>
        <v>Word 10</v>
      </c>
      <c r="D239" s="156">
        <f ca="1" t="shared" si="63"/>
        <v>0.0048787387560050854</v>
      </c>
      <c r="E239" s="156" t="str">
        <f>Instructions!$I$37</f>
        <v>Word 16</v>
      </c>
      <c r="F239" s="156">
        <f ca="1" t="shared" si="64"/>
        <v>0.8253497320229849</v>
      </c>
      <c r="G239" s="156" t="str">
        <f>Instructions!$I$43</f>
        <v>Word 22</v>
      </c>
      <c r="H239" s="156">
        <f ca="1" t="shared" si="64"/>
        <v>0.39545115386775787</v>
      </c>
      <c r="I239" s="156" t="str">
        <f>Instructions!$I$49</f>
        <v>Word 28</v>
      </c>
      <c r="J239" s="156">
        <f ca="1" t="shared" si="64"/>
        <v>0.5040981651425757</v>
      </c>
    </row>
    <row r="240" spans="1:10" ht="16.5">
      <c r="A240" s="156" t="str">
        <f>Instructions!$I$26</f>
        <v>Word 5</v>
      </c>
      <c r="B240" s="156">
        <f ca="1" t="shared" si="62"/>
        <v>0.543178044966777</v>
      </c>
      <c r="C240" s="156" t="str">
        <f>Instructions!$I$32</f>
        <v>Word 11</v>
      </c>
      <c r="D240" s="156">
        <f ca="1" t="shared" si="63"/>
        <v>0.1453816452834531</v>
      </c>
      <c r="E240" s="156" t="str">
        <f>Instructions!$I$38</f>
        <v>Word 17</v>
      </c>
      <c r="F240" s="156">
        <f ca="1" t="shared" si="64"/>
        <v>0.2165536416038052</v>
      </c>
      <c r="G240" s="156" t="str">
        <f>Instructions!$I$44</f>
        <v>Word 23</v>
      </c>
      <c r="H240" s="156">
        <f ca="1" t="shared" si="64"/>
        <v>0.03378073022573025</v>
      </c>
      <c r="I240" s="156" t="str">
        <f>Instructions!$I$50</f>
        <v>Word 29</v>
      </c>
      <c r="J240" s="156">
        <f ca="1" t="shared" si="64"/>
        <v>0.9350460779215255</v>
      </c>
    </row>
    <row r="241" spans="1:10" ht="16.5">
      <c r="A241" s="156" t="str">
        <f>Instructions!$I$27</f>
        <v>Word 6</v>
      </c>
      <c r="B241" s="156">
        <f ca="1" t="shared" si="62"/>
        <v>0.38356238218286576</v>
      </c>
      <c r="C241" s="156" t="str">
        <f>Instructions!$I$33</f>
        <v>Word 12</v>
      </c>
      <c r="D241" s="156">
        <f ca="1">RAND()</f>
        <v>0.31182075861860936</v>
      </c>
      <c r="E241" s="156" t="str">
        <f>Instructions!$I$39</f>
        <v>Word 18</v>
      </c>
      <c r="F241" s="156">
        <f ca="1">RAND()</f>
        <v>0.7800643851324524</v>
      </c>
      <c r="G241" s="156" t="str">
        <f>Instructions!$I$45</f>
        <v>Word 24</v>
      </c>
      <c r="H241" s="156">
        <f ca="1" t="shared" si="64"/>
        <v>0.24758516064859293</v>
      </c>
      <c r="I241" s="156" t="str">
        <f>Instructions!$I$51</f>
        <v>Word 30</v>
      </c>
      <c r="J241" s="156">
        <f ca="1" t="shared" si="64"/>
        <v>0.8401540547576889</v>
      </c>
    </row>
    <row r="242" ht="16.5">
      <c r="K242" s="156">
        <v>22</v>
      </c>
    </row>
    <row r="247" spans="1:10" ht="16.5">
      <c r="A247" s="156" t="str">
        <f>Instructions!$I$22</f>
        <v>Word 1</v>
      </c>
      <c r="B247" s="156">
        <f ca="1" t="shared" si="62"/>
        <v>0.6094631410385662</v>
      </c>
      <c r="C247" s="156" t="str">
        <f>Instructions!$I$28</f>
        <v>Word 7</v>
      </c>
      <c r="D247" s="156">
        <f aca="true" t="shared" si="65" ref="D247:D251">RAND()</f>
        <v>0.6432973830910641</v>
      </c>
      <c r="E247" s="156" t="str">
        <f>Instructions!$I$34</f>
        <v>Word 13</v>
      </c>
      <c r="F247" s="156">
        <f aca="true" t="shared" si="66" ref="F247:J252">RAND()</f>
        <v>0.6335055075582031</v>
      </c>
      <c r="G247" s="156" t="str">
        <f>Instructions!$I$40</f>
        <v>Word 19</v>
      </c>
      <c r="H247" s="156">
        <f ca="1" t="shared" si="66"/>
        <v>0.19494384762081018</v>
      </c>
      <c r="I247" s="156" t="str">
        <f>Instructions!$I$46</f>
        <v>Word 25</v>
      </c>
      <c r="J247" s="156">
        <f ca="1" t="shared" si="66"/>
        <v>0.9110958278085782</v>
      </c>
    </row>
    <row r="248" spans="1:10" ht="16.5">
      <c r="A248" s="156" t="str">
        <f>Instructions!$I$23</f>
        <v>Word 2</v>
      </c>
      <c r="B248" s="156">
        <f ca="1" t="shared" si="62"/>
        <v>0.38323335712191287</v>
      </c>
      <c r="C248" s="156" t="str">
        <f>Instructions!$I$29</f>
        <v>Word 8</v>
      </c>
      <c r="D248" s="156">
        <f ca="1" t="shared" si="65"/>
        <v>0.2288542524062066</v>
      </c>
      <c r="E248" s="156" t="str">
        <f>Instructions!$I$35</f>
        <v>Word 14</v>
      </c>
      <c r="F248" s="156">
        <f ca="1" t="shared" si="66"/>
        <v>0.9331571626839936</v>
      </c>
      <c r="G248" s="156" t="str">
        <f>Instructions!$I$41</f>
        <v>Word 20</v>
      </c>
      <c r="H248" s="156">
        <f ca="1" t="shared" si="66"/>
        <v>0.9506761284073498</v>
      </c>
      <c r="I248" s="156" t="str">
        <f>Instructions!$I$47</f>
        <v>Word 26</v>
      </c>
      <c r="J248" s="156">
        <f ca="1" t="shared" si="66"/>
        <v>0.1578131750673738</v>
      </c>
    </row>
    <row r="249" spans="1:10" ht="16.5">
      <c r="A249" s="156" t="str">
        <f>Instructions!$I$24</f>
        <v>Word 3</v>
      </c>
      <c r="B249" s="156">
        <f ca="1" t="shared" si="62"/>
        <v>0.7126747360432241</v>
      </c>
      <c r="C249" s="156" t="str">
        <f>Instructions!$I$30</f>
        <v>Word 9</v>
      </c>
      <c r="D249" s="156">
        <f ca="1" t="shared" si="65"/>
        <v>0.181595020146336</v>
      </c>
      <c r="E249" s="156" t="str">
        <f>Instructions!$I$36</f>
        <v>Word 15</v>
      </c>
      <c r="F249" s="156">
        <f ca="1" t="shared" si="66"/>
        <v>0.639403161287232</v>
      </c>
      <c r="G249" s="156" t="str">
        <f>Instructions!$I$42</f>
        <v>Word 21</v>
      </c>
      <c r="H249" s="156">
        <f ca="1" t="shared" si="66"/>
        <v>0.8547580260235984</v>
      </c>
      <c r="I249" s="156" t="str">
        <f>Instructions!$I$48</f>
        <v>Word 27</v>
      </c>
      <c r="J249" s="156">
        <f ca="1" t="shared" si="66"/>
        <v>0.7724253980301742</v>
      </c>
    </row>
    <row r="250" spans="1:10" ht="16.5">
      <c r="A250" s="156" t="str">
        <f>Instructions!$I$25</f>
        <v>Word 4</v>
      </c>
      <c r="B250" s="156">
        <f ca="1" t="shared" si="62"/>
        <v>0.6811510281401647</v>
      </c>
      <c r="C250" s="156" t="str">
        <f>Instructions!$I$31</f>
        <v>Word 10</v>
      </c>
      <c r="D250" s="156">
        <f ca="1" t="shared" si="65"/>
        <v>0.19346285973034671</v>
      </c>
      <c r="E250" s="156" t="str">
        <f>Instructions!$I$37</f>
        <v>Word 16</v>
      </c>
      <c r="F250" s="156">
        <f ca="1" t="shared" si="66"/>
        <v>0.9196230241338529</v>
      </c>
      <c r="G250" s="156" t="str">
        <f>Instructions!$I$43</f>
        <v>Word 22</v>
      </c>
      <c r="H250" s="156">
        <f ca="1" t="shared" si="66"/>
        <v>0.9001793647250009</v>
      </c>
      <c r="I250" s="156" t="str">
        <f>Instructions!$I$49</f>
        <v>Word 28</v>
      </c>
      <c r="J250" s="156">
        <f ca="1" t="shared" si="66"/>
        <v>0.2084120112001363</v>
      </c>
    </row>
    <row r="251" spans="1:10" ht="16.5">
      <c r="A251" s="156" t="str">
        <f>Instructions!$I$26</f>
        <v>Word 5</v>
      </c>
      <c r="B251" s="156">
        <f ca="1" t="shared" si="62"/>
        <v>0.6012954470166039</v>
      </c>
      <c r="C251" s="156" t="str">
        <f>Instructions!$I$32</f>
        <v>Word 11</v>
      </c>
      <c r="D251" s="156">
        <f ca="1" t="shared" si="65"/>
        <v>0.17378769166222918</v>
      </c>
      <c r="E251" s="156" t="str">
        <f>Instructions!$I$38</f>
        <v>Word 17</v>
      </c>
      <c r="F251" s="156">
        <f ca="1" t="shared" si="66"/>
        <v>0.0029954145357506956</v>
      </c>
      <c r="G251" s="156" t="str">
        <f>Instructions!$I$44</f>
        <v>Word 23</v>
      </c>
      <c r="H251" s="156">
        <f ca="1" t="shared" si="66"/>
        <v>0.822592348438096</v>
      </c>
      <c r="I251" s="156" t="str">
        <f>Instructions!$I$50</f>
        <v>Word 29</v>
      </c>
      <c r="J251" s="156">
        <f ca="1" t="shared" si="66"/>
        <v>0.6856306851164593</v>
      </c>
    </row>
    <row r="252" spans="1:10" ht="16.5">
      <c r="A252" s="156" t="str">
        <f>Instructions!$I$27</f>
        <v>Word 6</v>
      </c>
      <c r="B252" s="156">
        <f ca="1" t="shared" si="62"/>
        <v>0.8484124943077871</v>
      </c>
      <c r="C252" s="156" t="str">
        <f>Instructions!$I$33</f>
        <v>Word 12</v>
      </c>
      <c r="D252" s="156">
        <f ca="1">RAND()</f>
        <v>0.4994430578202933</v>
      </c>
      <c r="E252" s="156" t="str">
        <f>Instructions!$I$39</f>
        <v>Word 18</v>
      </c>
      <c r="F252" s="156">
        <f ca="1">RAND()</f>
        <v>0.054501989855308075</v>
      </c>
      <c r="G252" s="156" t="str">
        <f>Instructions!$I$45</f>
        <v>Word 24</v>
      </c>
      <c r="H252" s="156">
        <f ca="1" t="shared" si="66"/>
        <v>0.5262858926498581</v>
      </c>
      <c r="I252" s="156" t="str">
        <f>Instructions!$I$51</f>
        <v>Word 30</v>
      </c>
      <c r="J252" s="156">
        <f ca="1" t="shared" si="66"/>
        <v>0.016375913202138936</v>
      </c>
    </row>
    <row r="253" ht="16.5">
      <c r="K253" s="156">
        <v>23</v>
      </c>
    </row>
    <row r="258" spans="1:10" ht="16.5">
      <c r="A258" s="156" t="str">
        <f>Instructions!$I$22</f>
        <v>Word 1</v>
      </c>
      <c r="B258" s="156">
        <f aca="true" t="shared" si="67" ref="B258:B263">RAND()</f>
        <v>0.7847544241285856</v>
      </c>
      <c r="C258" s="156" t="str">
        <f>Instructions!$I$28</f>
        <v>Word 7</v>
      </c>
      <c r="D258" s="156">
        <f aca="true" t="shared" si="68" ref="D258:D262">RAND()</f>
        <v>0.8950567327206896</v>
      </c>
      <c r="E258" s="156" t="str">
        <f>Instructions!$I$34</f>
        <v>Word 13</v>
      </c>
      <c r="F258" s="156">
        <f aca="true" t="shared" si="69" ref="F258:J263">RAND()</f>
        <v>0.5622119898323537</v>
      </c>
      <c r="G258" s="156" t="str">
        <f>Instructions!$I$40</f>
        <v>Word 19</v>
      </c>
      <c r="H258" s="156">
        <f ca="1" t="shared" si="69"/>
        <v>0.3001866952337422</v>
      </c>
      <c r="I258" s="156" t="str">
        <f>Instructions!$I$46</f>
        <v>Word 25</v>
      </c>
      <c r="J258" s="156">
        <f ca="1" t="shared" si="69"/>
        <v>0.521966652720125</v>
      </c>
    </row>
    <row r="259" spans="1:10" ht="16.5">
      <c r="A259" s="156" t="str">
        <f>Instructions!$I$23</f>
        <v>Word 2</v>
      </c>
      <c r="B259" s="156">
        <f ca="1" t="shared" si="67"/>
        <v>0.666893241041674</v>
      </c>
      <c r="C259" s="156" t="str">
        <f>Instructions!$I$29</f>
        <v>Word 8</v>
      </c>
      <c r="D259" s="156">
        <f ca="1" t="shared" si="68"/>
        <v>0.18513207961823308</v>
      </c>
      <c r="E259" s="156" t="str">
        <f>Instructions!$I$35</f>
        <v>Word 14</v>
      </c>
      <c r="F259" s="156">
        <f ca="1" t="shared" si="69"/>
        <v>0.856625110406841</v>
      </c>
      <c r="G259" s="156" t="str">
        <f>Instructions!$I$41</f>
        <v>Word 20</v>
      </c>
      <c r="H259" s="156">
        <f ca="1" t="shared" si="69"/>
        <v>0.09851868068030833</v>
      </c>
      <c r="I259" s="156" t="str">
        <f>Instructions!$I$47</f>
        <v>Word 26</v>
      </c>
      <c r="J259" s="156">
        <f ca="1" t="shared" si="69"/>
        <v>0.010401004046959983</v>
      </c>
    </row>
    <row r="260" spans="1:10" ht="16.5">
      <c r="A260" s="156" t="str">
        <f>Instructions!$I$24</f>
        <v>Word 3</v>
      </c>
      <c r="B260" s="156">
        <f ca="1" t="shared" si="67"/>
        <v>0.18911901063493097</v>
      </c>
      <c r="C260" s="156" t="str">
        <f>Instructions!$I$30</f>
        <v>Word 9</v>
      </c>
      <c r="D260" s="156">
        <f ca="1" t="shared" si="68"/>
        <v>0.033489836793691774</v>
      </c>
      <c r="E260" s="156" t="str">
        <f>Instructions!$I$36</f>
        <v>Word 15</v>
      </c>
      <c r="F260" s="156">
        <f ca="1" t="shared" si="69"/>
        <v>0.9895345738238949</v>
      </c>
      <c r="G260" s="156" t="str">
        <f>Instructions!$I$42</f>
        <v>Word 21</v>
      </c>
      <c r="H260" s="156">
        <f ca="1" t="shared" si="69"/>
        <v>0.2599522496258194</v>
      </c>
      <c r="I260" s="156" t="str">
        <f>Instructions!$I$48</f>
        <v>Word 27</v>
      </c>
      <c r="J260" s="156">
        <f ca="1" t="shared" si="69"/>
        <v>0.4170674040105399</v>
      </c>
    </row>
    <row r="261" spans="1:10" ht="16.5">
      <c r="A261" s="156" t="str">
        <f>Instructions!$I$25</f>
        <v>Word 4</v>
      </c>
      <c r="B261" s="156">
        <f ca="1" t="shared" si="67"/>
        <v>0.9896719354229985</v>
      </c>
      <c r="C261" s="156" t="str">
        <f>Instructions!$I$31</f>
        <v>Word 10</v>
      </c>
      <c r="D261" s="156">
        <f ca="1" t="shared" si="68"/>
        <v>0.02329804805030755</v>
      </c>
      <c r="E261" s="156" t="str">
        <f>Instructions!$I$37</f>
        <v>Word 16</v>
      </c>
      <c r="F261" s="156">
        <f ca="1" t="shared" si="69"/>
        <v>0.17871319882225645</v>
      </c>
      <c r="G261" s="156" t="str">
        <f>Instructions!$I$43</f>
        <v>Word 22</v>
      </c>
      <c r="H261" s="156">
        <f ca="1" t="shared" si="69"/>
        <v>0.3694509990553243</v>
      </c>
      <c r="I261" s="156" t="str">
        <f>Instructions!$I$49</f>
        <v>Word 28</v>
      </c>
      <c r="J261" s="156">
        <f ca="1" t="shared" si="69"/>
        <v>0.5092531372823582</v>
      </c>
    </row>
    <row r="262" spans="1:10" ht="16.5">
      <c r="A262" s="156" t="str">
        <f>Instructions!$I$26</f>
        <v>Word 5</v>
      </c>
      <c r="B262" s="156">
        <f ca="1" t="shared" si="67"/>
        <v>0.6309388940933803</v>
      </c>
      <c r="C262" s="156" t="str">
        <f>Instructions!$I$32</f>
        <v>Word 11</v>
      </c>
      <c r="D262" s="156">
        <f ca="1" t="shared" si="68"/>
        <v>0.2615900962590224</v>
      </c>
      <c r="E262" s="156" t="str">
        <f>Instructions!$I$38</f>
        <v>Word 17</v>
      </c>
      <c r="F262" s="156">
        <f ca="1" t="shared" si="69"/>
        <v>0.6581323829894188</v>
      </c>
      <c r="G262" s="156" t="str">
        <f>Instructions!$I$44</f>
        <v>Word 23</v>
      </c>
      <c r="H262" s="156">
        <f ca="1" t="shared" si="69"/>
        <v>0.9812830499166505</v>
      </c>
      <c r="I262" s="156" t="str">
        <f>Instructions!$I$50</f>
        <v>Word 29</v>
      </c>
      <c r="J262" s="156">
        <f ca="1" t="shared" si="69"/>
        <v>0.5534985264496768</v>
      </c>
    </row>
    <row r="263" spans="1:10" ht="16.5">
      <c r="A263" s="156" t="str">
        <f>Instructions!$I$27</f>
        <v>Word 6</v>
      </c>
      <c r="B263" s="156">
        <f ca="1" t="shared" si="67"/>
        <v>0.6865544841347313</v>
      </c>
      <c r="C263" s="156" t="str">
        <f>Instructions!$I$33</f>
        <v>Word 12</v>
      </c>
      <c r="D263" s="156">
        <f ca="1">RAND()</f>
        <v>0.2498831155756096</v>
      </c>
      <c r="E263" s="156" t="str">
        <f>Instructions!$I$39</f>
        <v>Word 18</v>
      </c>
      <c r="F263" s="156">
        <f ca="1">RAND()</f>
        <v>0.07338362162224243</v>
      </c>
      <c r="G263" s="156" t="str">
        <f>Instructions!$I$45</f>
        <v>Word 24</v>
      </c>
      <c r="H263" s="156">
        <f ca="1" t="shared" si="69"/>
        <v>0.02057044007514708</v>
      </c>
      <c r="I263" s="156" t="str">
        <f>Instructions!$I$51</f>
        <v>Word 30</v>
      </c>
      <c r="J263" s="156">
        <f ca="1" t="shared" si="69"/>
        <v>0.34358659422224236</v>
      </c>
    </row>
    <row r="264" ht="16.5">
      <c r="K264" s="156">
        <v>24</v>
      </c>
    </row>
    <row r="269" spans="1:10" ht="16.5">
      <c r="A269" s="156" t="str">
        <f>Instructions!$I$22</f>
        <v>Word 1</v>
      </c>
      <c r="B269" s="156">
        <f aca="true" t="shared" si="70" ref="B269:B274">RAND()</f>
        <v>0.7359974039568794</v>
      </c>
      <c r="C269" s="156" t="str">
        <f>Instructions!$I$28</f>
        <v>Word 7</v>
      </c>
      <c r="D269" s="156">
        <f aca="true" t="shared" si="71" ref="D269:D273">RAND()</f>
        <v>0.35240117157336026</v>
      </c>
      <c r="E269" s="156" t="str">
        <f>Instructions!$I$34</f>
        <v>Word 13</v>
      </c>
      <c r="F269" s="156">
        <f aca="true" t="shared" si="72" ref="F269:J274">RAND()</f>
        <v>0.03277309191208966</v>
      </c>
      <c r="G269" s="156" t="str">
        <f>Instructions!$I$40</f>
        <v>Word 19</v>
      </c>
      <c r="H269" s="156">
        <f ca="1" t="shared" si="72"/>
        <v>0.34632520236640696</v>
      </c>
      <c r="I269" s="156" t="str">
        <f>Instructions!$I$46</f>
        <v>Word 25</v>
      </c>
      <c r="J269" s="156">
        <f ca="1" t="shared" si="72"/>
        <v>0.7649130939930074</v>
      </c>
    </row>
    <row r="270" spans="1:10" ht="16.5">
      <c r="A270" s="156" t="str">
        <f>Instructions!$I$23</f>
        <v>Word 2</v>
      </c>
      <c r="B270" s="156">
        <f ca="1" t="shared" si="70"/>
        <v>0.9377150024936085</v>
      </c>
      <c r="C270" s="156" t="str">
        <f>Instructions!$I$29</f>
        <v>Word 8</v>
      </c>
      <c r="D270" s="156">
        <f ca="1" t="shared" si="71"/>
        <v>0.20669572374317313</v>
      </c>
      <c r="E270" s="156" t="str">
        <f>Instructions!$I$35</f>
        <v>Word 14</v>
      </c>
      <c r="F270" s="156">
        <f ca="1" t="shared" si="72"/>
        <v>0.5909388552995934</v>
      </c>
      <c r="G270" s="156" t="str">
        <f>Instructions!$I$41</f>
        <v>Word 20</v>
      </c>
      <c r="H270" s="156">
        <f ca="1" t="shared" si="72"/>
        <v>0.6001792116226338</v>
      </c>
      <c r="I270" s="156" t="str">
        <f>Instructions!$I$47</f>
        <v>Word 26</v>
      </c>
      <c r="J270" s="156">
        <f ca="1" t="shared" si="72"/>
        <v>0.38592889411497255</v>
      </c>
    </row>
    <row r="271" spans="1:10" ht="16.5">
      <c r="A271" s="156" t="str">
        <f>Instructions!$I$24</f>
        <v>Word 3</v>
      </c>
      <c r="B271" s="156">
        <f ca="1" t="shared" si="70"/>
        <v>0.8685908240795286</v>
      </c>
      <c r="C271" s="156" t="str">
        <f>Instructions!$I$30</f>
        <v>Word 9</v>
      </c>
      <c r="D271" s="156">
        <f ca="1" t="shared" si="71"/>
        <v>0.0756661203638509</v>
      </c>
      <c r="E271" s="156" t="str">
        <f>Instructions!$I$36</f>
        <v>Word 15</v>
      </c>
      <c r="F271" s="156">
        <f ca="1" t="shared" si="72"/>
        <v>0.9838210086078994</v>
      </c>
      <c r="G271" s="156" t="str">
        <f>Instructions!$I$42</f>
        <v>Word 21</v>
      </c>
      <c r="H271" s="156">
        <f ca="1" t="shared" si="72"/>
        <v>0.9776245318190367</v>
      </c>
      <c r="I271" s="156" t="str">
        <f>Instructions!$I$48</f>
        <v>Word 27</v>
      </c>
      <c r="J271" s="156">
        <f ca="1" t="shared" si="72"/>
        <v>0.665796354582302</v>
      </c>
    </row>
    <row r="272" spans="1:10" ht="16.5">
      <c r="A272" s="156" t="str">
        <f>Instructions!$I$25</f>
        <v>Word 4</v>
      </c>
      <c r="B272" s="156">
        <f ca="1" t="shared" si="70"/>
        <v>0.10016623479163644</v>
      </c>
      <c r="C272" s="156" t="str">
        <f>Instructions!$I$31</f>
        <v>Word 10</v>
      </c>
      <c r="D272" s="156">
        <f ca="1" t="shared" si="71"/>
        <v>0.6197066873869147</v>
      </c>
      <c r="E272" s="156" t="str">
        <f>Instructions!$I$37</f>
        <v>Word 16</v>
      </c>
      <c r="F272" s="156">
        <f ca="1" t="shared" si="72"/>
        <v>0.7000767789187657</v>
      </c>
      <c r="G272" s="156" t="str">
        <f>Instructions!$I$43</f>
        <v>Word 22</v>
      </c>
      <c r="H272" s="156">
        <f ca="1" t="shared" si="72"/>
        <v>0.9528545585577249</v>
      </c>
      <c r="I272" s="156" t="str">
        <f>Instructions!$I$49</f>
        <v>Word 28</v>
      </c>
      <c r="J272" s="156">
        <f ca="1" t="shared" si="72"/>
        <v>0.08023016934939686</v>
      </c>
    </row>
    <row r="273" spans="1:10" ht="16.5">
      <c r="A273" s="156" t="str">
        <f>Instructions!$I$26</f>
        <v>Word 5</v>
      </c>
      <c r="B273" s="156">
        <f ca="1" t="shared" si="70"/>
        <v>0.49549577386366306</v>
      </c>
      <c r="C273" s="156" t="str">
        <f>Instructions!$I$32</f>
        <v>Word 11</v>
      </c>
      <c r="D273" s="156">
        <f ca="1" t="shared" si="71"/>
        <v>0.02642237367868361</v>
      </c>
      <c r="E273" s="156" t="str">
        <f>Instructions!$I$38</f>
        <v>Word 17</v>
      </c>
      <c r="F273" s="156">
        <f ca="1" t="shared" si="72"/>
        <v>0.13968108056431494</v>
      </c>
      <c r="G273" s="156" t="str">
        <f>Instructions!$I$44</f>
        <v>Word 23</v>
      </c>
      <c r="H273" s="156">
        <f ca="1" t="shared" si="72"/>
        <v>0.7525023154925723</v>
      </c>
      <c r="I273" s="156" t="str">
        <f>Instructions!$I$50</f>
        <v>Word 29</v>
      </c>
      <c r="J273" s="156">
        <f ca="1" t="shared" si="72"/>
        <v>0.5593543381855876</v>
      </c>
    </row>
    <row r="274" spans="1:10" ht="16.5">
      <c r="A274" s="156" t="str">
        <f>Instructions!$I$27</f>
        <v>Word 6</v>
      </c>
      <c r="B274" s="156">
        <f ca="1" t="shared" si="70"/>
        <v>0.8488917486320261</v>
      </c>
      <c r="C274" s="156" t="str">
        <f>Instructions!$I$33</f>
        <v>Word 12</v>
      </c>
      <c r="D274" s="156">
        <f ca="1">RAND()</f>
        <v>0.7926531478926303</v>
      </c>
      <c r="E274" s="156" t="str">
        <f>Instructions!$I$39</f>
        <v>Word 18</v>
      </c>
      <c r="F274" s="156">
        <f ca="1">RAND()</f>
        <v>0.9571825064902398</v>
      </c>
      <c r="G274" s="156" t="str">
        <f>Instructions!$I$45</f>
        <v>Word 24</v>
      </c>
      <c r="H274" s="156">
        <f ca="1" t="shared" si="72"/>
        <v>0.0017750389946997736</v>
      </c>
      <c r="I274" s="156" t="str">
        <f>Instructions!$I$51</f>
        <v>Word 30</v>
      </c>
      <c r="J274" s="156">
        <f ca="1" t="shared" si="72"/>
        <v>0.48500879116171625</v>
      </c>
    </row>
    <row r="275" ht="16.5">
      <c r="K275" s="156">
        <v>25</v>
      </c>
    </row>
    <row r="280" spans="1:10" ht="16.5">
      <c r="A280" s="156" t="str">
        <f>Instructions!$I$22</f>
        <v>Word 1</v>
      </c>
      <c r="B280" s="156">
        <f aca="true" t="shared" si="73" ref="B280:B285">RAND()</f>
        <v>0.7747484104656148</v>
      </c>
      <c r="C280" s="156" t="str">
        <f>Instructions!$I$28</f>
        <v>Word 7</v>
      </c>
      <c r="D280" s="156">
        <f aca="true" t="shared" si="74" ref="D280:D284">RAND()</f>
        <v>0.322414113490062</v>
      </c>
      <c r="E280" s="156" t="str">
        <f>Instructions!$I$34</f>
        <v>Word 13</v>
      </c>
      <c r="F280" s="156">
        <f aca="true" t="shared" si="75" ref="F280:J285">RAND()</f>
        <v>0.7006234455688903</v>
      </c>
      <c r="G280" s="156" t="str">
        <f>Instructions!$I$40</f>
        <v>Word 19</v>
      </c>
      <c r="H280" s="156">
        <f ca="1" t="shared" si="75"/>
        <v>0.713708511570544</v>
      </c>
      <c r="I280" s="156" t="str">
        <f>Instructions!$I$46</f>
        <v>Word 25</v>
      </c>
      <c r="J280" s="156">
        <f ca="1" t="shared" si="75"/>
        <v>0.1917088375727264</v>
      </c>
    </row>
    <row r="281" spans="1:10" ht="16.5">
      <c r="A281" s="156" t="str">
        <f>Instructions!$I$23</f>
        <v>Word 2</v>
      </c>
      <c r="B281" s="156">
        <f ca="1" t="shared" si="73"/>
        <v>0.23785319854084364</v>
      </c>
      <c r="C281" s="156" t="str">
        <f>Instructions!$I$29</f>
        <v>Word 8</v>
      </c>
      <c r="D281" s="156">
        <f ca="1" t="shared" si="74"/>
        <v>0.8343491102535229</v>
      </c>
      <c r="E281" s="156" t="str">
        <f>Instructions!$I$35</f>
        <v>Word 14</v>
      </c>
      <c r="F281" s="156">
        <f ca="1" t="shared" si="75"/>
        <v>0.024828945029873095</v>
      </c>
      <c r="G281" s="156" t="str">
        <f>Instructions!$I$41</f>
        <v>Word 20</v>
      </c>
      <c r="H281" s="156">
        <f ca="1" t="shared" si="75"/>
        <v>0.9737828186604088</v>
      </c>
      <c r="I281" s="156" t="str">
        <f>Instructions!$I$47</f>
        <v>Word 26</v>
      </c>
      <c r="J281" s="156">
        <f ca="1" t="shared" si="75"/>
        <v>0.6527285172541828</v>
      </c>
    </row>
    <row r="282" spans="1:10" ht="16.5">
      <c r="A282" s="156" t="str">
        <f>Instructions!$I$24</f>
        <v>Word 3</v>
      </c>
      <c r="B282" s="156">
        <f ca="1" t="shared" si="73"/>
        <v>0.022196629154787262</v>
      </c>
      <c r="C282" s="156" t="str">
        <f>Instructions!$I$30</f>
        <v>Word 9</v>
      </c>
      <c r="D282" s="156">
        <f ca="1" t="shared" si="74"/>
        <v>0.7330283493335508</v>
      </c>
      <c r="E282" s="156" t="str">
        <f>Instructions!$I$36</f>
        <v>Word 15</v>
      </c>
      <c r="F282" s="156">
        <f ca="1" t="shared" si="75"/>
        <v>0.019748522678225355</v>
      </c>
      <c r="G282" s="156" t="str">
        <f>Instructions!$I$42</f>
        <v>Word 21</v>
      </c>
      <c r="H282" s="156">
        <f ca="1" t="shared" si="75"/>
        <v>0.7222005675852108</v>
      </c>
      <c r="I282" s="156" t="str">
        <f>Instructions!$I$48</f>
        <v>Word 27</v>
      </c>
      <c r="J282" s="156">
        <f ca="1" t="shared" si="75"/>
        <v>0.8746059973137623</v>
      </c>
    </row>
    <row r="283" spans="1:10" ht="16.5">
      <c r="A283" s="156" t="str">
        <f>Instructions!$I$25</f>
        <v>Word 4</v>
      </c>
      <c r="B283" s="156">
        <f ca="1" t="shared" si="73"/>
        <v>0.843571881200603</v>
      </c>
      <c r="C283" s="156" t="str">
        <f>Instructions!$I$31</f>
        <v>Word 10</v>
      </c>
      <c r="D283" s="156">
        <f ca="1" t="shared" si="74"/>
        <v>0.18235816152918993</v>
      </c>
      <c r="E283" s="156" t="str">
        <f>Instructions!$I$37</f>
        <v>Word 16</v>
      </c>
      <c r="F283" s="156">
        <f ca="1" t="shared" si="75"/>
        <v>0.23503953078495166</v>
      </c>
      <c r="G283" s="156" t="str">
        <f>Instructions!$I$43</f>
        <v>Word 22</v>
      </c>
      <c r="H283" s="156">
        <f ca="1" t="shared" si="75"/>
        <v>0.13406155907882467</v>
      </c>
      <c r="I283" s="156" t="str">
        <f>Instructions!$I$49</f>
        <v>Word 28</v>
      </c>
      <c r="J283" s="156">
        <f ca="1" t="shared" si="75"/>
        <v>0.7725773646262095</v>
      </c>
    </row>
    <row r="284" spans="1:10" ht="16.5">
      <c r="A284" s="156" t="str">
        <f>Instructions!$I$26</f>
        <v>Word 5</v>
      </c>
      <c r="B284" s="156">
        <f ca="1" t="shared" si="73"/>
        <v>0.8889423431035589</v>
      </c>
      <c r="C284" s="156" t="str">
        <f>Instructions!$I$32</f>
        <v>Word 11</v>
      </c>
      <c r="D284" s="156">
        <f ca="1" t="shared" si="74"/>
        <v>0.7962662057698617</v>
      </c>
      <c r="E284" s="156" t="str">
        <f>Instructions!$I$38</f>
        <v>Word 17</v>
      </c>
      <c r="F284" s="156">
        <f ca="1" t="shared" si="75"/>
        <v>0.962443697917721</v>
      </c>
      <c r="G284" s="156" t="str">
        <f>Instructions!$I$44</f>
        <v>Word 23</v>
      </c>
      <c r="H284" s="156">
        <f ca="1" t="shared" si="75"/>
        <v>0.7893077495869979</v>
      </c>
      <c r="I284" s="156" t="str">
        <f>Instructions!$I$50</f>
        <v>Word 29</v>
      </c>
      <c r="J284" s="156">
        <f ca="1" t="shared" si="75"/>
        <v>0.4583077374910395</v>
      </c>
    </row>
    <row r="285" spans="1:10" ht="16.5">
      <c r="A285" s="156" t="str">
        <f>Instructions!$I$27</f>
        <v>Word 6</v>
      </c>
      <c r="B285" s="156">
        <f ca="1" t="shared" si="73"/>
        <v>0.4024763838040264</v>
      </c>
      <c r="C285" s="156" t="str">
        <f>Instructions!$I$33</f>
        <v>Word 12</v>
      </c>
      <c r="D285" s="156">
        <f ca="1">RAND()</f>
        <v>0.8867290754455593</v>
      </c>
      <c r="E285" s="156" t="str">
        <f>Instructions!$I$39</f>
        <v>Word 18</v>
      </c>
      <c r="F285" s="156">
        <f ca="1">RAND()</f>
        <v>0.9286629833974182</v>
      </c>
      <c r="G285" s="156" t="str">
        <f>Instructions!$I$45</f>
        <v>Word 24</v>
      </c>
      <c r="H285" s="156">
        <f ca="1" t="shared" si="75"/>
        <v>0.5032696278027454</v>
      </c>
      <c r="I285" s="156" t="str">
        <f>Instructions!$I$51</f>
        <v>Word 30</v>
      </c>
      <c r="J285" s="156">
        <f ca="1" t="shared" si="75"/>
        <v>0.6361248130224212</v>
      </c>
    </row>
    <row r="286" ht="16.5">
      <c r="K286" s="156">
        <v>26</v>
      </c>
    </row>
    <row r="291" spans="1:10" ht="16.5">
      <c r="A291" s="156" t="str">
        <f>Instructions!$I$22</f>
        <v>Word 1</v>
      </c>
      <c r="B291" s="156">
        <f aca="true" t="shared" si="76" ref="B291:B307">RAND()</f>
        <v>0.36919448235327357</v>
      </c>
      <c r="C291" s="156" t="str">
        <f>Instructions!$I$28</f>
        <v>Word 7</v>
      </c>
      <c r="D291" s="156">
        <f aca="true" t="shared" si="77" ref="D291:D295">RAND()</f>
        <v>0.893517858752821</v>
      </c>
      <c r="E291" s="156" t="str">
        <f>Instructions!$I$34</f>
        <v>Word 13</v>
      </c>
      <c r="F291" s="156">
        <f aca="true" t="shared" si="78" ref="F291:J296">RAND()</f>
        <v>0.6364851989769675</v>
      </c>
      <c r="G291" s="156" t="str">
        <f>Instructions!$I$40</f>
        <v>Word 19</v>
      </c>
      <c r="H291" s="156">
        <f ca="1" t="shared" si="78"/>
        <v>0.47595507910343116</v>
      </c>
      <c r="I291" s="156" t="str">
        <f>Instructions!$I$46</f>
        <v>Word 25</v>
      </c>
      <c r="J291" s="156">
        <f ca="1" t="shared" si="78"/>
        <v>0.5349670783734563</v>
      </c>
    </row>
    <row r="292" spans="1:10" ht="16.5">
      <c r="A292" s="156" t="str">
        <f>Instructions!$I$23</f>
        <v>Word 2</v>
      </c>
      <c r="B292" s="156">
        <f ca="1" t="shared" si="76"/>
        <v>0.7374815060851904</v>
      </c>
      <c r="C292" s="156" t="str">
        <f>Instructions!$I$29</f>
        <v>Word 8</v>
      </c>
      <c r="D292" s="156">
        <f ca="1" t="shared" si="77"/>
        <v>0.29469104422601733</v>
      </c>
      <c r="E292" s="156" t="str">
        <f>Instructions!$I$35</f>
        <v>Word 14</v>
      </c>
      <c r="F292" s="156">
        <f ca="1" t="shared" si="78"/>
        <v>0.08652786481120522</v>
      </c>
      <c r="G292" s="156" t="str">
        <f>Instructions!$I$41</f>
        <v>Word 20</v>
      </c>
      <c r="H292" s="156">
        <f ca="1" t="shared" si="78"/>
        <v>0.6353700469067054</v>
      </c>
      <c r="I292" s="156" t="str">
        <f>Instructions!$I$47</f>
        <v>Word 26</v>
      </c>
      <c r="J292" s="156">
        <f ca="1" t="shared" si="78"/>
        <v>0.2991592952232709</v>
      </c>
    </row>
    <row r="293" spans="1:10" ht="16.5">
      <c r="A293" s="156" t="str">
        <f>Instructions!$I$24</f>
        <v>Word 3</v>
      </c>
      <c r="B293" s="156">
        <f ca="1" t="shared" si="76"/>
        <v>0.20631238049462775</v>
      </c>
      <c r="C293" s="156" t="str">
        <f>Instructions!$I$30</f>
        <v>Word 9</v>
      </c>
      <c r="D293" s="156">
        <f ca="1" t="shared" si="77"/>
        <v>0.8616871341876378</v>
      </c>
      <c r="E293" s="156" t="str">
        <f>Instructions!$I$36</f>
        <v>Word 15</v>
      </c>
      <c r="F293" s="156">
        <f ca="1" t="shared" si="78"/>
        <v>0.6055103496351724</v>
      </c>
      <c r="G293" s="156" t="str">
        <f>Instructions!$I$42</f>
        <v>Word 21</v>
      </c>
      <c r="H293" s="156">
        <f ca="1" t="shared" si="78"/>
        <v>0.7803679913685897</v>
      </c>
      <c r="I293" s="156" t="str">
        <f>Instructions!$I$48</f>
        <v>Word 27</v>
      </c>
      <c r="J293" s="156">
        <f ca="1" t="shared" si="78"/>
        <v>0.47778116701991447</v>
      </c>
    </row>
    <row r="294" spans="1:10" ht="16.5">
      <c r="A294" s="156" t="str">
        <f>Instructions!$I$25</f>
        <v>Word 4</v>
      </c>
      <c r="B294" s="156">
        <f ca="1" t="shared" si="76"/>
        <v>0.3887690729638925</v>
      </c>
      <c r="C294" s="156" t="str">
        <f>Instructions!$I$31</f>
        <v>Word 10</v>
      </c>
      <c r="D294" s="156">
        <f ca="1" t="shared" si="77"/>
        <v>0.5823963611707912</v>
      </c>
      <c r="E294" s="156" t="str">
        <f>Instructions!$I$37</f>
        <v>Word 16</v>
      </c>
      <c r="F294" s="156">
        <f ca="1" t="shared" si="78"/>
        <v>0.22744094214798383</v>
      </c>
      <c r="G294" s="156" t="str">
        <f>Instructions!$I$43</f>
        <v>Word 22</v>
      </c>
      <c r="H294" s="156">
        <f ca="1" t="shared" si="78"/>
        <v>0.7365683923579581</v>
      </c>
      <c r="I294" s="156" t="str">
        <f>Instructions!$I$49</f>
        <v>Word 28</v>
      </c>
      <c r="J294" s="156">
        <f ca="1" t="shared" si="78"/>
        <v>0.7294340021518104</v>
      </c>
    </row>
    <row r="295" spans="1:10" ht="16.5">
      <c r="A295" s="156" t="str">
        <f>Instructions!$I$26</f>
        <v>Word 5</v>
      </c>
      <c r="B295" s="156">
        <f ca="1" t="shared" si="76"/>
        <v>0.1618658559861884</v>
      </c>
      <c r="C295" s="156" t="str">
        <f>Instructions!$I$32</f>
        <v>Word 11</v>
      </c>
      <c r="D295" s="156">
        <f ca="1" t="shared" si="77"/>
        <v>0.36471592503809347</v>
      </c>
      <c r="E295" s="156" t="str">
        <f>Instructions!$I$38</f>
        <v>Word 17</v>
      </c>
      <c r="F295" s="156">
        <f ca="1" t="shared" si="78"/>
        <v>0.4690912509493482</v>
      </c>
      <c r="G295" s="156" t="str">
        <f>Instructions!$I$44</f>
        <v>Word 23</v>
      </c>
      <c r="H295" s="156">
        <f ca="1" t="shared" si="78"/>
        <v>0.34050154775861663</v>
      </c>
      <c r="I295" s="156" t="str">
        <f>Instructions!$I$50</f>
        <v>Word 29</v>
      </c>
      <c r="J295" s="156">
        <f ca="1" t="shared" si="78"/>
        <v>0.1682912511399497</v>
      </c>
    </row>
    <row r="296" spans="1:10" ht="16.5">
      <c r="A296" s="156" t="str">
        <f>Instructions!$I$27</f>
        <v>Word 6</v>
      </c>
      <c r="B296" s="156">
        <f ca="1" t="shared" si="76"/>
        <v>0.29681094646507833</v>
      </c>
      <c r="C296" s="156" t="str">
        <f>Instructions!$I$33</f>
        <v>Word 12</v>
      </c>
      <c r="D296" s="156">
        <f ca="1">RAND()</f>
        <v>0.9716479909012457</v>
      </c>
      <c r="E296" s="156" t="str">
        <f>Instructions!$I$39</f>
        <v>Word 18</v>
      </c>
      <c r="F296" s="156">
        <f ca="1">RAND()</f>
        <v>0.24102400160274762</v>
      </c>
      <c r="G296" s="156" t="str">
        <f>Instructions!$I$45</f>
        <v>Word 24</v>
      </c>
      <c r="H296" s="156">
        <f ca="1" t="shared" si="78"/>
        <v>0.5534855231600884</v>
      </c>
      <c r="I296" s="156" t="str">
        <f>Instructions!$I$51</f>
        <v>Word 30</v>
      </c>
      <c r="J296" s="156">
        <f ca="1" t="shared" si="78"/>
        <v>0.877796903263827</v>
      </c>
    </row>
    <row r="297" ht="16.5">
      <c r="K297" s="156">
        <v>27</v>
      </c>
    </row>
    <row r="302" spans="1:10" ht="16.5">
      <c r="A302" s="156" t="str">
        <f>Instructions!$I$22</f>
        <v>Word 1</v>
      </c>
      <c r="B302" s="156">
        <f ca="1" t="shared" si="76"/>
        <v>0.7598021705637139</v>
      </c>
      <c r="C302" s="156" t="str">
        <f>Instructions!$I$28</f>
        <v>Word 7</v>
      </c>
      <c r="D302" s="156">
        <f aca="true" t="shared" si="79" ref="D302:D306">RAND()</f>
        <v>0.012084421596228911</v>
      </c>
      <c r="E302" s="156" t="str">
        <f>Instructions!$I$34</f>
        <v>Word 13</v>
      </c>
      <c r="F302" s="156">
        <f aca="true" t="shared" si="80" ref="F302:J307">RAND()</f>
        <v>0.33608714525293126</v>
      </c>
      <c r="G302" s="156" t="str">
        <f>Instructions!$I$40</f>
        <v>Word 19</v>
      </c>
      <c r="H302" s="156">
        <f ca="1" t="shared" si="80"/>
        <v>0.16739443092781836</v>
      </c>
      <c r="I302" s="156" t="str">
        <f>Instructions!$I$46</f>
        <v>Word 25</v>
      </c>
      <c r="J302" s="156">
        <f ca="1" t="shared" si="80"/>
        <v>0.8212794257219582</v>
      </c>
    </row>
    <row r="303" spans="1:10" ht="16.5">
      <c r="A303" s="156" t="str">
        <f>Instructions!$I$23</f>
        <v>Word 2</v>
      </c>
      <c r="B303" s="156">
        <f ca="1" t="shared" si="76"/>
        <v>0.5450586535962084</v>
      </c>
      <c r="C303" s="156" t="str">
        <f>Instructions!$I$29</f>
        <v>Word 8</v>
      </c>
      <c r="D303" s="156">
        <f ca="1" t="shared" si="79"/>
        <v>0.9554810702553124</v>
      </c>
      <c r="E303" s="156" t="str">
        <f>Instructions!$I$35</f>
        <v>Word 14</v>
      </c>
      <c r="F303" s="156">
        <f ca="1" t="shared" si="80"/>
        <v>0.6661926256961999</v>
      </c>
      <c r="G303" s="156" t="str">
        <f>Instructions!$I$41</f>
        <v>Word 20</v>
      </c>
      <c r="H303" s="156">
        <f ca="1" t="shared" si="80"/>
        <v>0.8157420864087456</v>
      </c>
      <c r="I303" s="156" t="str">
        <f>Instructions!$I$47</f>
        <v>Word 26</v>
      </c>
      <c r="J303" s="156">
        <f ca="1" t="shared" si="80"/>
        <v>0.7110421286081425</v>
      </c>
    </row>
    <row r="304" spans="1:10" ht="16.5">
      <c r="A304" s="156" t="str">
        <f>Instructions!$I$24</f>
        <v>Word 3</v>
      </c>
      <c r="B304" s="156">
        <f ca="1" t="shared" si="76"/>
        <v>0.5493407981071706</v>
      </c>
      <c r="C304" s="156" t="str">
        <f>Instructions!$I$30</f>
        <v>Word 9</v>
      </c>
      <c r="D304" s="156">
        <f ca="1" t="shared" si="79"/>
        <v>0.6031176878101464</v>
      </c>
      <c r="E304" s="156" t="str">
        <f>Instructions!$I$36</f>
        <v>Word 15</v>
      </c>
      <c r="F304" s="156">
        <f ca="1" t="shared" si="80"/>
        <v>0.48142477257471905</v>
      </c>
      <c r="G304" s="156" t="str">
        <f>Instructions!$I$42</f>
        <v>Word 21</v>
      </c>
      <c r="H304" s="156">
        <f ca="1" t="shared" si="80"/>
        <v>0.5025532981195954</v>
      </c>
      <c r="I304" s="156" t="str">
        <f>Instructions!$I$48</f>
        <v>Word 27</v>
      </c>
      <c r="J304" s="156">
        <f ca="1" t="shared" si="80"/>
        <v>0.8062091332584987</v>
      </c>
    </row>
    <row r="305" spans="1:10" ht="16.5">
      <c r="A305" s="156" t="str">
        <f>Instructions!$I$25</f>
        <v>Word 4</v>
      </c>
      <c r="B305" s="156">
        <f ca="1" t="shared" si="76"/>
        <v>0.11474021074853091</v>
      </c>
      <c r="C305" s="156" t="str">
        <f>Instructions!$I$31</f>
        <v>Word 10</v>
      </c>
      <c r="D305" s="156">
        <f ca="1" t="shared" si="79"/>
        <v>0.5984072212706681</v>
      </c>
      <c r="E305" s="156" t="str">
        <f>Instructions!$I$37</f>
        <v>Word 16</v>
      </c>
      <c r="F305" s="156">
        <f ca="1" t="shared" si="80"/>
        <v>0.9946996184751469</v>
      </c>
      <c r="G305" s="156" t="str">
        <f>Instructions!$I$43</f>
        <v>Word 22</v>
      </c>
      <c r="H305" s="156">
        <f ca="1" t="shared" si="80"/>
        <v>0.26947621291467616</v>
      </c>
      <c r="I305" s="156" t="str">
        <f>Instructions!$I$49</f>
        <v>Word 28</v>
      </c>
      <c r="J305" s="156">
        <f ca="1" t="shared" si="80"/>
        <v>0.14013199898774809</v>
      </c>
    </row>
    <row r="306" spans="1:10" ht="16.5">
      <c r="A306" s="156" t="str">
        <f>Instructions!$I$26</f>
        <v>Word 5</v>
      </c>
      <c r="B306" s="156">
        <f ca="1" t="shared" si="76"/>
        <v>0.4999157570438161</v>
      </c>
      <c r="C306" s="156" t="str">
        <f>Instructions!$I$32</f>
        <v>Word 11</v>
      </c>
      <c r="D306" s="156">
        <f ca="1" t="shared" si="79"/>
        <v>0.5155194920097552</v>
      </c>
      <c r="E306" s="156" t="str">
        <f>Instructions!$I$38</f>
        <v>Word 17</v>
      </c>
      <c r="F306" s="156">
        <f ca="1" t="shared" si="80"/>
        <v>0.561307325919642</v>
      </c>
      <c r="G306" s="156" t="str">
        <f>Instructions!$I$44</f>
        <v>Word 23</v>
      </c>
      <c r="H306" s="156">
        <f ca="1" t="shared" si="80"/>
        <v>0.24357563941662885</v>
      </c>
      <c r="I306" s="156" t="str">
        <f>Instructions!$I$50</f>
        <v>Word 29</v>
      </c>
      <c r="J306" s="156">
        <f ca="1" t="shared" si="80"/>
        <v>0.4950252427046644</v>
      </c>
    </row>
    <row r="307" spans="1:10" ht="16.5">
      <c r="A307" s="156" t="str">
        <f>Instructions!$I$27</f>
        <v>Word 6</v>
      </c>
      <c r="B307" s="156">
        <f ca="1" t="shared" si="76"/>
        <v>0.9093906203612824</v>
      </c>
      <c r="C307" s="156" t="str">
        <f>Instructions!$I$33</f>
        <v>Word 12</v>
      </c>
      <c r="D307" s="156">
        <f ca="1">RAND()</f>
        <v>0.3248117285886525</v>
      </c>
      <c r="E307" s="156" t="str">
        <f>Instructions!$I$39</f>
        <v>Word 18</v>
      </c>
      <c r="F307" s="156">
        <f ca="1">RAND()</f>
        <v>0.024876534440413378</v>
      </c>
      <c r="G307" s="156" t="str">
        <f>Instructions!$I$45</f>
        <v>Word 24</v>
      </c>
      <c r="H307" s="156">
        <f ca="1" t="shared" si="80"/>
        <v>0.5892407068594022</v>
      </c>
      <c r="I307" s="156" t="str">
        <f>Instructions!$I$51</f>
        <v>Word 30</v>
      </c>
      <c r="J307" s="156">
        <f ca="1" t="shared" si="80"/>
        <v>0.6731521221937072</v>
      </c>
    </row>
    <row r="308" ht="16.5">
      <c r="K308" s="156">
        <v>28</v>
      </c>
    </row>
    <row r="313" spans="1:10" ht="16.5">
      <c r="A313" s="156" t="str">
        <f>Instructions!$I$22</f>
        <v>Word 1</v>
      </c>
      <c r="B313" s="156">
        <f aca="true" t="shared" si="81" ref="B313:B318">RAND()</f>
        <v>0.3403071742297483</v>
      </c>
      <c r="C313" s="156" t="str">
        <f>Instructions!$I$28</f>
        <v>Word 7</v>
      </c>
      <c r="D313" s="156">
        <f aca="true" t="shared" si="82" ref="D313:D317">RAND()</f>
        <v>0.3570108878720757</v>
      </c>
      <c r="E313" s="156" t="str">
        <f>Instructions!$I$34</f>
        <v>Word 13</v>
      </c>
      <c r="F313" s="156">
        <f aca="true" t="shared" si="83" ref="F313:J318">RAND()</f>
        <v>0.1420041462014604</v>
      </c>
      <c r="G313" s="156" t="str">
        <f>Instructions!$I$40</f>
        <v>Word 19</v>
      </c>
      <c r="H313" s="156">
        <f ca="1" t="shared" si="83"/>
        <v>0.9176008058355463</v>
      </c>
      <c r="I313" s="156" t="str">
        <f>Instructions!$I$46</f>
        <v>Word 25</v>
      </c>
      <c r="J313" s="156">
        <f ca="1" t="shared" si="83"/>
        <v>0.16615319917806137</v>
      </c>
    </row>
    <row r="314" spans="1:10" ht="16.5">
      <c r="A314" s="156" t="str">
        <f>Instructions!$I$23</f>
        <v>Word 2</v>
      </c>
      <c r="B314" s="156">
        <f ca="1" t="shared" si="81"/>
        <v>0.05054850902754904</v>
      </c>
      <c r="C314" s="156" t="str">
        <f>Instructions!$I$29</f>
        <v>Word 8</v>
      </c>
      <c r="D314" s="156">
        <f ca="1" t="shared" si="82"/>
        <v>0.03325482581789596</v>
      </c>
      <c r="E314" s="156" t="str">
        <f>Instructions!$I$35</f>
        <v>Word 14</v>
      </c>
      <c r="F314" s="156">
        <f ca="1" t="shared" si="83"/>
        <v>0.1807878745715904</v>
      </c>
      <c r="G314" s="156" t="str">
        <f>Instructions!$I$41</f>
        <v>Word 20</v>
      </c>
      <c r="H314" s="156">
        <f ca="1" t="shared" si="83"/>
        <v>0.1720057251301873</v>
      </c>
      <c r="I314" s="156" t="str">
        <f>Instructions!$I$47</f>
        <v>Word 26</v>
      </c>
      <c r="J314" s="156">
        <f ca="1" t="shared" si="83"/>
        <v>0.8917425040808519</v>
      </c>
    </row>
    <row r="315" spans="1:10" ht="16.5">
      <c r="A315" s="156" t="str">
        <f>Instructions!$I$24</f>
        <v>Word 3</v>
      </c>
      <c r="B315" s="156">
        <f ca="1" t="shared" si="81"/>
        <v>0.5458899045502125</v>
      </c>
      <c r="C315" s="156" t="str">
        <f>Instructions!$I$30</f>
        <v>Word 9</v>
      </c>
      <c r="D315" s="156">
        <f ca="1" t="shared" si="82"/>
        <v>0.9555204330992909</v>
      </c>
      <c r="E315" s="156" t="str">
        <f>Instructions!$I$36</f>
        <v>Word 15</v>
      </c>
      <c r="F315" s="156">
        <f ca="1" t="shared" si="83"/>
        <v>0.3468625792925587</v>
      </c>
      <c r="G315" s="156" t="str">
        <f>Instructions!$I$42</f>
        <v>Word 21</v>
      </c>
      <c r="H315" s="156">
        <f ca="1" t="shared" si="83"/>
        <v>0.29473513235872695</v>
      </c>
      <c r="I315" s="156" t="str">
        <f>Instructions!$I$48</f>
        <v>Word 27</v>
      </c>
      <c r="J315" s="156">
        <f ca="1" t="shared" si="83"/>
        <v>0.1294660977942631</v>
      </c>
    </row>
    <row r="316" spans="1:10" ht="16.5">
      <c r="A316" s="156" t="str">
        <f>Instructions!$I$25</f>
        <v>Word 4</v>
      </c>
      <c r="B316" s="156">
        <f ca="1" t="shared" si="81"/>
        <v>0.20080703086584062</v>
      </c>
      <c r="C316" s="156" t="str">
        <f>Instructions!$I$31</f>
        <v>Word 10</v>
      </c>
      <c r="D316" s="156">
        <f ca="1" t="shared" si="82"/>
        <v>0.9886871999956814</v>
      </c>
      <c r="E316" s="156" t="str">
        <f>Instructions!$I$37</f>
        <v>Word 16</v>
      </c>
      <c r="F316" s="156">
        <f ca="1" t="shared" si="83"/>
        <v>0.05216014331050367</v>
      </c>
      <c r="G316" s="156" t="str">
        <f>Instructions!$I$43</f>
        <v>Word 22</v>
      </c>
      <c r="H316" s="156">
        <f ca="1" t="shared" si="83"/>
        <v>0.2875644559899678</v>
      </c>
      <c r="I316" s="156" t="str">
        <f>Instructions!$I$49</f>
        <v>Word 28</v>
      </c>
      <c r="J316" s="156">
        <f ca="1" t="shared" si="83"/>
        <v>0.7600665693419045</v>
      </c>
    </row>
    <row r="317" spans="1:10" ht="16.5">
      <c r="A317" s="156" t="str">
        <f>Instructions!$I$26</f>
        <v>Word 5</v>
      </c>
      <c r="B317" s="156">
        <f ca="1" t="shared" si="81"/>
        <v>0.16191066887855454</v>
      </c>
      <c r="C317" s="156" t="str">
        <f>Instructions!$I$32</f>
        <v>Word 11</v>
      </c>
      <c r="D317" s="156">
        <f ca="1" t="shared" si="82"/>
        <v>0.891524282922939</v>
      </c>
      <c r="E317" s="156" t="str">
        <f>Instructions!$I$38</f>
        <v>Word 17</v>
      </c>
      <c r="F317" s="156">
        <f ca="1" t="shared" si="83"/>
        <v>0.9513362340752144</v>
      </c>
      <c r="G317" s="156" t="str">
        <f>Instructions!$I$44</f>
        <v>Word 23</v>
      </c>
      <c r="H317" s="156">
        <f ca="1" t="shared" si="83"/>
        <v>0.7020874710571324</v>
      </c>
      <c r="I317" s="156" t="str">
        <f>Instructions!$I$50</f>
        <v>Word 29</v>
      </c>
      <c r="J317" s="156">
        <f ca="1" t="shared" si="83"/>
        <v>0.3800212708353541</v>
      </c>
    </row>
    <row r="318" spans="1:10" ht="16.5">
      <c r="A318" s="156" t="str">
        <f>Instructions!$I$27</f>
        <v>Word 6</v>
      </c>
      <c r="B318" s="156">
        <f ca="1" t="shared" si="81"/>
        <v>0.7355573324994636</v>
      </c>
      <c r="C318" s="156" t="str">
        <f>Instructions!$I$33</f>
        <v>Word 12</v>
      </c>
      <c r="D318" s="156">
        <f ca="1">RAND()</f>
        <v>0.11313183428061613</v>
      </c>
      <c r="E318" s="156" t="str">
        <f>Instructions!$I$39</f>
        <v>Word 18</v>
      </c>
      <c r="F318" s="156">
        <f ca="1">RAND()</f>
        <v>0.7200458340979853</v>
      </c>
      <c r="G318" s="156" t="str">
        <f>Instructions!$I$45</f>
        <v>Word 24</v>
      </c>
      <c r="H318" s="156">
        <f ca="1" t="shared" si="83"/>
        <v>0.5431485023355169</v>
      </c>
      <c r="I318" s="156" t="str">
        <f>Instructions!$I$51</f>
        <v>Word 30</v>
      </c>
      <c r="J318" s="156">
        <f ca="1" t="shared" si="83"/>
        <v>0.4456915161875862</v>
      </c>
    </row>
    <row r="319" ht="16.5">
      <c r="K319" s="156">
        <v>29</v>
      </c>
    </row>
    <row r="324" spans="1:10" ht="16.5">
      <c r="A324" s="156" t="str">
        <f>Instructions!$I$22</f>
        <v>Word 1</v>
      </c>
      <c r="B324" s="156">
        <f aca="true" t="shared" si="84" ref="B324:B329">RAND()</f>
        <v>0.3013088868896825</v>
      </c>
      <c r="C324" s="156" t="str">
        <f>Instructions!$I$28</f>
        <v>Word 7</v>
      </c>
      <c r="D324" s="156">
        <f aca="true" t="shared" si="85" ref="D324:D328">RAND()</f>
        <v>0.8761561705651187</v>
      </c>
      <c r="E324" s="156" t="str">
        <f>Instructions!$I$34</f>
        <v>Word 13</v>
      </c>
      <c r="F324" s="156">
        <f aca="true" t="shared" si="86" ref="F324:J329">RAND()</f>
        <v>0.24334360343123274</v>
      </c>
      <c r="G324" s="156" t="str">
        <f>Instructions!$I$40</f>
        <v>Word 19</v>
      </c>
      <c r="H324" s="156">
        <f ca="1" t="shared" si="86"/>
        <v>0.8482317847919015</v>
      </c>
      <c r="I324" s="156" t="str">
        <f>Instructions!$I$46</f>
        <v>Word 25</v>
      </c>
      <c r="J324" s="156">
        <f ca="1" t="shared" si="86"/>
        <v>0.09226264592537337</v>
      </c>
    </row>
    <row r="325" spans="1:10" ht="16.5">
      <c r="A325" s="156" t="str">
        <f>Instructions!$I$23</f>
        <v>Word 2</v>
      </c>
      <c r="B325" s="156">
        <f ca="1" t="shared" si="84"/>
        <v>0.8315943126980017</v>
      </c>
      <c r="C325" s="156" t="str">
        <f>Instructions!$I$29</f>
        <v>Word 8</v>
      </c>
      <c r="D325" s="156">
        <f ca="1" t="shared" si="85"/>
        <v>0.5553123444592193</v>
      </c>
      <c r="E325" s="156" t="str">
        <f>Instructions!$I$35</f>
        <v>Word 14</v>
      </c>
      <c r="F325" s="156">
        <f ca="1" t="shared" si="86"/>
        <v>0.1456227313840388</v>
      </c>
      <c r="G325" s="156" t="str">
        <f>Instructions!$I$41</f>
        <v>Word 20</v>
      </c>
      <c r="H325" s="156">
        <f ca="1" t="shared" si="86"/>
        <v>0.10582586296534513</v>
      </c>
      <c r="I325" s="156" t="str">
        <f>Instructions!$I$47</f>
        <v>Word 26</v>
      </c>
      <c r="J325" s="156">
        <f ca="1" t="shared" si="86"/>
        <v>0.5465741284537127</v>
      </c>
    </row>
    <row r="326" spans="1:10" ht="16.5">
      <c r="A326" s="156" t="str">
        <f>Instructions!$I$24</f>
        <v>Word 3</v>
      </c>
      <c r="B326" s="156">
        <f ca="1" t="shared" si="84"/>
        <v>0.3900627317330927</v>
      </c>
      <c r="C326" s="156" t="str">
        <f>Instructions!$I$30</f>
        <v>Word 9</v>
      </c>
      <c r="D326" s="156">
        <f ca="1" t="shared" si="85"/>
        <v>0.6253695424533022</v>
      </c>
      <c r="E326" s="156" t="str">
        <f>Instructions!$I$36</f>
        <v>Word 15</v>
      </c>
      <c r="F326" s="156">
        <f ca="1" t="shared" si="86"/>
        <v>0.8539549030513715</v>
      </c>
      <c r="G326" s="156" t="str">
        <f>Instructions!$I$42</f>
        <v>Word 21</v>
      </c>
      <c r="H326" s="156">
        <f ca="1" t="shared" si="86"/>
        <v>0.6294228063371103</v>
      </c>
      <c r="I326" s="156" t="str">
        <f>Instructions!$I$48</f>
        <v>Word 27</v>
      </c>
      <c r="J326" s="156">
        <f ca="1" t="shared" si="86"/>
        <v>0.5622251113782607</v>
      </c>
    </row>
    <row r="327" spans="1:10" ht="16.5">
      <c r="A327" s="156" t="str">
        <f>Instructions!$I$25</f>
        <v>Word 4</v>
      </c>
      <c r="B327" s="156">
        <f ca="1" t="shared" si="84"/>
        <v>0.9130478937860108</v>
      </c>
      <c r="C327" s="156" t="str">
        <f>Instructions!$I$31</f>
        <v>Word 10</v>
      </c>
      <c r="D327" s="156">
        <f ca="1" t="shared" si="85"/>
        <v>0.49130600845496974</v>
      </c>
      <c r="E327" s="156" t="str">
        <f>Instructions!$I$37</f>
        <v>Word 16</v>
      </c>
      <c r="F327" s="156">
        <f ca="1" t="shared" si="86"/>
        <v>0.8071779451238383</v>
      </c>
      <c r="G327" s="156" t="str">
        <f>Instructions!$I$43</f>
        <v>Word 22</v>
      </c>
      <c r="H327" s="156">
        <f ca="1" t="shared" si="86"/>
        <v>0.8237854331651521</v>
      </c>
      <c r="I327" s="156" t="str">
        <f>Instructions!$I$49</f>
        <v>Word 28</v>
      </c>
      <c r="J327" s="156">
        <f ca="1" t="shared" si="86"/>
        <v>0.7909376024088604</v>
      </c>
    </row>
    <row r="328" spans="1:10" ht="16.5">
      <c r="A328" s="156" t="str">
        <f>Instructions!$I$26</f>
        <v>Word 5</v>
      </c>
      <c r="B328" s="156">
        <f ca="1" t="shared" si="84"/>
        <v>0.9696010138218348</v>
      </c>
      <c r="C328" s="156" t="str">
        <f>Instructions!$I$32</f>
        <v>Word 11</v>
      </c>
      <c r="D328" s="156">
        <f ca="1" t="shared" si="85"/>
        <v>0.14423699516013389</v>
      </c>
      <c r="E328" s="156" t="str">
        <f>Instructions!$I$38</f>
        <v>Word 17</v>
      </c>
      <c r="F328" s="156">
        <f ca="1" t="shared" si="86"/>
        <v>0.7988636051073374</v>
      </c>
      <c r="G328" s="156" t="str">
        <f>Instructions!$I$44</f>
        <v>Word 23</v>
      </c>
      <c r="H328" s="156">
        <f ca="1" t="shared" si="86"/>
        <v>0.8630191857220075</v>
      </c>
      <c r="I328" s="156" t="str">
        <f>Instructions!$I$50</f>
        <v>Word 29</v>
      </c>
      <c r="J328" s="156">
        <f ca="1" t="shared" si="86"/>
        <v>0.8457306377110738</v>
      </c>
    </row>
    <row r="329" spans="1:10" ht="16.5">
      <c r="A329" s="156" t="str">
        <f>Instructions!$I$27</f>
        <v>Word 6</v>
      </c>
      <c r="B329" s="156">
        <f ca="1" t="shared" si="84"/>
        <v>0.30367951356670264</v>
      </c>
      <c r="C329" s="156" t="str">
        <f>Instructions!$I$33</f>
        <v>Word 12</v>
      </c>
      <c r="D329" s="156">
        <f ca="1">RAND()</f>
        <v>0.20161313270283387</v>
      </c>
      <c r="E329" s="156" t="str">
        <f>Instructions!$I$39</f>
        <v>Word 18</v>
      </c>
      <c r="F329" s="156">
        <f ca="1">RAND()</f>
        <v>0.209798982946368</v>
      </c>
      <c r="G329" s="156" t="str">
        <f>Instructions!$I$45</f>
        <v>Word 24</v>
      </c>
      <c r="H329" s="156">
        <f ca="1" t="shared" si="86"/>
        <v>0.20097907192191522</v>
      </c>
      <c r="I329" s="156" t="str">
        <f>Instructions!$I$51</f>
        <v>Word 30</v>
      </c>
      <c r="J329" s="156">
        <f ca="1" t="shared" si="86"/>
        <v>0.46782877001397916</v>
      </c>
    </row>
    <row r="330" ht="16.5">
      <c r="K330" s="156">
        <v>30</v>
      </c>
    </row>
    <row r="335" spans="1:10" ht="16.5">
      <c r="A335" s="156" t="str">
        <f>Instructions!$I$22</f>
        <v>Word 1</v>
      </c>
      <c r="B335" s="156">
        <f aca="true" t="shared" si="87" ref="B335:B340">RAND()</f>
        <v>0.1698755896145333</v>
      </c>
      <c r="C335" s="156" t="str">
        <f>Instructions!$I$28</f>
        <v>Word 7</v>
      </c>
      <c r="D335" s="156">
        <f aca="true" t="shared" si="88" ref="D335:D339">RAND()</f>
        <v>0.09839251236628488</v>
      </c>
      <c r="E335" s="156" t="str">
        <f>Instructions!$I$34</f>
        <v>Word 13</v>
      </c>
      <c r="F335" s="156">
        <f aca="true" t="shared" si="89" ref="F335:J340">RAND()</f>
        <v>0.3141659632480043</v>
      </c>
      <c r="G335" s="156" t="str">
        <f>Instructions!$I$40</f>
        <v>Word 19</v>
      </c>
      <c r="H335" s="156">
        <f ca="1" t="shared" si="89"/>
        <v>0.5437420989973389</v>
      </c>
      <c r="I335" s="156" t="str">
        <f>Instructions!$I$46</f>
        <v>Word 25</v>
      </c>
      <c r="J335" s="156">
        <f ca="1" t="shared" si="89"/>
        <v>0.7796397244573264</v>
      </c>
    </row>
    <row r="336" spans="1:10" ht="16.5">
      <c r="A336" s="156" t="str">
        <f>Instructions!$I$23</f>
        <v>Word 2</v>
      </c>
      <c r="B336" s="156">
        <f ca="1" t="shared" si="87"/>
        <v>0.8179479374796538</v>
      </c>
      <c r="C336" s="156" t="str">
        <f>Instructions!$I$29</f>
        <v>Word 8</v>
      </c>
      <c r="D336" s="156">
        <f ca="1" t="shared" si="88"/>
        <v>0.08574680555840841</v>
      </c>
      <c r="E336" s="156" t="str">
        <f>Instructions!$I$35</f>
        <v>Word 14</v>
      </c>
      <c r="F336" s="156">
        <f ca="1" t="shared" si="89"/>
        <v>0.6347318279568329</v>
      </c>
      <c r="G336" s="156" t="str">
        <f>Instructions!$I$41</f>
        <v>Word 20</v>
      </c>
      <c r="H336" s="156">
        <f ca="1" t="shared" si="89"/>
        <v>0.02070681893106774</v>
      </c>
      <c r="I336" s="156" t="str">
        <f>Instructions!$I$47</f>
        <v>Word 26</v>
      </c>
      <c r="J336" s="156">
        <f ca="1" t="shared" si="89"/>
        <v>0.12419727621482435</v>
      </c>
    </row>
    <row r="337" spans="1:10" ht="16.5">
      <c r="A337" s="156" t="str">
        <f>Instructions!$I$24</f>
        <v>Word 3</v>
      </c>
      <c r="B337" s="156">
        <f ca="1" t="shared" si="87"/>
        <v>0.7510397407670433</v>
      </c>
      <c r="C337" s="156" t="str">
        <f>Instructions!$I$30</f>
        <v>Word 9</v>
      </c>
      <c r="D337" s="156">
        <f ca="1" t="shared" si="88"/>
        <v>0.4645267224976388</v>
      </c>
      <c r="E337" s="156" t="str">
        <f>Instructions!$I$36</f>
        <v>Word 15</v>
      </c>
      <c r="F337" s="156">
        <f ca="1" t="shared" si="89"/>
        <v>0.8530227784000096</v>
      </c>
      <c r="G337" s="156" t="str">
        <f>Instructions!$I$42</f>
        <v>Word 21</v>
      </c>
      <c r="H337" s="156">
        <f ca="1" t="shared" si="89"/>
        <v>0.15185623407262394</v>
      </c>
      <c r="I337" s="156" t="str">
        <f>Instructions!$I$48</f>
        <v>Word 27</v>
      </c>
      <c r="J337" s="156">
        <f ca="1" t="shared" si="89"/>
        <v>0.534734379181208</v>
      </c>
    </row>
    <row r="338" spans="1:10" ht="16.5">
      <c r="A338" s="156" t="str">
        <f>Instructions!$I$25</f>
        <v>Word 4</v>
      </c>
      <c r="B338" s="156">
        <f ca="1" t="shared" si="87"/>
        <v>0.8403756039376548</v>
      </c>
      <c r="C338" s="156" t="str">
        <f>Instructions!$I$31</f>
        <v>Word 10</v>
      </c>
      <c r="D338" s="156">
        <f ca="1" t="shared" si="88"/>
        <v>0.25114342797529077</v>
      </c>
      <c r="E338" s="156" t="str">
        <f>Instructions!$I$37</f>
        <v>Word 16</v>
      </c>
      <c r="F338" s="156">
        <f ca="1" t="shared" si="89"/>
        <v>0.035239420205404604</v>
      </c>
      <c r="G338" s="156" t="str">
        <f>Instructions!$I$43</f>
        <v>Word 22</v>
      </c>
      <c r="H338" s="156">
        <f ca="1" t="shared" si="89"/>
        <v>0.7156063907277549</v>
      </c>
      <c r="I338" s="156" t="str">
        <f>Instructions!$I$49</f>
        <v>Word 28</v>
      </c>
      <c r="J338" s="156">
        <f ca="1" t="shared" si="89"/>
        <v>0.8497797429155812</v>
      </c>
    </row>
    <row r="339" spans="1:10" ht="16.5">
      <c r="A339" s="156" t="str">
        <f>Instructions!$I$26</f>
        <v>Word 5</v>
      </c>
      <c r="B339" s="156">
        <f ca="1" t="shared" si="87"/>
        <v>0.931833824940239</v>
      </c>
      <c r="C339" s="156" t="str">
        <f>Instructions!$I$32</f>
        <v>Word 11</v>
      </c>
      <c r="D339" s="156">
        <f ca="1" t="shared" si="88"/>
        <v>0.8609025415847955</v>
      </c>
      <c r="E339" s="156" t="str">
        <f>Instructions!$I$38</f>
        <v>Word 17</v>
      </c>
      <c r="F339" s="156">
        <f ca="1" t="shared" si="89"/>
        <v>0.799821719204183</v>
      </c>
      <c r="G339" s="156" t="str">
        <f>Instructions!$I$44</f>
        <v>Word 23</v>
      </c>
      <c r="H339" s="156">
        <f ca="1" t="shared" si="89"/>
        <v>0.8893196550052065</v>
      </c>
      <c r="I339" s="156" t="str">
        <f>Instructions!$I$50</f>
        <v>Word 29</v>
      </c>
      <c r="J339" s="156">
        <f ca="1" t="shared" si="89"/>
        <v>0.43338636169734923</v>
      </c>
    </row>
    <row r="340" spans="1:10" ht="16.5">
      <c r="A340" s="156" t="str">
        <f>Instructions!$I$27</f>
        <v>Word 6</v>
      </c>
      <c r="B340" s="156">
        <f ca="1" t="shared" si="87"/>
        <v>0.8636632156983973</v>
      </c>
      <c r="C340" s="156" t="str">
        <f>Instructions!$I$33</f>
        <v>Word 12</v>
      </c>
      <c r="D340" s="156">
        <f ca="1">RAND()</f>
        <v>0.07088255089661188</v>
      </c>
      <c r="E340" s="156" t="str">
        <f>Instructions!$I$39</f>
        <v>Word 18</v>
      </c>
      <c r="F340" s="156">
        <f ca="1">RAND()</f>
        <v>0.9925089128112876</v>
      </c>
      <c r="G340" s="156" t="str">
        <f>Instructions!$I$45</f>
        <v>Word 24</v>
      </c>
      <c r="H340" s="156">
        <f ca="1" t="shared" si="89"/>
        <v>0.10807933258114677</v>
      </c>
      <c r="I340" s="156" t="str">
        <f>Instructions!$I$51</f>
        <v>Word 30</v>
      </c>
      <c r="J340" s="156">
        <f ca="1" t="shared" si="89"/>
        <v>0.4732890958350855</v>
      </c>
    </row>
    <row r="341" ht="16.5">
      <c r="K341" s="156">
        <v>31</v>
      </c>
    </row>
    <row r="346" spans="1:10" ht="16.5">
      <c r="A346" s="156" t="str">
        <f>Instructions!$I$22</f>
        <v>Word 1</v>
      </c>
      <c r="B346" s="156">
        <f aca="true" t="shared" si="90" ref="B346:B362">RAND()</f>
        <v>0.992677606587437</v>
      </c>
      <c r="C346" s="156" t="str">
        <f>Instructions!$I$28</f>
        <v>Word 7</v>
      </c>
      <c r="D346" s="156">
        <f aca="true" t="shared" si="91" ref="D346:D350">RAND()</f>
        <v>0.40547206525778823</v>
      </c>
      <c r="E346" s="156" t="str">
        <f>Instructions!$I$34</f>
        <v>Word 13</v>
      </c>
      <c r="F346" s="156">
        <f aca="true" t="shared" si="92" ref="F346:J351">RAND()</f>
        <v>0.17532145156142576</v>
      </c>
      <c r="G346" s="156" t="str">
        <f>Instructions!$I$40</f>
        <v>Word 19</v>
      </c>
      <c r="H346" s="156">
        <f ca="1" t="shared" si="92"/>
        <v>0.22051242160232354</v>
      </c>
      <c r="I346" s="156" t="str">
        <f>Instructions!$I$46</f>
        <v>Word 25</v>
      </c>
      <c r="J346" s="156">
        <f ca="1" t="shared" si="92"/>
        <v>0.0925614601844017</v>
      </c>
    </row>
    <row r="347" spans="1:10" ht="16.5">
      <c r="A347" s="156" t="str">
        <f>Instructions!$I$23</f>
        <v>Word 2</v>
      </c>
      <c r="B347" s="156">
        <f ca="1" t="shared" si="90"/>
        <v>0.7002271234458256</v>
      </c>
      <c r="C347" s="156" t="str">
        <f>Instructions!$I$29</f>
        <v>Word 8</v>
      </c>
      <c r="D347" s="156">
        <f ca="1" t="shared" si="91"/>
        <v>0.22242899084623213</v>
      </c>
      <c r="E347" s="156" t="str">
        <f>Instructions!$I$35</f>
        <v>Word 14</v>
      </c>
      <c r="F347" s="156">
        <f ca="1" t="shared" si="92"/>
        <v>0.850539181901279</v>
      </c>
      <c r="G347" s="156" t="str">
        <f>Instructions!$I$41</f>
        <v>Word 20</v>
      </c>
      <c r="H347" s="156">
        <f ca="1" t="shared" si="92"/>
        <v>0.6758584851982198</v>
      </c>
      <c r="I347" s="156" t="str">
        <f>Instructions!$I$47</f>
        <v>Word 26</v>
      </c>
      <c r="J347" s="156">
        <f ca="1" t="shared" si="92"/>
        <v>0.5578673345831481</v>
      </c>
    </row>
    <row r="348" spans="1:10" ht="16.5">
      <c r="A348" s="156" t="str">
        <f>Instructions!$I$24</f>
        <v>Word 3</v>
      </c>
      <c r="B348" s="156">
        <f ca="1" t="shared" si="90"/>
        <v>0.930112593654209</v>
      </c>
      <c r="C348" s="156" t="str">
        <f>Instructions!$I$30</f>
        <v>Word 9</v>
      </c>
      <c r="D348" s="156">
        <f ca="1" t="shared" si="91"/>
        <v>0.5539744213651742</v>
      </c>
      <c r="E348" s="156" t="str">
        <f>Instructions!$I$36</f>
        <v>Word 15</v>
      </c>
      <c r="F348" s="156">
        <f ca="1" t="shared" si="92"/>
        <v>0.1971094139503371</v>
      </c>
      <c r="G348" s="156" t="str">
        <f>Instructions!$I$42</f>
        <v>Word 21</v>
      </c>
      <c r="H348" s="156">
        <f ca="1" t="shared" si="92"/>
        <v>0.9260101630524468</v>
      </c>
      <c r="I348" s="156" t="str">
        <f>Instructions!$I$48</f>
        <v>Word 27</v>
      </c>
      <c r="J348" s="156">
        <f ca="1" t="shared" si="92"/>
        <v>0.9491103259911469</v>
      </c>
    </row>
    <row r="349" spans="1:10" ht="16.5">
      <c r="A349" s="156" t="str">
        <f>Instructions!$I$25</f>
        <v>Word 4</v>
      </c>
      <c r="B349" s="156">
        <f ca="1" t="shared" si="90"/>
        <v>0.2468931599620504</v>
      </c>
      <c r="C349" s="156" t="str">
        <f>Instructions!$I$31</f>
        <v>Word 10</v>
      </c>
      <c r="D349" s="156">
        <f ca="1" t="shared" si="91"/>
        <v>0.010416626954112274</v>
      </c>
      <c r="E349" s="156" t="str">
        <f>Instructions!$I$37</f>
        <v>Word 16</v>
      </c>
      <c r="F349" s="156">
        <f ca="1" t="shared" si="92"/>
        <v>0.6515274765059528</v>
      </c>
      <c r="G349" s="156" t="str">
        <f>Instructions!$I$43</f>
        <v>Word 22</v>
      </c>
      <c r="H349" s="156">
        <f ca="1" t="shared" si="92"/>
        <v>0.6228558150838909</v>
      </c>
      <c r="I349" s="156" t="str">
        <f>Instructions!$I$49</f>
        <v>Word 28</v>
      </c>
      <c r="J349" s="156">
        <f ca="1" t="shared" si="92"/>
        <v>0.19270629403831796</v>
      </c>
    </row>
    <row r="350" spans="1:10" ht="16.5">
      <c r="A350" s="156" t="str">
        <f>Instructions!$I$26</f>
        <v>Word 5</v>
      </c>
      <c r="B350" s="156">
        <f ca="1" t="shared" si="90"/>
        <v>0.8905854032282225</v>
      </c>
      <c r="C350" s="156" t="str">
        <f>Instructions!$I$32</f>
        <v>Word 11</v>
      </c>
      <c r="D350" s="156">
        <f ca="1" t="shared" si="91"/>
        <v>0.7514301193187053</v>
      </c>
      <c r="E350" s="156" t="str">
        <f>Instructions!$I$38</f>
        <v>Word 17</v>
      </c>
      <c r="F350" s="156">
        <f ca="1" t="shared" si="92"/>
        <v>0.8894773736472193</v>
      </c>
      <c r="G350" s="156" t="str">
        <f>Instructions!$I$44</f>
        <v>Word 23</v>
      </c>
      <c r="H350" s="156">
        <f ca="1" t="shared" si="92"/>
        <v>0.7689637181698199</v>
      </c>
      <c r="I350" s="156" t="str">
        <f>Instructions!$I$50</f>
        <v>Word 29</v>
      </c>
      <c r="J350" s="156">
        <f ca="1" t="shared" si="92"/>
        <v>0.2604223518130728</v>
      </c>
    </row>
    <row r="351" spans="1:10" ht="16.5">
      <c r="A351" s="156" t="str">
        <f>Instructions!$I$27</f>
        <v>Word 6</v>
      </c>
      <c r="B351" s="156">
        <f ca="1" t="shared" si="90"/>
        <v>0.7807025810501814</v>
      </c>
      <c r="C351" s="156" t="str">
        <f>Instructions!$I$33</f>
        <v>Word 12</v>
      </c>
      <c r="D351" s="156">
        <f ca="1">RAND()</f>
        <v>0.2512990978955122</v>
      </c>
      <c r="E351" s="156" t="str">
        <f>Instructions!$I$39</f>
        <v>Word 18</v>
      </c>
      <c r="F351" s="156">
        <f ca="1">RAND()</f>
        <v>0.187367806805399</v>
      </c>
      <c r="G351" s="156" t="str">
        <f>Instructions!$I$45</f>
        <v>Word 24</v>
      </c>
      <c r="H351" s="156">
        <f ca="1" t="shared" si="92"/>
        <v>0.6978899391139994</v>
      </c>
      <c r="I351" s="156" t="str">
        <f>Instructions!$I$51</f>
        <v>Word 30</v>
      </c>
      <c r="J351" s="156">
        <f ca="1" t="shared" si="92"/>
        <v>0.05869540131836326</v>
      </c>
    </row>
    <row r="352" ht="16.5">
      <c r="K352" s="156">
        <v>32</v>
      </c>
    </row>
    <row r="357" spans="1:10" ht="16.5">
      <c r="A357" s="156" t="str">
        <f>Instructions!$I$22</f>
        <v>Word 1</v>
      </c>
      <c r="B357" s="156">
        <f ca="1" t="shared" si="90"/>
        <v>0.5849252375426374</v>
      </c>
      <c r="C357" s="156" t="str">
        <f>Instructions!$I$28</f>
        <v>Word 7</v>
      </c>
      <c r="D357" s="156">
        <f aca="true" t="shared" si="93" ref="D357:D361">RAND()</f>
        <v>0.4291320881552113</v>
      </c>
      <c r="E357" s="156" t="str">
        <f>Instructions!$I$34</f>
        <v>Word 13</v>
      </c>
      <c r="F357" s="156">
        <f aca="true" t="shared" si="94" ref="F357:J362">RAND()</f>
        <v>0.6388141925859089</v>
      </c>
      <c r="G357" s="156" t="str">
        <f>Instructions!$I$40</f>
        <v>Word 19</v>
      </c>
      <c r="H357" s="156">
        <f ca="1" t="shared" si="94"/>
        <v>0.823681519782648</v>
      </c>
      <c r="I357" s="156" t="str">
        <f>Instructions!$I$46</f>
        <v>Word 25</v>
      </c>
      <c r="J357" s="156">
        <f ca="1" t="shared" si="94"/>
        <v>0.39055587491182353</v>
      </c>
    </row>
    <row r="358" spans="1:10" ht="16.5">
      <c r="A358" s="156" t="str">
        <f>Instructions!$I$23</f>
        <v>Word 2</v>
      </c>
      <c r="B358" s="156">
        <f ca="1" t="shared" si="90"/>
        <v>0.6628356169076528</v>
      </c>
      <c r="C358" s="156" t="str">
        <f>Instructions!$I$29</f>
        <v>Word 8</v>
      </c>
      <c r="D358" s="156">
        <f ca="1" t="shared" si="93"/>
        <v>0.2530504785462515</v>
      </c>
      <c r="E358" s="156" t="str">
        <f>Instructions!$I$35</f>
        <v>Word 14</v>
      </c>
      <c r="F358" s="156">
        <f ca="1" t="shared" si="94"/>
        <v>0.9775794576302066</v>
      </c>
      <c r="G358" s="156" t="str">
        <f>Instructions!$I$41</f>
        <v>Word 20</v>
      </c>
      <c r="H358" s="156">
        <f ca="1" t="shared" si="94"/>
        <v>0.5749586137663724</v>
      </c>
      <c r="I358" s="156" t="str">
        <f>Instructions!$I$47</f>
        <v>Word 26</v>
      </c>
      <c r="J358" s="156">
        <f ca="1" t="shared" si="94"/>
        <v>0.6568321239759606</v>
      </c>
    </row>
    <row r="359" spans="1:10" ht="16.5">
      <c r="A359" s="156" t="str">
        <f>Instructions!$I$24</f>
        <v>Word 3</v>
      </c>
      <c r="B359" s="156">
        <f ca="1" t="shared" si="90"/>
        <v>0.3202399770904052</v>
      </c>
      <c r="C359" s="156" t="str">
        <f>Instructions!$I$30</f>
        <v>Word 9</v>
      </c>
      <c r="D359" s="156">
        <f ca="1" t="shared" si="93"/>
        <v>0.902603695188777</v>
      </c>
      <c r="E359" s="156" t="str">
        <f>Instructions!$I$36</f>
        <v>Word 15</v>
      </c>
      <c r="F359" s="156">
        <f ca="1" t="shared" si="94"/>
        <v>0.0839745705495637</v>
      </c>
      <c r="G359" s="156" t="str">
        <f>Instructions!$I$42</f>
        <v>Word 21</v>
      </c>
      <c r="H359" s="156">
        <f ca="1" t="shared" si="94"/>
        <v>0.6428062741225279</v>
      </c>
      <c r="I359" s="156" t="str">
        <f>Instructions!$I$48</f>
        <v>Word 27</v>
      </c>
      <c r="J359" s="156">
        <f ca="1" t="shared" si="94"/>
        <v>0.8456085500391557</v>
      </c>
    </row>
    <row r="360" spans="1:10" ht="16.5">
      <c r="A360" s="156" t="str">
        <f>Instructions!$I$25</f>
        <v>Word 4</v>
      </c>
      <c r="B360" s="156">
        <f ca="1" t="shared" si="90"/>
        <v>0.2875205208104762</v>
      </c>
      <c r="C360" s="156" t="str">
        <f>Instructions!$I$31</f>
        <v>Word 10</v>
      </c>
      <c r="D360" s="156">
        <f ca="1" t="shared" si="93"/>
        <v>0.806814449015551</v>
      </c>
      <c r="E360" s="156" t="str">
        <f>Instructions!$I$37</f>
        <v>Word 16</v>
      </c>
      <c r="F360" s="156">
        <f ca="1" t="shared" si="94"/>
        <v>0.3584613890710646</v>
      </c>
      <c r="G360" s="156" t="str">
        <f>Instructions!$I$43</f>
        <v>Word 22</v>
      </c>
      <c r="H360" s="156">
        <f ca="1" t="shared" si="94"/>
        <v>0.7628192615772766</v>
      </c>
      <c r="I360" s="156" t="str">
        <f>Instructions!$I$49</f>
        <v>Word 28</v>
      </c>
      <c r="J360" s="156">
        <f ca="1" t="shared" si="94"/>
        <v>0.6314983258311991</v>
      </c>
    </row>
    <row r="361" spans="1:10" ht="16.5">
      <c r="A361" s="156" t="str">
        <f>Instructions!$I$26</f>
        <v>Word 5</v>
      </c>
      <c r="B361" s="156">
        <f ca="1" t="shared" si="90"/>
        <v>0.14261270090054134</v>
      </c>
      <c r="C361" s="156" t="str">
        <f>Instructions!$I$32</f>
        <v>Word 11</v>
      </c>
      <c r="D361" s="156">
        <f ca="1" t="shared" si="93"/>
        <v>0.0823751225348085</v>
      </c>
      <c r="E361" s="156" t="str">
        <f>Instructions!$I$38</f>
        <v>Word 17</v>
      </c>
      <c r="F361" s="156">
        <f ca="1" t="shared" si="94"/>
        <v>0.3098479927564757</v>
      </c>
      <c r="G361" s="156" t="str">
        <f>Instructions!$I$44</f>
        <v>Word 23</v>
      </c>
      <c r="H361" s="156">
        <f ca="1" t="shared" si="94"/>
        <v>0.9531781294256342</v>
      </c>
      <c r="I361" s="156" t="str">
        <f>Instructions!$I$50</f>
        <v>Word 29</v>
      </c>
      <c r="J361" s="156">
        <f ca="1" t="shared" si="94"/>
        <v>0.8126767599504018</v>
      </c>
    </row>
    <row r="362" spans="1:10" ht="16.5">
      <c r="A362" s="156" t="str">
        <f>Instructions!$I$27</f>
        <v>Word 6</v>
      </c>
      <c r="B362" s="156">
        <f ca="1" t="shared" si="90"/>
        <v>0.4470145414607425</v>
      </c>
      <c r="C362" s="156" t="str">
        <f>Instructions!$I$33</f>
        <v>Word 12</v>
      </c>
      <c r="D362" s="156">
        <f ca="1">RAND()</f>
        <v>0.7706012402733217</v>
      </c>
      <c r="E362" s="156" t="str">
        <f>Instructions!$I$39</f>
        <v>Word 18</v>
      </c>
      <c r="F362" s="156">
        <f ca="1">RAND()</f>
        <v>0.8576113778524957</v>
      </c>
      <c r="G362" s="156" t="str">
        <f>Instructions!$I$45</f>
        <v>Word 24</v>
      </c>
      <c r="H362" s="156">
        <f ca="1" t="shared" si="94"/>
        <v>0.5479151062157067</v>
      </c>
      <c r="I362" s="156" t="str">
        <f>Instructions!$I$51</f>
        <v>Word 30</v>
      </c>
      <c r="J362" s="156">
        <f ca="1" t="shared" si="94"/>
        <v>0.6468065769915001</v>
      </c>
    </row>
    <row r="363" ht="16.5">
      <c r="K363" s="156">
        <v>33</v>
      </c>
    </row>
    <row r="368" spans="1:10" ht="16.5">
      <c r="A368" s="156" t="str">
        <f>Instructions!$I$22</f>
        <v>Word 1</v>
      </c>
      <c r="B368" s="156">
        <f aca="true" t="shared" si="95" ref="B368:B373">RAND()</f>
        <v>0.09704665837313398</v>
      </c>
      <c r="C368" s="156" t="str">
        <f>Instructions!$I$28</f>
        <v>Word 7</v>
      </c>
      <c r="D368" s="156">
        <f aca="true" t="shared" si="96" ref="D368:D372">RAND()</f>
        <v>0.6172142984441717</v>
      </c>
      <c r="E368" s="156" t="str">
        <f>Instructions!$I$34</f>
        <v>Word 13</v>
      </c>
      <c r="F368" s="156">
        <f aca="true" t="shared" si="97" ref="F368:J373">RAND()</f>
        <v>0.5313084318652516</v>
      </c>
      <c r="G368" s="156" t="str">
        <f>Instructions!$I$40</f>
        <v>Word 19</v>
      </c>
      <c r="H368" s="156">
        <f ca="1" t="shared" si="97"/>
        <v>0.40652857276128784</v>
      </c>
      <c r="I368" s="156" t="str">
        <f>Instructions!$I$46</f>
        <v>Word 25</v>
      </c>
      <c r="J368" s="156">
        <f ca="1" t="shared" si="97"/>
        <v>0.580661835691447</v>
      </c>
    </row>
    <row r="369" spans="1:10" ht="16.5">
      <c r="A369" s="156" t="str">
        <f>Instructions!$I$23</f>
        <v>Word 2</v>
      </c>
      <c r="B369" s="156">
        <f ca="1" t="shared" si="95"/>
        <v>0.6992406752387721</v>
      </c>
      <c r="C369" s="156" t="str">
        <f>Instructions!$I$29</f>
        <v>Word 8</v>
      </c>
      <c r="D369" s="156">
        <f ca="1" t="shared" si="96"/>
        <v>0.7067383020399272</v>
      </c>
      <c r="E369" s="156" t="str">
        <f>Instructions!$I$35</f>
        <v>Word 14</v>
      </c>
      <c r="F369" s="156">
        <f ca="1" t="shared" si="97"/>
        <v>0.9042708552985796</v>
      </c>
      <c r="G369" s="156" t="str">
        <f>Instructions!$I$41</f>
        <v>Word 20</v>
      </c>
      <c r="H369" s="156">
        <f ca="1" t="shared" si="97"/>
        <v>0.5980360888637669</v>
      </c>
      <c r="I369" s="156" t="str">
        <f>Instructions!$I$47</f>
        <v>Word 26</v>
      </c>
      <c r="J369" s="156">
        <f ca="1" t="shared" si="97"/>
        <v>0.44018693594786873</v>
      </c>
    </row>
    <row r="370" spans="1:10" ht="16.5">
      <c r="A370" s="156" t="str">
        <f>Instructions!$I$24</f>
        <v>Word 3</v>
      </c>
      <c r="B370" s="156">
        <f ca="1" t="shared" si="95"/>
        <v>0.579537409461929</v>
      </c>
      <c r="C370" s="156" t="str">
        <f>Instructions!$I$30</f>
        <v>Word 9</v>
      </c>
      <c r="D370" s="156">
        <f ca="1" t="shared" si="96"/>
        <v>0.06594744502616678</v>
      </c>
      <c r="E370" s="156" t="str">
        <f>Instructions!$I$36</f>
        <v>Word 15</v>
      </c>
      <c r="F370" s="156">
        <f ca="1" t="shared" si="97"/>
        <v>0.9829341795159657</v>
      </c>
      <c r="G370" s="156" t="str">
        <f>Instructions!$I$42</f>
        <v>Word 21</v>
      </c>
      <c r="H370" s="156">
        <f ca="1" t="shared" si="97"/>
        <v>0.2586689152284257</v>
      </c>
      <c r="I370" s="156" t="str">
        <f>Instructions!$I$48</f>
        <v>Word 27</v>
      </c>
      <c r="J370" s="156">
        <f ca="1" t="shared" si="97"/>
        <v>0.48361419356366286</v>
      </c>
    </row>
    <row r="371" spans="1:10" ht="16.5">
      <c r="A371" s="156" t="str">
        <f>Instructions!$I$25</f>
        <v>Word 4</v>
      </c>
      <c r="B371" s="156">
        <f ca="1" t="shared" si="95"/>
        <v>0.11497511864910803</v>
      </c>
      <c r="C371" s="156" t="str">
        <f>Instructions!$I$31</f>
        <v>Word 10</v>
      </c>
      <c r="D371" s="156">
        <f ca="1" t="shared" si="96"/>
        <v>0.08332522144902199</v>
      </c>
      <c r="E371" s="156" t="str">
        <f>Instructions!$I$37</f>
        <v>Word 16</v>
      </c>
      <c r="F371" s="156">
        <f ca="1" t="shared" si="97"/>
        <v>0.4638860343391751</v>
      </c>
      <c r="G371" s="156" t="str">
        <f>Instructions!$I$43</f>
        <v>Word 22</v>
      </c>
      <c r="H371" s="156">
        <f ca="1" t="shared" si="97"/>
        <v>0.8729662001967747</v>
      </c>
      <c r="I371" s="156" t="str">
        <f>Instructions!$I$49</f>
        <v>Word 28</v>
      </c>
      <c r="J371" s="156">
        <f ca="1" t="shared" si="97"/>
        <v>0.6718674563828935</v>
      </c>
    </row>
    <row r="372" spans="1:10" ht="16.5">
      <c r="A372" s="156" t="str">
        <f>Instructions!$I$26</f>
        <v>Word 5</v>
      </c>
      <c r="B372" s="156">
        <f ca="1" t="shared" si="95"/>
        <v>0.7528351398923887</v>
      </c>
      <c r="C372" s="156" t="str">
        <f>Instructions!$I$32</f>
        <v>Word 11</v>
      </c>
      <c r="D372" s="156">
        <f ca="1" t="shared" si="96"/>
        <v>0.14464569231893654</v>
      </c>
      <c r="E372" s="156" t="str">
        <f>Instructions!$I$38</f>
        <v>Word 17</v>
      </c>
      <c r="F372" s="156">
        <f ca="1" t="shared" si="97"/>
        <v>0.4487414832076926</v>
      </c>
      <c r="G372" s="156" t="str">
        <f>Instructions!$I$44</f>
        <v>Word 23</v>
      </c>
      <c r="H372" s="156">
        <f ca="1" t="shared" si="97"/>
        <v>0.8852783981798152</v>
      </c>
      <c r="I372" s="156" t="str">
        <f>Instructions!$I$50</f>
        <v>Word 29</v>
      </c>
      <c r="J372" s="156">
        <f ca="1" t="shared" si="97"/>
        <v>0.11073780352563711</v>
      </c>
    </row>
    <row r="373" spans="1:10" ht="16.5">
      <c r="A373" s="156" t="str">
        <f>Instructions!$I$27</f>
        <v>Word 6</v>
      </c>
      <c r="B373" s="156">
        <f ca="1" t="shared" si="95"/>
        <v>0.5965902273603289</v>
      </c>
      <c r="C373" s="156" t="str">
        <f>Instructions!$I$33</f>
        <v>Word 12</v>
      </c>
      <c r="D373" s="156">
        <f ca="1">RAND()</f>
        <v>0.6865708430382015</v>
      </c>
      <c r="E373" s="156" t="str">
        <f>Instructions!$I$39</f>
        <v>Word 18</v>
      </c>
      <c r="F373" s="156">
        <f ca="1">RAND()</f>
        <v>0.8642674231670898</v>
      </c>
      <c r="G373" s="156" t="str">
        <f>Instructions!$I$45</f>
        <v>Word 24</v>
      </c>
      <c r="H373" s="156">
        <f ca="1" t="shared" si="97"/>
        <v>0.866434553560098</v>
      </c>
      <c r="I373" s="156" t="str">
        <f>Instructions!$I$51</f>
        <v>Word 30</v>
      </c>
      <c r="J373" s="156">
        <f ca="1" t="shared" si="97"/>
        <v>0.8912444093540853</v>
      </c>
    </row>
    <row r="374" ht="16.5">
      <c r="K374" s="156">
        <v>34</v>
      </c>
    </row>
    <row r="379" spans="1:10" ht="16.5">
      <c r="A379" s="156" t="str">
        <f>Instructions!$I$22</f>
        <v>Word 1</v>
      </c>
      <c r="B379" s="156">
        <f aca="true" t="shared" si="98" ref="B379:B384">RAND()</f>
        <v>0.4342164704880359</v>
      </c>
      <c r="C379" s="156" t="str">
        <f>Instructions!$I$28</f>
        <v>Word 7</v>
      </c>
      <c r="D379" s="156">
        <f aca="true" t="shared" si="99" ref="D379:D383">RAND()</f>
        <v>0.8649807292451949</v>
      </c>
      <c r="E379" s="156" t="str">
        <f>Instructions!$I$34</f>
        <v>Word 13</v>
      </c>
      <c r="F379" s="156">
        <f aca="true" t="shared" si="100" ref="F379:J384">RAND()</f>
        <v>0.6021191852075184</v>
      </c>
      <c r="G379" s="156" t="str">
        <f>Instructions!$I$40</f>
        <v>Word 19</v>
      </c>
      <c r="H379" s="156">
        <f ca="1" t="shared" si="100"/>
        <v>0.9114055378036389</v>
      </c>
      <c r="I379" s="156" t="str">
        <f>Instructions!$I$46</f>
        <v>Word 25</v>
      </c>
      <c r="J379" s="156">
        <f ca="1" t="shared" si="100"/>
        <v>0.8619785516868229</v>
      </c>
    </row>
    <row r="380" spans="1:10" ht="16.5">
      <c r="A380" s="156" t="str">
        <f>Instructions!$I$23</f>
        <v>Word 2</v>
      </c>
      <c r="B380" s="156">
        <f ca="1" t="shared" si="98"/>
        <v>0.9054641092724643</v>
      </c>
      <c r="C380" s="156" t="str">
        <f>Instructions!$I$29</f>
        <v>Word 8</v>
      </c>
      <c r="D380" s="156">
        <f ca="1" t="shared" si="99"/>
        <v>0.2942632876749697</v>
      </c>
      <c r="E380" s="156" t="str">
        <f>Instructions!$I$35</f>
        <v>Word 14</v>
      </c>
      <c r="F380" s="156">
        <f ca="1" t="shared" si="100"/>
        <v>0.7845802062562415</v>
      </c>
      <c r="G380" s="156" t="str">
        <f>Instructions!$I$41</f>
        <v>Word 20</v>
      </c>
      <c r="H380" s="156">
        <f ca="1" t="shared" si="100"/>
        <v>0.34351026807374796</v>
      </c>
      <c r="I380" s="156" t="str">
        <f>Instructions!$I$47</f>
        <v>Word 26</v>
      </c>
      <c r="J380" s="156">
        <f ca="1" t="shared" si="100"/>
        <v>0.576229485579439</v>
      </c>
    </row>
    <row r="381" spans="1:10" ht="16.5">
      <c r="A381" s="156" t="str">
        <f>Instructions!$I$24</f>
        <v>Word 3</v>
      </c>
      <c r="B381" s="156">
        <f ca="1" t="shared" si="98"/>
        <v>0.6626253197457683</v>
      </c>
      <c r="C381" s="156" t="str">
        <f>Instructions!$I$30</f>
        <v>Word 9</v>
      </c>
      <c r="D381" s="156">
        <f ca="1" t="shared" si="99"/>
        <v>0.06250705787734034</v>
      </c>
      <c r="E381" s="156" t="str">
        <f>Instructions!$I$36</f>
        <v>Word 15</v>
      </c>
      <c r="F381" s="156">
        <f ca="1" t="shared" si="100"/>
        <v>0.3741936298264966</v>
      </c>
      <c r="G381" s="156" t="str">
        <f>Instructions!$I$42</f>
        <v>Word 21</v>
      </c>
      <c r="H381" s="156">
        <f ca="1" t="shared" si="100"/>
        <v>0.2899116307224212</v>
      </c>
      <c r="I381" s="156" t="str">
        <f>Instructions!$I$48</f>
        <v>Word 27</v>
      </c>
      <c r="J381" s="156">
        <f ca="1" t="shared" si="100"/>
        <v>0.6849591744942046</v>
      </c>
    </row>
    <row r="382" spans="1:10" ht="16.5">
      <c r="A382" s="156" t="str">
        <f>Instructions!$I$25</f>
        <v>Word 4</v>
      </c>
      <c r="B382" s="156">
        <f ca="1" t="shared" si="98"/>
        <v>0.5976628731006131</v>
      </c>
      <c r="C382" s="156" t="str">
        <f>Instructions!$I$31</f>
        <v>Word 10</v>
      </c>
      <c r="D382" s="156">
        <f ca="1" t="shared" si="99"/>
        <v>0.721584266553941</v>
      </c>
      <c r="E382" s="156" t="str">
        <f>Instructions!$I$37</f>
        <v>Word 16</v>
      </c>
      <c r="F382" s="156">
        <f ca="1" t="shared" si="100"/>
        <v>0.9186196315308679</v>
      </c>
      <c r="G382" s="156" t="str">
        <f>Instructions!$I$43</f>
        <v>Word 22</v>
      </c>
      <c r="H382" s="156">
        <f ca="1" t="shared" si="100"/>
        <v>0.25641693662237974</v>
      </c>
      <c r="I382" s="156" t="str">
        <f>Instructions!$I$49</f>
        <v>Word 28</v>
      </c>
      <c r="J382" s="156">
        <f ca="1" t="shared" si="100"/>
        <v>0.19506588944460157</v>
      </c>
    </row>
    <row r="383" spans="1:10" ht="16.5">
      <c r="A383" s="156" t="str">
        <f>Instructions!$I$26</f>
        <v>Word 5</v>
      </c>
      <c r="B383" s="156">
        <f ca="1" t="shared" si="98"/>
        <v>0.43995671113305646</v>
      </c>
      <c r="C383" s="156" t="str">
        <f>Instructions!$I$32</f>
        <v>Word 11</v>
      </c>
      <c r="D383" s="156">
        <f ca="1" t="shared" si="99"/>
        <v>0.14702233365182105</v>
      </c>
      <c r="E383" s="156" t="str">
        <f>Instructions!$I$38</f>
        <v>Word 17</v>
      </c>
      <c r="F383" s="156">
        <f ca="1" t="shared" si="100"/>
        <v>0.3133489144210043</v>
      </c>
      <c r="G383" s="156" t="str">
        <f>Instructions!$I$44</f>
        <v>Word 23</v>
      </c>
      <c r="H383" s="156">
        <f ca="1" t="shared" si="100"/>
        <v>0.7204828082313222</v>
      </c>
      <c r="I383" s="156" t="str">
        <f>Instructions!$I$50</f>
        <v>Word 29</v>
      </c>
      <c r="J383" s="156">
        <f ca="1" t="shared" si="100"/>
        <v>0.24215369314201285</v>
      </c>
    </row>
    <row r="384" spans="1:10" ht="16.5">
      <c r="A384" s="156" t="str">
        <f>Instructions!$I$27</f>
        <v>Word 6</v>
      </c>
      <c r="B384" s="156">
        <f ca="1" t="shared" si="98"/>
        <v>0.1122280735286787</v>
      </c>
      <c r="C384" s="156" t="str">
        <f>Instructions!$I$33</f>
        <v>Word 12</v>
      </c>
      <c r="D384" s="156">
        <f ca="1">RAND()</f>
        <v>0.5075561452739807</v>
      </c>
      <c r="E384" s="156" t="str">
        <f>Instructions!$I$39</f>
        <v>Word 18</v>
      </c>
      <c r="F384" s="156">
        <f ca="1">RAND()</f>
        <v>0.7670542946068657</v>
      </c>
      <c r="G384" s="156" t="str">
        <f>Instructions!$I$45</f>
        <v>Word 24</v>
      </c>
      <c r="H384" s="156">
        <f ca="1" t="shared" si="100"/>
        <v>0.4662455492007125</v>
      </c>
      <c r="I384" s="156" t="str">
        <f>Instructions!$I$51</f>
        <v>Word 30</v>
      </c>
      <c r="J384" s="156">
        <f ca="1" t="shared" si="100"/>
        <v>0.37401722185256625</v>
      </c>
    </row>
    <row r="385" ht="16.5">
      <c r="K385" s="156">
        <v>35</v>
      </c>
    </row>
    <row r="390" spans="1:10" ht="16.5">
      <c r="A390" s="156" t="str">
        <f>Instructions!$I$22</f>
        <v>Word 1</v>
      </c>
      <c r="B390" s="156">
        <f aca="true" t="shared" si="101" ref="B390:B395">RAND()</f>
        <v>0.5906409842477046</v>
      </c>
      <c r="C390" s="156" t="str">
        <f>Instructions!$I$28</f>
        <v>Word 7</v>
      </c>
      <c r="D390" s="156">
        <f aca="true" t="shared" si="102" ref="D390:D394">RAND()</f>
        <v>0.4945213799409167</v>
      </c>
      <c r="E390" s="156" t="str">
        <f>Instructions!$I$34</f>
        <v>Word 13</v>
      </c>
      <c r="F390" s="156">
        <f aca="true" t="shared" si="103" ref="F390:J395">RAND()</f>
        <v>0.5139806198032585</v>
      </c>
      <c r="G390" s="156" t="str">
        <f>Instructions!$I$40</f>
        <v>Word 19</v>
      </c>
      <c r="H390" s="156">
        <f ca="1" t="shared" si="103"/>
        <v>0.08123695296771694</v>
      </c>
      <c r="I390" s="156" t="str">
        <f>Instructions!$I$46</f>
        <v>Word 25</v>
      </c>
      <c r="J390" s="156">
        <f ca="1" t="shared" si="103"/>
        <v>0.3602941818167228</v>
      </c>
    </row>
    <row r="391" spans="1:10" ht="16.5">
      <c r="A391" s="156" t="str">
        <f>Instructions!$I$23</f>
        <v>Word 2</v>
      </c>
      <c r="B391" s="156">
        <f ca="1" t="shared" si="101"/>
        <v>0.6025598217074305</v>
      </c>
      <c r="C391" s="156" t="str">
        <f>Instructions!$I$29</f>
        <v>Word 8</v>
      </c>
      <c r="D391" s="156">
        <f ca="1" t="shared" si="102"/>
        <v>0.5932111782040531</v>
      </c>
      <c r="E391" s="156" t="str">
        <f>Instructions!$I$35</f>
        <v>Word 14</v>
      </c>
      <c r="F391" s="156">
        <f ca="1" t="shared" si="103"/>
        <v>0.5165022549993491</v>
      </c>
      <c r="G391" s="156" t="str">
        <f>Instructions!$I$41</f>
        <v>Word 20</v>
      </c>
      <c r="H391" s="156">
        <f ca="1" t="shared" si="103"/>
        <v>0.35605960946762905</v>
      </c>
      <c r="I391" s="156" t="str">
        <f>Instructions!$I$47</f>
        <v>Word 26</v>
      </c>
      <c r="J391" s="156">
        <f ca="1" t="shared" si="103"/>
        <v>0.8062737252585488</v>
      </c>
    </row>
    <row r="392" spans="1:10" ht="16.5">
      <c r="A392" s="156" t="str">
        <f>Instructions!$I$24</f>
        <v>Word 3</v>
      </c>
      <c r="B392" s="156">
        <f ca="1" t="shared" si="101"/>
        <v>0.6132946245109768</v>
      </c>
      <c r="C392" s="156" t="str">
        <f>Instructions!$I$30</f>
        <v>Word 9</v>
      </c>
      <c r="D392" s="156">
        <f ca="1" t="shared" si="102"/>
        <v>0.4666263538036417</v>
      </c>
      <c r="E392" s="156" t="str">
        <f>Instructions!$I$36</f>
        <v>Word 15</v>
      </c>
      <c r="F392" s="156">
        <f ca="1" t="shared" si="103"/>
        <v>0.15627461206585835</v>
      </c>
      <c r="G392" s="156" t="str">
        <f>Instructions!$I$42</f>
        <v>Word 21</v>
      </c>
      <c r="H392" s="156">
        <f ca="1" t="shared" si="103"/>
        <v>0.8796483275230484</v>
      </c>
      <c r="I392" s="156" t="str">
        <f>Instructions!$I$48</f>
        <v>Word 27</v>
      </c>
      <c r="J392" s="156">
        <f ca="1" t="shared" si="103"/>
        <v>0.14685546114292203</v>
      </c>
    </row>
    <row r="393" spans="1:10" ht="16.5">
      <c r="A393" s="156" t="str">
        <f>Instructions!$I$25</f>
        <v>Word 4</v>
      </c>
      <c r="B393" s="156">
        <f ca="1" t="shared" si="101"/>
        <v>0.6751126798013055</v>
      </c>
      <c r="C393" s="156" t="str">
        <f>Instructions!$I$31</f>
        <v>Word 10</v>
      </c>
      <c r="D393" s="156">
        <f ca="1" t="shared" si="102"/>
        <v>0.25424907239356165</v>
      </c>
      <c r="E393" s="156" t="str">
        <f>Instructions!$I$37</f>
        <v>Word 16</v>
      </c>
      <c r="F393" s="156">
        <f ca="1" t="shared" si="103"/>
        <v>0.32314120377246225</v>
      </c>
      <c r="G393" s="156" t="str">
        <f>Instructions!$I$43</f>
        <v>Word 22</v>
      </c>
      <c r="H393" s="156">
        <f ca="1" t="shared" si="103"/>
        <v>0.00542476555585325</v>
      </c>
      <c r="I393" s="156" t="str">
        <f>Instructions!$I$49</f>
        <v>Word 28</v>
      </c>
      <c r="J393" s="156">
        <f ca="1" t="shared" si="103"/>
        <v>0.8913620633751336</v>
      </c>
    </row>
    <row r="394" spans="1:10" ht="16.5">
      <c r="A394" s="156" t="str">
        <f>Instructions!$I$26</f>
        <v>Word 5</v>
      </c>
      <c r="B394" s="156">
        <f ca="1" t="shared" si="101"/>
        <v>0.4133204086372382</v>
      </c>
      <c r="C394" s="156" t="str">
        <f>Instructions!$I$32</f>
        <v>Word 11</v>
      </c>
      <c r="D394" s="156">
        <f ca="1" t="shared" si="102"/>
        <v>0.04433136546775163</v>
      </c>
      <c r="E394" s="156" t="str">
        <f>Instructions!$I$38</f>
        <v>Word 17</v>
      </c>
      <c r="F394" s="156">
        <f ca="1" t="shared" si="103"/>
        <v>0.1375276798395444</v>
      </c>
      <c r="G394" s="156" t="str">
        <f>Instructions!$I$44</f>
        <v>Word 23</v>
      </c>
      <c r="H394" s="156">
        <f ca="1" t="shared" si="103"/>
        <v>0.6996238852135799</v>
      </c>
      <c r="I394" s="156" t="str">
        <f>Instructions!$I$50</f>
        <v>Word 29</v>
      </c>
      <c r="J394" s="156">
        <f ca="1" t="shared" si="103"/>
        <v>0.6602324960412147</v>
      </c>
    </row>
    <row r="395" spans="1:10" ht="16.5">
      <c r="A395" s="156" t="str">
        <f>Instructions!$I$27</f>
        <v>Word 6</v>
      </c>
      <c r="B395" s="156">
        <f ca="1" t="shared" si="101"/>
        <v>0.10835660822317172</v>
      </c>
      <c r="C395" s="156" t="str">
        <f>Instructions!$I$33</f>
        <v>Word 12</v>
      </c>
      <c r="D395" s="156">
        <f ca="1">RAND()</f>
        <v>0.30240741923791725</v>
      </c>
      <c r="E395" s="156" t="str">
        <f>Instructions!$I$39</f>
        <v>Word 18</v>
      </c>
      <c r="F395" s="156">
        <f ca="1">RAND()</f>
        <v>0.7798890564664693</v>
      </c>
      <c r="G395" s="156" t="str">
        <f>Instructions!$I$45</f>
        <v>Word 24</v>
      </c>
      <c r="H395" s="156">
        <f ca="1" t="shared" si="103"/>
        <v>0.41951627085028487</v>
      </c>
      <c r="I395" s="156" t="str">
        <f>Instructions!$I$51</f>
        <v>Word 30</v>
      </c>
      <c r="J395" s="156">
        <f ca="1" t="shared" si="103"/>
        <v>0.30374401750824287</v>
      </c>
    </row>
    <row r="396" ht="16.5">
      <c r="K396" s="156">
        <v>36</v>
      </c>
    </row>
    <row r="401" spans="1:10" ht="16.5">
      <c r="A401" s="156" t="str">
        <f>Instructions!$I$22</f>
        <v>Word 1</v>
      </c>
      <c r="B401" s="156">
        <f aca="true" t="shared" si="104" ref="B401:B417">RAND()</f>
        <v>0.5939209822239805</v>
      </c>
      <c r="C401" s="156" t="str">
        <f>Instructions!$I$28</f>
        <v>Word 7</v>
      </c>
      <c r="D401" s="156">
        <f aca="true" t="shared" si="105" ref="D401:D405">RAND()</f>
        <v>0.4958275152937135</v>
      </c>
      <c r="E401" s="156" t="str">
        <f>Instructions!$I$34</f>
        <v>Word 13</v>
      </c>
      <c r="F401" s="156">
        <f aca="true" t="shared" si="106" ref="F401:J406">RAND()</f>
        <v>0.0632999442468356</v>
      </c>
      <c r="G401" s="156" t="str">
        <f>Instructions!$I$40</f>
        <v>Word 19</v>
      </c>
      <c r="H401" s="156">
        <f ca="1" t="shared" si="106"/>
        <v>0.1576899067254076</v>
      </c>
      <c r="I401" s="156" t="str">
        <f>Instructions!$I$46</f>
        <v>Word 25</v>
      </c>
      <c r="J401" s="156">
        <f ca="1" t="shared" si="106"/>
        <v>0.006845406091687822</v>
      </c>
    </row>
    <row r="402" spans="1:10" ht="16.5">
      <c r="A402" s="156" t="str">
        <f>Instructions!$I$23</f>
        <v>Word 2</v>
      </c>
      <c r="B402" s="156">
        <f ca="1" t="shared" si="104"/>
        <v>0.9784442743763659</v>
      </c>
      <c r="C402" s="156" t="str">
        <f>Instructions!$I$29</f>
        <v>Word 8</v>
      </c>
      <c r="D402" s="156">
        <f ca="1" t="shared" si="105"/>
        <v>0.5919255362439043</v>
      </c>
      <c r="E402" s="156" t="str">
        <f>Instructions!$I$35</f>
        <v>Word 14</v>
      </c>
      <c r="F402" s="156">
        <f ca="1" t="shared" si="106"/>
        <v>0.42723058917027923</v>
      </c>
      <c r="G402" s="156" t="str">
        <f>Instructions!$I$41</f>
        <v>Word 20</v>
      </c>
      <c r="H402" s="156">
        <f ca="1" t="shared" si="106"/>
        <v>0.533783307561191</v>
      </c>
      <c r="I402" s="156" t="str">
        <f>Instructions!$I$47</f>
        <v>Word 26</v>
      </c>
      <c r="J402" s="156">
        <f ca="1" t="shared" si="106"/>
        <v>0.9064185495115844</v>
      </c>
    </row>
    <row r="403" spans="1:10" ht="16.5">
      <c r="A403" s="156" t="str">
        <f>Instructions!$I$24</f>
        <v>Word 3</v>
      </c>
      <c r="B403" s="156">
        <f ca="1" t="shared" si="104"/>
        <v>0.1497711626472915</v>
      </c>
      <c r="C403" s="156" t="str">
        <f>Instructions!$I$30</f>
        <v>Word 9</v>
      </c>
      <c r="D403" s="156">
        <f ca="1" t="shared" si="105"/>
        <v>0.4253923402649261</v>
      </c>
      <c r="E403" s="156" t="str">
        <f>Instructions!$I$36</f>
        <v>Word 15</v>
      </c>
      <c r="F403" s="156">
        <f ca="1" t="shared" si="106"/>
        <v>0.5821587197218852</v>
      </c>
      <c r="G403" s="156" t="str">
        <f>Instructions!$I$42</f>
        <v>Word 21</v>
      </c>
      <c r="H403" s="156">
        <f ca="1" t="shared" si="106"/>
        <v>0.18769535268344417</v>
      </c>
      <c r="I403" s="156" t="str">
        <f>Instructions!$I$48</f>
        <v>Word 27</v>
      </c>
      <c r="J403" s="156">
        <f ca="1" t="shared" si="106"/>
        <v>0.9450042113413849</v>
      </c>
    </row>
    <row r="404" spans="1:10" ht="16.5">
      <c r="A404" s="156" t="str">
        <f>Instructions!$I$25</f>
        <v>Word 4</v>
      </c>
      <c r="B404" s="156">
        <f ca="1" t="shared" si="104"/>
        <v>0.5219160301466175</v>
      </c>
      <c r="C404" s="156" t="str">
        <f>Instructions!$I$31</f>
        <v>Word 10</v>
      </c>
      <c r="D404" s="156">
        <f ca="1" t="shared" si="105"/>
        <v>0.6779656742812717</v>
      </c>
      <c r="E404" s="156" t="str">
        <f>Instructions!$I$37</f>
        <v>Word 16</v>
      </c>
      <c r="F404" s="156">
        <f ca="1" t="shared" si="106"/>
        <v>0.8327010007193624</v>
      </c>
      <c r="G404" s="156" t="str">
        <f>Instructions!$I$43</f>
        <v>Word 22</v>
      </c>
      <c r="H404" s="156">
        <f ca="1" t="shared" si="106"/>
        <v>0.07773784280885188</v>
      </c>
      <c r="I404" s="156" t="str">
        <f>Instructions!$I$49</f>
        <v>Word 28</v>
      </c>
      <c r="J404" s="156">
        <f ca="1" t="shared" si="106"/>
        <v>0.013816961846012332</v>
      </c>
    </row>
    <row r="405" spans="1:10" ht="16.5">
      <c r="A405" s="156" t="str">
        <f>Instructions!$I$26</f>
        <v>Word 5</v>
      </c>
      <c r="B405" s="156">
        <f ca="1" t="shared" si="104"/>
        <v>0.08012741711913918</v>
      </c>
      <c r="C405" s="156" t="str">
        <f>Instructions!$I$32</f>
        <v>Word 11</v>
      </c>
      <c r="D405" s="156">
        <f ca="1" t="shared" si="105"/>
        <v>0.28667612099018347</v>
      </c>
      <c r="E405" s="156" t="str">
        <f>Instructions!$I$38</f>
        <v>Word 17</v>
      </c>
      <c r="F405" s="156">
        <f ca="1" t="shared" si="106"/>
        <v>0.5076121391356644</v>
      </c>
      <c r="G405" s="156" t="str">
        <f>Instructions!$I$44</f>
        <v>Word 23</v>
      </c>
      <c r="H405" s="156">
        <f ca="1" t="shared" si="106"/>
        <v>0.2183648923417475</v>
      </c>
      <c r="I405" s="156" t="str">
        <f>Instructions!$I$50</f>
        <v>Word 29</v>
      </c>
      <c r="J405" s="156">
        <f ca="1" t="shared" si="106"/>
        <v>0.457892720368548</v>
      </c>
    </row>
    <row r="406" spans="1:10" ht="16.5">
      <c r="A406" s="156" t="str">
        <f>Instructions!$I$27</f>
        <v>Word 6</v>
      </c>
      <c r="B406" s="156">
        <f ca="1" t="shared" si="104"/>
        <v>0.833372618712581</v>
      </c>
      <c r="C406" s="156" t="str">
        <f>Instructions!$I$33</f>
        <v>Word 12</v>
      </c>
      <c r="D406" s="156">
        <f ca="1">RAND()</f>
        <v>0.5496141086009184</v>
      </c>
      <c r="E406" s="156" t="str">
        <f>Instructions!$I$39</f>
        <v>Word 18</v>
      </c>
      <c r="F406" s="156">
        <f ca="1">RAND()</f>
        <v>0.7965946620323736</v>
      </c>
      <c r="G406" s="156" t="str">
        <f>Instructions!$I$45</f>
        <v>Word 24</v>
      </c>
      <c r="H406" s="156">
        <f ca="1" t="shared" si="106"/>
        <v>0.5972342826641717</v>
      </c>
      <c r="I406" s="156" t="str">
        <f>Instructions!$I$51</f>
        <v>Word 30</v>
      </c>
      <c r="J406" s="156">
        <f ca="1" t="shared" si="106"/>
        <v>0.04396911295412376</v>
      </c>
    </row>
    <row r="407" ht="16.5">
      <c r="K407" s="156">
        <v>37</v>
      </c>
    </row>
    <row r="412" spans="1:10" ht="16.5">
      <c r="A412" s="156" t="str">
        <f>Instructions!$I$22</f>
        <v>Word 1</v>
      </c>
      <c r="B412" s="156">
        <f ca="1" t="shared" si="104"/>
        <v>0.7457671532969795</v>
      </c>
      <c r="C412" s="156" t="str">
        <f>Instructions!$I$28</f>
        <v>Word 7</v>
      </c>
      <c r="D412" s="156">
        <f aca="true" t="shared" si="107" ref="D412:D416">RAND()</f>
        <v>0.7571963400606401</v>
      </c>
      <c r="E412" s="156" t="str">
        <f>Instructions!$I$34</f>
        <v>Word 13</v>
      </c>
      <c r="F412" s="156">
        <f aca="true" t="shared" si="108" ref="F412:J417">RAND()</f>
        <v>0.7956983643909503</v>
      </c>
      <c r="G412" s="156" t="str">
        <f>Instructions!$I$40</f>
        <v>Word 19</v>
      </c>
      <c r="H412" s="156">
        <f ca="1" t="shared" si="108"/>
        <v>0.23620075170919252</v>
      </c>
      <c r="I412" s="156" t="str">
        <f>Instructions!$I$46</f>
        <v>Word 25</v>
      </c>
      <c r="J412" s="156">
        <f ca="1" t="shared" si="108"/>
        <v>0.1027463179008613</v>
      </c>
    </row>
    <row r="413" spans="1:10" ht="16.5">
      <c r="A413" s="156" t="str">
        <f>Instructions!$I$23</f>
        <v>Word 2</v>
      </c>
      <c r="B413" s="156">
        <f ca="1" t="shared" si="104"/>
        <v>0.6605106980602029</v>
      </c>
      <c r="C413" s="156" t="str">
        <f>Instructions!$I$29</f>
        <v>Word 8</v>
      </c>
      <c r="D413" s="156">
        <f ca="1" t="shared" si="107"/>
        <v>0.47535790997049654</v>
      </c>
      <c r="E413" s="156" t="str">
        <f>Instructions!$I$35</f>
        <v>Word 14</v>
      </c>
      <c r="F413" s="156">
        <f ca="1" t="shared" si="108"/>
        <v>0.7916929691126108</v>
      </c>
      <c r="G413" s="156" t="str">
        <f>Instructions!$I$41</f>
        <v>Word 20</v>
      </c>
      <c r="H413" s="156">
        <f ca="1" t="shared" si="108"/>
        <v>0.8315091382142226</v>
      </c>
      <c r="I413" s="156" t="str">
        <f>Instructions!$I$47</f>
        <v>Word 26</v>
      </c>
      <c r="J413" s="156">
        <f ca="1" t="shared" si="108"/>
        <v>0.4550904637539953</v>
      </c>
    </row>
    <row r="414" spans="1:10" ht="16.5">
      <c r="A414" s="156" t="str">
        <f>Instructions!$I$24</f>
        <v>Word 3</v>
      </c>
      <c r="B414" s="156">
        <f ca="1" t="shared" si="104"/>
        <v>0.08487678981522806</v>
      </c>
      <c r="C414" s="156" t="str">
        <f>Instructions!$I$30</f>
        <v>Word 9</v>
      </c>
      <c r="D414" s="156">
        <f ca="1" t="shared" si="107"/>
        <v>0.3380442431574877</v>
      </c>
      <c r="E414" s="156" t="str">
        <f>Instructions!$I$36</f>
        <v>Word 15</v>
      </c>
      <c r="F414" s="156">
        <f ca="1" t="shared" si="108"/>
        <v>0.8404875774728747</v>
      </c>
      <c r="G414" s="156" t="str">
        <f>Instructions!$I$42</f>
        <v>Word 21</v>
      </c>
      <c r="H414" s="156">
        <f ca="1" t="shared" si="108"/>
        <v>0.09092371898208906</v>
      </c>
      <c r="I414" s="156" t="str">
        <f>Instructions!$I$48</f>
        <v>Word 27</v>
      </c>
      <c r="J414" s="156">
        <f ca="1" t="shared" si="108"/>
        <v>0.3380686641195694</v>
      </c>
    </row>
    <row r="415" spans="1:10" ht="16.5">
      <c r="A415" s="156" t="str">
        <f>Instructions!$I$25</f>
        <v>Word 4</v>
      </c>
      <c r="B415" s="156">
        <f ca="1" t="shared" si="104"/>
        <v>0.7341202351046787</v>
      </c>
      <c r="C415" s="156" t="str">
        <f>Instructions!$I$31</f>
        <v>Word 10</v>
      </c>
      <c r="D415" s="156">
        <f ca="1" t="shared" si="107"/>
        <v>0.2881967739459984</v>
      </c>
      <c r="E415" s="156" t="str">
        <f>Instructions!$I$37</f>
        <v>Word 16</v>
      </c>
      <c r="F415" s="156">
        <f ca="1" t="shared" si="108"/>
        <v>0.9623151816358179</v>
      </c>
      <c r="G415" s="156" t="str">
        <f>Instructions!$I$43</f>
        <v>Word 22</v>
      </c>
      <c r="H415" s="156">
        <f ca="1" t="shared" si="108"/>
        <v>0.4206666507339263</v>
      </c>
      <c r="I415" s="156" t="str">
        <f>Instructions!$I$49</f>
        <v>Word 28</v>
      </c>
      <c r="J415" s="156">
        <f ca="1" t="shared" si="108"/>
        <v>0.20398024473587695</v>
      </c>
    </row>
    <row r="416" spans="1:10" ht="16.5">
      <c r="A416" s="156" t="str">
        <f>Instructions!$I$26</f>
        <v>Word 5</v>
      </c>
      <c r="B416" s="156">
        <f ca="1" t="shared" si="104"/>
        <v>0.35602065959960516</v>
      </c>
      <c r="C416" s="156" t="str">
        <f>Instructions!$I$32</f>
        <v>Word 11</v>
      </c>
      <c r="D416" s="156">
        <f ca="1" t="shared" si="107"/>
        <v>0.25018139896258274</v>
      </c>
      <c r="E416" s="156" t="str">
        <f>Instructions!$I$38</f>
        <v>Word 17</v>
      </c>
      <c r="F416" s="156">
        <f ca="1" t="shared" si="108"/>
        <v>0.1589448717470876</v>
      </c>
      <c r="G416" s="156" t="str">
        <f>Instructions!$I$44</f>
        <v>Word 23</v>
      </c>
      <c r="H416" s="156">
        <f ca="1" t="shared" si="108"/>
        <v>0.5195253343060886</v>
      </c>
      <c r="I416" s="156" t="str">
        <f>Instructions!$I$50</f>
        <v>Word 29</v>
      </c>
      <c r="J416" s="156">
        <f ca="1" t="shared" si="108"/>
        <v>0.9242314493304045</v>
      </c>
    </row>
    <row r="417" spans="1:10" ht="16.5">
      <c r="A417" s="156" t="str">
        <f>Instructions!$I$27</f>
        <v>Word 6</v>
      </c>
      <c r="B417" s="156">
        <f ca="1" t="shared" si="104"/>
        <v>0.5196058403052639</v>
      </c>
      <c r="C417" s="156" t="str">
        <f>Instructions!$I$33</f>
        <v>Word 12</v>
      </c>
      <c r="D417" s="156">
        <f ca="1">RAND()</f>
        <v>0.9125837999934902</v>
      </c>
      <c r="E417" s="156" t="str">
        <f>Instructions!$I$39</f>
        <v>Word 18</v>
      </c>
      <c r="F417" s="156">
        <f ca="1">RAND()</f>
        <v>0.27608555137476654</v>
      </c>
      <c r="G417" s="156" t="str">
        <f>Instructions!$I$45</f>
        <v>Word 24</v>
      </c>
      <c r="H417" s="156">
        <f ca="1" t="shared" si="108"/>
        <v>0.056195851183751255</v>
      </c>
      <c r="I417" s="156" t="str">
        <f>Instructions!$I$51</f>
        <v>Word 30</v>
      </c>
      <c r="J417" s="156">
        <f ca="1" t="shared" si="108"/>
        <v>0.5032194713282754</v>
      </c>
    </row>
    <row r="418" ht="16.5">
      <c r="K418" s="156">
        <v>38</v>
      </c>
    </row>
    <row r="423" spans="1:10" ht="16.5">
      <c r="A423" s="156" t="str">
        <f>Instructions!$I$22</f>
        <v>Word 1</v>
      </c>
      <c r="B423" s="156">
        <f aca="true" t="shared" si="109" ref="B423:B428">RAND()</f>
        <v>0.3441183928855108</v>
      </c>
      <c r="C423" s="156" t="str">
        <f>Instructions!$I$28</f>
        <v>Word 7</v>
      </c>
      <c r="D423" s="156">
        <f aca="true" t="shared" si="110" ref="D423:D427">RAND()</f>
        <v>0.4693486114183817</v>
      </c>
      <c r="E423" s="156" t="str">
        <f>Instructions!$I$34</f>
        <v>Word 13</v>
      </c>
      <c r="F423" s="156">
        <f aca="true" t="shared" si="111" ref="F423:J428">RAND()</f>
        <v>0.9139337659428886</v>
      </c>
      <c r="G423" s="156" t="str">
        <f>Instructions!$I$40</f>
        <v>Word 19</v>
      </c>
      <c r="H423" s="156">
        <f ca="1" t="shared" si="111"/>
        <v>0.6861933483432395</v>
      </c>
      <c r="I423" s="156" t="str">
        <f>Instructions!$I$46</f>
        <v>Word 25</v>
      </c>
      <c r="J423" s="156">
        <f ca="1" t="shared" si="111"/>
        <v>0.018801405163874185</v>
      </c>
    </row>
    <row r="424" spans="1:10" ht="16.5">
      <c r="A424" s="156" t="str">
        <f>Instructions!$I$23</f>
        <v>Word 2</v>
      </c>
      <c r="B424" s="156">
        <f ca="1" t="shared" si="109"/>
        <v>0.12436045732394752</v>
      </c>
      <c r="C424" s="156" t="str">
        <f>Instructions!$I$29</f>
        <v>Word 8</v>
      </c>
      <c r="D424" s="156">
        <f ca="1" t="shared" si="110"/>
        <v>0.12461889451624864</v>
      </c>
      <c r="E424" s="156" t="str">
        <f>Instructions!$I$35</f>
        <v>Word 14</v>
      </c>
      <c r="F424" s="156">
        <f ca="1" t="shared" si="111"/>
        <v>0.51075155952047</v>
      </c>
      <c r="G424" s="156" t="str">
        <f>Instructions!$I$41</f>
        <v>Word 20</v>
      </c>
      <c r="H424" s="156">
        <f ca="1" t="shared" si="111"/>
        <v>0.8274693465363377</v>
      </c>
      <c r="I424" s="156" t="str">
        <f>Instructions!$I$47</f>
        <v>Word 26</v>
      </c>
      <c r="J424" s="156">
        <f ca="1" t="shared" si="111"/>
        <v>0.5850649121682694</v>
      </c>
    </row>
    <row r="425" spans="1:10" ht="16.5">
      <c r="A425" s="156" t="str">
        <f>Instructions!$I$24</f>
        <v>Word 3</v>
      </c>
      <c r="B425" s="156">
        <f ca="1" t="shared" si="109"/>
        <v>0.639025539876628</v>
      </c>
      <c r="C425" s="156" t="str">
        <f>Instructions!$I$30</f>
        <v>Word 9</v>
      </c>
      <c r="D425" s="156">
        <f ca="1" t="shared" si="110"/>
        <v>0.037187313740985606</v>
      </c>
      <c r="E425" s="156" t="str">
        <f>Instructions!$I$36</f>
        <v>Word 15</v>
      </c>
      <c r="F425" s="156">
        <f ca="1" t="shared" si="111"/>
        <v>0.03735890805641073</v>
      </c>
      <c r="G425" s="156" t="str">
        <f>Instructions!$I$42</f>
        <v>Word 21</v>
      </c>
      <c r="H425" s="156">
        <f ca="1" t="shared" si="111"/>
        <v>0.2484153993676842</v>
      </c>
      <c r="I425" s="156" t="str">
        <f>Instructions!$I$48</f>
        <v>Word 27</v>
      </c>
      <c r="J425" s="156">
        <f ca="1" t="shared" si="111"/>
        <v>0.11569640306218887</v>
      </c>
    </row>
    <row r="426" spans="1:10" ht="16.5">
      <c r="A426" s="156" t="str">
        <f>Instructions!$I$25</f>
        <v>Word 4</v>
      </c>
      <c r="B426" s="156">
        <f ca="1" t="shared" si="109"/>
        <v>0.8125177072090655</v>
      </c>
      <c r="C426" s="156" t="str">
        <f>Instructions!$I$31</f>
        <v>Word 10</v>
      </c>
      <c r="D426" s="156">
        <f ca="1" t="shared" si="110"/>
        <v>0.8850706993528824</v>
      </c>
      <c r="E426" s="156" t="str">
        <f>Instructions!$I$37</f>
        <v>Word 16</v>
      </c>
      <c r="F426" s="156">
        <f ca="1" t="shared" si="111"/>
        <v>0.39743822354166625</v>
      </c>
      <c r="G426" s="156" t="str">
        <f>Instructions!$I$43</f>
        <v>Word 22</v>
      </c>
      <c r="H426" s="156">
        <f ca="1" t="shared" si="111"/>
        <v>0.5572544299394542</v>
      </c>
      <c r="I426" s="156" t="str">
        <f>Instructions!$I$49</f>
        <v>Word 28</v>
      </c>
      <c r="J426" s="156">
        <f ca="1" t="shared" si="111"/>
        <v>0.04930892547818844</v>
      </c>
    </row>
    <row r="427" spans="1:10" ht="16.5">
      <c r="A427" s="156" t="str">
        <f>Instructions!$I$26</f>
        <v>Word 5</v>
      </c>
      <c r="B427" s="156">
        <f ca="1" t="shared" si="109"/>
        <v>0.4014780900940085</v>
      </c>
      <c r="C427" s="156" t="str">
        <f>Instructions!$I$32</f>
        <v>Word 11</v>
      </c>
      <c r="D427" s="156">
        <f ca="1" t="shared" si="110"/>
        <v>0.7232864286819247</v>
      </c>
      <c r="E427" s="156" t="str">
        <f>Instructions!$I$38</f>
        <v>Word 17</v>
      </c>
      <c r="F427" s="156">
        <f ca="1" t="shared" si="111"/>
        <v>0.20268537027615152</v>
      </c>
      <c r="G427" s="156" t="str">
        <f>Instructions!$I$44</f>
        <v>Word 23</v>
      </c>
      <c r="H427" s="156">
        <f ca="1" t="shared" si="111"/>
        <v>0.965088071651298</v>
      </c>
      <c r="I427" s="156" t="str">
        <f>Instructions!$I$50</f>
        <v>Word 29</v>
      </c>
      <c r="J427" s="156">
        <f ca="1" t="shared" si="111"/>
        <v>0.019353373438128152</v>
      </c>
    </row>
    <row r="428" spans="1:10" ht="16.5">
      <c r="A428" s="156" t="str">
        <f>Instructions!$I$27</f>
        <v>Word 6</v>
      </c>
      <c r="B428" s="156">
        <f ca="1" t="shared" si="109"/>
        <v>0.33270746146951724</v>
      </c>
      <c r="C428" s="156" t="str">
        <f>Instructions!$I$33</f>
        <v>Word 12</v>
      </c>
      <c r="D428" s="156">
        <f ca="1">RAND()</f>
        <v>0.012188318607764259</v>
      </c>
      <c r="E428" s="156" t="str">
        <f>Instructions!$I$39</f>
        <v>Word 18</v>
      </c>
      <c r="F428" s="156">
        <f ca="1">RAND()</f>
        <v>0.7842817945886106</v>
      </c>
      <c r="G428" s="156" t="str">
        <f>Instructions!$I$45</f>
        <v>Word 24</v>
      </c>
      <c r="H428" s="156">
        <f ca="1" t="shared" si="111"/>
        <v>0.7422847228227286</v>
      </c>
      <c r="I428" s="156" t="str">
        <f>Instructions!$I$51</f>
        <v>Word 30</v>
      </c>
      <c r="J428" s="156">
        <f ca="1" t="shared" si="111"/>
        <v>0.8112608432042667</v>
      </c>
    </row>
    <row r="429" ht="16.5">
      <c r="K429" s="156">
        <v>39</v>
      </c>
    </row>
    <row r="434" spans="1:10" ht="16.5">
      <c r="A434" s="156" t="str">
        <f>Instructions!$I$22</f>
        <v>Word 1</v>
      </c>
      <c r="B434" s="156">
        <f aca="true" t="shared" si="112" ref="B434:B439">RAND()</f>
        <v>0.5643955315089889</v>
      </c>
      <c r="C434" s="156" t="str">
        <f>Instructions!$I$28</f>
        <v>Word 7</v>
      </c>
      <c r="D434" s="156">
        <f aca="true" t="shared" si="113" ref="D434:D438">RAND()</f>
        <v>0.5988896732234387</v>
      </c>
      <c r="E434" s="156" t="str">
        <f>Instructions!$I$34</f>
        <v>Word 13</v>
      </c>
      <c r="F434" s="156">
        <f aca="true" t="shared" si="114" ref="F434:J439">RAND()</f>
        <v>0.5872056714438078</v>
      </c>
      <c r="G434" s="156" t="str">
        <f>Instructions!$I$40</f>
        <v>Word 19</v>
      </c>
      <c r="H434" s="156">
        <f ca="1" t="shared" si="114"/>
        <v>0.4217186738600822</v>
      </c>
      <c r="I434" s="156" t="str">
        <f>Instructions!$I$46</f>
        <v>Word 25</v>
      </c>
      <c r="J434" s="156">
        <f ca="1" t="shared" si="114"/>
        <v>0.8965468912869485</v>
      </c>
    </row>
    <row r="435" spans="1:10" ht="16.5">
      <c r="A435" s="156" t="str">
        <f>Instructions!$I$23</f>
        <v>Word 2</v>
      </c>
      <c r="B435" s="156">
        <f ca="1" t="shared" si="112"/>
        <v>0.05698441224004114</v>
      </c>
      <c r="C435" s="156" t="str">
        <f>Instructions!$I$29</f>
        <v>Word 8</v>
      </c>
      <c r="D435" s="156">
        <f ca="1" t="shared" si="113"/>
        <v>0.7592708073842179</v>
      </c>
      <c r="E435" s="156" t="str">
        <f>Instructions!$I$35</f>
        <v>Word 14</v>
      </c>
      <c r="F435" s="156">
        <f ca="1" t="shared" si="114"/>
        <v>0.18359601595677721</v>
      </c>
      <c r="G435" s="156" t="str">
        <f>Instructions!$I$41</f>
        <v>Word 20</v>
      </c>
      <c r="H435" s="156">
        <f ca="1" t="shared" si="114"/>
        <v>0.5682757141404674</v>
      </c>
      <c r="I435" s="156" t="str">
        <f>Instructions!$I$47</f>
        <v>Word 26</v>
      </c>
      <c r="J435" s="156">
        <f ca="1" t="shared" si="114"/>
        <v>0.18010563437280724</v>
      </c>
    </row>
    <row r="436" spans="1:10" ht="16.5">
      <c r="A436" s="156" t="str">
        <f>Instructions!$I$24</f>
        <v>Word 3</v>
      </c>
      <c r="B436" s="156">
        <f ca="1" t="shared" si="112"/>
        <v>0.4141903690301326</v>
      </c>
      <c r="C436" s="156" t="str">
        <f>Instructions!$I$30</f>
        <v>Word 9</v>
      </c>
      <c r="D436" s="156">
        <f ca="1" t="shared" si="113"/>
        <v>0.9324683853750116</v>
      </c>
      <c r="E436" s="156" t="str">
        <f>Instructions!$I$36</f>
        <v>Word 15</v>
      </c>
      <c r="F436" s="156">
        <f ca="1" t="shared" si="114"/>
        <v>0.9976360577476443</v>
      </c>
      <c r="G436" s="156" t="str">
        <f>Instructions!$I$42</f>
        <v>Word 21</v>
      </c>
      <c r="H436" s="156">
        <f ca="1" t="shared" si="114"/>
        <v>0.7325482426318853</v>
      </c>
      <c r="I436" s="156" t="str">
        <f>Instructions!$I$48</f>
        <v>Word 27</v>
      </c>
      <c r="J436" s="156">
        <f ca="1" t="shared" si="114"/>
        <v>0.620341454384167</v>
      </c>
    </row>
    <row r="437" spans="1:10" ht="16.5">
      <c r="A437" s="156" t="str">
        <f>Instructions!$I$25</f>
        <v>Word 4</v>
      </c>
      <c r="B437" s="156">
        <f ca="1" t="shared" si="112"/>
        <v>0.9636002702937068</v>
      </c>
      <c r="C437" s="156" t="str">
        <f>Instructions!$I$31</f>
        <v>Word 10</v>
      </c>
      <c r="D437" s="156">
        <f ca="1" t="shared" si="113"/>
        <v>0.8824224882735577</v>
      </c>
      <c r="E437" s="156" t="str">
        <f>Instructions!$I$37</f>
        <v>Word 16</v>
      </c>
      <c r="F437" s="156">
        <f ca="1" t="shared" si="114"/>
        <v>0.6590808276782877</v>
      </c>
      <c r="G437" s="156" t="str">
        <f>Instructions!$I$43</f>
        <v>Word 22</v>
      </c>
      <c r="H437" s="156">
        <f ca="1" t="shared" si="114"/>
        <v>0.7012704979564685</v>
      </c>
      <c r="I437" s="156" t="str">
        <f>Instructions!$I$49</f>
        <v>Word 28</v>
      </c>
      <c r="J437" s="156">
        <f ca="1" t="shared" si="114"/>
        <v>0.7556642598671164</v>
      </c>
    </row>
    <row r="438" spans="1:10" ht="16.5">
      <c r="A438" s="156" t="str">
        <f>Instructions!$I$26</f>
        <v>Word 5</v>
      </c>
      <c r="B438" s="156">
        <f ca="1" t="shared" si="112"/>
        <v>0.3085293962144612</v>
      </c>
      <c r="C438" s="156" t="str">
        <f>Instructions!$I$32</f>
        <v>Word 11</v>
      </c>
      <c r="D438" s="156">
        <f ca="1" t="shared" si="113"/>
        <v>0.29055801570845796</v>
      </c>
      <c r="E438" s="156" t="str">
        <f>Instructions!$I$38</f>
        <v>Word 17</v>
      </c>
      <c r="F438" s="156">
        <f ca="1" t="shared" si="114"/>
        <v>0.4568773340647664</v>
      </c>
      <c r="G438" s="156" t="str">
        <f>Instructions!$I$44</f>
        <v>Word 23</v>
      </c>
      <c r="H438" s="156">
        <f ca="1" t="shared" si="114"/>
        <v>0.5750223636571199</v>
      </c>
      <c r="I438" s="156" t="str">
        <f>Instructions!$I$50</f>
        <v>Word 29</v>
      </c>
      <c r="J438" s="156">
        <f ca="1" t="shared" si="114"/>
        <v>0.36077747826284434</v>
      </c>
    </row>
    <row r="439" spans="1:10" ht="16.5">
      <c r="A439" s="156" t="str">
        <f>Instructions!$I$27</f>
        <v>Word 6</v>
      </c>
      <c r="B439" s="156">
        <f ca="1" t="shared" si="112"/>
        <v>0.37095156194128676</v>
      </c>
      <c r="C439" s="156" t="str">
        <f>Instructions!$I$33</f>
        <v>Word 12</v>
      </c>
      <c r="D439" s="156">
        <f ca="1">RAND()</f>
        <v>0.1299885371555286</v>
      </c>
      <c r="E439" s="156" t="str">
        <f>Instructions!$I$39</f>
        <v>Word 18</v>
      </c>
      <c r="F439" s="156">
        <f ca="1">RAND()</f>
        <v>0.8102089140971127</v>
      </c>
      <c r="G439" s="156" t="str">
        <f>Instructions!$I$45</f>
        <v>Word 24</v>
      </c>
      <c r="H439" s="156">
        <f ca="1" t="shared" si="114"/>
        <v>0.9032181561335668</v>
      </c>
      <c r="I439" s="156" t="str">
        <f>Instructions!$I$51</f>
        <v>Word 30</v>
      </c>
      <c r="J439" s="156">
        <f ca="1" t="shared" si="114"/>
        <v>0.3748047225571097</v>
      </c>
    </row>
    <row r="440" ht="16.5">
      <c r="K440" s="156">
        <v>40</v>
      </c>
    </row>
    <row r="445" spans="1:10" ht="16.5">
      <c r="A445" s="156" t="str">
        <f>Instructions!$I$22</f>
        <v>Word 1</v>
      </c>
      <c r="B445" s="156">
        <f aca="true" t="shared" si="115" ref="B445:B450">RAND()</f>
        <v>0.7395711090388813</v>
      </c>
      <c r="C445" s="156" t="str">
        <f>Instructions!$I$28</f>
        <v>Word 7</v>
      </c>
      <c r="D445" s="156">
        <f aca="true" t="shared" si="116" ref="D445:D449">RAND()</f>
        <v>0.4860625053742539</v>
      </c>
      <c r="E445" s="156" t="str">
        <f>Instructions!$I$34</f>
        <v>Word 13</v>
      </c>
      <c r="F445" s="156">
        <f aca="true" t="shared" si="117" ref="F445:J450">RAND()</f>
        <v>0.3279381695654522</v>
      </c>
      <c r="G445" s="156" t="str">
        <f>Instructions!$I$40</f>
        <v>Word 19</v>
      </c>
      <c r="H445" s="156">
        <f ca="1" t="shared" si="117"/>
        <v>0.4266014575270016</v>
      </c>
      <c r="I445" s="156" t="str">
        <f>Instructions!$I$46</f>
        <v>Word 25</v>
      </c>
      <c r="J445" s="156">
        <f ca="1" t="shared" si="117"/>
        <v>0.7089053319967066</v>
      </c>
    </row>
    <row r="446" spans="1:10" ht="16.5">
      <c r="A446" s="156" t="str">
        <f>Instructions!$I$23</f>
        <v>Word 2</v>
      </c>
      <c r="B446" s="156">
        <f ca="1" t="shared" si="115"/>
        <v>0.9943736876268967</v>
      </c>
      <c r="C446" s="156" t="str">
        <f>Instructions!$I$29</f>
        <v>Word 8</v>
      </c>
      <c r="D446" s="156">
        <f ca="1" t="shared" si="116"/>
        <v>0.8160842140959539</v>
      </c>
      <c r="E446" s="156" t="str">
        <f>Instructions!$I$35</f>
        <v>Word 14</v>
      </c>
      <c r="F446" s="156">
        <f ca="1" t="shared" si="117"/>
        <v>0.1500327778140872</v>
      </c>
      <c r="G446" s="156" t="str">
        <f>Instructions!$I$41</f>
        <v>Word 20</v>
      </c>
      <c r="H446" s="156">
        <f ca="1" t="shared" si="117"/>
        <v>0.0920901364035841</v>
      </c>
      <c r="I446" s="156" t="str">
        <f>Instructions!$I$47</f>
        <v>Word 26</v>
      </c>
      <c r="J446" s="156">
        <f ca="1" t="shared" si="117"/>
        <v>0.58694370147998</v>
      </c>
    </row>
    <row r="447" spans="1:10" ht="16.5">
      <c r="A447" s="156" t="str">
        <f>Instructions!$I$24</f>
        <v>Word 3</v>
      </c>
      <c r="B447" s="156">
        <f ca="1" t="shared" si="115"/>
        <v>0.20753809142745172</v>
      </c>
      <c r="C447" s="156" t="str">
        <f>Instructions!$I$30</f>
        <v>Word 9</v>
      </c>
      <c r="D447" s="156">
        <f ca="1" t="shared" si="116"/>
        <v>0.6570700235292686</v>
      </c>
      <c r="E447" s="156" t="str">
        <f>Instructions!$I$36</f>
        <v>Word 15</v>
      </c>
      <c r="F447" s="156">
        <f ca="1" t="shared" si="117"/>
        <v>0.038030030555067706</v>
      </c>
      <c r="G447" s="156" t="str">
        <f>Instructions!$I$42</f>
        <v>Word 21</v>
      </c>
      <c r="H447" s="156">
        <f ca="1" t="shared" si="117"/>
        <v>0.34353725089436493</v>
      </c>
      <c r="I447" s="156" t="str">
        <f>Instructions!$I$48</f>
        <v>Word 27</v>
      </c>
      <c r="J447" s="156">
        <f ca="1" t="shared" si="117"/>
        <v>0.25191985439567155</v>
      </c>
    </row>
    <row r="448" spans="1:10" ht="16.5">
      <c r="A448" s="156" t="str">
        <f>Instructions!$I$25</f>
        <v>Word 4</v>
      </c>
      <c r="B448" s="156">
        <f ca="1" t="shared" si="115"/>
        <v>0.7187349437186331</v>
      </c>
      <c r="C448" s="156" t="str">
        <f>Instructions!$I$31</f>
        <v>Word 10</v>
      </c>
      <c r="D448" s="156">
        <f ca="1" t="shared" si="116"/>
        <v>0.5909620335565124</v>
      </c>
      <c r="E448" s="156" t="str">
        <f>Instructions!$I$37</f>
        <v>Word 16</v>
      </c>
      <c r="F448" s="156">
        <f ca="1" t="shared" si="117"/>
        <v>0.10821935113667491</v>
      </c>
      <c r="G448" s="156" t="str">
        <f>Instructions!$I$43</f>
        <v>Word 22</v>
      </c>
      <c r="H448" s="156">
        <f ca="1" t="shared" si="117"/>
        <v>0.4674942904158971</v>
      </c>
      <c r="I448" s="156" t="str">
        <f>Instructions!$I$49</f>
        <v>Word 28</v>
      </c>
      <c r="J448" s="156">
        <f ca="1" t="shared" si="117"/>
        <v>0.03780143811755954</v>
      </c>
    </row>
    <row r="449" spans="1:10" ht="16.5">
      <c r="A449" s="156" t="str">
        <f>Instructions!$I$26</f>
        <v>Word 5</v>
      </c>
      <c r="B449" s="156">
        <f ca="1" t="shared" si="115"/>
        <v>0.09362412357648531</v>
      </c>
      <c r="C449" s="156" t="str">
        <f>Instructions!$I$32</f>
        <v>Word 11</v>
      </c>
      <c r="D449" s="156">
        <f ca="1" t="shared" si="116"/>
        <v>0.4818270988570268</v>
      </c>
      <c r="E449" s="156" t="str">
        <f>Instructions!$I$38</f>
        <v>Word 17</v>
      </c>
      <c r="F449" s="156">
        <f ca="1" t="shared" si="117"/>
        <v>0.8518860776655297</v>
      </c>
      <c r="G449" s="156" t="str">
        <f>Instructions!$I$44</f>
        <v>Word 23</v>
      </c>
      <c r="H449" s="156">
        <f ca="1" t="shared" si="117"/>
        <v>0.35635041710252</v>
      </c>
      <c r="I449" s="156" t="str">
        <f>Instructions!$I$50</f>
        <v>Word 29</v>
      </c>
      <c r="J449" s="156">
        <f ca="1" t="shared" si="117"/>
        <v>0.40464789835843296</v>
      </c>
    </row>
    <row r="450" spans="1:10" ht="16.5">
      <c r="A450" s="156" t="str">
        <f>Instructions!$I$27</f>
        <v>Word 6</v>
      </c>
      <c r="B450" s="156">
        <f ca="1" t="shared" si="115"/>
        <v>0.24028554250936185</v>
      </c>
      <c r="C450" s="156" t="str">
        <f>Instructions!$I$33</f>
        <v>Word 12</v>
      </c>
      <c r="D450" s="156">
        <f ca="1">RAND()</f>
        <v>0.5597871817355748</v>
      </c>
      <c r="E450" s="156" t="str">
        <f>Instructions!$I$39</f>
        <v>Word 18</v>
      </c>
      <c r="F450" s="156">
        <f ca="1">RAND()</f>
        <v>0.26051316126633217</v>
      </c>
      <c r="G450" s="156" t="str">
        <f>Instructions!$I$45</f>
        <v>Word 24</v>
      </c>
      <c r="H450" s="156">
        <f ca="1" t="shared" si="117"/>
        <v>0.91343853564372</v>
      </c>
      <c r="I450" s="156" t="str">
        <f>Instructions!$I$51</f>
        <v>Word 30</v>
      </c>
      <c r="J450" s="156">
        <f ca="1" t="shared" si="117"/>
        <v>0.28297421025071834</v>
      </c>
    </row>
    <row r="451" ht="16.5">
      <c r="K451" s="156">
        <v>41</v>
      </c>
    </row>
    <row r="456" spans="1:10" ht="16.5">
      <c r="A456" s="156" t="str">
        <f>Instructions!$I$22</f>
        <v>Word 1</v>
      </c>
      <c r="B456" s="156">
        <f aca="true" t="shared" si="118" ref="B456:B472">RAND()</f>
        <v>0.4609444883171876</v>
      </c>
      <c r="C456" s="156" t="str">
        <f>Instructions!$I$28</f>
        <v>Word 7</v>
      </c>
      <c r="D456" s="156">
        <f aca="true" t="shared" si="119" ref="D456:D460">RAND()</f>
        <v>0.345560308771363</v>
      </c>
      <c r="E456" s="156" t="str">
        <f>Instructions!$I$34</f>
        <v>Word 13</v>
      </c>
      <c r="F456" s="156">
        <f aca="true" t="shared" si="120" ref="F456:J461">RAND()</f>
        <v>0.1670785505518806</v>
      </c>
      <c r="G456" s="156" t="str">
        <f>Instructions!$I$40</f>
        <v>Word 19</v>
      </c>
      <c r="H456" s="156">
        <f ca="1" t="shared" si="120"/>
        <v>0.30386462553549154</v>
      </c>
      <c r="I456" s="156" t="str">
        <f>Instructions!$I$46</f>
        <v>Word 25</v>
      </c>
      <c r="J456" s="156">
        <f ca="1" t="shared" si="120"/>
        <v>0.6496883339435976</v>
      </c>
    </row>
    <row r="457" spans="1:10" ht="16.5">
      <c r="A457" s="156" t="str">
        <f>Instructions!$I$23</f>
        <v>Word 2</v>
      </c>
      <c r="B457" s="156">
        <f ca="1" t="shared" si="118"/>
        <v>0.5616096362318345</v>
      </c>
      <c r="C457" s="156" t="str">
        <f>Instructions!$I$29</f>
        <v>Word 8</v>
      </c>
      <c r="D457" s="156">
        <f ca="1" t="shared" si="119"/>
        <v>0.5474325935082895</v>
      </c>
      <c r="E457" s="156" t="str">
        <f>Instructions!$I$35</f>
        <v>Word 14</v>
      </c>
      <c r="F457" s="156">
        <f ca="1" t="shared" si="120"/>
        <v>0.1788875836695607</v>
      </c>
      <c r="G457" s="156" t="str">
        <f>Instructions!$I$41</f>
        <v>Word 20</v>
      </c>
      <c r="H457" s="156">
        <f ca="1" t="shared" si="120"/>
        <v>0.3842414846210386</v>
      </c>
      <c r="I457" s="156" t="str">
        <f>Instructions!$I$47</f>
        <v>Word 26</v>
      </c>
      <c r="J457" s="156">
        <f ca="1" t="shared" si="120"/>
        <v>0.7047103084924362</v>
      </c>
    </row>
    <row r="458" spans="1:10" ht="16.5">
      <c r="A458" s="156" t="str">
        <f>Instructions!$I$24</f>
        <v>Word 3</v>
      </c>
      <c r="B458" s="156">
        <f ca="1" t="shared" si="118"/>
        <v>0.772560060044917</v>
      </c>
      <c r="C458" s="156" t="str">
        <f>Instructions!$I$30</f>
        <v>Word 9</v>
      </c>
      <c r="D458" s="156">
        <f ca="1" t="shared" si="119"/>
        <v>0.7346211905001278</v>
      </c>
      <c r="E458" s="156" t="str">
        <f>Instructions!$I$36</f>
        <v>Word 15</v>
      </c>
      <c r="F458" s="156">
        <f ca="1" t="shared" si="120"/>
        <v>0.7144761990851626</v>
      </c>
      <c r="G458" s="156" t="str">
        <f>Instructions!$I$42</f>
        <v>Word 21</v>
      </c>
      <c r="H458" s="156">
        <f ca="1" t="shared" si="120"/>
        <v>0.46379629207607986</v>
      </c>
      <c r="I458" s="156" t="str">
        <f>Instructions!$I$48</f>
        <v>Word 27</v>
      </c>
      <c r="J458" s="156">
        <f ca="1" t="shared" si="120"/>
        <v>0.5282868611165756</v>
      </c>
    </row>
    <row r="459" spans="1:10" ht="16.5">
      <c r="A459" s="156" t="str">
        <f>Instructions!$I$25</f>
        <v>Word 4</v>
      </c>
      <c r="B459" s="156">
        <f ca="1" t="shared" si="118"/>
        <v>0.8365844985356763</v>
      </c>
      <c r="C459" s="156" t="str">
        <f>Instructions!$I$31</f>
        <v>Word 10</v>
      </c>
      <c r="D459" s="156">
        <f ca="1" t="shared" si="119"/>
        <v>0.4683193177845708</v>
      </c>
      <c r="E459" s="156" t="str">
        <f>Instructions!$I$37</f>
        <v>Word 16</v>
      </c>
      <c r="F459" s="156">
        <f ca="1" t="shared" si="120"/>
        <v>0.026538264135296252</v>
      </c>
      <c r="G459" s="156" t="str">
        <f>Instructions!$I$43</f>
        <v>Word 22</v>
      </c>
      <c r="H459" s="156">
        <f ca="1" t="shared" si="120"/>
        <v>0.06714218359951951</v>
      </c>
      <c r="I459" s="156" t="str">
        <f>Instructions!$I$49</f>
        <v>Word 28</v>
      </c>
      <c r="J459" s="156">
        <f ca="1" t="shared" si="120"/>
        <v>0.24449480295095027</v>
      </c>
    </row>
    <row r="460" spans="1:10" ht="16.5">
      <c r="A460" s="156" t="str">
        <f>Instructions!$I$26</f>
        <v>Word 5</v>
      </c>
      <c r="B460" s="156">
        <f ca="1" t="shared" si="118"/>
        <v>0.5270785151210752</v>
      </c>
      <c r="C460" s="156" t="str">
        <f>Instructions!$I$32</f>
        <v>Word 11</v>
      </c>
      <c r="D460" s="156">
        <f ca="1" t="shared" si="119"/>
        <v>0.8249421668959455</v>
      </c>
      <c r="E460" s="156" t="str">
        <f>Instructions!$I$38</f>
        <v>Word 17</v>
      </c>
      <c r="F460" s="156">
        <f ca="1" t="shared" si="120"/>
        <v>0.16533577340873407</v>
      </c>
      <c r="G460" s="156" t="str">
        <f>Instructions!$I$44</f>
        <v>Word 23</v>
      </c>
      <c r="H460" s="156">
        <f ca="1" t="shared" si="120"/>
        <v>0.3658052993279167</v>
      </c>
      <c r="I460" s="156" t="str">
        <f>Instructions!$I$50</f>
        <v>Word 29</v>
      </c>
      <c r="J460" s="156">
        <f ca="1" t="shared" si="120"/>
        <v>0.4228613277073646</v>
      </c>
    </row>
    <row r="461" spans="1:10" ht="16.5">
      <c r="A461" s="156" t="str">
        <f>Instructions!$I$27</f>
        <v>Word 6</v>
      </c>
      <c r="B461" s="156">
        <f ca="1" t="shared" si="118"/>
        <v>0.16928137916692232</v>
      </c>
      <c r="C461" s="156" t="str">
        <f>Instructions!$I$33</f>
        <v>Word 12</v>
      </c>
      <c r="D461" s="156">
        <f ca="1">RAND()</f>
        <v>0.20769344701120984</v>
      </c>
      <c r="E461" s="156" t="str">
        <f>Instructions!$I$39</f>
        <v>Word 18</v>
      </c>
      <c r="F461" s="156">
        <f ca="1">RAND()</f>
        <v>0.6872756714485195</v>
      </c>
      <c r="G461" s="156" t="str">
        <f>Instructions!$I$45</f>
        <v>Word 24</v>
      </c>
      <c r="H461" s="156">
        <f ca="1" t="shared" si="120"/>
        <v>0.6561314207854276</v>
      </c>
      <c r="I461" s="156" t="str">
        <f>Instructions!$I$51</f>
        <v>Word 30</v>
      </c>
      <c r="J461" s="156">
        <f ca="1" t="shared" si="120"/>
        <v>0.8741382507434463</v>
      </c>
    </row>
    <row r="462" ht="16.5">
      <c r="K462" s="156">
        <v>42</v>
      </c>
    </row>
    <row r="467" spans="1:10" ht="16.5">
      <c r="A467" s="156" t="str">
        <f>Instructions!$I$22</f>
        <v>Word 1</v>
      </c>
      <c r="B467" s="156">
        <f ca="1" t="shared" si="118"/>
        <v>0.7077285912018949</v>
      </c>
      <c r="C467" s="156" t="str">
        <f>Instructions!$I$28</f>
        <v>Word 7</v>
      </c>
      <c r="D467" s="156">
        <f aca="true" t="shared" si="121" ref="D467:D471">RAND()</f>
        <v>0.9639858395524858</v>
      </c>
      <c r="E467" s="156" t="str">
        <f>Instructions!$I$34</f>
        <v>Word 13</v>
      </c>
      <c r="F467" s="156">
        <f aca="true" t="shared" si="122" ref="F467:J472">RAND()</f>
        <v>0.8928403879927647</v>
      </c>
      <c r="G467" s="156" t="str">
        <f>Instructions!$I$40</f>
        <v>Word 19</v>
      </c>
      <c r="H467" s="156">
        <f ca="1" t="shared" si="122"/>
        <v>0.2538296995312691</v>
      </c>
      <c r="I467" s="156" t="str">
        <f>Instructions!$I$46</f>
        <v>Word 25</v>
      </c>
      <c r="J467" s="156">
        <f ca="1" t="shared" si="122"/>
        <v>0.052411798902118445</v>
      </c>
    </row>
    <row r="468" spans="1:10" ht="16.5">
      <c r="A468" s="156" t="str">
        <f>Instructions!$I$23</f>
        <v>Word 2</v>
      </c>
      <c r="B468" s="156">
        <f ca="1" t="shared" si="118"/>
        <v>0.8530921530059733</v>
      </c>
      <c r="C468" s="156" t="str">
        <f>Instructions!$I$29</f>
        <v>Word 8</v>
      </c>
      <c r="D468" s="156">
        <f ca="1" t="shared" si="121"/>
        <v>0.9452241453311413</v>
      </c>
      <c r="E468" s="156" t="str">
        <f>Instructions!$I$35</f>
        <v>Word 14</v>
      </c>
      <c r="F468" s="156">
        <f ca="1" t="shared" si="122"/>
        <v>0.6714857394556374</v>
      </c>
      <c r="G468" s="156" t="str">
        <f>Instructions!$I$41</f>
        <v>Word 20</v>
      </c>
      <c r="H468" s="156">
        <f ca="1" t="shared" si="122"/>
        <v>0.7021706655385974</v>
      </c>
      <c r="I468" s="156" t="str">
        <f>Instructions!$I$47</f>
        <v>Word 26</v>
      </c>
      <c r="J468" s="156">
        <f ca="1" t="shared" si="122"/>
        <v>0.23034948242977704</v>
      </c>
    </row>
    <row r="469" spans="1:10" ht="16.5">
      <c r="A469" s="156" t="str">
        <f>Instructions!$I$24</f>
        <v>Word 3</v>
      </c>
      <c r="B469" s="156">
        <f ca="1" t="shared" si="118"/>
        <v>0.3631059838455407</v>
      </c>
      <c r="C469" s="156" t="str">
        <f>Instructions!$I$30</f>
        <v>Word 9</v>
      </c>
      <c r="D469" s="156">
        <f ca="1" t="shared" si="121"/>
        <v>0.5195023947859406</v>
      </c>
      <c r="E469" s="156" t="str">
        <f>Instructions!$I$36</f>
        <v>Word 15</v>
      </c>
      <c r="F469" s="156">
        <f ca="1" t="shared" si="122"/>
        <v>0.2516154742598039</v>
      </c>
      <c r="G469" s="156" t="str">
        <f>Instructions!$I$42</f>
        <v>Word 21</v>
      </c>
      <c r="H469" s="156">
        <f ca="1" t="shared" si="122"/>
        <v>0.41541909246753495</v>
      </c>
      <c r="I469" s="156" t="str">
        <f>Instructions!$I$48</f>
        <v>Word 27</v>
      </c>
      <c r="J469" s="156">
        <f ca="1" t="shared" si="122"/>
        <v>0.3304446095993444</v>
      </c>
    </row>
    <row r="470" spans="1:10" ht="16.5">
      <c r="A470" s="156" t="str">
        <f>Instructions!$I$25</f>
        <v>Word 4</v>
      </c>
      <c r="B470" s="156">
        <f ca="1" t="shared" si="118"/>
        <v>0.3945329380828204</v>
      </c>
      <c r="C470" s="156" t="str">
        <f>Instructions!$I$31</f>
        <v>Word 10</v>
      </c>
      <c r="D470" s="156">
        <f ca="1" t="shared" si="121"/>
        <v>0.29534457941878023</v>
      </c>
      <c r="E470" s="156" t="str">
        <f>Instructions!$I$37</f>
        <v>Word 16</v>
      </c>
      <c r="F470" s="156">
        <f ca="1" t="shared" si="122"/>
        <v>0.10889342785216694</v>
      </c>
      <c r="G470" s="156" t="str">
        <f>Instructions!$I$43</f>
        <v>Word 22</v>
      </c>
      <c r="H470" s="156">
        <f ca="1" t="shared" si="122"/>
        <v>0.7853618628067867</v>
      </c>
      <c r="I470" s="156" t="str">
        <f>Instructions!$I$49</f>
        <v>Word 28</v>
      </c>
      <c r="J470" s="156">
        <f ca="1" t="shared" si="122"/>
        <v>0.8122118019989744</v>
      </c>
    </row>
    <row r="471" spans="1:10" ht="16.5">
      <c r="A471" s="156" t="str">
        <f>Instructions!$I$26</f>
        <v>Word 5</v>
      </c>
      <c r="B471" s="156">
        <f ca="1" t="shared" si="118"/>
        <v>0.4596846079089638</v>
      </c>
      <c r="C471" s="156" t="str">
        <f>Instructions!$I$32</f>
        <v>Word 11</v>
      </c>
      <c r="D471" s="156">
        <f ca="1" t="shared" si="121"/>
        <v>0.08429818642953624</v>
      </c>
      <c r="E471" s="156" t="str">
        <f>Instructions!$I$38</f>
        <v>Word 17</v>
      </c>
      <c r="F471" s="156">
        <f ca="1" t="shared" si="122"/>
        <v>0.24348354906143455</v>
      </c>
      <c r="G471" s="156" t="str">
        <f>Instructions!$I$44</f>
        <v>Word 23</v>
      </c>
      <c r="H471" s="156">
        <f ca="1" t="shared" si="122"/>
        <v>0.7663740197751614</v>
      </c>
      <c r="I471" s="156" t="str">
        <f>Instructions!$I$50</f>
        <v>Word 29</v>
      </c>
      <c r="J471" s="156">
        <f ca="1" t="shared" si="122"/>
        <v>0.8677039674215467</v>
      </c>
    </row>
    <row r="472" spans="1:10" ht="16.5">
      <c r="A472" s="156" t="str">
        <f>Instructions!$I$27</f>
        <v>Word 6</v>
      </c>
      <c r="B472" s="156">
        <f ca="1" t="shared" si="118"/>
        <v>0.6961238757574754</v>
      </c>
      <c r="C472" s="156" t="str">
        <f>Instructions!$I$33</f>
        <v>Word 12</v>
      </c>
      <c r="D472" s="156">
        <f ca="1">RAND()</f>
        <v>0.34896585062028773</v>
      </c>
      <c r="E472" s="156" t="str">
        <f>Instructions!$I$39</f>
        <v>Word 18</v>
      </c>
      <c r="F472" s="156">
        <f ca="1">RAND()</f>
        <v>0.9152275598971549</v>
      </c>
      <c r="G472" s="156" t="str">
        <f>Instructions!$I$45</f>
        <v>Word 24</v>
      </c>
      <c r="H472" s="156">
        <f ca="1" t="shared" si="122"/>
        <v>0.7433634232782668</v>
      </c>
      <c r="I472" s="156" t="str">
        <f>Instructions!$I$51</f>
        <v>Word 30</v>
      </c>
      <c r="J472" s="156">
        <f ca="1" t="shared" si="122"/>
        <v>0.598660291538476</v>
      </c>
    </row>
    <row r="473" ht="16.5">
      <c r="K473" s="156">
        <v>43</v>
      </c>
    </row>
    <row r="478" spans="1:10" ht="16.5">
      <c r="A478" s="156" t="str">
        <f>Instructions!$I$22</f>
        <v>Word 1</v>
      </c>
      <c r="B478" s="156">
        <f aca="true" t="shared" si="123" ref="B478:B483">RAND()</f>
        <v>0.5692665581102049</v>
      </c>
      <c r="C478" s="156" t="str">
        <f>Instructions!$I$28</f>
        <v>Word 7</v>
      </c>
      <c r="D478" s="156">
        <f aca="true" t="shared" si="124" ref="D478:D482">RAND()</f>
        <v>0.713440655641188</v>
      </c>
      <c r="E478" s="156" t="str">
        <f>Instructions!$I$34</f>
        <v>Word 13</v>
      </c>
      <c r="F478" s="156">
        <f aca="true" t="shared" si="125" ref="F478:J483">RAND()</f>
        <v>0.9246398812005215</v>
      </c>
      <c r="G478" s="156" t="str">
        <f>Instructions!$I$40</f>
        <v>Word 19</v>
      </c>
      <c r="H478" s="156">
        <f ca="1" t="shared" si="125"/>
        <v>0.5506692326318043</v>
      </c>
      <c r="I478" s="156" t="str">
        <f>Instructions!$I$46</f>
        <v>Word 25</v>
      </c>
      <c r="J478" s="156">
        <f ca="1" t="shared" si="125"/>
        <v>0.654774638841836</v>
      </c>
    </row>
    <row r="479" spans="1:10" ht="16.5">
      <c r="A479" s="156" t="str">
        <f>Instructions!$I$23</f>
        <v>Word 2</v>
      </c>
      <c r="B479" s="156">
        <f ca="1" t="shared" si="123"/>
        <v>0.6732714468177228</v>
      </c>
      <c r="C479" s="156" t="str">
        <f>Instructions!$I$29</f>
        <v>Word 8</v>
      </c>
      <c r="D479" s="156">
        <f ca="1" t="shared" si="124"/>
        <v>0.5158864276505511</v>
      </c>
      <c r="E479" s="156" t="str">
        <f>Instructions!$I$35</f>
        <v>Word 14</v>
      </c>
      <c r="F479" s="156">
        <f ca="1" t="shared" si="125"/>
        <v>0.09308142452813684</v>
      </c>
      <c r="G479" s="156" t="str">
        <f>Instructions!$I$41</f>
        <v>Word 20</v>
      </c>
      <c r="H479" s="156">
        <f ca="1" t="shared" si="125"/>
        <v>0.10589110578884287</v>
      </c>
      <c r="I479" s="156" t="str">
        <f>Instructions!$I$47</f>
        <v>Word 26</v>
      </c>
      <c r="J479" s="156">
        <f ca="1" t="shared" si="125"/>
        <v>0.37678973269654736</v>
      </c>
    </row>
    <row r="480" spans="1:10" ht="16.5">
      <c r="A480" s="156" t="str">
        <f>Instructions!$I$24</f>
        <v>Word 3</v>
      </c>
      <c r="B480" s="156">
        <f ca="1" t="shared" si="123"/>
        <v>0.6894104712124504</v>
      </c>
      <c r="C480" s="156" t="str">
        <f>Instructions!$I$30</f>
        <v>Word 9</v>
      </c>
      <c r="D480" s="156">
        <f ca="1" t="shared" si="124"/>
        <v>0.30776551749196956</v>
      </c>
      <c r="E480" s="156" t="str">
        <f>Instructions!$I$36</f>
        <v>Word 15</v>
      </c>
      <c r="F480" s="156">
        <f ca="1" t="shared" si="125"/>
        <v>0.1514133726943384</v>
      </c>
      <c r="G480" s="156" t="str">
        <f>Instructions!$I$42</f>
        <v>Word 21</v>
      </c>
      <c r="H480" s="156">
        <f ca="1" t="shared" si="125"/>
        <v>0.1248124787244439</v>
      </c>
      <c r="I480" s="156" t="str">
        <f>Instructions!$I$48</f>
        <v>Word 27</v>
      </c>
      <c r="J480" s="156">
        <f ca="1" t="shared" si="125"/>
        <v>0.4105138329621898</v>
      </c>
    </row>
    <row r="481" spans="1:10" ht="16.5">
      <c r="A481" s="156" t="str">
        <f>Instructions!$I$25</f>
        <v>Word 4</v>
      </c>
      <c r="B481" s="156">
        <f ca="1" t="shared" si="123"/>
        <v>0.6394409228139292</v>
      </c>
      <c r="C481" s="156" t="str">
        <f>Instructions!$I$31</f>
        <v>Word 10</v>
      </c>
      <c r="D481" s="156">
        <f ca="1" t="shared" si="124"/>
        <v>0.7256359169699834</v>
      </c>
      <c r="E481" s="156" t="str">
        <f>Instructions!$I$37</f>
        <v>Word 16</v>
      </c>
      <c r="F481" s="156">
        <f ca="1" t="shared" si="125"/>
        <v>0.8615335879267104</v>
      </c>
      <c r="G481" s="156" t="str">
        <f>Instructions!$I$43</f>
        <v>Word 22</v>
      </c>
      <c r="H481" s="156">
        <f ca="1" t="shared" si="125"/>
        <v>0.4963328631087486</v>
      </c>
      <c r="I481" s="156" t="str">
        <f>Instructions!$I$49</f>
        <v>Word 28</v>
      </c>
      <c r="J481" s="156">
        <f ca="1" t="shared" si="125"/>
        <v>0.8956696459748056</v>
      </c>
    </row>
    <row r="482" spans="1:10" ht="16.5">
      <c r="A482" s="156" t="str">
        <f>Instructions!$I$26</f>
        <v>Word 5</v>
      </c>
      <c r="B482" s="156">
        <f ca="1" t="shared" si="123"/>
        <v>0.01493167036393761</v>
      </c>
      <c r="C482" s="156" t="str">
        <f>Instructions!$I$32</f>
        <v>Word 11</v>
      </c>
      <c r="D482" s="156">
        <f ca="1" t="shared" si="124"/>
        <v>0.3696156985300092</v>
      </c>
      <c r="E482" s="156" t="str">
        <f>Instructions!$I$38</f>
        <v>Word 17</v>
      </c>
      <c r="F482" s="156">
        <f ca="1" t="shared" si="125"/>
        <v>0.21340466646743605</v>
      </c>
      <c r="G482" s="156" t="str">
        <f>Instructions!$I$44</f>
        <v>Word 23</v>
      </c>
      <c r="H482" s="156">
        <f ca="1" t="shared" si="125"/>
        <v>0.433166930323556</v>
      </c>
      <c r="I482" s="156" t="str">
        <f>Instructions!$I$50</f>
        <v>Word 29</v>
      </c>
      <c r="J482" s="156">
        <f ca="1" t="shared" si="125"/>
        <v>0.6145397736157059</v>
      </c>
    </row>
    <row r="483" spans="1:10" ht="16.5">
      <c r="A483" s="156" t="str">
        <f>Instructions!$I$27</f>
        <v>Word 6</v>
      </c>
      <c r="B483" s="156">
        <f ca="1" t="shared" si="123"/>
        <v>0.8505109786125491</v>
      </c>
      <c r="C483" s="156" t="str">
        <f>Instructions!$I$33</f>
        <v>Word 12</v>
      </c>
      <c r="D483" s="156">
        <f ca="1">RAND()</f>
        <v>0.8500484684542327</v>
      </c>
      <c r="E483" s="156" t="str">
        <f>Instructions!$I$39</f>
        <v>Word 18</v>
      </c>
      <c r="F483" s="156">
        <f ca="1">RAND()</f>
        <v>0.5174986435539322</v>
      </c>
      <c r="G483" s="156" t="str">
        <f>Instructions!$I$45</f>
        <v>Word 24</v>
      </c>
      <c r="H483" s="156">
        <f ca="1" t="shared" si="125"/>
        <v>0.7627785032117065</v>
      </c>
      <c r="I483" s="156" t="str">
        <f>Instructions!$I$51</f>
        <v>Word 30</v>
      </c>
      <c r="J483" s="156">
        <f ca="1" t="shared" si="125"/>
        <v>0.14292786407276248</v>
      </c>
    </row>
    <row r="484" ht="16.5">
      <c r="K484" s="156">
        <v>44</v>
      </c>
    </row>
    <row r="489" spans="1:10" ht="16.5">
      <c r="A489" s="156" t="str">
        <f>Instructions!$I$22</f>
        <v>Word 1</v>
      </c>
      <c r="B489" s="156">
        <f aca="true" t="shared" si="126" ref="B489:B494">RAND()</f>
        <v>0.001870984497228556</v>
      </c>
      <c r="C489" s="156" t="str">
        <f>Instructions!$I$28</f>
        <v>Word 7</v>
      </c>
      <c r="D489" s="156">
        <f aca="true" t="shared" si="127" ref="D489:D493">RAND()</f>
        <v>0.87615508459358</v>
      </c>
      <c r="E489" s="156" t="str">
        <f>Instructions!$I$34</f>
        <v>Word 13</v>
      </c>
      <c r="F489" s="156">
        <f aca="true" t="shared" si="128" ref="F489:J494">RAND()</f>
        <v>0.933292431910563</v>
      </c>
      <c r="G489" s="156" t="str">
        <f>Instructions!$I$40</f>
        <v>Word 19</v>
      </c>
      <c r="H489" s="156">
        <f ca="1" t="shared" si="128"/>
        <v>0.6908520645704421</v>
      </c>
      <c r="I489" s="156" t="str">
        <f>Instructions!$I$46</f>
        <v>Word 25</v>
      </c>
      <c r="J489" s="156">
        <f ca="1" t="shared" si="128"/>
        <v>0.7208044932835687</v>
      </c>
    </row>
    <row r="490" spans="1:10" ht="16.5">
      <c r="A490" s="156" t="str">
        <f>Instructions!$I$23</f>
        <v>Word 2</v>
      </c>
      <c r="B490" s="156">
        <f ca="1" t="shared" si="126"/>
        <v>0.616061476436897</v>
      </c>
      <c r="C490" s="156" t="str">
        <f>Instructions!$I$29</f>
        <v>Word 8</v>
      </c>
      <c r="D490" s="156">
        <f ca="1" t="shared" si="127"/>
        <v>0.7126006584997733</v>
      </c>
      <c r="E490" s="156" t="str">
        <f>Instructions!$I$35</f>
        <v>Word 14</v>
      </c>
      <c r="F490" s="156">
        <f ca="1" t="shared" si="128"/>
        <v>0.48131139751910035</v>
      </c>
      <c r="G490" s="156" t="str">
        <f>Instructions!$I$41</f>
        <v>Word 20</v>
      </c>
      <c r="H490" s="156">
        <f ca="1" t="shared" si="128"/>
        <v>0.7761100088835695</v>
      </c>
      <c r="I490" s="156" t="str">
        <f>Instructions!$I$47</f>
        <v>Word 26</v>
      </c>
      <c r="J490" s="156">
        <f ca="1" t="shared" si="128"/>
        <v>0.890061206801604</v>
      </c>
    </row>
    <row r="491" spans="1:10" ht="16.5">
      <c r="A491" s="156" t="str">
        <f>Instructions!$I$24</f>
        <v>Word 3</v>
      </c>
      <c r="B491" s="156">
        <f ca="1" t="shared" si="126"/>
        <v>0.20032225750217014</v>
      </c>
      <c r="C491" s="156" t="str">
        <f>Instructions!$I$30</f>
        <v>Word 9</v>
      </c>
      <c r="D491" s="156">
        <f ca="1" t="shared" si="127"/>
        <v>0.551718576604567</v>
      </c>
      <c r="E491" s="156" t="str">
        <f>Instructions!$I$36</f>
        <v>Word 15</v>
      </c>
      <c r="F491" s="156">
        <f ca="1" t="shared" si="128"/>
        <v>0.2860358535016564</v>
      </c>
      <c r="G491" s="156" t="str">
        <f>Instructions!$I$42</f>
        <v>Word 21</v>
      </c>
      <c r="H491" s="156">
        <f ca="1" t="shared" si="128"/>
        <v>0.9941657964968172</v>
      </c>
      <c r="I491" s="156" t="str">
        <f>Instructions!$I$48</f>
        <v>Word 27</v>
      </c>
      <c r="J491" s="156">
        <f ca="1" t="shared" si="128"/>
        <v>0.860235484503432</v>
      </c>
    </row>
    <row r="492" spans="1:10" ht="16.5">
      <c r="A492" s="156" t="str">
        <f>Instructions!$I$25</f>
        <v>Word 4</v>
      </c>
      <c r="B492" s="156">
        <f ca="1" t="shared" si="126"/>
        <v>0.6859651217711261</v>
      </c>
      <c r="C492" s="156" t="str">
        <f>Instructions!$I$31</f>
        <v>Word 10</v>
      </c>
      <c r="D492" s="156">
        <f ca="1" t="shared" si="127"/>
        <v>0.2223957115696732</v>
      </c>
      <c r="E492" s="156" t="str">
        <f>Instructions!$I$37</f>
        <v>Word 16</v>
      </c>
      <c r="F492" s="156">
        <f ca="1" t="shared" si="128"/>
        <v>0.07567205071198568</v>
      </c>
      <c r="G492" s="156" t="str">
        <f>Instructions!$I$43</f>
        <v>Word 22</v>
      </c>
      <c r="H492" s="156">
        <f ca="1" t="shared" si="128"/>
        <v>0.19742430396222244</v>
      </c>
      <c r="I492" s="156" t="str">
        <f>Instructions!$I$49</f>
        <v>Word 28</v>
      </c>
      <c r="J492" s="156">
        <f ca="1" t="shared" si="128"/>
        <v>0.32143186549162095</v>
      </c>
    </row>
    <row r="493" spans="1:10" ht="16.5">
      <c r="A493" s="156" t="str">
        <f>Instructions!$I$26</f>
        <v>Word 5</v>
      </c>
      <c r="B493" s="156">
        <f ca="1" t="shared" si="126"/>
        <v>0.36589186846657273</v>
      </c>
      <c r="C493" s="156" t="str">
        <f>Instructions!$I$32</f>
        <v>Word 11</v>
      </c>
      <c r="D493" s="156">
        <f ca="1" t="shared" si="127"/>
        <v>0.009679389686547246</v>
      </c>
      <c r="E493" s="156" t="str">
        <f>Instructions!$I$38</f>
        <v>Word 17</v>
      </c>
      <c r="F493" s="156">
        <f ca="1" t="shared" si="128"/>
        <v>0.16228071227422414</v>
      </c>
      <c r="G493" s="156" t="str">
        <f>Instructions!$I$44</f>
        <v>Word 23</v>
      </c>
      <c r="H493" s="156">
        <f ca="1" t="shared" si="128"/>
        <v>0.7420563525756159</v>
      </c>
      <c r="I493" s="156" t="str">
        <f>Instructions!$I$50</f>
        <v>Word 29</v>
      </c>
      <c r="J493" s="156">
        <f ca="1" t="shared" si="128"/>
        <v>0.11494153722395128</v>
      </c>
    </row>
    <row r="494" spans="1:10" ht="16.5">
      <c r="A494" s="156" t="str">
        <f>Instructions!$I$27</f>
        <v>Word 6</v>
      </c>
      <c r="B494" s="156">
        <f ca="1" t="shared" si="126"/>
        <v>0.37200894841196586</v>
      </c>
      <c r="C494" s="156" t="str">
        <f>Instructions!$I$33</f>
        <v>Word 12</v>
      </c>
      <c r="D494" s="156">
        <f ca="1">RAND()</f>
        <v>0.845935047871193</v>
      </c>
      <c r="E494" s="156" t="str">
        <f>Instructions!$I$39</f>
        <v>Word 18</v>
      </c>
      <c r="F494" s="156">
        <f ca="1">RAND()</f>
        <v>0.8049218068899062</v>
      </c>
      <c r="G494" s="156" t="str">
        <f>Instructions!$I$45</f>
        <v>Word 24</v>
      </c>
      <c r="H494" s="156">
        <f ca="1" t="shared" si="128"/>
        <v>0.588966825707319</v>
      </c>
      <c r="I494" s="156" t="str">
        <f>Instructions!$I$51</f>
        <v>Word 30</v>
      </c>
      <c r="J494" s="156">
        <f ca="1" t="shared" si="128"/>
        <v>0.17949543642154397</v>
      </c>
    </row>
    <row r="495" ht="16.5">
      <c r="K495" s="156">
        <v>45</v>
      </c>
    </row>
    <row r="500" spans="1:10" ht="16.5">
      <c r="A500" s="156" t="str">
        <f>Instructions!$I$22</f>
        <v>Word 1</v>
      </c>
      <c r="B500" s="156">
        <f aca="true" t="shared" si="129" ref="B500:B505">RAND()</f>
        <v>0.9860389859188358</v>
      </c>
      <c r="C500" s="156" t="str">
        <f>Instructions!$I$28</f>
        <v>Word 7</v>
      </c>
      <c r="D500" s="156">
        <f aca="true" t="shared" si="130" ref="D500:D504">RAND()</f>
        <v>0.06893168255085858</v>
      </c>
      <c r="E500" s="156" t="str">
        <f>Instructions!$I$34</f>
        <v>Word 13</v>
      </c>
      <c r="F500" s="156">
        <f aca="true" t="shared" si="131" ref="F500:J505">RAND()</f>
        <v>0.8405578187029926</v>
      </c>
      <c r="G500" s="156" t="str">
        <f>Instructions!$I$40</f>
        <v>Word 19</v>
      </c>
      <c r="H500" s="156">
        <f ca="1" t="shared" si="131"/>
        <v>0.42137078002358186</v>
      </c>
      <c r="I500" s="156" t="str">
        <f>Instructions!$I$46</f>
        <v>Word 25</v>
      </c>
      <c r="J500" s="156">
        <f ca="1" t="shared" si="131"/>
        <v>0.43171619777246373</v>
      </c>
    </row>
    <row r="501" spans="1:10" ht="16.5">
      <c r="A501" s="156" t="str">
        <f>Instructions!$I$23</f>
        <v>Word 2</v>
      </c>
      <c r="B501" s="156">
        <f ca="1" t="shared" si="129"/>
        <v>0.46424849757142705</v>
      </c>
      <c r="C501" s="156" t="str">
        <f>Instructions!$I$29</f>
        <v>Word 8</v>
      </c>
      <c r="D501" s="156">
        <f ca="1" t="shared" si="130"/>
        <v>0.17422674187490494</v>
      </c>
      <c r="E501" s="156" t="str">
        <f>Instructions!$I$35</f>
        <v>Word 14</v>
      </c>
      <c r="F501" s="156">
        <f ca="1" t="shared" si="131"/>
        <v>0.40628497774877415</v>
      </c>
      <c r="G501" s="156" t="str">
        <f>Instructions!$I$41</f>
        <v>Word 20</v>
      </c>
      <c r="H501" s="156">
        <f ca="1" t="shared" si="131"/>
        <v>0.6634001121856313</v>
      </c>
      <c r="I501" s="156" t="str">
        <f>Instructions!$I$47</f>
        <v>Word 26</v>
      </c>
      <c r="J501" s="156">
        <f ca="1" t="shared" si="131"/>
        <v>0.8921562873062892</v>
      </c>
    </row>
    <row r="502" spans="1:10" ht="16.5">
      <c r="A502" s="156" t="str">
        <f>Instructions!$I$24</f>
        <v>Word 3</v>
      </c>
      <c r="B502" s="156">
        <f ca="1" t="shared" si="129"/>
        <v>0.22598346744493447</v>
      </c>
      <c r="C502" s="156" t="str">
        <f>Instructions!$I$30</f>
        <v>Word 9</v>
      </c>
      <c r="D502" s="156">
        <f ca="1" t="shared" si="130"/>
        <v>0.5113204196539121</v>
      </c>
      <c r="E502" s="156" t="str">
        <f>Instructions!$I$36</f>
        <v>Word 15</v>
      </c>
      <c r="F502" s="156">
        <f ca="1" t="shared" si="131"/>
        <v>0.46431317735560085</v>
      </c>
      <c r="G502" s="156" t="str">
        <f>Instructions!$I$42</f>
        <v>Word 21</v>
      </c>
      <c r="H502" s="156">
        <f ca="1" t="shared" si="131"/>
        <v>0.5606294695738432</v>
      </c>
      <c r="I502" s="156" t="str">
        <f>Instructions!$I$48</f>
        <v>Word 27</v>
      </c>
      <c r="J502" s="156">
        <f ca="1" t="shared" si="131"/>
        <v>0.8048921394003611</v>
      </c>
    </row>
    <row r="503" spans="1:10" ht="16.5">
      <c r="A503" s="156" t="str">
        <f>Instructions!$I$25</f>
        <v>Word 4</v>
      </c>
      <c r="B503" s="156">
        <f ca="1" t="shared" si="129"/>
        <v>0.06078036703434442</v>
      </c>
      <c r="C503" s="156" t="str">
        <f>Instructions!$I$31</f>
        <v>Word 10</v>
      </c>
      <c r="D503" s="156">
        <f ca="1" t="shared" si="130"/>
        <v>0.03807785123349938</v>
      </c>
      <c r="E503" s="156" t="str">
        <f>Instructions!$I$37</f>
        <v>Word 16</v>
      </c>
      <c r="F503" s="156">
        <f ca="1" t="shared" si="131"/>
        <v>0.5060284370450474</v>
      </c>
      <c r="G503" s="156" t="str">
        <f>Instructions!$I$43</f>
        <v>Word 22</v>
      </c>
      <c r="H503" s="156">
        <f ca="1" t="shared" si="131"/>
        <v>0.3777728664668041</v>
      </c>
      <c r="I503" s="156" t="str">
        <f>Instructions!$I$49</f>
        <v>Word 28</v>
      </c>
      <c r="J503" s="156">
        <f ca="1" t="shared" si="131"/>
        <v>0.6060804312480066</v>
      </c>
    </row>
    <row r="504" spans="1:10" ht="16.5">
      <c r="A504" s="156" t="str">
        <f>Instructions!$I$26</f>
        <v>Word 5</v>
      </c>
      <c r="B504" s="156">
        <f ca="1" t="shared" si="129"/>
        <v>0.5999808886489356</v>
      </c>
      <c r="C504" s="156" t="str">
        <f>Instructions!$I$32</f>
        <v>Word 11</v>
      </c>
      <c r="D504" s="156">
        <f ca="1" t="shared" si="130"/>
        <v>0.8669912774440423</v>
      </c>
      <c r="E504" s="156" t="str">
        <f>Instructions!$I$38</f>
        <v>Word 17</v>
      </c>
      <c r="F504" s="156">
        <f ca="1" t="shared" si="131"/>
        <v>0.7813635136466949</v>
      </c>
      <c r="G504" s="156" t="str">
        <f>Instructions!$I$44</f>
        <v>Word 23</v>
      </c>
      <c r="H504" s="156">
        <f ca="1" t="shared" si="131"/>
        <v>0.7457668184599842</v>
      </c>
      <c r="I504" s="156" t="str">
        <f>Instructions!$I$50</f>
        <v>Word 29</v>
      </c>
      <c r="J504" s="156">
        <f ca="1" t="shared" si="131"/>
        <v>0.5895460421493562</v>
      </c>
    </row>
    <row r="505" spans="1:10" ht="16.5">
      <c r="A505" s="156" t="str">
        <f>Instructions!$I$27</f>
        <v>Word 6</v>
      </c>
      <c r="B505" s="156">
        <f ca="1" t="shared" si="129"/>
        <v>0.6387049511234791</v>
      </c>
      <c r="C505" s="156" t="str">
        <f>Instructions!$I$33</f>
        <v>Word 12</v>
      </c>
      <c r="D505" s="156">
        <f ca="1">RAND()</f>
        <v>0.1606688547040548</v>
      </c>
      <c r="E505" s="156" t="str">
        <f>Instructions!$I$39</f>
        <v>Word 18</v>
      </c>
      <c r="F505" s="156">
        <f ca="1">RAND()</f>
        <v>0.6853304026248489</v>
      </c>
      <c r="G505" s="156" t="str">
        <f>Instructions!$I$45</f>
        <v>Word 24</v>
      </c>
      <c r="H505" s="156">
        <f ca="1" t="shared" si="131"/>
        <v>0.19138913908049415</v>
      </c>
      <c r="I505" s="156" t="str">
        <f>Instructions!$I$51</f>
        <v>Word 30</v>
      </c>
      <c r="J505" s="156">
        <f ca="1" t="shared" si="131"/>
        <v>0.4848974307585008</v>
      </c>
    </row>
    <row r="506" ht="16.5">
      <c r="K506" s="156">
        <v>46</v>
      </c>
    </row>
    <row r="511" spans="1:10" ht="16.5">
      <c r="A511" s="156" t="str">
        <f>Instructions!$I$22</f>
        <v>Word 1</v>
      </c>
      <c r="B511" s="156">
        <f aca="true" t="shared" si="132" ref="B511:B527">RAND()</f>
        <v>0.5409832542459259</v>
      </c>
      <c r="C511" s="156" t="str">
        <f>Instructions!$I$28</f>
        <v>Word 7</v>
      </c>
      <c r="D511" s="156">
        <f aca="true" t="shared" si="133" ref="D511:D515">RAND()</f>
        <v>0.13144721876774723</v>
      </c>
      <c r="E511" s="156" t="str">
        <f>Instructions!$I$34</f>
        <v>Word 13</v>
      </c>
      <c r="F511" s="156">
        <f aca="true" t="shared" si="134" ref="F511:J516">RAND()</f>
        <v>0.1280507508365486</v>
      </c>
      <c r="G511" s="156" t="str">
        <f>Instructions!$I$40</f>
        <v>Word 19</v>
      </c>
      <c r="H511" s="156">
        <f ca="1" t="shared" si="134"/>
        <v>0.5532092994964708</v>
      </c>
      <c r="I511" s="156" t="str">
        <f>Instructions!$I$46</f>
        <v>Word 25</v>
      </c>
      <c r="J511" s="156">
        <f ca="1" t="shared" si="134"/>
        <v>0.5366416604513499</v>
      </c>
    </row>
    <row r="512" spans="1:10" ht="16.5">
      <c r="A512" s="156" t="str">
        <f>Instructions!$I$23</f>
        <v>Word 2</v>
      </c>
      <c r="B512" s="156">
        <f ca="1" t="shared" si="132"/>
        <v>0.365567501873571</v>
      </c>
      <c r="C512" s="156" t="str">
        <f>Instructions!$I$29</f>
        <v>Word 8</v>
      </c>
      <c r="D512" s="156">
        <f ca="1" t="shared" si="133"/>
        <v>0.3637111837041067</v>
      </c>
      <c r="E512" s="156" t="str">
        <f>Instructions!$I$35</f>
        <v>Word 14</v>
      </c>
      <c r="F512" s="156">
        <f ca="1" t="shared" si="134"/>
        <v>0.38835926791267883</v>
      </c>
      <c r="G512" s="156" t="str">
        <f>Instructions!$I$41</f>
        <v>Word 20</v>
      </c>
      <c r="H512" s="156">
        <f ca="1" t="shared" si="134"/>
        <v>0.15180122932133</v>
      </c>
      <c r="I512" s="156" t="str">
        <f>Instructions!$I$47</f>
        <v>Word 26</v>
      </c>
      <c r="J512" s="156">
        <f ca="1" t="shared" si="134"/>
        <v>0.11049961013389165</v>
      </c>
    </row>
    <row r="513" spans="1:10" ht="16.5">
      <c r="A513" s="156" t="str">
        <f>Instructions!$I$24</f>
        <v>Word 3</v>
      </c>
      <c r="B513" s="156">
        <f ca="1" t="shared" si="132"/>
        <v>0.7402986558779534</v>
      </c>
      <c r="C513" s="156" t="str">
        <f>Instructions!$I$30</f>
        <v>Word 9</v>
      </c>
      <c r="D513" s="156">
        <f ca="1" t="shared" si="133"/>
        <v>0.5332516790077032</v>
      </c>
      <c r="E513" s="156" t="str">
        <f>Instructions!$I$36</f>
        <v>Word 15</v>
      </c>
      <c r="F513" s="156">
        <f ca="1" t="shared" si="134"/>
        <v>0.3957785166553921</v>
      </c>
      <c r="G513" s="156" t="str">
        <f>Instructions!$I$42</f>
        <v>Word 21</v>
      </c>
      <c r="H513" s="156">
        <f ca="1" t="shared" si="134"/>
        <v>0.3759628267567928</v>
      </c>
      <c r="I513" s="156" t="str">
        <f>Instructions!$I$48</f>
        <v>Word 27</v>
      </c>
      <c r="J513" s="156">
        <f ca="1" t="shared" si="134"/>
        <v>0.4607135658460596</v>
      </c>
    </row>
    <row r="514" spans="1:10" ht="16.5">
      <c r="A514" s="156" t="str">
        <f>Instructions!$I$25</f>
        <v>Word 4</v>
      </c>
      <c r="B514" s="156">
        <f ca="1" t="shared" si="132"/>
        <v>0.3610977865117918</v>
      </c>
      <c r="C514" s="156" t="str">
        <f>Instructions!$I$31</f>
        <v>Word 10</v>
      </c>
      <c r="D514" s="156">
        <f ca="1" t="shared" si="133"/>
        <v>0.8746774971192491</v>
      </c>
      <c r="E514" s="156" t="str">
        <f>Instructions!$I$37</f>
        <v>Word 16</v>
      </c>
      <c r="F514" s="156">
        <f ca="1" t="shared" si="134"/>
        <v>0.6307338899649477</v>
      </c>
      <c r="G514" s="156" t="str">
        <f>Instructions!$I$43</f>
        <v>Word 22</v>
      </c>
      <c r="H514" s="156">
        <f ca="1" t="shared" si="134"/>
        <v>0.21799469847723696</v>
      </c>
      <c r="I514" s="156" t="str">
        <f>Instructions!$I$49</f>
        <v>Word 28</v>
      </c>
      <c r="J514" s="156">
        <f ca="1" t="shared" si="134"/>
        <v>0.6241679918092485</v>
      </c>
    </row>
    <row r="515" spans="1:10" ht="16.5">
      <c r="A515" s="156" t="str">
        <f>Instructions!$I$26</f>
        <v>Word 5</v>
      </c>
      <c r="B515" s="156">
        <f ca="1" t="shared" si="132"/>
        <v>0.1591034290114507</v>
      </c>
      <c r="C515" s="156" t="str">
        <f>Instructions!$I$32</f>
        <v>Word 11</v>
      </c>
      <c r="D515" s="156">
        <f ca="1" t="shared" si="133"/>
        <v>0.5460901245716026</v>
      </c>
      <c r="E515" s="156" t="str">
        <f>Instructions!$I$38</f>
        <v>Word 17</v>
      </c>
      <c r="F515" s="156">
        <f ca="1" t="shared" si="134"/>
        <v>0.7673390173671708</v>
      </c>
      <c r="G515" s="156" t="str">
        <f>Instructions!$I$44</f>
        <v>Word 23</v>
      </c>
      <c r="H515" s="156">
        <f ca="1" t="shared" si="134"/>
        <v>0.8266110583582043</v>
      </c>
      <c r="I515" s="156" t="str">
        <f>Instructions!$I$50</f>
        <v>Word 29</v>
      </c>
      <c r="J515" s="156">
        <f ca="1" t="shared" si="134"/>
        <v>0.0688833964437956</v>
      </c>
    </row>
    <row r="516" spans="1:10" ht="16.5">
      <c r="A516" s="156" t="str">
        <f>Instructions!$I$27</f>
        <v>Word 6</v>
      </c>
      <c r="B516" s="156">
        <f ca="1" t="shared" si="132"/>
        <v>0.5009510530697475</v>
      </c>
      <c r="C516" s="156" t="str">
        <f>Instructions!$I$33</f>
        <v>Word 12</v>
      </c>
      <c r="D516" s="156">
        <f ca="1">RAND()</f>
        <v>0.4132704462021325</v>
      </c>
      <c r="E516" s="156" t="str">
        <f>Instructions!$I$39</f>
        <v>Word 18</v>
      </c>
      <c r="F516" s="156">
        <f ca="1">RAND()</f>
        <v>0.08449980729303164</v>
      </c>
      <c r="G516" s="156" t="str">
        <f>Instructions!$I$45</f>
        <v>Word 24</v>
      </c>
      <c r="H516" s="156">
        <f ca="1" t="shared" si="134"/>
        <v>0.8621984675770453</v>
      </c>
      <c r="I516" s="156" t="str">
        <f>Instructions!$I$51</f>
        <v>Word 30</v>
      </c>
      <c r="J516" s="156">
        <f ca="1" t="shared" si="134"/>
        <v>0.4338211022835289</v>
      </c>
    </row>
    <row r="517" ht="16.5">
      <c r="K517" s="156">
        <v>47</v>
      </c>
    </row>
    <row r="522" spans="1:10" ht="16.5">
      <c r="A522" s="156" t="str">
        <f>Instructions!$I$22</f>
        <v>Word 1</v>
      </c>
      <c r="B522" s="156">
        <f ca="1" t="shared" si="132"/>
        <v>0.820692980995278</v>
      </c>
      <c r="C522" s="156" t="str">
        <f>Instructions!$I$28</f>
        <v>Word 7</v>
      </c>
      <c r="D522" s="156">
        <f aca="true" t="shared" si="135" ref="D522:D526">RAND()</f>
        <v>0.31595503610454323</v>
      </c>
      <c r="E522" s="156" t="str">
        <f>Instructions!$I$34</f>
        <v>Word 13</v>
      </c>
      <c r="F522" s="156">
        <f aca="true" t="shared" si="136" ref="F522:J527">RAND()</f>
        <v>0.06417146470024482</v>
      </c>
      <c r="G522" s="156" t="str">
        <f>Instructions!$I$40</f>
        <v>Word 19</v>
      </c>
      <c r="H522" s="156">
        <f ca="1" t="shared" si="136"/>
        <v>0.9734099734514737</v>
      </c>
      <c r="I522" s="156" t="str">
        <f>Instructions!$I$46</f>
        <v>Word 25</v>
      </c>
      <c r="J522" s="156">
        <f ca="1" t="shared" si="136"/>
        <v>0.6456864874440468</v>
      </c>
    </row>
    <row r="523" spans="1:10" ht="16.5">
      <c r="A523" s="156" t="str">
        <f>Instructions!$I$23</f>
        <v>Word 2</v>
      </c>
      <c r="B523" s="156">
        <f ca="1" t="shared" si="132"/>
        <v>0.35783583033898947</v>
      </c>
      <c r="C523" s="156" t="str">
        <f>Instructions!$I$29</f>
        <v>Word 8</v>
      </c>
      <c r="D523" s="156">
        <f ca="1" t="shared" si="135"/>
        <v>0.23025716096579296</v>
      </c>
      <c r="E523" s="156" t="str">
        <f>Instructions!$I$35</f>
        <v>Word 14</v>
      </c>
      <c r="F523" s="156">
        <f ca="1" t="shared" si="136"/>
        <v>0.6478602662274179</v>
      </c>
      <c r="G523" s="156" t="str">
        <f>Instructions!$I$41</f>
        <v>Word 20</v>
      </c>
      <c r="H523" s="156">
        <f ca="1" t="shared" si="136"/>
        <v>0.606218965751759</v>
      </c>
      <c r="I523" s="156" t="str">
        <f>Instructions!$I$47</f>
        <v>Word 26</v>
      </c>
      <c r="J523" s="156">
        <f ca="1" t="shared" si="136"/>
        <v>0.5099578365244913</v>
      </c>
    </row>
    <row r="524" spans="1:10" ht="16.5">
      <c r="A524" s="156" t="str">
        <f>Instructions!$I$24</f>
        <v>Word 3</v>
      </c>
      <c r="B524" s="156">
        <f ca="1" t="shared" si="132"/>
        <v>0.5596193067563952</v>
      </c>
      <c r="C524" s="156" t="str">
        <f>Instructions!$I$30</f>
        <v>Word 9</v>
      </c>
      <c r="D524" s="156">
        <f ca="1" t="shared" si="135"/>
        <v>0.30104915143298083</v>
      </c>
      <c r="E524" s="156" t="str">
        <f>Instructions!$I$36</f>
        <v>Word 15</v>
      </c>
      <c r="F524" s="156">
        <f ca="1" t="shared" si="136"/>
        <v>0.2676403692276177</v>
      </c>
      <c r="G524" s="156" t="str">
        <f>Instructions!$I$42</f>
        <v>Word 21</v>
      </c>
      <c r="H524" s="156">
        <f ca="1" t="shared" si="136"/>
        <v>0.2061147525684215</v>
      </c>
      <c r="I524" s="156" t="str">
        <f>Instructions!$I$48</f>
        <v>Word 27</v>
      </c>
      <c r="J524" s="156">
        <f ca="1" t="shared" si="136"/>
        <v>0.5861981981969262</v>
      </c>
    </row>
    <row r="525" spans="1:10" ht="16.5">
      <c r="A525" s="156" t="str">
        <f>Instructions!$I$25</f>
        <v>Word 4</v>
      </c>
      <c r="B525" s="156">
        <f ca="1" t="shared" si="132"/>
        <v>0.18074316153791248</v>
      </c>
      <c r="C525" s="156" t="str">
        <f>Instructions!$I$31</f>
        <v>Word 10</v>
      </c>
      <c r="D525" s="156">
        <f ca="1" t="shared" si="135"/>
        <v>0.3318442960037036</v>
      </c>
      <c r="E525" s="156" t="str">
        <f>Instructions!$I$37</f>
        <v>Word 16</v>
      </c>
      <c r="F525" s="156">
        <f ca="1" t="shared" si="136"/>
        <v>0.5042066195977495</v>
      </c>
      <c r="G525" s="156" t="str">
        <f>Instructions!$I$43</f>
        <v>Word 22</v>
      </c>
      <c r="H525" s="156">
        <f ca="1" t="shared" si="136"/>
        <v>0.5536843526667129</v>
      </c>
      <c r="I525" s="156" t="str">
        <f>Instructions!$I$49</f>
        <v>Word 28</v>
      </c>
      <c r="J525" s="156">
        <f ca="1" t="shared" si="136"/>
        <v>0.7934552963246583</v>
      </c>
    </row>
    <row r="526" spans="1:10" ht="16.5">
      <c r="A526" s="156" t="str">
        <f>Instructions!$I$26</f>
        <v>Word 5</v>
      </c>
      <c r="B526" s="156">
        <f ca="1" t="shared" si="132"/>
        <v>0.8034293106995224</v>
      </c>
      <c r="C526" s="156" t="str">
        <f>Instructions!$I$32</f>
        <v>Word 11</v>
      </c>
      <c r="D526" s="156">
        <f ca="1" t="shared" si="135"/>
        <v>0.6423132891149006</v>
      </c>
      <c r="E526" s="156" t="str">
        <f>Instructions!$I$38</f>
        <v>Word 17</v>
      </c>
      <c r="F526" s="156">
        <f ca="1" t="shared" si="136"/>
        <v>0.2615546181092958</v>
      </c>
      <c r="G526" s="156" t="str">
        <f>Instructions!$I$44</f>
        <v>Word 23</v>
      </c>
      <c r="H526" s="156">
        <f ca="1" t="shared" si="136"/>
        <v>0.7563645556423746</v>
      </c>
      <c r="I526" s="156" t="str">
        <f>Instructions!$I$50</f>
        <v>Word 29</v>
      </c>
      <c r="J526" s="156">
        <f ca="1" t="shared" si="136"/>
        <v>0.6060079187245707</v>
      </c>
    </row>
    <row r="527" spans="1:10" ht="16.5">
      <c r="A527" s="156" t="str">
        <f>Instructions!$I$27</f>
        <v>Word 6</v>
      </c>
      <c r="B527" s="156">
        <f ca="1" t="shared" si="132"/>
        <v>0.9467259723283632</v>
      </c>
      <c r="C527" s="156" t="str">
        <f>Instructions!$I$33</f>
        <v>Word 12</v>
      </c>
      <c r="D527" s="156">
        <f ca="1">RAND()</f>
        <v>0.5012193500617683</v>
      </c>
      <c r="E527" s="156" t="str">
        <f>Instructions!$I$39</f>
        <v>Word 18</v>
      </c>
      <c r="F527" s="156">
        <f ca="1">RAND()</f>
        <v>0.11585237023469586</v>
      </c>
      <c r="G527" s="156" t="str">
        <f>Instructions!$I$45</f>
        <v>Word 24</v>
      </c>
      <c r="H527" s="156">
        <f ca="1" t="shared" si="136"/>
        <v>0.028005469440263386</v>
      </c>
      <c r="I527" s="156" t="str">
        <f>Instructions!$I$51</f>
        <v>Word 30</v>
      </c>
      <c r="J527" s="156">
        <f ca="1" t="shared" si="136"/>
        <v>0.04755221976835944</v>
      </c>
    </row>
    <row r="528" ht="16.5">
      <c r="K528" s="156">
        <v>48</v>
      </c>
    </row>
    <row r="533" spans="1:10" ht="16.5">
      <c r="A533" s="156" t="str">
        <f>Instructions!$I$22</f>
        <v>Word 1</v>
      </c>
      <c r="B533" s="156">
        <f aca="true" t="shared" si="137" ref="B533:B538">RAND()</f>
        <v>0.9058585677915296</v>
      </c>
      <c r="C533" s="156" t="str">
        <f>Instructions!$I$28</f>
        <v>Word 7</v>
      </c>
      <c r="D533" s="156">
        <f aca="true" t="shared" si="138" ref="D533:D537">RAND()</f>
        <v>0.8134636756588561</v>
      </c>
      <c r="E533" s="156" t="str">
        <f>Instructions!$I$34</f>
        <v>Word 13</v>
      </c>
      <c r="F533" s="156">
        <f aca="true" t="shared" si="139" ref="F533:J538">RAND()</f>
        <v>0.35284017817440827</v>
      </c>
      <c r="G533" s="156" t="str">
        <f>Instructions!$I$40</f>
        <v>Word 19</v>
      </c>
      <c r="H533" s="156">
        <f ca="1" t="shared" si="139"/>
        <v>0.6985634300667742</v>
      </c>
      <c r="I533" s="156" t="str">
        <f>Instructions!$I$46</f>
        <v>Word 25</v>
      </c>
      <c r="J533" s="156">
        <f ca="1" t="shared" si="139"/>
        <v>0.13430352753366726</v>
      </c>
    </row>
    <row r="534" spans="1:10" ht="16.5">
      <c r="A534" s="156" t="str">
        <f>Instructions!$I$23</f>
        <v>Word 2</v>
      </c>
      <c r="B534" s="156">
        <f ca="1" t="shared" si="137"/>
        <v>0.9613303581076399</v>
      </c>
      <c r="C534" s="156" t="str">
        <f>Instructions!$I$29</f>
        <v>Word 8</v>
      </c>
      <c r="D534" s="156">
        <f ca="1" t="shared" si="138"/>
        <v>0.27367297548163083</v>
      </c>
      <c r="E534" s="156" t="str">
        <f>Instructions!$I$35</f>
        <v>Word 14</v>
      </c>
      <c r="F534" s="156">
        <f ca="1" t="shared" si="139"/>
        <v>0.48033166231004876</v>
      </c>
      <c r="G534" s="156" t="str">
        <f>Instructions!$I$41</f>
        <v>Word 20</v>
      </c>
      <c r="H534" s="156">
        <f ca="1" t="shared" si="139"/>
        <v>0.4725060448521443</v>
      </c>
      <c r="I534" s="156" t="str">
        <f>Instructions!$I$47</f>
        <v>Word 26</v>
      </c>
      <c r="J534" s="156">
        <f ca="1" t="shared" si="139"/>
        <v>0.415104044530186</v>
      </c>
    </row>
    <row r="535" spans="1:10" ht="16.5">
      <c r="A535" s="156" t="str">
        <f>Instructions!$I$24</f>
        <v>Word 3</v>
      </c>
      <c r="B535" s="156">
        <f ca="1" t="shared" si="137"/>
        <v>0.9346334477204401</v>
      </c>
      <c r="C535" s="156" t="str">
        <f>Instructions!$I$30</f>
        <v>Word 9</v>
      </c>
      <c r="D535" s="156">
        <f ca="1" t="shared" si="138"/>
        <v>0.7781799145114681</v>
      </c>
      <c r="E535" s="156" t="str">
        <f>Instructions!$I$36</f>
        <v>Word 15</v>
      </c>
      <c r="F535" s="156">
        <f ca="1" t="shared" si="139"/>
        <v>0.07102469607953321</v>
      </c>
      <c r="G535" s="156" t="str">
        <f>Instructions!$I$42</f>
        <v>Word 21</v>
      </c>
      <c r="H535" s="156">
        <f ca="1" t="shared" si="139"/>
        <v>0.29810581527270275</v>
      </c>
      <c r="I535" s="156" t="str">
        <f>Instructions!$I$48</f>
        <v>Word 27</v>
      </c>
      <c r="J535" s="156">
        <f ca="1" t="shared" si="139"/>
        <v>0.005738743378485123</v>
      </c>
    </row>
    <row r="536" spans="1:10" ht="16.5">
      <c r="A536" s="156" t="str">
        <f>Instructions!$I$25</f>
        <v>Word 4</v>
      </c>
      <c r="B536" s="156">
        <f ca="1" t="shared" si="137"/>
        <v>0.9220921849327941</v>
      </c>
      <c r="C536" s="156" t="str">
        <f>Instructions!$I$31</f>
        <v>Word 10</v>
      </c>
      <c r="D536" s="156">
        <f ca="1" t="shared" si="138"/>
        <v>0.357973147028833</v>
      </c>
      <c r="E536" s="156" t="str">
        <f>Instructions!$I$37</f>
        <v>Word 16</v>
      </c>
      <c r="F536" s="156">
        <f ca="1" t="shared" si="139"/>
        <v>0.9302195410766397</v>
      </c>
      <c r="G536" s="156" t="str">
        <f>Instructions!$I$43</f>
        <v>Word 22</v>
      </c>
      <c r="H536" s="156">
        <f ca="1" t="shared" si="139"/>
        <v>0.8440806503666513</v>
      </c>
      <c r="I536" s="156" t="str">
        <f>Instructions!$I$49</f>
        <v>Word 28</v>
      </c>
      <c r="J536" s="156">
        <f ca="1" t="shared" si="139"/>
        <v>0.3702747889350274</v>
      </c>
    </row>
    <row r="537" spans="1:10" ht="16.5">
      <c r="A537" s="156" t="str">
        <f>Instructions!$I$26</f>
        <v>Word 5</v>
      </c>
      <c r="B537" s="156">
        <f ca="1" t="shared" si="137"/>
        <v>0.4226260215143117</v>
      </c>
      <c r="C537" s="156" t="str">
        <f>Instructions!$I$32</f>
        <v>Word 11</v>
      </c>
      <c r="D537" s="156">
        <f ca="1" t="shared" si="138"/>
        <v>0.8780531202629149</v>
      </c>
      <c r="E537" s="156" t="str">
        <f>Instructions!$I$38</f>
        <v>Word 17</v>
      </c>
      <c r="F537" s="156">
        <f ca="1" t="shared" si="139"/>
        <v>0.27674593514665513</v>
      </c>
      <c r="G537" s="156" t="str">
        <f>Instructions!$I$44</f>
        <v>Word 23</v>
      </c>
      <c r="H537" s="156">
        <f ca="1" t="shared" si="139"/>
        <v>0.40346612672773574</v>
      </c>
      <c r="I537" s="156" t="str">
        <f>Instructions!$I$50</f>
        <v>Word 29</v>
      </c>
      <c r="J537" s="156">
        <f ca="1" t="shared" si="139"/>
        <v>0.23452443337585005</v>
      </c>
    </row>
    <row r="538" spans="1:10" ht="16.5">
      <c r="A538" s="156" t="str">
        <f>Instructions!$I$27</f>
        <v>Word 6</v>
      </c>
      <c r="B538" s="156">
        <f ca="1" t="shared" si="137"/>
        <v>0.9281430062993419</v>
      </c>
      <c r="C538" s="156" t="str">
        <f>Instructions!$I$33</f>
        <v>Word 12</v>
      </c>
      <c r="D538" s="156">
        <f ca="1">RAND()</f>
        <v>0.9725437304585133</v>
      </c>
      <c r="E538" s="156" t="str">
        <f>Instructions!$I$39</f>
        <v>Word 18</v>
      </c>
      <c r="F538" s="156">
        <f ca="1">RAND()</f>
        <v>0.45511450675370546</v>
      </c>
      <c r="G538" s="156" t="str">
        <f>Instructions!$I$45</f>
        <v>Word 24</v>
      </c>
      <c r="H538" s="156">
        <f ca="1" t="shared" si="139"/>
        <v>0.4683114487119657</v>
      </c>
      <c r="I538" s="156" t="str">
        <f>Instructions!$I$51</f>
        <v>Word 30</v>
      </c>
      <c r="J538" s="156">
        <f ca="1" t="shared" si="139"/>
        <v>0.2866297770898867</v>
      </c>
    </row>
    <row r="539" ht="16.5">
      <c r="K539" s="156">
        <v>49</v>
      </c>
    </row>
    <row r="544" spans="1:10" ht="16.5">
      <c r="A544" s="156" t="str">
        <f>Instructions!$I$22</f>
        <v>Word 1</v>
      </c>
      <c r="B544" s="156">
        <f aca="true" t="shared" si="140" ref="B544:B549">RAND()</f>
        <v>0.5945310390528865</v>
      </c>
      <c r="C544" s="156" t="str">
        <f>Instructions!$I$28</f>
        <v>Word 7</v>
      </c>
      <c r="D544" s="156">
        <f aca="true" t="shared" si="141" ref="D544:D548">RAND()</f>
        <v>0.9900149932926134</v>
      </c>
      <c r="E544" s="156" t="str">
        <f>Instructions!$I$34</f>
        <v>Word 13</v>
      </c>
      <c r="F544" s="156">
        <f aca="true" t="shared" si="142" ref="F544:J549">RAND()</f>
        <v>0.07227611774402587</v>
      </c>
      <c r="G544" s="156" t="str">
        <f>Instructions!$I$40</f>
        <v>Word 19</v>
      </c>
      <c r="H544" s="156">
        <f ca="1" t="shared" si="142"/>
        <v>0.7101942288091332</v>
      </c>
      <c r="I544" s="156" t="str">
        <f>Instructions!$I$46</f>
        <v>Word 25</v>
      </c>
      <c r="J544" s="156">
        <f ca="1" t="shared" si="142"/>
        <v>0.9517690002065742</v>
      </c>
    </row>
    <row r="545" spans="1:10" ht="16.5">
      <c r="A545" s="156" t="str">
        <f>Instructions!$I$23</f>
        <v>Word 2</v>
      </c>
      <c r="B545" s="156">
        <f ca="1" t="shared" si="140"/>
        <v>0.3593263195474178</v>
      </c>
      <c r="C545" s="156" t="str">
        <f>Instructions!$I$29</f>
        <v>Word 8</v>
      </c>
      <c r="D545" s="156">
        <f ca="1" t="shared" si="141"/>
        <v>0.6322009908957028</v>
      </c>
      <c r="E545" s="156" t="str">
        <f>Instructions!$I$35</f>
        <v>Word 14</v>
      </c>
      <c r="F545" s="156">
        <f ca="1" t="shared" si="142"/>
        <v>0.22460399692118482</v>
      </c>
      <c r="G545" s="156" t="str">
        <f>Instructions!$I$41</f>
        <v>Word 20</v>
      </c>
      <c r="H545" s="156">
        <f ca="1" t="shared" si="142"/>
        <v>0.7173263035678681</v>
      </c>
      <c r="I545" s="156" t="str">
        <f>Instructions!$I$47</f>
        <v>Word 26</v>
      </c>
      <c r="J545" s="156">
        <f ca="1" t="shared" si="142"/>
        <v>0.6402714833932313</v>
      </c>
    </row>
    <row r="546" spans="1:10" ht="16.5">
      <c r="A546" s="156" t="str">
        <f>Instructions!$I$24</f>
        <v>Word 3</v>
      </c>
      <c r="B546" s="156">
        <f ca="1" t="shared" si="140"/>
        <v>0.35979537030361797</v>
      </c>
      <c r="C546" s="156" t="str">
        <f>Instructions!$I$30</f>
        <v>Word 9</v>
      </c>
      <c r="D546" s="156">
        <f ca="1" t="shared" si="141"/>
        <v>0.6950144957176689</v>
      </c>
      <c r="E546" s="156" t="str">
        <f>Instructions!$I$36</f>
        <v>Word 15</v>
      </c>
      <c r="F546" s="156">
        <f ca="1" t="shared" si="142"/>
        <v>0.47224897858102044</v>
      </c>
      <c r="G546" s="156" t="str">
        <f>Instructions!$I$42</f>
        <v>Word 21</v>
      </c>
      <c r="H546" s="156">
        <f ca="1" t="shared" si="142"/>
        <v>0.5414999948336588</v>
      </c>
      <c r="I546" s="156" t="str">
        <f>Instructions!$I$48</f>
        <v>Word 27</v>
      </c>
      <c r="J546" s="156">
        <f ca="1" t="shared" si="142"/>
        <v>0.3965150149385491</v>
      </c>
    </row>
    <row r="547" spans="1:10" ht="16.5">
      <c r="A547" s="156" t="str">
        <f>Instructions!$I$25</f>
        <v>Word 4</v>
      </c>
      <c r="B547" s="156">
        <f ca="1" t="shared" si="140"/>
        <v>0.8227743711474272</v>
      </c>
      <c r="C547" s="156" t="str">
        <f>Instructions!$I$31</f>
        <v>Word 10</v>
      </c>
      <c r="D547" s="156">
        <f ca="1" t="shared" si="141"/>
        <v>0.19907803547248537</v>
      </c>
      <c r="E547" s="156" t="str">
        <f>Instructions!$I$37</f>
        <v>Word 16</v>
      </c>
      <c r="F547" s="156">
        <f ca="1" t="shared" si="142"/>
        <v>0.16183006818466383</v>
      </c>
      <c r="G547" s="156" t="str">
        <f>Instructions!$I$43</f>
        <v>Word 22</v>
      </c>
      <c r="H547" s="156">
        <f ca="1" t="shared" si="142"/>
        <v>0.9025626388231999</v>
      </c>
      <c r="I547" s="156" t="str">
        <f>Instructions!$I$49</f>
        <v>Word 28</v>
      </c>
      <c r="J547" s="156">
        <f ca="1" t="shared" si="142"/>
        <v>0.28118963734553215</v>
      </c>
    </row>
    <row r="548" spans="1:10" ht="16.5">
      <c r="A548" s="156" t="str">
        <f>Instructions!$I$26</f>
        <v>Word 5</v>
      </c>
      <c r="B548" s="156">
        <f ca="1" t="shared" si="140"/>
        <v>0.5275515430387435</v>
      </c>
      <c r="C548" s="156" t="str">
        <f>Instructions!$I$32</f>
        <v>Word 11</v>
      </c>
      <c r="D548" s="156">
        <f ca="1" t="shared" si="141"/>
        <v>0.7032416272937352</v>
      </c>
      <c r="E548" s="156" t="str">
        <f>Instructions!$I$38</f>
        <v>Word 17</v>
      </c>
      <c r="F548" s="156">
        <f ca="1" t="shared" si="142"/>
        <v>0.8050063295573254</v>
      </c>
      <c r="G548" s="156" t="str">
        <f>Instructions!$I$44</f>
        <v>Word 23</v>
      </c>
      <c r="H548" s="156">
        <f ca="1" t="shared" si="142"/>
        <v>0.6848481604984318</v>
      </c>
      <c r="I548" s="156" t="str">
        <f>Instructions!$I$50</f>
        <v>Word 29</v>
      </c>
      <c r="J548" s="156">
        <f ca="1" t="shared" si="142"/>
        <v>0.4005228355573366</v>
      </c>
    </row>
    <row r="549" spans="1:10" ht="16.5">
      <c r="A549" s="156" t="str">
        <f>Instructions!$I$27</f>
        <v>Word 6</v>
      </c>
      <c r="B549" s="156">
        <f ca="1" t="shared" si="140"/>
        <v>0.047641909213394174</v>
      </c>
      <c r="C549" s="156" t="str">
        <f>Instructions!$I$33</f>
        <v>Word 12</v>
      </c>
      <c r="D549" s="156">
        <f ca="1">RAND()</f>
        <v>0.9733123264141361</v>
      </c>
      <c r="E549" s="156" t="str">
        <f>Instructions!$I$39</f>
        <v>Word 18</v>
      </c>
      <c r="F549" s="156">
        <f ca="1">RAND()</f>
        <v>0.43135352062487964</v>
      </c>
      <c r="G549" s="156" t="str">
        <f>Instructions!$I$45</f>
        <v>Word 24</v>
      </c>
      <c r="H549" s="156">
        <f ca="1" t="shared" si="142"/>
        <v>0.7906658727643048</v>
      </c>
      <c r="I549" s="156" t="str">
        <f>Instructions!$I$51</f>
        <v>Word 30</v>
      </c>
      <c r="J549" s="156">
        <f ca="1" t="shared" si="142"/>
        <v>0.12114612502079869</v>
      </c>
    </row>
    <row r="550" ht="16.5">
      <c r="K550" s="156">
        <v>50</v>
      </c>
    </row>
    <row r="555" spans="1:10" ht="16.5">
      <c r="A555" s="156" t="str">
        <f>Instructions!$I$22</f>
        <v>Word 1</v>
      </c>
      <c r="B555" s="156">
        <f aca="true" t="shared" si="143" ref="B555:B560">RAND()</f>
        <v>0.29286306609676727</v>
      </c>
      <c r="C555" s="156" t="str">
        <f>Instructions!$I$28</f>
        <v>Word 7</v>
      </c>
      <c r="D555" s="156">
        <f aca="true" t="shared" si="144" ref="D555:D559">RAND()</f>
        <v>0.17735293541759045</v>
      </c>
      <c r="E555" s="156" t="str">
        <f>Instructions!$I$34</f>
        <v>Word 13</v>
      </c>
      <c r="F555" s="156">
        <f aca="true" t="shared" si="145" ref="F555:J560">RAND()</f>
        <v>0.7188280243655442</v>
      </c>
      <c r="G555" s="156" t="str">
        <f>Instructions!$I$40</f>
        <v>Word 19</v>
      </c>
      <c r="H555" s="156">
        <f ca="1" t="shared" si="145"/>
        <v>0.6390255837544261</v>
      </c>
      <c r="I555" s="156" t="str">
        <f>Instructions!$I$46</f>
        <v>Word 25</v>
      </c>
      <c r="J555" s="156">
        <f ca="1" t="shared" si="145"/>
        <v>0.7917531572707716</v>
      </c>
    </row>
    <row r="556" spans="1:10" ht="16.5">
      <c r="A556" s="156" t="str">
        <f>Instructions!$I$23</f>
        <v>Word 2</v>
      </c>
      <c r="B556" s="156">
        <f ca="1" t="shared" si="143"/>
        <v>0.9260000498449017</v>
      </c>
      <c r="C556" s="156" t="str">
        <f>Instructions!$I$29</f>
        <v>Word 8</v>
      </c>
      <c r="D556" s="156">
        <f ca="1" t="shared" si="144"/>
        <v>0.6454950692558383</v>
      </c>
      <c r="E556" s="156" t="str">
        <f>Instructions!$I$35</f>
        <v>Word 14</v>
      </c>
      <c r="F556" s="156">
        <f ca="1" t="shared" si="145"/>
        <v>0.5452616610590937</v>
      </c>
      <c r="G556" s="156" t="str">
        <f>Instructions!$I$41</f>
        <v>Word 20</v>
      </c>
      <c r="H556" s="156">
        <f ca="1" t="shared" si="145"/>
        <v>0.8757569915430788</v>
      </c>
      <c r="I556" s="156" t="str">
        <f>Instructions!$I$47</f>
        <v>Word 26</v>
      </c>
      <c r="J556" s="156">
        <f ca="1" t="shared" si="145"/>
        <v>0.3790474143970015</v>
      </c>
    </row>
    <row r="557" spans="1:10" ht="16.5">
      <c r="A557" s="156" t="str">
        <f>Instructions!$I$24</f>
        <v>Word 3</v>
      </c>
      <c r="B557" s="156">
        <f ca="1" t="shared" si="143"/>
        <v>0.052218032433547945</v>
      </c>
      <c r="C557" s="156" t="str">
        <f>Instructions!$I$30</f>
        <v>Word 9</v>
      </c>
      <c r="D557" s="156">
        <f ca="1" t="shared" si="144"/>
        <v>0.8134907835832919</v>
      </c>
      <c r="E557" s="156" t="str">
        <f>Instructions!$I$36</f>
        <v>Word 15</v>
      </c>
      <c r="F557" s="156">
        <f ca="1" t="shared" si="145"/>
        <v>0.4820286288018494</v>
      </c>
      <c r="G557" s="156" t="str">
        <f>Instructions!$I$42</f>
        <v>Word 21</v>
      </c>
      <c r="H557" s="156">
        <f ca="1" t="shared" si="145"/>
        <v>0.5647470728890318</v>
      </c>
      <c r="I557" s="156" t="str">
        <f>Instructions!$I$48</f>
        <v>Word 27</v>
      </c>
      <c r="J557" s="156">
        <f ca="1" t="shared" si="145"/>
        <v>0.99184099853178</v>
      </c>
    </row>
    <row r="558" spans="1:10" ht="16.5">
      <c r="A558" s="156" t="str">
        <f>Instructions!$I$25</f>
        <v>Word 4</v>
      </c>
      <c r="B558" s="156">
        <f ca="1" t="shared" si="143"/>
        <v>0.32689219305146744</v>
      </c>
      <c r="C558" s="156" t="str">
        <f>Instructions!$I$31</f>
        <v>Word 10</v>
      </c>
      <c r="D558" s="156">
        <f ca="1" t="shared" si="144"/>
        <v>0.8511948468235038</v>
      </c>
      <c r="E558" s="156" t="str">
        <f>Instructions!$I$37</f>
        <v>Word 16</v>
      </c>
      <c r="F558" s="156">
        <f ca="1" t="shared" si="145"/>
        <v>0.30967231019828845</v>
      </c>
      <c r="G558" s="156" t="str">
        <f>Instructions!$I$43</f>
        <v>Word 22</v>
      </c>
      <c r="H558" s="156">
        <f ca="1" t="shared" si="145"/>
        <v>0.03939903590023475</v>
      </c>
      <c r="I558" s="156" t="str">
        <f>Instructions!$I$49</f>
        <v>Word 28</v>
      </c>
      <c r="J558" s="156">
        <f ca="1" t="shared" si="145"/>
        <v>0.02215003081325173</v>
      </c>
    </row>
    <row r="559" spans="1:10" ht="16.5">
      <c r="A559" s="156" t="str">
        <f>Instructions!$I$26</f>
        <v>Word 5</v>
      </c>
      <c r="B559" s="156">
        <f ca="1" t="shared" si="143"/>
        <v>0.15343249875734988</v>
      </c>
      <c r="C559" s="156" t="str">
        <f>Instructions!$I$32</f>
        <v>Word 11</v>
      </c>
      <c r="D559" s="156">
        <f ca="1" t="shared" si="144"/>
        <v>0.23572055726029817</v>
      </c>
      <c r="E559" s="156" t="str">
        <f>Instructions!$I$38</f>
        <v>Word 17</v>
      </c>
      <c r="F559" s="156">
        <f ca="1" t="shared" si="145"/>
        <v>0.7196596386106477</v>
      </c>
      <c r="G559" s="156" t="str">
        <f>Instructions!$I$44</f>
        <v>Word 23</v>
      </c>
      <c r="H559" s="156">
        <f ca="1" t="shared" si="145"/>
        <v>0.7039672812988521</v>
      </c>
      <c r="I559" s="156" t="str">
        <f>Instructions!$I$50</f>
        <v>Word 29</v>
      </c>
      <c r="J559" s="156">
        <f ca="1" t="shared" si="145"/>
        <v>0.545980912387166</v>
      </c>
    </row>
    <row r="560" spans="1:10" ht="16.5">
      <c r="A560" s="156" t="str">
        <f>Instructions!$I$27</f>
        <v>Word 6</v>
      </c>
      <c r="B560" s="156">
        <f ca="1" t="shared" si="143"/>
        <v>0.11504093001400173</v>
      </c>
      <c r="C560" s="156" t="str">
        <f>Instructions!$I$33</f>
        <v>Word 12</v>
      </c>
      <c r="D560" s="156">
        <f ca="1">RAND()</f>
        <v>0.6016281609891868</v>
      </c>
      <c r="E560" s="156" t="str">
        <f>Instructions!$I$39</f>
        <v>Word 18</v>
      </c>
      <c r="F560" s="156">
        <f ca="1">RAND()</f>
        <v>0.2902930591384467</v>
      </c>
      <c r="G560" s="156" t="str">
        <f>Instructions!$I$45</f>
        <v>Word 24</v>
      </c>
      <c r="H560" s="156">
        <f ca="1" t="shared" si="145"/>
        <v>0.7566353071373941</v>
      </c>
      <c r="I560" s="156" t="str">
        <f>Instructions!$I$51</f>
        <v>Word 30</v>
      </c>
      <c r="J560" s="156">
        <f ca="1" t="shared" si="145"/>
        <v>0.45166186010899745</v>
      </c>
    </row>
    <row r="561" ht="16.5">
      <c r="K561" s="156">
        <v>51</v>
      </c>
    </row>
    <row r="566" spans="1:10" ht="16.5">
      <c r="A566" s="156" t="str">
        <f>Instructions!$I$22</f>
        <v>Word 1</v>
      </c>
      <c r="B566" s="156">
        <f aca="true" t="shared" si="146" ref="B566:B582">RAND()</f>
        <v>0.7348487057413118</v>
      </c>
      <c r="C566" s="156" t="str">
        <f>Instructions!$I$28</f>
        <v>Word 7</v>
      </c>
      <c r="D566" s="156">
        <f aca="true" t="shared" si="147" ref="D566:D570">RAND()</f>
        <v>0.27881158784712345</v>
      </c>
      <c r="E566" s="156" t="str">
        <f>Instructions!$I$34</f>
        <v>Word 13</v>
      </c>
      <c r="F566" s="156">
        <f aca="true" t="shared" si="148" ref="F566:J571">RAND()</f>
        <v>0.27931738975623477</v>
      </c>
      <c r="G566" s="156" t="str">
        <f>Instructions!$I$40</f>
        <v>Word 19</v>
      </c>
      <c r="H566" s="156">
        <f ca="1" t="shared" si="148"/>
        <v>0.23886765555644862</v>
      </c>
      <c r="I566" s="156" t="str">
        <f>Instructions!$I$46</f>
        <v>Word 25</v>
      </c>
      <c r="J566" s="156">
        <f ca="1" t="shared" si="148"/>
        <v>0.27307683074635714</v>
      </c>
    </row>
    <row r="567" spans="1:10" ht="16.5">
      <c r="A567" s="156" t="str">
        <f>Instructions!$I$23</f>
        <v>Word 2</v>
      </c>
      <c r="B567" s="156">
        <f ca="1" t="shared" si="146"/>
        <v>0.3881536617648764</v>
      </c>
      <c r="C567" s="156" t="str">
        <f>Instructions!$I$29</f>
        <v>Word 8</v>
      </c>
      <c r="D567" s="156">
        <f ca="1" t="shared" si="147"/>
        <v>0.6401854089201612</v>
      </c>
      <c r="E567" s="156" t="str">
        <f>Instructions!$I$35</f>
        <v>Word 14</v>
      </c>
      <c r="F567" s="156">
        <f ca="1" t="shared" si="148"/>
        <v>0.6072858984996649</v>
      </c>
      <c r="G567" s="156" t="str">
        <f>Instructions!$I$41</f>
        <v>Word 20</v>
      </c>
      <c r="H567" s="156">
        <f ca="1" t="shared" si="148"/>
        <v>0.03174502339918461</v>
      </c>
      <c r="I567" s="156" t="str">
        <f>Instructions!$I$47</f>
        <v>Word 26</v>
      </c>
      <c r="J567" s="156">
        <f ca="1" t="shared" si="148"/>
        <v>0.3713942683087337</v>
      </c>
    </row>
    <row r="568" spans="1:10" ht="16.5">
      <c r="A568" s="156" t="str">
        <f>Instructions!$I$24</f>
        <v>Word 3</v>
      </c>
      <c r="B568" s="156">
        <f ca="1" t="shared" si="146"/>
        <v>0.4985477072432837</v>
      </c>
      <c r="C568" s="156" t="str">
        <f>Instructions!$I$30</f>
        <v>Word 9</v>
      </c>
      <c r="D568" s="156">
        <f ca="1" t="shared" si="147"/>
        <v>0.47727030488580113</v>
      </c>
      <c r="E568" s="156" t="str">
        <f>Instructions!$I$36</f>
        <v>Word 15</v>
      </c>
      <c r="F568" s="156">
        <f ca="1" t="shared" si="148"/>
        <v>0.9463311037734629</v>
      </c>
      <c r="G568" s="156" t="str">
        <f>Instructions!$I$42</f>
        <v>Word 21</v>
      </c>
      <c r="H568" s="156">
        <f ca="1" t="shared" si="148"/>
        <v>0.6197565751607783</v>
      </c>
      <c r="I568" s="156" t="str">
        <f>Instructions!$I$48</f>
        <v>Word 27</v>
      </c>
      <c r="J568" s="156">
        <f ca="1" t="shared" si="148"/>
        <v>0.2571038509119413</v>
      </c>
    </row>
    <row r="569" spans="1:10" ht="16.5">
      <c r="A569" s="156" t="str">
        <f>Instructions!$I$25</f>
        <v>Word 4</v>
      </c>
      <c r="B569" s="156">
        <f ca="1" t="shared" si="146"/>
        <v>0.6276145721416532</v>
      </c>
      <c r="C569" s="156" t="str">
        <f>Instructions!$I$31</f>
        <v>Word 10</v>
      </c>
      <c r="D569" s="156">
        <f ca="1" t="shared" si="147"/>
        <v>0.7982941572451944</v>
      </c>
      <c r="E569" s="156" t="str">
        <f>Instructions!$I$37</f>
        <v>Word 16</v>
      </c>
      <c r="F569" s="156">
        <f ca="1" t="shared" si="148"/>
        <v>0.6802727810228701</v>
      </c>
      <c r="G569" s="156" t="str">
        <f>Instructions!$I$43</f>
        <v>Word 22</v>
      </c>
      <c r="H569" s="156">
        <f ca="1" t="shared" si="148"/>
        <v>0.7806785606671119</v>
      </c>
      <c r="I569" s="156" t="str">
        <f>Instructions!$I$49</f>
        <v>Word 28</v>
      </c>
      <c r="J569" s="156">
        <f ca="1" t="shared" si="148"/>
        <v>0.5857872281739357</v>
      </c>
    </row>
    <row r="570" spans="1:10" ht="16.5">
      <c r="A570" s="156" t="str">
        <f>Instructions!$I$26</f>
        <v>Word 5</v>
      </c>
      <c r="B570" s="156">
        <f ca="1" t="shared" si="146"/>
        <v>0.7378944090830827</v>
      </c>
      <c r="C570" s="156" t="str">
        <f>Instructions!$I$32</f>
        <v>Word 11</v>
      </c>
      <c r="D570" s="156">
        <f ca="1" t="shared" si="147"/>
        <v>0.11807264326367128</v>
      </c>
      <c r="E570" s="156" t="str">
        <f>Instructions!$I$38</f>
        <v>Word 17</v>
      </c>
      <c r="F570" s="156">
        <f ca="1" t="shared" si="148"/>
        <v>0.45425143818153635</v>
      </c>
      <c r="G570" s="156" t="str">
        <f>Instructions!$I$44</f>
        <v>Word 23</v>
      </c>
      <c r="H570" s="156">
        <f ca="1" t="shared" si="148"/>
        <v>0.5559635582314484</v>
      </c>
      <c r="I570" s="156" t="str">
        <f>Instructions!$I$50</f>
        <v>Word 29</v>
      </c>
      <c r="J570" s="156">
        <f ca="1" t="shared" si="148"/>
        <v>0.41215314702897754</v>
      </c>
    </row>
    <row r="571" spans="1:10" ht="16.5">
      <c r="A571" s="156" t="str">
        <f>Instructions!$I$27</f>
        <v>Word 6</v>
      </c>
      <c r="B571" s="156">
        <f ca="1" t="shared" si="146"/>
        <v>0.6277814501790163</v>
      </c>
      <c r="C571" s="156" t="str">
        <f>Instructions!$I$33</f>
        <v>Word 12</v>
      </c>
      <c r="D571" s="156">
        <f ca="1">RAND()</f>
        <v>0.7014328156801557</v>
      </c>
      <c r="E571" s="156" t="str">
        <f>Instructions!$I$39</f>
        <v>Word 18</v>
      </c>
      <c r="F571" s="156">
        <f ca="1">RAND()</f>
        <v>0.5967199102727295</v>
      </c>
      <c r="G571" s="156" t="str">
        <f>Instructions!$I$45</f>
        <v>Word 24</v>
      </c>
      <c r="H571" s="156">
        <f ca="1" t="shared" si="148"/>
        <v>0.9003221926667022</v>
      </c>
      <c r="I571" s="156" t="str">
        <f>Instructions!$I$51</f>
        <v>Word 30</v>
      </c>
      <c r="J571" s="156">
        <f ca="1" t="shared" si="148"/>
        <v>0.18048948140890342</v>
      </c>
    </row>
    <row r="572" ht="16.5">
      <c r="K572" s="156">
        <v>52</v>
      </c>
    </row>
    <row r="577" spans="1:10" ht="16.5">
      <c r="A577" s="156" t="str">
        <f>Instructions!$I$22</f>
        <v>Word 1</v>
      </c>
      <c r="B577" s="156">
        <f ca="1" t="shared" si="146"/>
        <v>0.17937035860952866</v>
      </c>
      <c r="C577" s="156" t="str">
        <f>Instructions!$I$28</f>
        <v>Word 7</v>
      </c>
      <c r="D577" s="156">
        <f aca="true" t="shared" si="149" ref="D577:D581">RAND()</f>
        <v>0.060848775572163505</v>
      </c>
      <c r="E577" s="156" t="str">
        <f>Instructions!$I$34</f>
        <v>Word 13</v>
      </c>
      <c r="F577" s="156">
        <f aca="true" t="shared" si="150" ref="F577:J582">RAND()</f>
        <v>0.07305261852766642</v>
      </c>
      <c r="G577" s="156" t="str">
        <f>Instructions!$I$40</f>
        <v>Word 19</v>
      </c>
      <c r="H577" s="156">
        <f ca="1" t="shared" si="150"/>
        <v>0.5853552816859334</v>
      </c>
      <c r="I577" s="156" t="str">
        <f>Instructions!$I$46</f>
        <v>Word 25</v>
      </c>
      <c r="J577" s="156">
        <f ca="1" t="shared" si="150"/>
        <v>0.34435600934910826</v>
      </c>
    </row>
    <row r="578" spans="1:10" ht="16.5">
      <c r="A578" s="156" t="str">
        <f>Instructions!$I$23</f>
        <v>Word 2</v>
      </c>
      <c r="B578" s="156">
        <f ca="1" t="shared" si="146"/>
        <v>0.5739207184345406</v>
      </c>
      <c r="C578" s="156" t="str">
        <f>Instructions!$I$29</f>
        <v>Word 8</v>
      </c>
      <c r="D578" s="156">
        <f ca="1" t="shared" si="149"/>
        <v>0.9569541874531335</v>
      </c>
      <c r="E578" s="156" t="str">
        <f>Instructions!$I$35</f>
        <v>Word 14</v>
      </c>
      <c r="F578" s="156">
        <f ca="1" t="shared" si="150"/>
        <v>0.20743870349056082</v>
      </c>
      <c r="G578" s="156" t="str">
        <f>Instructions!$I$41</f>
        <v>Word 20</v>
      </c>
      <c r="H578" s="156">
        <f ca="1" t="shared" si="150"/>
        <v>0.5864607837429862</v>
      </c>
      <c r="I578" s="156" t="str">
        <f>Instructions!$I$47</f>
        <v>Word 26</v>
      </c>
      <c r="J578" s="156">
        <f ca="1" t="shared" si="150"/>
        <v>0.9975163677770175</v>
      </c>
    </row>
    <row r="579" spans="1:10" ht="16.5">
      <c r="A579" s="156" t="str">
        <f>Instructions!$I$24</f>
        <v>Word 3</v>
      </c>
      <c r="B579" s="156">
        <f ca="1" t="shared" si="146"/>
        <v>0.4422982223781101</v>
      </c>
      <c r="C579" s="156" t="str">
        <f>Instructions!$I$30</f>
        <v>Word 9</v>
      </c>
      <c r="D579" s="156">
        <f ca="1" t="shared" si="149"/>
        <v>0.6874792995120951</v>
      </c>
      <c r="E579" s="156" t="str">
        <f>Instructions!$I$36</f>
        <v>Word 15</v>
      </c>
      <c r="F579" s="156">
        <f ca="1" t="shared" si="150"/>
        <v>0.8855678430008542</v>
      </c>
      <c r="G579" s="156" t="str">
        <f>Instructions!$I$42</f>
        <v>Word 21</v>
      </c>
      <c r="H579" s="156">
        <f ca="1" t="shared" si="150"/>
        <v>0.888247719097324</v>
      </c>
      <c r="I579" s="156" t="str">
        <f>Instructions!$I$48</f>
        <v>Word 27</v>
      </c>
      <c r="J579" s="156">
        <f ca="1" t="shared" si="150"/>
        <v>0.017270008556047434</v>
      </c>
    </row>
    <row r="580" spans="1:10" ht="16.5">
      <c r="A580" s="156" t="str">
        <f>Instructions!$I$25</f>
        <v>Word 4</v>
      </c>
      <c r="B580" s="156">
        <f ca="1" t="shared" si="146"/>
        <v>0.17722945092105358</v>
      </c>
      <c r="C580" s="156" t="str">
        <f>Instructions!$I$31</f>
        <v>Word 10</v>
      </c>
      <c r="D580" s="156">
        <f ca="1" t="shared" si="149"/>
        <v>0.4241286145487525</v>
      </c>
      <c r="E580" s="156" t="str">
        <f>Instructions!$I$37</f>
        <v>Word 16</v>
      </c>
      <c r="F580" s="156">
        <f ca="1" t="shared" si="150"/>
        <v>0.09086489858451507</v>
      </c>
      <c r="G580" s="156" t="str">
        <f>Instructions!$I$43</f>
        <v>Word 22</v>
      </c>
      <c r="H580" s="156">
        <f ca="1" t="shared" si="150"/>
        <v>0.1681473515496763</v>
      </c>
      <c r="I580" s="156" t="str">
        <f>Instructions!$I$49</f>
        <v>Word 28</v>
      </c>
      <c r="J580" s="156">
        <f ca="1" t="shared" si="150"/>
        <v>0.3216539511718671</v>
      </c>
    </row>
    <row r="581" spans="1:10" ht="16.5">
      <c r="A581" s="156" t="str">
        <f>Instructions!$I$26</f>
        <v>Word 5</v>
      </c>
      <c r="B581" s="156">
        <f ca="1" t="shared" si="146"/>
        <v>0.710409038706264</v>
      </c>
      <c r="C581" s="156" t="str">
        <f>Instructions!$I$32</f>
        <v>Word 11</v>
      </c>
      <c r="D581" s="156">
        <f ca="1" t="shared" si="149"/>
        <v>0.45924840842140213</v>
      </c>
      <c r="E581" s="156" t="str">
        <f>Instructions!$I$38</f>
        <v>Word 17</v>
      </c>
      <c r="F581" s="156">
        <f ca="1" t="shared" si="150"/>
        <v>0.8755646108533046</v>
      </c>
      <c r="G581" s="156" t="str">
        <f>Instructions!$I$44</f>
        <v>Word 23</v>
      </c>
      <c r="H581" s="156">
        <f ca="1" t="shared" si="150"/>
        <v>0.10577914247265652</v>
      </c>
      <c r="I581" s="156" t="str">
        <f>Instructions!$I$50</f>
        <v>Word 29</v>
      </c>
      <c r="J581" s="156">
        <f ca="1" t="shared" si="150"/>
        <v>0.09046859338975533</v>
      </c>
    </row>
    <row r="582" spans="1:10" ht="16.5">
      <c r="A582" s="156" t="str">
        <f>Instructions!$I$27</f>
        <v>Word 6</v>
      </c>
      <c r="B582" s="156">
        <f ca="1" t="shared" si="146"/>
        <v>0.12903065091240595</v>
      </c>
      <c r="C582" s="156" t="str">
        <f>Instructions!$I$33</f>
        <v>Word 12</v>
      </c>
      <c r="D582" s="156">
        <f ca="1">RAND()</f>
        <v>0.00019896193495672065</v>
      </c>
      <c r="E582" s="156" t="str">
        <f>Instructions!$I$39</f>
        <v>Word 18</v>
      </c>
      <c r="F582" s="156">
        <f ca="1">RAND()</f>
        <v>0.5953488508934531</v>
      </c>
      <c r="G582" s="156" t="str">
        <f>Instructions!$I$45</f>
        <v>Word 24</v>
      </c>
      <c r="H582" s="156">
        <f ca="1" t="shared" si="150"/>
        <v>0.22670823355251124</v>
      </c>
      <c r="I582" s="156" t="str">
        <f>Instructions!$I$51</f>
        <v>Word 30</v>
      </c>
      <c r="J582" s="156">
        <f ca="1" t="shared" si="150"/>
        <v>0.689323830097618</v>
      </c>
    </row>
    <row r="583" ht="16.5">
      <c r="K583" s="156">
        <v>53</v>
      </c>
    </row>
    <row r="588" spans="1:10" ht="16.5">
      <c r="A588" s="156" t="str">
        <f>Instructions!$I$22</f>
        <v>Word 1</v>
      </c>
      <c r="B588" s="156">
        <f aca="true" t="shared" si="151" ref="B588:B593">RAND()</f>
        <v>0.2776415985947325</v>
      </c>
      <c r="C588" s="156" t="str">
        <f>Instructions!$I$28</f>
        <v>Word 7</v>
      </c>
      <c r="D588" s="156">
        <f aca="true" t="shared" si="152" ref="D588:D592">RAND()</f>
        <v>0.9069711800031163</v>
      </c>
      <c r="E588" s="156" t="str">
        <f>Instructions!$I$34</f>
        <v>Word 13</v>
      </c>
      <c r="F588" s="156">
        <f aca="true" t="shared" si="153" ref="F588:J593">RAND()</f>
        <v>0.6224507528644987</v>
      </c>
      <c r="G588" s="156" t="str">
        <f>Instructions!$I$40</f>
        <v>Word 19</v>
      </c>
      <c r="H588" s="156">
        <f ca="1" t="shared" si="153"/>
        <v>0.9517817811270082</v>
      </c>
      <c r="I588" s="156" t="str">
        <f>Instructions!$I$46</f>
        <v>Word 25</v>
      </c>
      <c r="J588" s="156">
        <f ca="1" t="shared" si="153"/>
        <v>0.7664372606943668</v>
      </c>
    </row>
    <row r="589" spans="1:10" ht="16.5">
      <c r="A589" s="156" t="str">
        <f>Instructions!$I$23</f>
        <v>Word 2</v>
      </c>
      <c r="B589" s="156">
        <f ca="1" t="shared" si="151"/>
        <v>0.8163827951251639</v>
      </c>
      <c r="C589" s="156" t="str">
        <f>Instructions!$I$29</f>
        <v>Word 8</v>
      </c>
      <c r="D589" s="156">
        <f ca="1" t="shared" si="152"/>
        <v>0.7990539390616289</v>
      </c>
      <c r="E589" s="156" t="str">
        <f>Instructions!$I$35</f>
        <v>Word 14</v>
      </c>
      <c r="F589" s="156">
        <f ca="1" t="shared" si="153"/>
        <v>0.6602396954151575</v>
      </c>
      <c r="G589" s="156" t="str">
        <f>Instructions!$I$41</f>
        <v>Word 20</v>
      </c>
      <c r="H589" s="156">
        <f ca="1" t="shared" si="153"/>
        <v>0.84199202136695</v>
      </c>
      <c r="I589" s="156" t="str">
        <f>Instructions!$I$47</f>
        <v>Word 26</v>
      </c>
      <c r="J589" s="156">
        <f ca="1" t="shared" si="153"/>
        <v>0.32835107042164835</v>
      </c>
    </row>
    <row r="590" spans="1:10" ht="16.5">
      <c r="A590" s="156" t="str">
        <f>Instructions!$I$24</f>
        <v>Word 3</v>
      </c>
      <c r="B590" s="156">
        <f ca="1" t="shared" si="151"/>
        <v>0.25694825957295786</v>
      </c>
      <c r="C590" s="156" t="str">
        <f>Instructions!$I$30</f>
        <v>Word 9</v>
      </c>
      <c r="D590" s="156">
        <f ca="1" t="shared" si="152"/>
        <v>0.1758230764512091</v>
      </c>
      <c r="E590" s="156" t="str">
        <f>Instructions!$I$36</f>
        <v>Word 15</v>
      </c>
      <c r="F590" s="156">
        <f ca="1" t="shared" si="153"/>
        <v>0.42572482194759653</v>
      </c>
      <c r="G590" s="156" t="str">
        <f>Instructions!$I$42</f>
        <v>Word 21</v>
      </c>
      <c r="H590" s="156">
        <f ca="1" t="shared" si="153"/>
        <v>0.7153367891214016</v>
      </c>
      <c r="I590" s="156" t="str">
        <f>Instructions!$I$48</f>
        <v>Word 27</v>
      </c>
      <c r="J590" s="156">
        <f ca="1" t="shared" si="153"/>
        <v>0.38702132363696007</v>
      </c>
    </row>
    <row r="591" spans="1:10" ht="16.5">
      <c r="A591" s="156" t="str">
        <f>Instructions!$I$25</f>
        <v>Word 4</v>
      </c>
      <c r="B591" s="156">
        <f ca="1" t="shared" si="151"/>
        <v>0.2750536872671685</v>
      </c>
      <c r="C591" s="156" t="str">
        <f>Instructions!$I$31</f>
        <v>Word 10</v>
      </c>
      <c r="D591" s="156">
        <f ca="1" t="shared" si="152"/>
        <v>0.01537296323980697</v>
      </c>
      <c r="E591" s="156" t="str">
        <f>Instructions!$I$37</f>
        <v>Word 16</v>
      </c>
      <c r="F591" s="156">
        <f ca="1" t="shared" si="153"/>
        <v>0.8395720801093028</v>
      </c>
      <c r="G591" s="156" t="str">
        <f>Instructions!$I$43</f>
        <v>Word 22</v>
      </c>
      <c r="H591" s="156">
        <f ca="1" t="shared" si="153"/>
        <v>0.7500871766379815</v>
      </c>
      <c r="I591" s="156" t="str">
        <f>Instructions!$I$49</f>
        <v>Word 28</v>
      </c>
      <c r="J591" s="156">
        <f ca="1" t="shared" si="153"/>
        <v>0.6142036365183995</v>
      </c>
    </row>
    <row r="592" spans="1:10" ht="16.5">
      <c r="A592" s="156" t="str">
        <f>Instructions!$I$26</f>
        <v>Word 5</v>
      </c>
      <c r="B592" s="156">
        <f ca="1" t="shared" si="151"/>
        <v>0.46935720997932173</v>
      </c>
      <c r="C592" s="156" t="str">
        <f>Instructions!$I$32</f>
        <v>Word 11</v>
      </c>
      <c r="D592" s="156">
        <f ca="1" t="shared" si="152"/>
        <v>0.34627292013751976</v>
      </c>
      <c r="E592" s="156" t="str">
        <f>Instructions!$I$38</f>
        <v>Word 17</v>
      </c>
      <c r="F592" s="156">
        <f ca="1" t="shared" si="153"/>
        <v>0.8435879991483136</v>
      </c>
      <c r="G592" s="156" t="str">
        <f>Instructions!$I$44</f>
        <v>Word 23</v>
      </c>
      <c r="H592" s="156">
        <f ca="1" t="shared" si="153"/>
        <v>0.9115075581223477</v>
      </c>
      <c r="I592" s="156" t="str">
        <f>Instructions!$I$50</f>
        <v>Word 29</v>
      </c>
      <c r="J592" s="156">
        <f ca="1" t="shared" si="153"/>
        <v>0.07991392031179345</v>
      </c>
    </row>
    <row r="593" spans="1:10" ht="16.5">
      <c r="A593" s="156" t="str">
        <f>Instructions!$I$27</f>
        <v>Word 6</v>
      </c>
      <c r="B593" s="156">
        <f ca="1" t="shared" si="151"/>
        <v>0.44001083303040156</v>
      </c>
      <c r="C593" s="156" t="str">
        <f>Instructions!$I$33</f>
        <v>Word 12</v>
      </c>
      <c r="D593" s="156">
        <f ca="1">RAND()</f>
        <v>0.5692592604250798</v>
      </c>
      <c r="E593" s="156" t="str">
        <f>Instructions!$I$39</f>
        <v>Word 18</v>
      </c>
      <c r="F593" s="156">
        <f ca="1">RAND()</f>
        <v>0.8260280694084855</v>
      </c>
      <c r="G593" s="156" t="str">
        <f>Instructions!$I$45</f>
        <v>Word 24</v>
      </c>
      <c r="H593" s="156">
        <f ca="1" t="shared" si="153"/>
        <v>0.7615408310740539</v>
      </c>
      <c r="I593" s="156" t="str">
        <f>Instructions!$I$51</f>
        <v>Word 30</v>
      </c>
      <c r="J593" s="156">
        <f ca="1" t="shared" si="153"/>
        <v>0.6700691617374628</v>
      </c>
    </row>
    <row r="594" ht="16.5">
      <c r="K594" s="156">
        <v>54</v>
      </c>
    </row>
    <row r="599" spans="1:10" ht="16.5">
      <c r="A599" s="156" t="str">
        <f>Instructions!$I$22</f>
        <v>Word 1</v>
      </c>
      <c r="B599" s="156">
        <f aca="true" t="shared" si="154" ref="B599:B604">RAND()</f>
        <v>0.23586945617702149</v>
      </c>
      <c r="C599" s="156" t="str">
        <f>Instructions!$I$28</f>
        <v>Word 7</v>
      </c>
      <c r="D599" s="156">
        <f aca="true" t="shared" si="155" ref="D599:D603">RAND()</f>
        <v>0.16841275638011</v>
      </c>
      <c r="E599" s="156" t="str">
        <f>Instructions!$I$34</f>
        <v>Word 13</v>
      </c>
      <c r="F599" s="156">
        <f aca="true" t="shared" si="156" ref="F599:J604">RAND()</f>
        <v>0.5291194289137942</v>
      </c>
      <c r="G599" s="156" t="str">
        <f>Instructions!$I$40</f>
        <v>Word 19</v>
      </c>
      <c r="H599" s="156">
        <f ca="1" t="shared" si="156"/>
        <v>0.35683697774190937</v>
      </c>
      <c r="I599" s="156" t="str">
        <f>Instructions!$I$46</f>
        <v>Word 25</v>
      </c>
      <c r="J599" s="156">
        <f ca="1" t="shared" si="156"/>
        <v>0.20644411347377167</v>
      </c>
    </row>
    <row r="600" spans="1:10" ht="16.5">
      <c r="A600" s="156" t="str">
        <f>Instructions!$I$23</f>
        <v>Word 2</v>
      </c>
      <c r="B600" s="156">
        <f ca="1" t="shared" si="154"/>
        <v>0.4839814569832689</v>
      </c>
      <c r="C600" s="156" t="str">
        <f>Instructions!$I$29</f>
        <v>Word 8</v>
      </c>
      <c r="D600" s="156">
        <f ca="1" t="shared" si="155"/>
        <v>0.11203710761791541</v>
      </c>
      <c r="E600" s="156" t="str">
        <f>Instructions!$I$35</f>
        <v>Word 14</v>
      </c>
      <c r="F600" s="156">
        <f ca="1" t="shared" si="156"/>
        <v>0.991616395259187</v>
      </c>
      <c r="G600" s="156" t="str">
        <f>Instructions!$I$41</f>
        <v>Word 20</v>
      </c>
      <c r="H600" s="156">
        <f ca="1" t="shared" si="156"/>
        <v>0.3988629907439921</v>
      </c>
      <c r="I600" s="156" t="str">
        <f>Instructions!$I$47</f>
        <v>Word 26</v>
      </c>
      <c r="J600" s="156">
        <f ca="1" t="shared" si="156"/>
        <v>0.22213107006236288</v>
      </c>
    </row>
    <row r="601" spans="1:10" ht="16.5">
      <c r="A601" s="156" t="str">
        <f>Instructions!$I$24</f>
        <v>Word 3</v>
      </c>
      <c r="B601" s="156">
        <f ca="1" t="shared" si="154"/>
        <v>0.9865942896362643</v>
      </c>
      <c r="C601" s="156" t="str">
        <f>Instructions!$I$30</f>
        <v>Word 9</v>
      </c>
      <c r="D601" s="156">
        <f ca="1" t="shared" si="155"/>
        <v>0.8191236899200315</v>
      </c>
      <c r="E601" s="156" t="str">
        <f>Instructions!$I$36</f>
        <v>Word 15</v>
      </c>
      <c r="F601" s="156">
        <f ca="1" t="shared" si="156"/>
        <v>0.3551610667990187</v>
      </c>
      <c r="G601" s="156" t="str">
        <f>Instructions!$I$42</f>
        <v>Word 21</v>
      </c>
      <c r="H601" s="156">
        <f ca="1" t="shared" si="156"/>
        <v>0.6829142575825524</v>
      </c>
      <c r="I601" s="156" t="str">
        <f>Instructions!$I$48</f>
        <v>Word 27</v>
      </c>
      <c r="J601" s="156">
        <f ca="1" t="shared" si="156"/>
        <v>0.7226062916311823</v>
      </c>
    </row>
    <row r="602" spans="1:10" ht="16.5">
      <c r="A602" s="156" t="str">
        <f>Instructions!$I$25</f>
        <v>Word 4</v>
      </c>
      <c r="B602" s="156">
        <f ca="1" t="shared" si="154"/>
        <v>0.5392640707147459</v>
      </c>
      <c r="C602" s="156" t="str">
        <f>Instructions!$I$31</f>
        <v>Word 10</v>
      </c>
      <c r="D602" s="156">
        <f ca="1" t="shared" si="155"/>
        <v>0.27065710370207696</v>
      </c>
      <c r="E602" s="156" t="str">
        <f>Instructions!$I$37</f>
        <v>Word 16</v>
      </c>
      <c r="F602" s="156">
        <f ca="1" t="shared" si="156"/>
        <v>0.03457996752991044</v>
      </c>
      <c r="G602" s="156" t="str">
        <f>Instructions!$I$43</f>
        <v>Word 22</v>
      </c>
      <c r="H602" s="156">
        <f ca="1" t="shared" si="156"/>
        <v>0.3163041634573158</v>
      </c>
      <c r="I602" s="156" t="str">
        <f>Instructions!$I$49</f>
        <v>Word 28</v>
      </c>
      <c r="J602" s="156">
        <f ca="1" t="shared" si="156"/>
        <v>0.22593395132839078</v>
      </c>
    </row>
    <row r="603" spans="1:10" ht="16.5">
      <c r="A603" s="156" t="str">
        <f>Instructions!$I$26</f>
        <v>Word 5</v>
      </c>
      <c r="B603" s="156">
        <f ca="1" t="shared" si="154"/>
        <v>0.9577766244523572</v>
      </c>
      <c r="C603" s="156" t="str">
        <f>Instructions!$I$32</f>
        <v>Word 11</v>
      </c>
      <c r="D603" s="156">
        <f ca="1" t="shared" si="155"/>
        <v>0.25890437898699825</v>
      </c>
      <c r="E603" s="156" t="str">
        <f>Instructions!$I$38</f>
        <v>Word 17</v>
      </c>
      <c r="F603" s="156">
        <f ca="1" t="shared" si="156"/>
        <v>0.8093009500338602</v>
      </c>
      <c r="G603" s="156" t="str">
        <f>Instructions!$I$44</f>
        <v>Word 23</v>
      </c>
      <c r="H603" s="156">
        <f ca="1" t="shared" si="156"/>
        <v>0.17301698037014224</v>
      </c>
      <c r="I603" s="156" t="str">
        <f>Instructions!$I$50</f>
        <v>Word 29</v>
      </c>
      <c r="J603" s="156">
        <f ca="1" t="shared" si="156"/>
        <v>0.6490205446583872</v>
      </c>
    </row>
    <row r="604" spans="1:10" ht="16.5">
      <c r="A604" s="156" t="str">
        <f>Instructions!$I$27</f>
        <v>Word 6</v>
      </c>
      <c r="B604" s="156">
        <f ca="1" t="shared" si="154"/>
        <v>0.9781710304595342</v>
      </c>
      <c r="C604" s="156" t="str">
        <f>Instructions!$I$33</f>
        <v>Word 12</v>
      </c>
      <c r="D604" s="156">
        <f ca="1">RAND()</f>
        <v>0.05957822499992793</v>
      </c>
      <c r="E604" s="156" t="str">
        <f>Instructions!$I$39</f>
        <v>Word 18</v>
      </c>
      <c r="F604" s="156">
        <f ca="1">RAND()</f>
        <v>0.8523824347841557</v>
      </c>
      <c r="G604" s="156" t="str">
        <f>Instructions!$I$45</f>
        <v>Word 24</v>
      </c>
      <c r="H604" s="156">
        <f ca="1" t="shared" si="156"/>
        <v>0.508949138325422</v>
      </c>
      <c r="I604" s="156" t="str">
        <f>Instructions!$I$51</f>
        <v>Word 30</v>
      </c>
      <c r="J604" s="156">
        <f ca="1" t="shared" si="156"/>
        <v>0.18857388592447555</v>
      </c>
    </row>
    <row r="605" ht="16.5">
      <c r="K605" s="156">
        <v>55</v>
      </c>
    </row>
    <row r="610" spans="1:10" ht="16.5">
      <c r="A610" s="156" t="str">
        <f>Instructions!$I$22</f>
        <v>Word 1</v>
      </c>
      <c r="B610" s="156">
        <f aca="true" t="shared" si="157" ref="B610:B615">RAND()</f>
        <v>0.18574797644643404</v>
      </c>
      <c r="C610" s="156" t="str">
        <f>Instructions!$I$28</f>
        <v>Word 7</v>
      </c>
      <c r="D610" s="156">
        <f aca="true" t="shared" si="158" ref="D610:D614">RAND()</f>
        <v>0.6372555087624228</v>
      </c>
      <c r="E610" s="156" t="str">
        <f>Instructions!$I$34</f>
        <v>Word 13</v>
      </c>
      <c r="F610" s="156">
        <f aca="true" t="shared" si="159" ref="F610:J615">RAND()</f>
        <v>0.7349052002140024</v>
      </c>
      <c r="G610" s="156" t="str">
        <f>Instructions!$I$40</f>
        <v>Word 19</v>
      </c>
      <c r="H610" s="156">
        <f ca="1" t="shared" si="159"/>
        <v>0.5893041422250496</v>
      </c>
      <c r="I610" s="156" t="str">
        <f>Instructions!$I$46</f>
        <v>Word 25</v>
      </c>
      <c r="J610" s="156">
        <f ca="1" t="shared" si="159"/>
        <v>0.7269237268749715</v>
      </c>
    </row>
    <row r="611" spans="1:10" ht="16.5">
      <c r="A611" s="156" t="str">
        <f>Instructions!$I$23</f>
        <v>Word 2</v>
      </c>
      <c r="B611" s="156">
        <f ca="1" t="shared" si="157"/>
        <v>0.9730754036565348</v>
      </c>
      <c r="C611" s="156" t="str">
        <f>Instructions!$I$29</f>
        <v>Word 8</v>
      </c>
      <c r="D611" s="156">
        <f ca="1" t="shared" si="158"/>
        <v>0.7435746963461523</v>
      </c>
      <c r="E611" s="156" t="str">
        <f>Instructions!$I$35</f>
        <v>Word 14</v>
      </c>
      <c r="F611" s="156">
        <f ca="1" t="shared" si="159"/>
        <v>0.07783333045707308</v>
      </c>
      <c r="G611" s="156" t="str">
        <f>Instructions!$I$41</f>
        <v>Word 20</v>
      </c>
      <c r="H611" s="156">
        <f ca="1" t="shared" si="159"/>
        <v>0.42306540294635075</v>
      </c>
      <c r="I611" s="156" t="str">
        <f>Instructions!$I$47</f>
        <v>Word 26</v>
      </c>
      <c r="J611" s="156">
        <f ca="1" t="shared" si="159"/>
        <v>0.23680664848332955</v>
      </c>
    </row>
    <row r="612" spans="1:10" ht="16.5">
      <c r="A612" s="156" t="str">
        <f>Instructions!$I$24</f>
        <v>Word 3</v>
      </c>
      <c r="B612" s="156">
        <f ca="1" t="shared" si="157"/>
        <v>0.5279862316604438</v>
      </c>
      <c r="C612" s="156" t="str">
        <f>Instructions!$I$30</f>
        <v>Word 9</v>
      </c>
      <c r="D612" s="156">
        <f ca="1" t="shared" si="158"/>
        <v>0.47812512826648135</v>
      </c>
      <c r="E612" s="156" t="str">
        <f>Instructions!$I$36</f>
        <v>Word 15</v>
      </c>
      <c r="F612" s="156">
        <f ca="1" t="shared" si="159"/>
        <v>0.1742356525061597</v>
      </c>
      <c r="G612" s="156" t="str">
        <f>Instructions!$I$42</f>
        <v>Word 21</v>
      </c>
      <c r="H612" s="156">
        <f ca="1" t="shared" si="159"/>
        <v>0.6782381320214067</v>
      </c>
      <c r="I612" s="156" t="str">
        <f>Instructions!$I$48</f>
        <v>Word 27</v>
      </c>
      <c r="J612" s="156">
        <f ca="1" t="shared" si="159"/>
        <v>0.42738863098537483</v>
      </c>
    </row>
    <row r="613" spans="1:10" ht="16.5">
      <c r="A613" s="156" t="str">
        <f>Instructions!$I$25</f>
        <v>Word 4</v>
      </c>
      <c r="B613" s="156">
        <f ca="1" t="shared" si="157"/>
        <v>0.6785949714241085</v>
      </c>
      <c r="C613" s="156" t="str">
        <f>Instructions!$I$31</f>
        <v>Word 10</v>
      </c>
      <c r="D613" s="156">
        <f ca="1" t="shared" si="158"/>
        <v>0.4791047225965275</v>
      </c>
      <c r="E613" s="156" t="str">
        <f>Instructions!$I$37</f>
        <v>Word 16</v>
      </c>
      <c r="F613" s="156">
        <f ca="1" t="shared" si="159"/>
        <v>0.2747592492199419</v>
      </c>
      <c r="G613" s="156" t="str">
        <f>Instructions!$I$43</f>
        <v>Word 22</v>
      </c>
      <c r="H613" s="156">
        <f ca="1" t="shared" si="159"/>
        <v>0.5250773062954055</v>
      </c>
      <c r="I613" s="156" t="str">
        <f>Instructions!$I$49</f>
        <v>Word 28</v>
      </c>
      <c r="J613" s="156">
        <f ca="1" t="shared" si="159"/>
        <v>0.5242365009414304</v>
      </c>
    </row>
    <row r="614" spans="1:10" ht="16.5">
      <c r="A614" s="156" t="str">
        <f>Instructions!$I$26</f>
        <v>Word 5</v>
      </c>
      <c r="B614" s="156">
        <f ca="1" t="shared" si="157"/>
        <v>0.3715646953029923</v>
      </c>
      <c r="C614" s="156" t="str">
        <f>Instructions!$I$32</f>
        <v>Word 11</v>
      </c>
      <c r="D614" s="156">
        <f ca="1" t="shared" si="158"/>
        <v>0.9968810623329558</v>
      </c>
      <c r="E614" s="156" t="str">
        <f>Instructions!$I$38</f>
        <v>Word 17</v>
      </c>
      <c r="F614" s="156">
        <f ca="1" t="shared" si="159"/>
        <v>0.4905453094880673</v>
      </c>
      <c r="G614" s="156" t="str">
        <f>Instructions!$I$44</f>
        <v>Word 23</v>
      </c>
      <c r="H614" s="156">
        <f ca="1" t="shared" si="159"/>
        <v>0.9625509299876409</v>
      </c>
      <c r="I614" s="156" t="str">
        <f>Instructions!$I$50</f>
        <v>Word 29</v>
      </c>
      <c r="J614" s="156">
        <f ca="1" t="shared" si="159"/>
        <v>0.08506958791718766</v>
      </c>
    </row>
    <row r="615" spans="1:10" ht="16.5">
      <c r="A615" s="156" t="str">
        <f>Instructions!$I$27</f>
        <v>Word 6</v>
      </c>
      <c r="B615" s="156">
        <f ca="1" t="shared" si="157"/>
        <v>0.9686955825468189</v>
      </c>
      <c r="C615" s="156" t="str">
        <f>Instructions!$I$33</f>
        <v>Word 12</v>
      </c>
      <c r="D615" s="156">
        <f ca="1">RAND()</f>
        <v>0.2685528258780435</v>
      </c>
      <c r="E615" s="156" t="str">
        <f>Instructions!$I$39</f>
        <v>Word 18</v>
      </c>
      <c r="F615" s="156">
        <f ca="1">RAND()</f>
        <v>0.37700328756834567</v>
      </c>
      <c r="G615" s="156" t="str">
        <f>Instructions!$I$45</f>
        <v>Word 24</v>
      </c>
      <c r="H615" s="156">
        <f ca="1" t="shared" si="159"/>
        <v>0.21869220643691512</v>
      </c>
      <c r="I615" s="156" t="str">
        <f>Instructions!$I$51</f>
        <v>Word 30</v>
      </c>
      <c r="J615" s="156">
        <f ca="1" t="shared" si="159"/>
        <v>0.8798673618577199</v>
      </c>
    </row>
    <row r="616" ht="16.5">
      <c r="K616" s="156">
        <v>56</v>
      </c>
    </row>
    <row r="621" spans="1:10" ht="16.5">
      <c r="A621" s="156" t="str">
        <f>Instructions!$I$22</f>
        <v>Word 1</v>
      </c>
      <c r="B621" s="156">
        <f aca="true" t="shared" si="160" ref="B621:B637">RAND()</f>
        <v>0.21029902989173854</v>
      </c>
      <c r="C621" s="156" t="str">
        <f>Instructions!$I$28</f>
        <v>Word 7</v>
      </c>
      <c r="D621" s="156">
        <f aca="true" t="shared" si="161" ref="D621:D625">RAND()</f>
        <v>0.8203118720880647</v>
      </c>
      <c r="E621" s="156" t="str">
        <f>Instructions!$I$34</f>
        <v>Word 13</v>
      </c>
      <c r="F621" s="156">
        <f aca="true" t="shared" si="162" ref="F621:J626">RAND()</f>
        <v>0.6845047758579135</v>
      </c>
      <c r="G621" s="156" t="str">
        <f>Instructions!$I$40</f>
        <v>Word 19</v>
      </c>
      <c r="H621" s="156">
        <f ca="1" t="shared" si="162"/>
        <v>0.29533217473812035</v>
      </c>
      <c r="I621" s="156" t="str">
        <f>Instructions!$I$46</f>
        <v>Word 25</v>
      </c>
      <c r="J621" s="156">
        <f ca="1" t="shared" si="162"/>
        <v>0.372964763983177</v>
      </c>
    </row>
    <row r="622" spans="1:10" ht="16.5">
      <c r="A622" s="156" t="str">
        <f>Instructions!$I$23</f>
        <v>Word 2</v>
      </c>
      <c r="B622" s="156">
        <f ca="1" t="shared" si="160"/>
        <v>0.711476747942212</v>
      </c>
      <c r="C622" s="156" t="str">
        <f>Instructions!$I$29</f>
        <v>Word 8</v>
      </c>
      <c r="D622" s="156">
        <f ca="1" t="shared" si="161"/>
        <v>0.7219217771228221</v>
      </c>
      <c r="E622" s="156" t="str">
        <f>Instructions!$I$35</f>
        <v>Word 14</v>
      </c>
      <c r="F622" s="156">
        <f ca="1" t="shared" si="162"/>
        <v>0.6111498281034993</v>
      </c>
      <c r="G622" s="156" t="str">
        <f>Instructions!$I$41</f>
        <v>Word 20</v>
      </c>
      <c r="H622" s="156">
        <f ca="1" t="shared" si="162"/>
        <v>0.4991283862436</v>
      </c>
      <c r="I622" s="156" t="str">
        <f>Instructions!$I$47</f>
        <v>Word 26</v>
      </c>
      <c r="J622" s="156">
        <f ca="1" t="shared" si="162"/>
        <v>0.4723933698664816</v>
      </c>
    </row>
    <row r="623" spans="1:10" ht="16.5">
      <c r="A623" s="156" t="str">
        <f>Instructions!$I$24</f>
        <v>Word 3</v>
      </c>
      <c r="B623" s="156">
        <f ca="1" t="shared" si="160"/>
        <v>0.9405374030096323</v>
      </c>
      <c r="C623" s="156" t="str">
        <f>Instructions!$I$30</f>
        <v>Word 9</v>
      </c>
      <c r="D623" s="156">
        <f ca="1" t="shared" si="161"/>
        <v>0.15711870969563613</v>
      </c>
      <c r="E623" s="156" t="str">
        <f>Instructions!$I$36</f>
        <v>Word 15</v>
      </c>
      <c r="F623" s="156">
        <f ca="1" t="shared" si="162"/>
        <v>0.8967418341611896</v>
      </c>
      <c r="G623" s="156" t="str">
        <f>Instructions!$I$42</f>
        <v>Word 21</v>
      </c>
      <c r="H623" s="156">
        <f ca="1" t="shared" si="162"/>
        <v>0.27185368159623413</v>
      </c>
      <c r="I623" s="156" t="str">
        <f>Instructions!$I$48</f>
        <v>Word 27</v>
      </c>
      <c r="J623" s="156">
        <f ca="1" t="shared" si="162"/>
        <v>0.17153021797615375</v>
      </c>
    </row>
    <row r="624" spans="1:10" ht="16.5">
      <c r="A624" s="156" t="str">
        <f>Instructions!$I$25</f>
        <v>Word 4</v>
      </c>
      <c r="B624" s="156">
        <f ca="1" t="shared" si="160"/>
        <v>0.6921520545661596</v>
      </c>
      <c r="C624" s="156" t="str">
        <f>Instructions!$I$31</f>
        <v>Word 10</v>
      </c>
      <c r="D624" s="156">
        <f ca="1" t="shared" si="161"/>
        <v>0.1600591690912847</v>
      </c>
      <c r="E624" s="156" t="str">
        <f>Instructions!$I$37</f>
        <v>Word 16</v>
      </c>
      <c r="F624" s="156">
        <f ca="1" t="shared" si="162"/>
        <v>0.7371012007347079</v>
      </c>
      <c r="G624" s="156" t="str">
        <f>Instructions!$I$43</f>
        <v>Word 22</v>
      </c>
      <c r="H624" s="156">
        <f ca="1" t="shared" si="162"/>
        <v>0.9347120801040162</v>
      </c>
      <c r="I624" s="156" t="str">
        <f>Instructions!$I$49</f>
        <v>Word 28</v>
      </c>
      <c r="J624" s="156">
        <f ca="1" t="shared" si="162"/>
        <v>0.8625485944538597</v>
      </c>
    </row>
    <row r="625" spans="1:10" ht="16.5">
      <c r="A625" s="156" t="str">
        <f>Instructions!$I$26</f>
        <v>Word 5</v>
      </c>
      <c r="B625" s="156">
        <f ca="1" t="shared" si="160"/>
        <v>0.9570554159694304</v>
      </c>
      <c r="C625" s="156" t="str">
        <f>Instructions!$I$32</f>
        <v>Word 11</v>
      </c>
      <c r="D625" s="156">
        <f ca="1" t="shared" si="161"/>
        <v>0.02405942969904351</v>
      </c>
      <c r="E625" s="156" t="str">
        <f>Instructions!$I$38</f>
        <v>Word 17</v>
      </c>
      <c r="F625" s="156">
        <f ca="1" t="shared" si="162"/>
        <v>0.5188310241910215</v>
      </c>
      <c r="G625" s="156" t="str">
        <f>Instructions!$I$44</f>
        <v>Word 23</v>
      </c>
      <c r="H625" s="156">
        <f ca="1" t="shared" si="162"/>
        <v>0.9641904674731759</v>
      </c>
      <c r="I625" s="156" t="str">
        <f>Instructions!$I$50</f>
        <v>Word 29</v>
      </c>
      <c r="J625" s="156">
        <f ca="1" t="shared" si="162"/>
        <v>0.7016241853114764</v>
      </c>
    </row>
    <row r="626" spans="1:10" ht="16.5">
      <c r="A626" s="156" t="str">
        <f>Instructions!$I$27</f>
        <v>Word 6</v>
      </c>
      <c r="B626" s="156">
        <f ca="1" t="shared" si="160"/>
        <v>0.5596949042056356</v>
      </c>
      <c r="C626" s="156" t="str">
        <f>Instructions!$I$33</f>
        <v>Word 12</v>
      </c>
      <c r="D626" s="156">
        <f ca="1">RAND()</f>
        <v>0.48284833241248604</v>
      </c>
      <c r="E626" s="156" t="str">
        <f>Instructions!$I$39</f>
        <v>Word 18</v>
      </c>
      <c r="F626" s="156">
        <f ca="1">RAND()</f>
        <v>0.0983429496245708</v>
      </c>
      <c r="G626" s="156" t="str">
        <f>Instructions!$I$45</f>
        <v>Word 24</v>
      </c>
      <c r="H626" s="156">
        <f ca="1" t="shared" si="162"/>
        <v>0.6391462247903154</v>
      </c>
      <c r="I626" s="156" t="str">
        <f>Instructions!$I$51</f>
        <v>Word 30</v>
      </c>
      <c r="J626" s="156">
        <f ca="1" t="shared" si="162"/>
        <v>0.4636718380002067</v>
      </c>
    </row>
    <row r="627" ht="16.5">
      <c r="K627" s="156">
        <v>57</v>
      </c>
    </row>
    <row r="632" spans="1:10" ht="16.5">
      <c r="A632" s="156" t="str">
        <f>Instructions!$I$22</f>
        <v>Word 1</v>
      </c>
      <c r="B632" s="156">
        <f ca="1" t="shared" si="160"/>
        <v>0.5279666534580343</v>
      </c>
      <c r="C632" s="156" t="str">
        <f>Instructions!$I$28</f>
        <v>Word 7</v>
      </c>
      <c r="D632" s="156">
        <f aca="true" t="shared" si="163" ref="D632:D636">RAND()</f>
        <v>0.7125289773106791</v>
      </c>
      <c r="E632" s="156" t="str">
        <f>Instructions!$I$34</f>
        <v>Word 13</v>
      </c>
      <c r="F632" s="156">
        <f aca="true" t="shared" si="164" ref="F632:J637">RAND()</f>
        <v>0.5451683267493884</v>
      </c>
      <c r="G632" s="156" t="str">
        <f>Instructions!$I$40</f>
        <v>Word 19</v>
      </c>
      <c r="H632" s="156">
        <f ca="1" t="shared" si="164"/>
        <v>0.3180358274479246</v>
      </c>
      <c r="I632" s="156" t="str">
        <f>Instructions!$I$46</f>
        <v>Word 25</v>
      </c>
      <c r="J632" s="156">
        <f ca="1" t="shared" si="164"/>
        <v>0.9335853501744399</v>
      </c>
    </row>
    <row r="633" spans="1:10" ht="16.5">
      <c r="A633" s="156" t="str">
        <f>Instructions!$I$23</f>
        <v>Word 2</v>
      </c>
      <c r="B633" s="156">
        <f ca="1" t="shared" si="160"/>
        <v>0.7975187306389669</v>
      </c>
      <c r="C633" s="156" t="str">
        <f>Instructions!$I$29</f>
        <v>Word 8</v>
      </c>
      <c r="D633" s="156">
        <f ca="1" t="shared" si="163"/>
        <v>0.733183501044065</v>
      </c>
      <c r="E633" s="156" t="str">
        <f>Instructions!$I$35</f>
        <v>Word 14</v>
      </c>
      <c r="F633" s="156">
        <f ca="1" t="shared" si="164"/>
        <v>0.7599220353174335</v>
      </c>
      <c r="G633" s="156" t="str">
        <f>Instructions!$I$41</f>
        <v>Word 20</v>
      </c>
      <c r="H633" s="156">
        <f ca="1" t="shared" si="164"/>
        <v>0.5166581459050114</v>
      </c>
      <c r="I633" s="156" t="str">
        <f>Instructions!$I$47</f>
        <v>Word 26</v>
      </c>
      <c r="J633" s="156">
        <f ca="1" t="shared" si="164"/>
        <v>0.3419519430824438</v>
      </c>
    </row>
    <row r="634" spans="1:10" ht="16.5">
      <c r="A634" s="156" t="str">
        <f>Instructions!$I$24</f>
        <v>Word 3</v>
      </c>
      <c r="B634" s="156">
        <f ca="1" t="shared" si="160"/>
        <v>0.40562903905983994</v>
      </c>
      <c r="C634" s="156" t="str">
        <f>Instructions!$I$30</f>
        <v>Word 9</v>
      </c>
      <c r="D634" s="156">
        <f ca="1" t="shared" si="163"/>
        <v>0.004161668845320099</v>
      </c>
      <c r="E634" s="156" t="str">
        <f>Instructions!$I$36</f>
        <v>Word 15</v>
      </c>
      <c r="F634" s="156">
        <f ca="1" t="shared" si="164"/>
        <v>0.030612875507007864</v>
      </c>
      <c r="G634" s="156" t="str">
        <f>Instructions!$I$42</f>
        <v>Word 21</v>
      </c>
      <c r="H634" s="156">
        <f ca="1" t="shared" si="164"/>
        <v>0.17359318468238838</v>
      </c>
      <c r="I634" s="156" t="str">
        <f>Instructions!$I$48</f>
        <v>Word 27</v>
      </c>
      <c r="J634" s="156">
        <f ca="1" t="shared" si="164"/>
        <v>0.3132816859870726</v>
      </c>
    </row>
    <row r="635" spans="1:10" ht="16.5">
      <c r="A635" s="156" t="str">
        <f>Instructions!$I$25</f>
        <v>Word 4</v>
      </c>
      <c r="B635" s="156">
        <f ca="1" t="shared" si="160"/>
        <v>0.556215623662533</v>
      </c>
      <c r="C635" s="156" t="str">
        <f>Instructions!$I$31</f>
        <v>Word 10</v>
      </c>
      <c r="D635" s="156">
        <f ca="1" t="shared" si="163"/>
        <v>0.38674851761093687</v>
      </c>
      <c r="E635" s="156" t="str">
        <f>Instructions!$I$37</f>
        <v>Word 16</v>
      </c>
      <c r="F635" s="156">
        <f ca="1" t="shared" si="164"/>
        <v>0.7218184078833837</v>
      </c>
      <c r="G635" s="156" t="str">
        <f>Instructions!$I$43</f>
        <v>Word 22</v>
      </c>
      <c r="H635" s="156">
        <f ca="1" t="shared" si="164"/>
        <v>0.39992617337024616</v>
      </c>
      <c r="I635" s="156" t="str">
        <f>Instructions!$I$49</f>
        <v>Word 28</v>
      </c>
      <c r="J635" s="156">
        <f ca="1" t="shared" si="164"/>
        <v>0.11430108773382064</v>
      </c>
    </row>
    <row r="636" spans="1:10" ht="16.5">
      <c r="A636" s="156" t="str">
        <f>Instructions!$I$26</f>
        <v>Word 5</v>
      </c>
      <c r="B636" s="156">
        <f ca="1" t="shared" si="160"/>
        <v>0.3958947806010036</v>
      </c>
      <c r="C636" s="156" t="str">
        <f>Instructions!$I$32</f>
        <v>Word 11</v>
      </c>
      <c r="D636" s="156">
        <f ca="1" t="shared" si="163"/>
        <v>0.18252667987138949</v>
      </c>
      <c r="E636" s="156" t="str">
        <f>Instructions!$I$38</f>
        <v>Word 17</v>
      </c>
      <c r="F636" s="156">
        <f ca="1" t="shared" si="164"/>
        <v>0.7933726850829065</v>
      </c>
      <c r="G636" s="156" t="str">
        <f>Instructions!$I$44</f>
        <v>Word 23</v>
      </c>
      <c r="H636" s="156">
        <f ca="1" t="shared" si="164"/>
        <v>0.7721110074686806</v>
      </c>
      <c r="I636" s="156" t="str">
        <f>Instructions!$I$50</f>
        <v>Word 29</v>
      </c>
      <c r="J636" s="156">
        <f ca="1" t="shared" si="164"/>
        <v>0.19911401455171152</v>
      </c>
    </row>
    <row r="637" spans="1:10" ht="16.5">
      <c r="A637" s="156" t="str">
        <f>Instructions!$I$27</f>
        <v>Word 6</v>
      </c>
      <c r="B637" s="156">
        <f ca="1" t="shared" si="160"/>
        <v>0.7588585107810834</v>
      </c>
      <c r="C637" s="156" t="str">
        <f>Instructions!$I$33</f>
        <v>Word 12</v>
      </c>
      <c r="D637" s="156">
        <f ca="1">RAND()</f>
        <v>0.9900878521282385</v>
      </c>
      <c r="E637" s="156" t="str">
        <f>Instructions!$I$39</f>
        <v>Word 18</v>
      </c>
      <c r="F637" s="156">
        <f ca="1">RAND()</f>
        <v>0.916680338320772</v>
      </c>
      <c r="G637" s="156" t="str">
        <f>Instructions!$I$45</f>
        <v>Word 24</v>
      </c>
      <c r="H637" s="156">
        <f ca="1" t="shared" si="164"/>
        <v>0.21001720045331507</v>
      </c>
      <c r="I637" s="156" t="str">
        <f>Instructions!$I$51</f>
        <v>Word 30</v>
      </c>
      <c r="J637" s="156">
        <f ca="1" t="shared" si="164"/>
        <v>0.4268291587458074</v>
      </c>
    </row>
    <row r="638" ht="16.5">
      <c r="K638" s="156">
        <v>58</v>
      </c>
    </row>
    <row r="643" spans="1:10" ht="16.5">
      <c r="A643" s="156" t="str">
        <f>Instructions!$I$22</f>
        <v>Word 1</v>
      </c>
      <c r="B643" s="156">
        <f aca="true" t="shared" si="165" ref="B643:B648">RAND()</f>
        <v>0.28768915898033176</v>
      </c>
      <c r="C643" s="156" t="str">
        <f>Instructions!$I$28</f>
        <v>Word 7</v>
      </c>
      <c r="D643" s="156">
        <f aca="true" t="shared" si="166" ref="D643:D647">RAND()</f>
        <v>0.7435470145915456</v>
      </c>
      <c r="E643" s="156" t="str">
        <f>Instructions!$I$34</f>
        <v>Word 13</v>
      </c>
      <c r="F643" s="156">
        <f aca="true" t="shared" si="167" ref="F643:J648">RAND()</f>
        <v>0.8602077711258879</v>
      </c>
      <c r="G643" s="156" t="str">
        <f>Instructions!$I$40</f>
        <v>Word 19</v>
      </c>
      <c r="H643" s="156">
        <f ca="1" t="shared" si="167"/>
        <v>0.8871200952286902</v>
      </c>
      <c r="I643" s="156" t="str">
        <f>Instructions!$I$46</f>
        <v>Word 25</v>
      </c>
      <c r="J643" s="156">
        <f ca="1" t="shared" si="167"/>
        <v>0.3688666608899196</v>
      </c>
    </row>
    <row r="644" spans="1:10" ht="16.5">
      <c r="A644" s="156" t="str">
        <f>Instructions!$I$23</f>
        <v>Word 2</v>
      </c>
      <c r="B644" s="156">
        <f ca="1" t="shared" si="165"/>
        <v>0.9379130658650948</v>
      </c>
      <c r="C644" s="156" t="str">
        <f>Instructions!$I$29</f>
        <v>Word 8</v>
      </c>
      <c r="D644" s="156">
        <f ca="1" t="shared" si="166"/>
        <v>0.7136105768351946</v>
      </c>
      <c r="E644" s="156" t="str">
        <f>Instructions!$I$35</f>
        <v>Word 14</v>
      </c>
      <c r="F644" s="156">
        <f ca="1" t="shared" si="167"/>
        <v>0.47538911041728305</v>
      </c>
      <c r="G644" s="156" t="str">
        <f>Instructions!$I$41</f>
        <v>Word 20</v>
      </c>
      <c r="H644" s="156">
        <f ca="1" t="shared" si="167"/>
        <v>0.5712507942811447</v>
      </c>
      <c r="I644" s="156" t="str">
        <f>Instructions!$I$47</f>
        <v>Word 26</v>
      </c>
      <c r="J644" s="156">
        <f ca="1" t="shared" si="167"/>
        <v>0.5099588306707261</v>
      </c>
    </row>
    <row r="645" spans="1:10" ht="16.5">
      <c r="A645" s="156" t="str">
        <f>Instructions!$I$24</f>
        <v>Word 3</v>
      </c>
      <c r="B645" s="156">
        <f ca="1" t="shared" si="165"/>
        <v>0.7001970203743992</v>
      </c>
      <c r="C645" s="156" t="str">
        <f>Instructions!$I$30</f>
        <v>Word 9</v>
      </c>
      <c r="D645" s="156">
        <f ca="1" t="shared" si="166"/>
        <v>0.11637656143842767</v>
      </c>
      <c r="E645" s="156" t="str">
        <f>Instructions!$I$36</f>
        <v>Word 15</v>
      </c>
      <c r="F645" s="156">
        <f ca="1" t="shared" si="167"/>
        <v>0.6274852284042172</v>
      </c>
      <c r="G645" s="156" t="str">
        <f>Instructions!$I$42</f>
        <v>Word 21</v>
      </c>
      <c r="H645" s="156">
        <f ca="1" t="shared" si="167"/>
        <v>0.6520539746447763</v>
      </c>
      <c r="I645" s="156" t="str">
        <f>Instructions!$I$48</f>
        <v>Word 27</v>
      </c>
      <c r="J645" s="156">
        <f ca="1" t="shared" si="167"/>
        <v>0.8597308287197913</v>
      </c>
    </row>
    <row r="646" spans="1:10" ht="16.5">
      <c r="A646" s="156" t="str">
        <f>Instructions!$I$25</f>
        <v>Word 4</v>
      </c>
      <c r="B646" s="156">
        <f ca="1" t="shared" si="165"/>
        <v>0.7393143142208795</v>
      </c>
      <c r="C646" s="156" t="str">
        <f>Instructions!$I$31</f>
        <v>Word 10</v>
      </c>
      <c r="D646" s="156">
        <f ca="1" t="shared" si="166"/>
        <v>0.17012079228699217</v>
      </c>
      <c r="E646" s="156" t="str">
        <f>Instructions!$I$37</f>
        <v>Word 16</v>
      </c>
      <c r="F646" s="156">
        <f ca="1" t="shared" si="167"/>
        <v>0.5462795227686726</v>
      </c>
      <c r="G646" s="156" t="str">
        <f>Instructions!$I$43</f>
        <v>Word 22</v>
      </c>
      <c r="H646" s="156">
        <f ca="1" t="shared" si="167"/>
        <v>0.3614270085416551</v>
      </c>
      <c r="I646" s="156" t="str">
        <f>Instructions!$I$49</f>
        <v>Word 28</v>
      </c>
      <c r="J646" s="156">
        <f ca="1" t="shared" si="167"/>
        <v>0.12212064787789378</v>
      </c>
    </row>
    <row r="647" spans="1:10" ht="16.5">
      <c r="A647" s="156" t="str">
        <f>Instructions!$I$26</f>
        <v>Word 5</v>
      </c>
      <c r="B647" s="156">
        <f ca="1" t="shared" si="165"/>
        <v>0.4135387725183409</v>
      </c>
      <c r="C647" s="156" t="str">
        <f>Instructions!$I$32</f>
        <v>Word 11</v>
      </c>
      <c r="D647" s="156">
        <f ca="1" t="shared" si="166"/>
        <v>0.16092477196720734</v>
      </c>
      <c r="E647" s="156" t="str">
        <f>Instructions!$I$38</f>
        <v>Word 17</v>
      </c>
      <c r="F647" s="156">
        <f ca="1" t="shared" si="167"/>
        <v>0.0330857400828215</v>
      </c>
      <c r="G647" s="156" t="str">
        <f>Instructions!$I$44</f>
        <v>Word 23</v>
      </c>
      <c r="H647" s="156">
        <f ca="1" t="shared" si="167"/>
        <v>0.7592298795093534</v>
      </c>
      <c r="I647" s="156" t="str">
        <f>Instructions!$I$50</f>
        <v>Word 29</v>
      </c>
      <c r="J647" s="156">
        <f ca="1" t="shared" si="167"/>
        <v>0.37163441693639043</v>
      </c>
    </row>
    <row r="648" spans="1:10" ht="16.5">
      <c r="A648" s="156" t="str">
        <f>Instructions!$I$27</f>
        <v>Word 6</v>
      </c>
      <c r="B648" s="156">
        <f ca="1" t="shared" si="165"/>
        <v>0.8282939646627573</v>
      </c>
      <c r="C648" s="156" t="str">
        <f>Instructions!$I$33</f>
        <v>Word 12</v>
      </c>
      <c r="D648" s="156">
        <f ca="1">RAND()</f>
        <v>0.3202665117489958</v>
      </c>
      <c r="E648" s="156" t="str">
        <f>Instructions!$I$39</f>
        <v>Word 18</v>
      </c>
      <c r="F648" s="156">
        <f ca="1">RAND()</f>
        <v>0.736015539091326</v>
      </c>
      <c r="G648" s="156" t="str">
        <f>Instructions!$I$45</f>
        <v>Word 24</v>
      </c>
      <c r="H648" s="156">
        <f ca="1" t="shared" si="167"/>
        <v>0.8340550742413412</v>
      </c>
      <c r="I648" s="156" t="str">
        <f>Instructions!$I$51</f>
        <v>Word 30</v>
      </c>
      <c r="J648" s="156">
        <f ca="1" t="shared" si="167"/>
        <v>0.29994363450364403</v>
      </c>
    </row>
    <row r="649" ht="16.5">
      <c r="K649" s="156">
        <v>59</v>
      </c>
    </row>
    <row r="654" spans="1:10" ht="16.5">
      <c r="A654" s="156" t="str">
        <f>Instructions!$I$22</f>
        <v>Word 1</v>
      </c>
      <c r="B654" s="156">
        <f aca="true" t="shared" si="168" ref="B654:B659">RAND()</f>
        <v>0.00945047172851532</v>
      </c>
      <c r="C654" s="156" t="str">
        <f>Instructions!$I$28</f>
        <v>Word 7</v>
      </c>
      <c r="D654" s="156">
        <f aca="true" t="shared" si="169" ref="D654:D658">RAND()</f>
        <v>0.2972022807263476</v>
      </c>
      <c r="E654" s="156" t="str">
        <f>Instructions!$I$34</f>
        <v>Word 13</v>
      </c>
      <c r="F654" s="156">
        <f aca="true" t="shared" si="170" ref="F654:J659">RAND()</f>
        <v>0.6625457378038394</v>
      </c>
      <c r="G654" s="156" t="str">
        <f>Instructions!$I$40</f>
        <v>Word 19</v>
      </c>
      <c r="H654" s="156">
        <f ca="1" t="shared" si="170"/>
        <v>0.2959026139988913</v>
      </c>
      <c r="I654" s="156" t="str">
        <f>Instructions!$I$46</f>
        <v>Word 25</v>
      </c>
      <c r="J654" s="156">
        <f ca="1" t="shared" si="170"/>
        <v>0.19999224347129585</v>
      </c>
    </row>
    <row r="655" spans="1:10" ht="16.5">
      <c r="A655" s="156" t="str">
        <f>Instructions!$I$23</f>
        <v>Word 2</v>
      </c>
      <c r="B655" s="156">
        <f ca="1" t="shared" si="168"/>
        <v>0.9410762727430044</v>
      </c>
      <c r="C655" s="156" t="str">
        <f>Instructions!$I$29</f>
        <v>Word 8</v>
      </c>
      <c r="D655" s="156">
        <f ca="1" t="shared" si="169"/>
        <v>0.696465921146189</v>
      </c>
      <c r="E655" s="156" t="str">
        <f>Instructions!$I$35</f>
        <v>Word 14</v>
      </c>
      <c r="F655" s="156">
        <f ca="1" t="shared" si="170"/>
        <v>0.022151540441171402</v>
      </c>
      <c r="G655" s="156" t="str">
        <f>Instructions!$I$41</f>
        <v>Word 20</v>
      </c>
      <c r="H655" s="156">
        <f ca="1" t="shared" si="170"/>
        <v>0.4659323249245435</v>
      </c>
      <c r="I655" s="156" t="str">
        <f>Instructions!$I$47</f>
        <v>Word 26</v>
      </c>
      <c r="J655" s="156">
        <f ca="1" t="shared" si="170"/>
        <v>0.2303237420850862</v>
      </c>
    </row>
    <row r="656" spans="1:10" ht="16.5">
      <c r="A656" s="156" t="str">
        <f>Instructions!$I$24</f>
        <v>Word 3</v>
      </c>
      <c r="B656" s="156">
        <f ca="1" t="shared" si="168"/>
        <v>0.25492624683276555</v>
      </c>
      <c r="C656" s="156" t="str">
        <f>Instructions!$I$30</f>
        <v>Word 9</v>
      </c>
      <c r="D656" s="156">
        <f ca="1" t="shared" si="169"/>
        <v>0.08884434243177164</v>
      </c>
      <c r="E656" s="156" t="str">
        <f>Instructions!$I$36</f>
        <v>Word 15</v>
      </c>
      <c r="F656" s="156">
        <f ca="1" t="shared" si="170"/>
        <v>0.6024113222645168</v>
      </c>
      <c r="G656" s="156" t="str">
        <f>Instructions!$I$42</f>
        <v>Word 21</v>
      </c>
      <c r="H656" s="156">
        <f ca="1" t="shared" si="170"/>
        <v>0.5497163137429323</v>
      </c>
      <c r="I656" s="156" t="str">
        <f>Instructions!$I$48</f>
        <v>Word 27</v>
      </c>
      <c r="J656" s="156">
        <f ca="1" t="shared" si="170"/>
        <v>0.431468089840512</v>
      </c>
    </row>
    <row r="657" spans="1:10" ht="16.5">
      <c r="A657" s="156" t="str">
        <f>Instructions!$I$25</f>
        <v>Word 4</v>
      </c>
      <c r="B657" s="156">
        <f ca="1" t="shared" si="168"/>
        <v>0.8850285768619481</v>
      </c>
      <c r="C657" s="156" t="str">
        <f>Instructions!$I$31</f>
        <v>Word 10</v>
      </c>
      <c r="D657" s="156">
        <f ca="1" t="shared" si="169"/>
        <v>0.8445832140611734</v>
      </c>
      <c r="E657" s="156" t="str">
        <f>Instructions!$I$37</f>
        <v>Word 16</v>
      </c>
      <c r="F657" s="156">
        <f ca="1" t="shared" si="170"/>
        <v>0.07995129359911801</v>
      </c>
      <c r="G657" s="156" t="str">
        <f>Instructions!$I$43</f>
        <v>Word 22</v>
      </c>
      <c r="H657" s="156">
        <f ca="1" t="shared" si="170"/>
        <v>0.010319490886360527</v>
      </c>
      <c r="I657" s="156" t="str">
        <f>Instructions!$I$49</f>
        <v>Word 28</v>
      </c>
      <c r="J657" s="156">
        <f ca="1" t="shared" si="170"/>
        <v>0.41614201154132835</v>
      </c>
    </row>
    <row r="658" spans="1:10" ht="16.5">
      <c r="A658" s="156" t="str">
        <f>Instructions!$I$26</f>
        <v>Word 5</v>
      </c>
      <c r="B658" s="156">
        <f ca="1" t="shared" si="168"/>
        <v>0.05958894197527731</v>
      </c>
      <c r="C658" s="156" t="str">
        <f>Instructions!$I$32</f>
        <v>Word 11</v>
      </c>
      <c r="D658" s="156">
        <f ca="1" t="shared" si="169"/>
        <v>0.7024337074426857</v>
      </c>
      <c r="E658" s="156" t="str">
        <f>Instructions!$I$38</f>
        <v>Word 17</v>
      </c>
      <c r="F658" s="156">
        <f ca="1" t="shared" si="170"/>
        <v>0.24939075112295095</v>
      </c>
      <c r="G658" s="156" t="str">
        <f>Instructions!$I$44</f>
        <v>Word 23</v>
      </c>
      <c r="H658" s="156">
        <f ca="1" t="shared" si="170"/>
        <v>0.32012200035512217</v>
      </c>
      <c r="I658" s="156" t="str">
        <f>Instructions!$I$50</f>
        <v>Word 29</v>
      </c>
      <c r="J658" s="156">
        <f ca="1" t="shared" si="170"/>
        <v>0.8990359783210147</v>
      </c>
    </row>
    <row r="659" spans="1:10" ht="16.5">
      <c r="A659" s="156" t="str">
        <f>Instructions!$I$27</f>
        <v>Word 6</v>
      </c>
      <c r="B659" s="156">
        <f ca="1" t="shared" si="168"/>
        <v>0.06168434732528105</v>
      </c>
      <c r="C659" s="156" t="str">
        <f>Instructions!$I$33</f>
        <v>Word 12</v>
      </c>
      <c r="D659" s="156">
        <f ca="1">RAND()</f>
        <v>0.6437194198185239</v>
      </c>
      <c r="E659" s="156" t="str">
        <f>Instructions!$I$39</f>
        <v>Word 18</v>
      </c>
      <c r="F659" s="156">
        <f ca="1">RAND()</f>
        <v>0.4899114360293745</v>
      </c>
      <c r="G659" s="156" t="str">
        <f>Instructions!$I$45</f>
        <v>Word 24</v>
      </c>
      <c r="H659" s="156">
        <f ca="1" t="shared" si="170"/>
        <v>0.5394383430412614</v>
      </c>
      <c r="I659" s="156" t="str">
        <f>Instructions!$I$51</f>
        <v>Word 30</v>
      </c>
      <c r="J659" s="156">
        <f ca="1" t="shared" si="170"/>
        <v>0.6226589284360683</v>
      </c>
    </row>
    <row r="660" ht="16.5">
      <c r="K660" s="156">
        <v>60</v>
      </c>
    </row>
    <row r="665" spans="1:10" ht="16.5">
      <c r="A665" s="156" t="str">
        <f>Instructions!$I$22</f>
        <v>Word 1</v>
      </c>
      <c r="B665" s="156">
        <f aca="true" t="shared" si="171" ref="B665:B670">RAND()</f>
        <v>0.668128150111098</v>
      </c>
      <c r="C665" s="156" t="str">
        <f>Instructions!$I$28</f>
        <v>Word 7</v>
      </c>
      <c r="D665" s="156">
        <f aca="true" t="shared" si="172" ref="D665:D669">RAND()</f>
        <v>0.41369755707727696</v>
      </c>
      <c r="E665" s="156" t="str">
        <f>Instructions!$I$34</f>
        <v>Word 13</v>
      </c>
      <c r="F665" s="156">
        <f aca="true" t="shared" si="173" ref="F665:J670">RAND()</f>
        <v>0.8900724859157924</v>
      </c>
      <c r="G665" s="156" t="str">
        <f>Instructions!$I$40</f>
        <v>Word 19</v>
      </c>
      <c r="H665" s="156">
        <f ca="1" t="shared" si="173"/>
        <v>0.13451149770697546</v>
      </c>
      <c r="I665" s="156" t="str">
        <f>Instructions!$I$46</f>
        <v>Word 25</v>
      </c>
      <c r="J665" s="156">
        <f ca="1" t="shared" si="173"/>
        <v>0.7695477562256614</v>
      </c>
    </row>
    <row r="666" spans="1:10" ht="16.5">
      <c r="A666" s="156" t="str">
        <f>Instructions!$I$23</f>
        <v>Word 2</v>
      </c>
      <c r="B666" s="156">
        <f ca="1" t="shared" si="171"/>
        <v>0.3963639930896623</v>
      </c>
      <c r="C666" s="156" t="str">
        <f>Instructions!$I$29</f>
        <v>Word 8</v>
      </c>
      <c r="D666" s="156">
        <f ca="1" t="shared" si="172"/>
        <v>0.2544139997003392</v>
      </c>
      <c r="E666" s="156" t="str">
        <f>Instructions!$I$35</f>
        <v>Word 14</v>
      </c>
      <c r="F666" s="156">
        <f ca="1" t="shared" si="173"/>
        <v>0.29167282695071495</v>
      </c>
      <c r="G666" s="156" t="str">
        <f>Instructions!$I$41</f>
        <v>Word 20</v>
      </c>
      <c r="H666" s="156">
        <f ca="1" t="shared" si="173"/>
        <v>0.21490350649922074</v>
      </c>
      <c r="I666" s="156" t="str">
        <f>Instructions!$I$47</f>
        <v>Word 26</v>
      </c>
      <c r="J666" s="156">
        <f ca="1" t="shared" si="173"/>
        <v>0.15742486488468588</v>
      </c>
    </row>
    <row r="667" spans="1:10" ht="16.5">
      <c r="A667" s="156" t="str">
        <f>Instructions!$I$24</f>
        <v>Word 3</v>
      </c>
      <c r="B667" s="156">
        <f ca="1" t="shared" si="171"/>
        <v>0.6165410271767077</v>
      </c>
      <c r="C667" s="156" t="str">
        <f>Instructions!$I$30</f>
        <v>Word 9</v>
      </c>
      <c r="D667" s="156">
        <f ca="1" t="shared" si="172"/>
        <v>0.7175532644236332</v>
      </c>
      <c r="E667" s="156" t="str">
        <f>Instructions!$I$36</f>
        <v>Word 15</v>
      </c>
      <c r="F667" s="156">
        <f ca="1" t="shared" si="173"/>
        <v>0.046600932157497055</v>
      </c>
      <c r="G667" s="156" t="str">
        <f>Instructions!$I$42</f>
        <v>Word 21</v>
      </c>
      <c r="H667" s="156">
        <f ca="1" t="shared" si="173"/>
        <v>0.6996676388976112</v>
      </c>
      <c r="I667" s="156" t="str">
        <f>Instructions!$I$48</f>
        <v>Word 27</v>
      </c>
      <c r="J667" s="156">
        <f ca="1" t="shared" si="173"/>
        <v>0.9393157004398667</v>
      </c>
    </row>
    <row r="668" spans="1:10" ht="16.5">
      <c r="A668" s="156" t="str">
        <f>Instructions!$I$25</f>
        <v>Word 4</v>
      </c>
      <c r="B668" s="156">
        <f ca="1" t="shared" si="171"/>
        <v>0.2785925616453112</v>
      </c>
      <c r="C668" s="156" t="str">
        <f>Instructions!$I$31</f>
        <v>Word 10</v>
      </c>
      <c r="D668" s="156">
        <f ca="1" t="shared" si="172"/>
        <v>0.47622076732174556</v>
      </c>
      <c r="E668" s="156" t="str">
        <f>Instructions!$I$37</f>
        <v>Word 16</v>
      </c>
      <c r="F668" s="156">
        <f ca="1" t="shared" si="173"/>
        <v>0.7456021378154244</v>
      </c>
      <c r="G668" s="156" t="str">
        <f>Instructions!$I$43</f>
        <v>Word 22</v>
      </c>
      <c r="H668" s="156">
        <f ca="1" t="shared" si="173"/>
        <v>0.9625199569969599</v>
      </c>
      <c r="I668" s="156" t="str">
        <f>Instructions!$I$49</f>
        <v>Word 28</v>
      </c>
      <c r="J668" s="156">
        <f ca="1" t="shared" si="173"/>
        <v>0.41587237999158555</v>
      </c>
    </row>
    <row r="669" spans="1:10" ht="16.5">
      <c r="A669" s="156" t="str">
        <f>Instructions!$I$26</f>
        <v>Word 5</v>
      </c>
      <c r="B669" s="156">
        <f ca="1" t="shared" si="171"/>
        <v>0.6715997912848387</v>
      </c>
      <c r="C669" s="156" t="str">
        <f>Instructions!$I$32</f>
        <v>Word 11</v>
      </c>
      <c r="D669" s="156">
        <f ca="1" t="shared" si="172"/>
        <v>0.37311784391918457</v>
      </c>
      <c r="E669" s="156" t="str">
        <f>Instructions!$I$38</f>
        <v>Word 17</v>
      </c>
      <c r="F669" s="156">
        <f ca="1" t="shared" si="173"/>
        <v>0.6052781503490404</v>
      </c>
      <c r="G669" s="156" t="str">
        <f>Instructions!$I$44</f>
        <v>Word 23</v>
      </c>
      <c r="H669" s="156">
        <f ca="1" t="shared" si="173"/>
        <v>0.8637205235318692</v>
      </c>
      <c r="I669" s="156" t="str">
        <f>Instructions!$I$50</f>
        <v>Word 29</v>
      </c>
      <c r="J669" s="156">
        <f ca="1" t="shared" si="173"/>
        <v>0.06551861031188755</v>
      </c>
    </row>
    <row r="670" spans="1:10" ht="16.5">
      <c r="A670" s="156" t="str">
        <f>Instructions!$I$27</f>
        <v>Word 6</v>
      </c>
      <c r="B670" s="156">
        <f ca="1" t="shared" si="171"/>
        <v>0.6761846783109435</v>
      </c>
      <c r="C670" s="156" t="str">
        <f>Instructions!$I$33</f>
        <v>Word 12</v>
      </c>
      <c r="D670" s="156">
        <f ca="1">RAND()</f>
        <v>0.20833916927309193</v>
      </c>
      <c r="E670" s="156" t="str">
        <f>Instructions!$I$39</f>
        <v>Word 18</v>
      </c>
      <c r="F670" s="156">
        <f ca="1">RAND()</f>
        <v>0.08794668642744707</v>
      </c>
      <c r="G670" s="156" t="str">
        <f>Instructions!$I$45</f>
        <v>Word 24</v>
      </c>
      <c r="H670" s="156">
        <f ca="1" t="shared" si="173"/>
        <v>0.17872914296435383</v>
      </c>
      <c r="I670" s="156" t="str">
        <f>Instructions!$I$51</f>
        <v>Word 30</v>
      </c>
      <c r="J670" s="156">
        <f ca="1" t="shared" si="173"/>
        <v>0.7162984754975458</v>
      </c>
    </row>
    <row r="671" ht="16.5">
      <c r="K671" s="156">
        <v>61</v>
      </c>
    </row>
    <row r="676" spans="1:10" ht="16.5">
      <c r="A676" s="156" t="str">
        <f>Instructions!$I$22</f>
        <v>Word 1</v>
      </c>
      <c r="B676" s="156">
        <f aca="true" t="shared" si="174" ref="B676:B692">RAND()</f>
        <v>0.5599817329858486</v>
      </c>
      <c r="C676" s="156" t="str">
        <f>Instructions!$I$28</f>
        <v>Word 7</v>
      </c>
      <c r="D676" s="156">
        <f aca="true" t="shared" si="175" ref="D676:D680">RAND()</f>
        <v>0.3210760377059474</v>
      </c>
      <c r="E676" s="156" t="str">
        <f>Instructions!$I$34</f>
        <v>Word 13</v>
      </c>
      <c r="F676" s="156">
        <f aca="true" t="shared" si="176" ref="F676:J681">RAND()</f>
        <v>0.4828829980158179</v>
      </c>
      <c r="G676" s="156" t="str">
        <f>Instructions!$I$40</f>
        <v>Word 19</v>
      </c>
      <c r="H676" s="156">
        <f ca="1" t="shared" si="176"/>
        <v>0.48955490285421766</v>
      </c>
      <c r="I676" s="156" t="str">
        <f>Instructions!$I$46</f>
        <v>Word 25</v>
      </c>
      <c r="J676" s="156">
        <f ca="1" t="shared" si="176"/>
        <v>0.08559486206603162</v>
      </c>
    </row>
    <row r="677" spans="1:10" ht="16.5">
      <c r="A677" s="156" t="str">
        <f>Instructions!$I$23</f>
        <v>Word 2</v>
      </c>
      <c r="B677" s="156">
        <f ca="1" t="shared" si="174"/>
        <v>0.6136373259391565</v>
      </c>
      <c r="C677" s="156" t="str">
        <f>Instructions!$I$29</f>
        <v>Word 8</v>
      </c>
      <c r="D677" s="156">
        <f ca="1" t="shared" si="175"/>
        <v>0.9165122842676436</v>
      </c>
      <c r="E677" s="156" t="str">
        <f>Instructions!$I$35</f>
        <v>Word 14</v>
      </c>
      <c r="F677" s="156">
        <f ca="1" t="shared" si="176"/>
        <v>0.1331093330330172</v>
      </c>
      <c r="G677" s="156" t="str">
        <f>Instructions!$I$41</f>
        <v>Word 20</v>
      </c>
      <c r="H677" s="156">
        <f ca="1" t="shared" si="176"/>
        <v>0.6297931442772868</v>
      </c>
      <c r="I677" s="156" t="str">
        <f>Instructions!$I$47</f>
        <v>Word 26</v>
      </c>
      <c r="J677" s="156">
        <f ca="1" t="shared" si="176"/>
        <v>0.21453130649231256</v>
      </c>
    </row>
    <row r="678" spans="1:10" ht="16.5">
      <c r="A678" s="156" t="str">
        <f>Instructions!$I$24</f>
        <v>Word 3</v>
      </c>
      <c r="B678" s="156">
        <f ca="1" t="shared" si="174"/>
        <v>0.07111178823241626</v>
      </c>
      <c r="C678" s="156" t="str">
        <f>Instructions!$I$30</f>
        <v>Word 9</v>
      </c>
      <c r="D678" s="156">
        <f ca="1" t="shared" si="175"/>
        <v>0.9523804441528665</v>
      </c>
      <c r="E678" s="156" t="str">
        <f>Instructions!$I$36</f>
        <v>Word 15</v>
      </c>
      <c r="F678" s="156">
        <f ca="1" t="shared" si="176"/>
        <v>0.1034300403084133</v>
      </c>
      <c r="G678" s="156" t="str">
        <f>Instructions!$I$42</f>
        <v>Word 21</v>
      </c>
      <c r="H678" s="156">
        <f ca="1" t="shared" si="176"/>
        <v>0.5369265951682002</v>
      </c>
      <c r="I678" s="156" t="str">
        <f>Instructions!$I$48</f>
        <v>Word 27</v>
      </c>
      <c r="J678" s="156">
        <f ca="1" t="shared" si="176"/>
        <v>0.9991951792608941</v>
      </c>
    </row>
    <row r="679" spans="1:10" ht="16.5">
      <c r="A679" s="156" t="str">
        <f>Instructions!$I$25</f>
        <v>Word 4</v>
      </c>
      <c r="B679" s="156">
        <f ca="1" t="shared" si="174"/>
        <v>0.4905439773097269</v>
      </c>
      <c r="C679" s="156" t="str">
        <f>Instructions!$I$31</f>
        <v>Word 10</v>
      </c>
      <c r="D679" s="156">
        <f ca="1" t="shared" si="175"/>
        <v>0.32826452372409876</v>
      </c>
      <c r="E679" s="156" t="str">
        <f>Instructions!$I$37</f>
        <v>Word 16</v>
      </c>
      <c r="F679" s="156">
        <f ca="1" t="shared" si="176"/>
        <v>0.6874843581490839</v>
      </c>
      <c r="G679" s="156" t="str">
        <f>Instructions!$I$43</f>
        <v>Word 22</v>
      </c>
      <c r="H679" s="156">
        <f ca="1" t="shared" si="176"/>
        <v>0.7155707108871124</v>
      </c>
      <c r="I679" s="156" t="str">
        <f>Instructions!$I$49</f>
        <v>Word 28</v>
      </c>
      <c r="J679" s="156">
        <f ca="1" t="shared" si="176"/>
        <v>0.24515445913132827</v>
      </c>
    </row>
    <row r="680" spans="1:10" ht="16.5">
      <c r="A680" s="156" t="str">
        <f>Instructions!$I$26</f>
        <v>Word 5</v>
      </c>
      <c r="B680" s="156">
        <f ca="1" t="shared" si="174"/>
        <v>0.7414338729353332</v>
      </c>
      <c r="C680" s="156" t="str">
        <f>Instructions!$I$32</f>
        <v>Word 11</v>
      </c>
      <c r="D680" s="156">
        <f ca="1" t="shared" si="175"/>
        <v>0.63327150170387</v>
      </c>
      <c r="E680" s="156" t="str">
        <f>Instructions!$I$38</f>
        <v>Word 17</v>
      </c>
      <c r="F680" s="156">
        <f ca="1" t="shared" si="176"/>
        <v>0.637416979248987</v>
      </c>
      <c r="G680" s="156" t="str">
        <f>Instructions!$I$44</f>
        <v>Word 23</v>
      </c>
      <c r="H680" s="156">
        <f ca="1" t="shared" si="176"/>
        <v>0.3717804234034622</v>
      </c>
      <c r="I680" s="156" t="str">
        <f>Instructions!$I$50</f>
        <v>Word 29</v>
      </c>
      <c r="J680" s="156">
        <f ca="1" t="shared" si="176"/>
        <v>0.763074158106531</v>
      </c>
    </row>
    <row r="681" spans="1:10" ht="16.5">
      <c r="A681" s="156" t="str">
        <f>Instructions!$I$27</f>
        <v>Word 6</v>
      </c>
      <c r="B681" s="156">
        <f ca="1" t="shared" si="174"/>
        <v>0.19637818364283954</v>
      </c>
      <c r="C681" s="156" t="str">
        <f>Instructions!$I$33</f>
        <v>Word 12</v>
      </c>
      <c r="D681" s="156">
        <f ca="1">RAND()</f>
        <v>0.2546163887914925</v>
      </c>
      <c r="E681" s="156" t="str">
        <f>Instructions!$I$39</f>
        <v>Word 18</v>
      </c>
      <c r="F681" s="156">
        <f ca="1">RAND()</f>
        <v>0.09025432234732333</v>
      </c>
      <c r="G681" s="156" t="str">
        <f>Instructions!$I$45</f>
        <v>Word 24</v>
      </c>
      <c r="H681" s="156">
        <f ca="1" t="shared" si="176"/>
        <v>0.7894071093876233</v>
      </c>
      <c r="I681" s="156" t="str">
        <f>Instructions!$I$51</f>
        <v>Word 30</v>
      </c>
      <c r="J681" s="156">
        <f ca="1" t="shared" si="176"/>
        <v>0.6878279528260945</v>
      </c>
    </row>
    <row r="682" ht="16.5">
      <c r="K682" s="156">
        <v>62</v>
      </c>
    </row>
    <row r="687" spans="1:10" ht="16.5">
      <c r="A687" s="156" t="str">
        <f>Instructions!$I$22</f>
        <v>Word 1</v>
      </c>
      <c r="B687" s="156">
        <f ca="1" t="shared" si="174"/>
        <v>0.8919880315269227</v>
      </c>
      <c r="C687" s="156" t="str">
        <f>Instructions!$I$28</f>
        <v>Word 7</v>
      </c>
      <c r="D687" s="156">
        <f aca="true" t="shared" si="177" ref="D687:D691">RAND()</f>
        <v>0.8194233429964394</v>
      </c>
      <c r="E687" s="156" t="str">
        <f>Instructions!$I$34</f>
        <v>Word 13</v>
      </c>
      <c r="F687" s="156">
        <f aca="true" t="shared" si="178" ref="F687:J692">RAND()</f>
        <v>0.3388987252292148</v>
      </c>
      <c r="G687" s="156" t="str">
        <f>Instructions!$I$40</f>
        <v>Word 19</v>
      </c>
      <c r="H687" s="156">
        <f ca="1" t="shared" si="178"/>
        <v>0.11898938470796827</v>
      </c>
      <c r="I687" s="156" t="str">
        <f>Instructions!$I$46</f>
        <v>Word 25</v>
      </c>
      <c r="J687" s="156">
        <f ca="1" t="shared" si="178"/>
        <v>0.0021475836055313557</v>
      </c>
    </row>
    <row r="688" spans="1:10" ht="16.5">
      <c r="A688" s="156" t="str">
        <f>Instructions!$I$23</f>
        <v>Word 2</v>
      </c>
      <c r="B688" s="156">
        <f ca="1" t="shared" si="174"/>
        <v>0.2897505973568605</v>
      </c>
      <c r="C688" s="156" t="str">
        <f>Instructions!$I$29</f>
        <v>Word 8</v>
      </c>
      <c r="D688" s="156">
        <f ca="1" t="shared" si="177"/>
        <v>0.1549401146353968</v>
      </c>
      <c r="E688" s="156" t="str">
        <f>Instructions!$I$35</f>
        <v>Word 14</v>
      </c>
      <c r="F688" s="156">
        <f ca="1" t="shared" si="178"/>
        <v>0.8523783584293821</v>
      </c>
      <c r="G688" s="156" t="str">
        <f>Instructions!$I$41</f>
        <v>Word 20</v>
      </c>
      <c r="H688" s="156">
        <f ca="1" t="shared" si="178"/>
        <v>0.17284264749594358</v>
      </c>
      <c r="I688" s="156" t="str">
        <f>Instructions!$I$47</f>
        <v>Word 26</v>
      </c>
      <c r="J688" s="156">
        <f ca="1" t="shared" si="178"/>
        <v>0.3253153125584479</v>
      </c>
    </row>
    <row r="689" spans="1:10" ht="16.5">
      <c r="A689" s="156" t="str">
        <f>Instructions!$I$24</f>
        <v>Word 3</v>
      </c>
      <c r="B689" s="156">
        <f ca="1" t="shared" si="174"/>
        <v>0.2663629976494172</v>
      </c>
      <c r="C689" s="156" t="str">
        <f>Instructions!$I$30</f>
        <v>Word 9</v>
      </c>
      <c r="D689" s="156">
        <f ca="1" t="shared" si="177"/>
        <v>0.9880814333616884</v>
      </c>
      <c r="E689" s="156" t="str">
        <f>Instructions!$I$36</f>
        <v>Word 15</v>
      </c>
      <c r="F689" s="156">
        <f ca="1" t="shared" si="178"/>
        <v>0.8859045296743112</v>
      </c>
      <c r="G689" s="156" t="str">
        <f>Instructions!$I$42</f>
        <v>Word 21</v>
      </c>
      <c r="H689" s="156">
        <f ca="1" t="shared" si="178"/>
        <v>0.953243844451035</v>
      </c>
      <c r="I689" s="156" t="str">
        <f>Instructions!$I$48</f>
        <v>Word 27</v>
      </c>
      <c r="J689" s="156">
        <f ca="1" t="shared" si="178"/>
        <v>0.6388600865527306</v>
      </c>
    </row>
    <row r="690" spans="1:10" ht="16.5">
      <c r="A690" s="156" t="str">
        <f>Instructions!$I$25</f>
        <v>Word 4</v>
      </c>
      <c r="B690" s="156">
        <f ca="1" t="shared" si="174"/>
        <v>0.17731495060498936</v>
      </c>
      <c r="C690" s="156" t="str">
        <f>Instructions!$I$31</f>
        <v>Word 10</v>
      </c>
      <c r="D690" s="156">
        <f ca="1" t="shared" si="177"/>
        <v>0.595328139794971</v>
      </c>
      <c r="E690" s="156" t="str">
        <f>Instructions!$I$37</f>
        <v>Word 16</v>
      </c>
      <c r="F690" s="156">
        <f ca="1" t="shared" si="178"/>
        <v>0.9765837838468922</v>
      </c>
      <c r="G690" s="156" t="str">
        <f>Instructions!$I$43</f>
        <v>Word 22</v>
      </c>
      <c r="H690" s="156">
        <f ca="1" t="shared" si="178"/>
        <v>0.06503419807959387</v>
      </c>
      <c r="I690" s="156" t="str">
        <f>Instructions!$I$49</f>
        <v>Word 28</v>
      </c>
      <c r="J690" s="156">
        <f ca="1" t="shared" si="178"/>
        <v>0.13068821586605883</v>
      </c>
    </row>
    <row r="691" spans="1:10" ht="16.5">
      <c r="A691" s="156" t="str">
        <f>Instructions!$I$26</f>
        <v>Word 5</v>
      </c>
      <c r="B691" s="156">
        <f ca="1" t="shared" si="174"/>
        <v>0.23253042876742036</v>
      </c>
      <c r="C691" s="156" t="str">
        <f>Instructions!$I$32</f>
        <v>Word 11</v>
      </c>
      <c r="D691" s="156">
        <f ca="1" t="shared" si="177"/>
        <v>0.5834111958068361</v>
      </c>
      <c r="E691" s="156" t="str">
        <f>Instructions!$I$38</f>
        <v>Word 17</v>
      </c>
      <c r="F691" s="156">
        <f ca="1" t="shared" si="178"/>
        <v>0.8460565224355129</v>
      </c>
      <c r="G691" s="156" t="str">
        <f>Instructions!$I$44</f>
        <v>Word 23</v>
      </c>
      <c r="H691" s="156">
        <f ca="1" t="shared" si="178"/>
        <v>0.39771381987584487</v>
      </c>
      <c r="I691" s="156" t="str">
        <f>Instructions!$I$50</f>
        <v>Word 29</v>
      </c>
      <c r="J691" s="156">
        <f ca="1" t="shared" si="178"/>
        <v>0.5199465962277808</v>
      </c>
    </row>
    <row r="692" spans="1:10" ht="16.5">
      <c r="A692" s="156" t="str">
        <f>Instructions!$I$27</f>
        <v>Word 6</v>
      </c>
      <c r="B692" s="156">
        <f ca="1" t="shared" si="174"/>
        <v>0.6637758239583907</v>
      </c>
      <c r="C692" s="156" t="str">
        <f>Instructions!$I$33</f>
        <v>Word 12</v>
      </c>
      <c r="D692" s="156">
        <f ca="1">RAND()</f>
        <v>0.26305729251556476</v>
      </c>
      <c r="E692" s="156" t="str">
        <f>Instructions!$I$39</f>
        <v>Word 18</v>
      </c>
      <c r="F692" s="156">
        <f ca="1">RAND()</f>
        <v>0.3363758749885083</v>
      </c>
      <c r="G692" s="156" t="str">
        <f>Instructions!$I$45</f>
        <v>Word 24</v>
      </c>
      <c r="H692" s="156">
        <f ca="1" t="shared" si="178"/>
        <v>0.20894352627623158</v>
      </c>
      <c r="I692" s="156" t="str">
        <f>Instructions!$I$51</f>
        <v>Word 30</v>
      </c>
      <c r="J692" s="156">
        <f ca="1" t="shared" si="178"/>
        <v>0.0389729170663593</v>
      </c>
    </row>
    <row r="693" ht="16.5">
      <c r="K693" s="156">
        <v>63</v>
      </c>
    </row>
    <row r="698" spans="1:10" ht="16.5">
      <c r="A698" s="156" t="str">
        <f>Instructions!$I$22</f>
        <v>Word 1</v>
      </c>
      <c r="B698" s="156">
        <f aca="true" t="shared" si="179" ref="B698:B703">RAND()</f>
        <v>0.15859905076022762</v>
      </c>
      <c r="C698" s="156" t="str">
        <f>Instructions!$I$28</f>
        <v>Word 7</v>
      </c>
      <c r="D698" s="156">
        <f aca="true" t="shared" si="180" ref="D698:D702">RAND()</f>
        <v>0.9699308703122338</v>
      </c>
      <c r="E698" s="156" t="str">
        <f>Instructions!$I$34</f>
        <v>Word 13</v>
      </c>
      <c r="F698" s="156">
        <f aca="true" t="shared" si="181" ref="F698:J703">RAND()</f>
        <v>0.8302921746564293</v>
      </c>
      <c r="G698" s="156" t="str">
        <f>Instructions!$I$40</f>
        <v>Word 19</v>
      </c>
      <c r="H698" s="156">
        <f ca="1" t="shared" si="181"/>
        <v>0.9765919881585591</v>
      </c>
      <c r="I698" s="156" t="str">
        <f>Instructions!$I$46</f>
        <v>Word 25</v>
      </c>
      <c r="J698" s="156">
        <f ca="1" t="shared" si="181"/>
        <v>0.6601630289612938</v>
      </c>
    </row>
    <row r="699" spans="1:10" ht="16.5">
      <c r="A699" s="156" t="str">
        <f>Instructions!$I$23</f>
        <v>Word 2</v>
      </c>
      <c r="B699" s="156">
        <f ca="1" t="shared" si="179"/>
        <v>0.7439937416081288</v>
      </c>
      <c r="C699" s="156" t="str">
        <f>Instructions!$I$29</f>
        <v>Word 8</v>
      </c>
      <c r="D699" s="156">
        <f ca="1" t="shared" si="180"/>
        <v>0.9236268434563121</v>
      </c>
      <c r="E699" s="156" t="str">
        <f>Instructions!$I$35</f>
        <v>Word 14</v>
      </c>
      <c r="F699" s="156">
        <f ca="1" t="shared" si="181"/>
        <v>0.3498150475029411</v>
      </c>
      <c r="G699" s="156" t="str">
        <f>Instructions!$I$41</f>
        <v>Word 20</v>
      </c>
      <c r="H699" s="156">
        <f ca="1" t="shared" si="181"/>
        <v>0.20817583909376414</v>
      </c>
      <c r="I699" s="156" t="str">
        <f>Instructions!$I$47</f>
        <v>Word 26</v>
      </c>
      <c r="J699" s="156">
        <f ca="1" t="shared" si="181"/>
        <v>0.9091460357996772</v>
      </c>
    </row>
    <row r="700" spans="1:10" ht="16.5">
      <c r="A700" s="156" t="str">
        <f>Instructions!$I$24</f>
        <v>Word 3</v>
      </c>
      <c r="B700" s="156">
        <f ca="1" t="shared" si="179"/>
        <v>0.4454801927996388</v>
      </c>
      <c r="C700" s="156" t="str">
        <f>Instructions!$I$30</f>
        <v>Word 9</v>
      </c>
      <c r="D700" s="156">
        <f ca="1" t="shared" si="180"/>
        <v>0.9677818151631226</v>
      </c>
      <c r="E700" s="156" t="str">
        <f>Instructions!$I$36</f>
        <v>Word 15</v>
      </c>
      <c r="F700" s="156">
        <f ca="1" t="shared" si="181"/>
        <v>0.7219160694476646</v>
      </c>
      <c r="G700" s="156" t="str">
        <f>Instructions!$I$42</f>
        <v>Word 21</v>
      </c>
      <c r="H700" s="156">
        <f ca="1" t="shared" si="181"/>
        <v>0.5981583286953522</v>
      </c>
      <c r="I700" s="156" t="str">
        <f>Instructions!$I$48</f>
        <v>Word 27</v>
      </c>
      <c r="J700" s="156">
        <f ca="1" t="shared" si="181"/>
        <v>0.29832759139511167</v>
      </c>
    </row>
    <row r="701" spans="1:10" ht="16.5">
      <c r="A701" s="156" t="str">
        <f>Instructions!$I$25</f>
        <v>Word 4</v>
      </c>
      <c r="B701" s="156">
        <f ca="1" t="shared" si="179"/>
        <v>0.5736652825831884</v>
      </c>
      <c r="C701" s="156" t="str">
        <f>Instructions!$I$31</f>
        <v>Word 10</v>
      </c>
      <c r="D701" s="156">
        <f ca="1" t="shared" si="180"/>
        <v>0.6021784918372532</v>
      </c>
      <c r="E701" s="156" t="str">
        <f>Instructions!$I$37</f>
        <v>Word 16</v>
      </c>
      <c r="F701" s="156">
        <f ca="1" t="shared" si="181"/>
        <v>0.37717067537089866</v>
      </c>
      <c r="G701" s="156" t="str">
        <f>Instructions!$I$43</f>
        <v>Word 22</v>
      </c>
      <c r="H701" s="156">
        <f ca="1" t="shared" si="181"/>
        <v>0.8302881972061565</v>
      </c>
      <c r="I701" s="156" t="str">
        <f>Instructions!$I$49</f>
        <v>Word 28</v>
      </c>
      <c r="J701" s="156">
        <f ca="1" t="shared" si="181"/>
        <v>0.9494014617392239</v>
      </c>
    </row>
    <row r="702" spans="1:10" ht="16.5">
      <c r="A702" s="156" t="str">
        <f>Instructions!$I$26</f>
        <v>Word 5</v>
      </c>
      <c r="B702" s="156">
        <f ca="1" t="shared" si="179"/>
        <v>0.8949830966278084</v>
      </c>
      <c r="C702" s="156" t="str">
        <f>Instructions!$I$32</f>
        <v>Word 11</v>
      </c>
      <c r="D702" s="156">
        <f ca="1" t="shared" si="180"/>
        <v>0.42564469609429145</v>
      </c>
      <c r="E702" s="156" t="str">
        <f>Instructions!$I$38</f>
        <v>Word 17</v>
      </c>
      <c r="F702" s="156">
        <f ca="1" t="shared" si="181"/>
        <v>0.5087170408208264</v>
      </c>
      <c r="G702" s="156" t="str">
        <f>Instructions!$I$44</f>
        <v>Word 23</v>
      </c>
      <c r="H702" s="156">
        <f ca="1" t="shared" si="181"/>
        <v>0.13774250264817978</v>
      </c>
      <c r="I702" s="156" t="str">
        <f>Instructions!$I$50</f>
        <v>Word 29</v>
      </c>
      <c r="J702" s="156">
        <f ca="1" t="shared" si="181"/>
        <v>0.7721881289758757</v>
      </c>
    </row>
    <row r="703" spans="1:10" ht="16.5">
      <c r="A703" s="156" t="str">
        <f>Instructions!$I$27</f>
        <v>Word 6</v>
      </c>
      <c r="B703" s="156">
        <f ca="1" t="shared" si="179"/>
        <v>0.14989411790755136</v>
      </c>
      <c r="C703" s="156" t="str">
        <f>Instructions!$I$33</f>
        <v>Word 12</v>
      </c>
      <c r="D703" s="156">
        <f ca="1">RAND()</f>
        <v>0.6166128665030475</v>
      </c>
      <c r="E703" s="156" t="str">
        <f>Instructions!$I$39</f>
        <v>Word 18</v>
      </c>
      <c r="F703" s="156">
        <f ca="1">RAND()</f>
        <v>0.059290176647772364</v>
      </c>
      <c r="G703" s="156" t="str">
        <f>Instructions!$I$45</f>
        <v>Word 24</v>
      </c>
      <c r="H703" s="156">
        <f ca="1" t="shared" si="181"/>
        <v>0.31063212764943515</v>
      </c>
      <c r="I703" s="156" t="str">
        <f>Instructions!$I$51</f>
        <v>Word 30</v>
      </c>
      <c r="J703" s="156">
        <f ca="1" t="shared" si="181"/>
        <v>0.7471316182062941</v>
      </c>
    </row>
    <row r="704" ht="16.5">
      <c r="K704" s="156">
        <v>64</v>
      </c>
    </row>
    <row r="709" spans="1:10" ht="16.5">
      <c r="A709" s="156" t="str">
        <f>Instructions!$I$22</f>
        <v>Word 1</v>
      </c>
      <c r="B709" s="156">
        <f aca="true" t="shared" si="182" ref="B709:B714">RAND()</f>
        <v>0.9240482997245528</v>
      </c>
      <c r="C709" s="156" t="str">
        <f>Instructions!$I$28</f>
        <v>Word 7</v>
      </c>
      <c r="D709" s="156">
        <f aca="true" t="shared" si="183" ref="D709:D713">RAND()</f>
        <v>0.8103244702520455</v>
      </c>
      <c r="E709" s="156" t="str">
        <f>Instructions!$I$34</f>
        <v>Word 13</v>
      </c>
      <c r="F709" s="156">
        <f aca="true" t="shared" si="184" ref="F709:J714">RAND()</f>
        <v>0.21383639658455522</v>
      </c>
      <c r="G709" s="156" t="str">
        <f>Instructions!$I$40</f>
        <v>Word 19</v>
      </c>
      <c r="H709" s="156">
        <f ca="1" t="shared" si="184"/>
        <v>0.27804588894650206</v>
      </c>
      <c r="I709" s="156" t="str">
        <f>Instructions!$I$46</f>
        <v>Word 25</v>
      </c>
      <c r="J709" s="156">
        <f ca="1" t="shared" si="184"/>
        <v>0.07074562587747646</v>
      </c>
    </row>
    <row r="710" spans="1:10" ht="16.5">
      <c r="A710" s="156" t="str">
        <f>Instructions!$I$23</f>
        <v>Word 2</v>
      </c>
      <c r="B710" s="156">
        <f ca="1" t="shared" si="182"/>
        <v>0.5990089728991843</v>
      </c>
      <c r="C710" s="156" t="str">
        <f>Instructions!$I$29</f>
        <v>Word 8</v>
      </c>
      <c r="D710" s="156">
        <f ca="1" t="shared" si="183"/>
        <v>0.6865601206195472</v>
      </c>
      <c r="E710" s="156" t="str">
        <f>Instructions!$I$35</f>
        <v>Word 14</v>
      </c>
      <c r="F710" s="156">
        <f ca="1" t="shared" si="184"/>
        <v>0.01488268947105309</v>
      </c>
      <c r="G710" s="156" t="str">
        <f>Instructions!$I$41</f>
        <v>Word 20</v>
      </c>
      <c r="H710" s="156">
        <f ca="1" t="shared" si="184"/>
        <v>0.08490377021259865</v>
      </c>
      <c r="I710" s="156" t="str">
        <f>Instructions!$I$47</f>
        <v>Word 26</v>
      </c>
      <c r="J710" s="156">
        <f ca="1" t="shared" si="184"/>
        <v>0.7373157664659653</v>
      </c>
    </row>
    <row r="711" spans="1:10" ht="16.5">
      <c r="A711" s="156" t="str">
        <f>Instructions!$I$24</f>
        <v>Word 3</v>
      </c>
      <c r="B711" s="156">
        <f ca="1" t="shared" si="182"/>
        <v>0.6396592598506272</v>
      </c>
      <c r="C711" s="156" t="str">
        <f>Instructions!$I$30</f>
        <v>Word 9</v>
      </c>
      <c r="D711" s="156">
        <f ca="1" t="shared" si="183"/>
        <v>0.04491623183539406</v>
      </c>
      <c r="E711" s="156" t="str">
        <f>Instructions!$I$36</f>
        <v>Word 15</v>
      </c>
      <c r="F711" s="156">
        <f ca="1" t="shared" si="184"/>
        <v>0.938518498692615</v>
      </c>
      <c r="G711" s="156" t="str">
        <f>Instructions!$I$42</f>
        <v>Word 21</v>
      </c>
      <c r="H711" s="156">
        <f ca="1" t="shared" si="184"/>
        <v>0.33102990838066937</v>
      </c>
      <c r="I711" s="156" t="str">
        <f>Instructions!$I$48</f>
        <v>Word 27</v>
      </c>
      <c r="J711" s="156">
        <f ca="1" t="shared" si="184"/>
        <v>0.5510060158825092</v>
      </c>
    </row>
    <row r="712" spans="1:10" ht="16.5">
      <c r="A712" s="156" t="str">
        <f>Instructions!$I$25</f>
        <v>Word 4</v>
      </c>
      <c r="B712" s="156">
        <f ca="1" t="shared" si="182"/>
        <v>0.7246381004172423</v>
      </c>
      <c r="C712" s="156" t="str">
        <f>Instructions!$I$31</f>
        <v>Word 10</v>
      </c>
      <c r="D712" s="156">
        <f ca="1" t="shared" si="183"/>
        <v>0.5193779802917691</v>
      </c>
      <c r="E712" s="156" t="str">
        <f>Instructions!$I$37</f>
        <v>Word 16</v>
      </c>
      <c r="F712" s="156">
        <f ca="1" t="shared" si="184"/>
        <v>0.7289939806660456</v>
      </c>
      <c r="G712" s="156" t="str">
        <f>Instructions!$I$43</f>
        <v>Word 22</v>
      </c>
      <c r="H712" s="156">
        <f ca="1" t="shared" si="184"/>
        <v>0.9751397723237107</v>
      </c>
      <c r="I712" s="156" t="str">
        <f>Instructions!$I$49</f>
        <v>Word 28</v>
      </c>
      <c r="J712" s="156">
        <f ca="1" t="shared" si="184"/>
        <v>0.42067785300855565</v>
      </c>
    </row>
    <row r="713" spans="1:10" ht="16.5">
      <c r="A713" s="156" t="str">
        <f>Instructions!$I$26</f>
        <v>Word 5</v>
      </c>
      <c r="B713" s="156">
        <f ca="1" t="shared" si="182"/>
        <v>0.49407148429532943</v>
      </c>
      <c r="C713" s="156" t="str">
        <f>Instructions!$I$32</f>
        <v>Word 11</v>
      </c>
      <c r="D713" s="156">
        <f ca="1" t="shared" si="183"/>
        <v>0.736811816426533</v>
      </c>
      <c r="E713" s="156" t="str">
        <f>Instructions!$I$38</f>
        <v>Word 17</v>
      </c>
      <c r="F713" s="156">
        <f ca="1" t="shared" si="184"/>
        <v>0.003920162871219768</v>
      </c>
      <c r="G713" s="156" t="str">
        <f>Instructions!$I$44</f>
        <v>Word 23</v>
      </c>
      <c r="H713" s="156">
        <f ca="1" t="shared" si="184"/>
        <v>0.351136216556432</v>
      </c>
      <c r="I713" s="156" t="str">
        <f>Instructions!$I$50</f>
        <v>Word 29</v>
      </c>
      <c r="J713" s="156">
        <f ca="1" t="shared" si="184"/>
        <v>0.891167544119138</v>
      </c>
    </row>
    <row r="714" spans="1:10" ht="16.5">
      <c r="A714" s="156" t="str">
        <f>Instructions!$I$27</f>
        <v>Word 6</v>
      </c>
      <c r="B714" s="156">
        <f ca="1" t="shared" si="182"/>
        <v>0.8572035558639642</v>
      </c>
      <c r="C714" s="156" t="str">
        <f>Instructions!$I$33</f>
        <v>Word 12</v>
      </c>
      <c r="D714" s="156">
        <f ca="1">RAND()</f>
        <v>0.7654787626247649</v>
      </c>
      <c r="E714" s="156" t="str">
        <f>Instructions!$I$39</f>
        <v>Word 18</v>
      </c>
      <c r="F714" s="156">
        <f ca="1">RAND()</f>
        <v>0.27033425007635326</v>
      </c>
      <c r="G714" s="156" t="str">
        <f>Instructions!$I$45</f>
        <v>Word 24</v>
      </c>
      <c r="H714" s="156">
        <f ca="1" t="shared" si="184"/>
        <v>0.7554036503871482</v>
      </c>
      <c r="I714" s="156" t="str">
        <f>Instructions!$I$51</f>
        <v>Word 30</v>
      </c>
      <c r="J714" s="156">
        <f ca="1" t="shared" si="184"/>
        <v>0.524420741029392</v>
      </c>
    </row>
    <row r="715" ht="16.5">
      <c r="K715" s="156">
        <v>65</v>
      </c>
    </row>
    <row r="720" spans="1:10" ht="16.5">
      <c r="A720" s="156" t="str">
        <f>Instructions!$I$22</f>
        <v>Word 1</v>
      </c>
      <c r="B720" s="156">
        <f aca="true" t="shared" si="185" ref="B720:B725">RAND()</f>
        <v>0.29918469435569595</v>
      </c>
      <c r="C720" s="156" t="str">
        <f>Instructions!$I$28</f>
        <v>Word 7</v>
      </c>
      <c r="D720" s="156">
        <f aca="true" t="shared" si="186" ref="D720:D724">RAND()</f>
        <v>0.7682990507923929</v>
      </c>
      <c r="E720" s="156" t="str">
        <f>Instructions!$I$34</f>
        <v>Word 13</v>
      </c>
      <c r="F720" s="156">
        <f aca="true" t="shared" si="187" ref="F720:J725">RAND()</f>
        <v>0.08432516634823617</v>
      </c>
      <c r="G720" s="156" t="str">
        <f>Instructions!$I$40</f>
        <v>Word 19</v>
      </c>
      <c r="H720" s="156">
        <f ca="1" t="shared" si="187"/>
        <v>0.3988226230972787</v>
      </c>
      <c r="I720" s="156" t="str">
        <f>Instructions!$I$46</f>
        <v>Word 25</v>
      </c>
      <c r="J720" s="156">
        <f ca="1" t="shared" si="187"/>
        <v>0.2836517862381023</v>
      </c>
    </row>
    <row r="721" spans="1:10" ht="16.5">
      <c r="A721" s="156" t="str">
        <f>Instructions!$I$23</f>
        <v>Word 2</v>
      </c>
      <c r="B721" s="156">
        <f ca="1" t="shared" si="185"/>
        <v>0.5681372549186953</v>
      </c>
      <c r="C721" s="156" t="str">
        <f>Instructions!$I$29</f>
        <v>Word 8</v>
      </c>
      <c r="D721" s="156">
        <f ca="1" t="shared" si="186"/>
        <v>0.6477526604565542</v>
      </c>
      <c r="E721" s="156" t="str">
        <f>Instructions!$I$35</f>
        <v>Word 14</v>
      </c>
      <c r="F721" s="156">
        <f ca="1" t="shared" si="187"/>
        <v>0.47221375059140713</v>
      </c>
      <c r="G721" s="156" t="str">
        <f>Instructions!$I$41</f>
        <v>Word 20</v>
      </c>
      <c r="H721" s="156">
        <f ca="1" t="shared" si="187"/>
        <v>0.46185294499864304</v>
      </c>
      <c r="I721" s="156" t="str">
        <f>Instructions!$I$47</f>
        <v>Word 26</v>
      </c>
      <c r="J721" s="156">
        <f ca="1" t="shared" si="187"/>
        <v>0.054489835141272924</v>
      </c>
    </row>
    <row r="722" spans="1:10" ht="16.5">
      <c r="A722" s="156" t="str">
        <f>Instructions!$I$24</f>
        <v>Word 3</v>
      </c>
      <c r="B722" s="156">
        <f ca="1" t="shared" si="185"/>
        <v>0.9235679582727536</v>
      </c>
      <c r="C722" s="156" t="str">
        <f>Instructions!$I$30</f>
        <v>Word 9</v>
      </c>
      <c r="D722" s="156">
        <f ca="1" t="shared" si="186"/>
        <v>0.9315808899895105</v>
      </c>
      <c r="E722" s="156" t="str">
        <f>Instructions!$I$36</f>
        <v>Word 15</v>
      </c>
      <c r="F722" s="156">
        <f ca="1" t="shared" si="187"/>
        <v>0.2851012400036579</v>
      </c>
      <c r="G722" s="156" t="str">
        <f>Instructions!$I$42</f>
        <v>Word 21</v>
      </c>
      <c r="H722" s="156">
        <f ca="1" t="shared" si="187"/>
        <v>0.9752635007406726</v>
      </c>
      <c r="I722" s="156" t="str">
        <f>Instructions!$I$48</f>
        <v>Word 27</v>
      </c>
      <c r="J722" s="156">
        <f ca="1" t="shared" si="187"/>
        <v>0.3465180878786921</v>
      </c>
    </row>
    <row r="723" spans="1:10" ht="16.5">
      <c r="A723" s="156" t="str">
        <f>Instructions!$I$25</f>
        <v>Word 4</v>
      </c>
      <c r="B723" s="156">
        <f ca="1" t="shared" si="185"/>
        <v>0.15850924407857336</v>
      </c>
      <c r="C723" s="156" t="str">
        <f>Instructions!$I$31</f>
        <v>Word 10</v>
      </c>
      <c r="D723" s="156">
        <f ca="1" t="shared" si="186"/>
        <v>0.4988499122104101</v>
      </c>
      <c r="E723" s="156" t="str">
        <f>Instructions!$I$37</f>
        <v>Word 16</v>
      </c>
      <c r="F723" s="156">
        <f ca="1" t="shared" si="187"/>
        <v>0.7570290578587642</v>
      </c>
      <c r="G723" s="156" t="str">
        <f>Instructions!$I$43</f>
        <v>Word 22</v>
      </c>
      <c r="H723" s="156">
        <f ca="1" t="shared" si="187"/>
        <v>0.6484077412441389</v>
      </c>
      <c r="I723" s="156" t="str">
        <f>Instructions!$I$49</f>
        <v>Word 28</v>
      </c>
      <c r="J723" s="156">
        <f ca="1" t="shared" si="187"/>
        <v>0.15109191436367897</v>
      </c>
    </row>
    <row r="724" spans="1:10" ht="16.5">
      <c r="A724" s="156" t="str">
        <f>Instructions!$I$26</f>
        <v>Word 5</v>
      </c>
      <c r="B724" s="156">
        <f ca="1" t="shared" si="185"/>
        <v>0.4664091439581487</v>
      </c>
      <c r="C724" s="156" t="str">
        <f>Instructions!$I$32</f>
        <v>Word 11</v>
      </c>
      <c r="D724" s="156">
        <f ca="1" t="shared" si="186"/>
        <v>0.4626700081550975</v>
      </c>
      <c r="E724" s="156" t="str">
        <f>Instructions!$I$38</f>
        <v>Word 17</v>
      </c>
      <c r="F724" s="156">
        <f ca="1" t="shared" si="187"/>
        <v>0.72505839570615</v>
      </c>
      <c r="G724" s="156" t="str">
        <f>Instructions!$I$44</f>
        <v>Word 23</v>
      </c>
      <c r="H724" s="156">
        <f ca="1" t="shared" si="187"/>
        <v>0.8268498876091392</v>
      </c>
      <c r="I724" s="156" t="str">
        <f>Instructions!$I$50</f>
        <v>Word 29</v>
      </c>
      <c r="J724" s="156">
        <f ca="1" t="shared" si="187"/>
        <v>0.15823771397352582</v>
      </c>
    </row>
    <row r="725" spans="1:10" ht="16.5">
      <c r="A725" s="156" t="str">
        <f>Instructions!$I$27</f>
        <v>Word 6</v>
      </c>
      <c r="B725" s="156">
        <f ca="1" t="shared" si="185"/>
        <v>0.5698609399825694</v>
      </c>
      <c r="C725" s="156" t="str">
        <f>Instructions!$I$33</f>
        <v>Word 12</v>
      </c>
      <c r="D725" s="156">
        <f ca="1">RAND()</f>
        <v>0.2754009365548651</v>
      </c>
      <c r="E725" s="156" t="str">
        <f>Instructions!$I$39</f>
        <v>Word 18</v>
      </c>
      <c r="F725" s="156">
        <f ca="1">RAND()</f>
        <v>0.2159611094716254</v>
      </c>
      <c r="G725" s="156" t="str">
        <f>Instructions!$I$45</f>
        <v>Word 24</v>
      </c>
      <c r="H725" s="156">
        <f ca="1" t="shared" si="187"/>
        <v>0.830192772507304</v>
      </c>
      <c r="I725" s="156" t="str">
        <f>Instructions!$I$51</f>
        <v>Word 30</v>
      </c>
      <c r="J725" s="156">
        <f ca="1" t="shared" si="187"/>
        <v>0.16625513177982176</v>
      </c>
    </row>
    <row r="726" ht="16.5">
      <c r="K726" s="156">
        <v>66</v>
      </c>
    </row>
    <row r="731" spans="1:10" ht="16.5">
      <c r="A731" s="156" t="str">
        <f>Instructions!$I$22</f>
        <v>Word 1</v>
      </c>
      <c r="B731" s="156">
        <f aca="true" t="shared" si="188" ref="B731:B747">RAND()</f>
        <v>0.5742009094200305</v>
      </c>
      <c r="C731" s="156" t="str">
        <f>Instructions!$I$28</f>
        <v>Word 7</v>
      </c>
      <c r="D731" s="156">
        <f aca="true" t="shared" si="189" ref="D731:D735">RAND()</f>
        <v>0.3752062094619928</v>
      </c>
      <c r="E731" s="156" t="str">
        <f>Instructions!$I$34</f>
        <v>Word 13</v>
      </c>
      <c r="F731" s="156">
        <f aca="true" t="shared" si="190" ref="F731:J736">RAND()</f>
        <v>0.13503607688578</v>
      </c>
      <c r="G731" s="156" t="str">
        <f>Instructions!$I$40</f>
        <v>Word 19</v>
      </c>
      <c r="H731" s="156">
        <f ca="1" t="shared" si="190"/>
        <v>0.8245895391109322</v>
      </c>
      <c r="I731" s="156" t="str">
        <f>Instructions!$I$46</f>
        <v>Word 25</v>
      </c>
      <c r="J731" s="156">
        <f ca="1" t="shared" si="190"/>
        <v>0.9111385310391138</v>
      </c>
    </row>
    <row r="732" spans="1:10" ht="16.5">
      <c r="A732" s="156" t="str">
        <f>Instructions!$I$23</f>
        <v>Word 2</v>
      </c>
      <c r="B732" s="156">
        <f ca="1" t="shared" si="188"/>
        <v>0.1381382582938847</v>
      </c>
      <c r="C732" s="156" t="str">
        <f>Instructions!$I$29</f>
        <v>Word 8</v>
      </c>
      <c r="D732" s="156">
        <f ca="1" t="shared" si="189"/>
        <v>0.1958794338957901</v>
      </c>
      <c r="E732" s="156" t="str">
        <f>Instructions!$I$35</f>
        <v>Word 14</v>
      </c>
      <c r="F732" s="156">
        <f ca="1" t="shared" si="190"/>
        <v>0.4315311342644429</v>
      </c>
      <c r="G732" s="156" t="str">
        <f>Instructions!$I$41</f>
        <v>Word 20</v>
      </c>
      <c r="H732" s="156">
        <f ca="1" t="shared" si="190"/>
        <v>0.8882959556415518</v>
      </c>
      <c r="I732" s="156" t="str">
        <f>Instructions!$I$47</f>
        <v>Word 26</v>
      </c>
      <c r="J732" s="156">
        <f ca="1" t="shared" si="190"/>
        <v>0.9581930515635535</v>
      </c>
    </row>
    <row r="733" spans="1:10" ht="16.5">
      <c r="A733" s="156" t="str">
        <f>Instructions!$I$24</f>
        <v>Word 3</v>
      </c>
      <c r="B733" s="156">
        <f ca="1" t="shared" si="188"/>
        <v>0.9541745465859964</v>
      </c>
      <c r="C733" s="156" t="str">
        <f>Instructions!$I$30</f>
        <v>Word 9</v>
      </c>
      <c r="D733" s="156">
        <f ca="1" t="shared" si="189"/>
        <v>0.46349591398957923</v>
      </c>
      <c r="E733" s="156" t="str">
        <f>Instructions!$I$36</f>
        <v>Word 15</v>
      </c>
      <c r="F733" s="156">
        <f ca="1" t="shared" si="190"/>
        <v>0.3402436192201136</v>
      </c>
      <c r="G733" s="156" t="str">
        <f>Instructions!$I$42</f>
        <v>Word 21</v>
      </c>
      <c r="H733" s="156">
        <f ca="1" t="shared" si="190"/>
        <v>0.5734371908049851</v>
      </c>
      <c r="I733" s="156" t="str">
        <f>Instructions!$I$48</f>
        <v>Word 27</v>
      </c>
      <c r="J733" s="156">
        <f ca="1" t="shared" si="190"/>
        <v>0.4770745926704537</v>
      </c>
    </row>
    <row r="734" spans="1:10" ht="16.5">
      <c r="A734" s="156" t="str">
        <f>Instructions!$I$25</f>
        <v>Word 4</v>
      </c>
      <c r="B734" s="156">
        <f ca="1" t="shared" si="188"/>
        <v>0.7737115945259393</v>
      </c>
      <c r="C734" s="156" t="str">
        <f>Instructions!$I$31</f>
        <v>Word 10</v>
      </c>
      <c r="D734" s="156">
        <f ca="1" t="shared" si="189"/>
        <v>0.5288976541903612</v>
      </c>
      <c r="E734" s="156" t="str">
        <f>Instructions!$I$37</f>
        <v>Word 16</v>
      </c>
      <c r="F734" s="156">
        <f ca="1" t="shared" si="190"/>
        <v>0.8558572638513171</v>
      </c>
      <c r="G734" s="156" t="str">
        <f>Instructions!$I$43</f>
        <v>Word 22</v>
      </c>
      <c r="H734" s="156">
        <f ca="1" t="shared" si="190"/>
        <v>0.49988123603930157</v>
      </c>
      <c r="I734" s="156" t="str">
        <f>Instructions!$I$49</f>
        <v>Word 28</v>
      </c>
      <c r="J734" s="156">
        <f ca="1" t="shared" si="190"/>
        <v>0.2862136057824174</v>
      </c>
    </row>
    <row r="735" spans="1:10" ht="16.5">
      <c r="A735" s="156" t="str">
        <f>Instructions!$I$26</f>
        <v>Word 5</v>
      </c>
      <c r="B735" s="156">
        <f ca="1" t="shared" si="188"/>
        <v>0.23879632152655617</v>
      </c>
      <c r="C735" s="156" t="str">
        <f>Instructions!$I$32</f>
        <v>Word 11</v>
      </c>
      <c r="D735" s="156">
        <f ca="1" t="shared" si="189"/>
        <v>0.5931769779885178</v>
      </c>
      <c r="E735" s="156" t="str">
        <f>Instructions!$I$38</f>
        <v>Word 17</v>
      </c>
      <c r="F735" s="156">
        <f ca="1" t="shared" si="190"/>
        <v>0.9957184433967831</v>
      </c>
      <c r="G735" s="156" t="str">
        <f>Instructions!$I$44</f>
        <v>Word 23</v>
      </c>
      <c r="H735" s="156">
        <f ca="1" t="shared" si="190"/>
        <v>0.07233842925586176</v>
      </c>
      <c r="I735" s="156" t="str">
        <f>Instructions!$I$50</f>
        <v>Word 29</v>
      </c>
      <c r="J735" s="156">
        <f ca="1" t="shared" si="190"/>
        <v>0.9459246066815441</v>
      </c>
    </row>
    <row r="736" spans="1:10" ht="16.5">
      <c r="A736" s="156" t="str">
        <f>Instructions!$I$27</f>
        <v>Word 6</v>
      </c>
      <c r="B736" s="156">
        <f ca="1" t="shared" si="188"/>
        <v>0.7654665818820484</v>
      </c>
      <c r="C736" s="156" t="str">
        <f>Instructions!$I$33</f>
        <v>Word 12</v>
      </c>
      <c r="D736" s="156">
        <f ca="1">RAND()</f>
        <v>0.8352819264327132</v>
      </c>
      <c r="E736" s="156" t="str">
        <f>Instructions!$I$39</f>
        <v>Word 18</v>
      </c>
      <c r="F736" s="156">
        <f ca="1">RAND()</f>
        <v>0.1735077858725803</v>
      </c>
      <c r="G736" s="156" t="str">
        <f>Instructions!$I$45</f>
        <v>Word 24</v>
      </c>
      <c r="H736" s="156">
        <f ca="1" t="shared" si="190"/>
        <v>0.6191265733188828</v>
      </c>
      <c r="I736" s="156" t="str">
        <f>Instructions!$I$51</f>
        <v>Word 30</v>
      </c>
      <c r="J736" s="156">
        <f ca="1" t="shared" si="190"/>
        <v>0.32067575443492613</v>
      </c>
    </row>
    <row r="737" ht="16.5">
      <c r="K737" s="156">
        <v>67</v>
      </c>
    </row>
    <row r="742" spans="1:10" ht="16.5">
      <c r="A742" s="156" t="str">
        <f>Instructions!$I$22</f>
        <v>Word 1</v>
      </c>
      <c r="B742" s="156">
        <f ca="1" t="shared" si="188"/>
        <v>0.4682403016838451</v>
      </c>
      <c r="C742" s="156" t="str">
        <f>Instructions!$I$28</f>
        <v>Word 7</v>
      </c>
      <c r="D742" s="156">
        <f aca="true" t="shared" si="191" ref="D742:D746">RAND()</f>
        <v>0.31000152210810394</v>
      </c>
      <c r="E742" s="156" t="str">
        <f>Instructions!$I$34</f>
        <v>Word 13</v>
      </c>
      <c r="F742" s="156">
        <f aca="true" t="shared" si="192" ref="F742:J747">RAND()</f>
        <v>0.8348541640879233</v>
      </c>
      <c r="G742" s="156" t="str">
        <f>Instructions!$I$40</f>
        <v>Word 19</v>
      </c>
      <c r="H742" s="156">
        <f ca="1" t="shared" si="192"/>
        <v>0.08953511677917914</v>
      </c>
      <c r="I742" s="156" t="str">
        <f>Instructions!$I$46</f>
        <v>Word 25</v>
      </c>
      <c r="J742" s="156">
        <f ca="1" t="shared" si="192"/>
        <v>0.9240824184739982</v>
      </c>
    </row>
    <row r="743" spans="1:10" ht="16.5">
      <c r="A743" s="156" t="str">
        <f>Instructions!$I$23</f>
        <v>Word 2</v>
      </c>
      <c r="B743" s="156">
        <f ca="1" t="shared" si="188"/>
        <v>0.7483591156132334</v>
      </c>
      <c r="C743" s="156" t="str">
        <f>Instructions!$I$29</f>
        <v>Word 8</v>
      </c>
      <c r="D743" s="156">
        <f ca="1" t="shared" si="191"/>
        <v>0.7287578996391263</v>
      </c>
      <c r="E743" s="156" t="str">
        <f>Instructions!$I$35</f>
        <v>Word 14</v>
      </c>
      <c r="F743" s="156">
        <f ca="1" t="shared" si="192"/>
        <v>0.7402732895127753</v>
      </c>
      <c r="G743" s="156" t="str">
        <f>Instructions!$I$41</f>
        <v>Word 20</v>
      </c>
      <c r="H743" s="156">
        <f ca="1" t="shared" si="192"/>
        <v>0.0022011103809415067</v>
      </c>
      <c r="I743" s="156" t="str">
        <f>Instructions!$I$47</f>
        <v>Word 26</v>
      </c>
      <c r="J743" s="156">
        <f ca="1" t="shared" si="192"/>
        <v>0.33673832411196347</v>
      </c>
    </row>
    <row r="744" spans="1:10" ht="16.5">
      <c r="A744" s="156" t="str">
        <f>Instructions!$I$24</f>
        <v>Word 3</v>
      </c>
      <c r="B744" s="156">
        <f ca="1" t="shared" si="188"/>
        <v>0.6585658347443396</v>
      </c>
      <c r="C744" s="156" t="str">
        <f>Instructions!$I$30</f>
        <v>Word 9</v>
      </c>
      <c r="D744" s="156">
        <f ca="1" t="shared" si="191"/>
        <v>0.6826137270600503</v>
      </c>
      <c r="E744" s="156" t="str">
        <f>Instructions!$I$36</f>
        <v>Word 15</v>
      </c>
      <c r="F744" s="156">
        <f ca="1" t="shared" si="192"/>
        <v>0.9637718640530355</v>
      </c>
      <c r="G744" s="156" t="str">
        <f>Instructions!$I$42</f>
        <v>Word 21</v>
      </c>
      <c r="H744" s="156">
        <f ca="1" t="shared" si="192"/>
        <v>0.8965349501620165</v>
      </c>
      <c r="I744" s="156" t="str">
        <f>Instructions!$I$48</f>
        <v>Word 27</v>
      </c>
      <c r="J744" s="156">
        <f ca="1" t="shared" si="192"/>
        <v>0.78330570203766</v>
      </c>
    </row>
    <row r="745" spans="1:10" ht="16.5">
      <c r="A745" s="156" t="str">
        <f>Instructions!$I$25</f>
        <v>Word 4</v>
      </c>
      <c r="B745" s="156">
        <f ca="1" t="shared" si="188"/>
        <v>0.9601260948498018</v>
      </c>
      <c r="C745" s="156" t="str">
        <f>Instructions!$I$31</f>
        <v>Word 10</v>
      </c>
      <c r="D745" s="156">
        <f ca="1" t="shared" si="191"/>
        <v>0.7783480531227827</v>
      </c>
      <c r="E745" s="156" t="str">
        <f>Instructions!$I$37</f>
        <v>Word 16</v>
      </c>
      <c r="F745" s="156">
        <f ca="1" t="shared" si="192"/>
        <v>0.5532001294368587</v>
      </c>
      <c r="G745" s="156" t="str">
        <f>Instructions!$I$43</f>
        <v>Word 22</v>
      </c>
      <c r="H745" s="156">
        <f ca="1" t="shared" si="192"/>
        <v>0.4621342778066302</v>
      </c>
      <c r="I745" s="156" t="str">
        <f>Instructions!$I$49</f>
        <v>Word 28</v>
      </c>
      <c r="J745" s="156">
        <f ca="1" t="shared" si="192"/>
        <v>0.8155626691330148</v>
      </c>
    </row>
    <row r="746" spans="1:10" ht="16.5">
      <c r="A746" s="156" t="str">
        <f>Instructions!$I$26</f>
        <v>Word 5</v>
      </c>
      <c r="B746" s="156">
        <f ca="1" t="shared" si="188"/>
        <v>0.1496859961725473</v>
      </c>
      <c r="C746" s="156" t="str">
        <f>Instructions!$I$32</f>
        <v>Word 11</v>
      </c>
      <c r="D746" s="156">
        <f ca="1" t="shared" si="191"/>
        <v>0.39725107150312267</v>
      </c>
      <c r="E746" s="156" t="str">
        <f>Instructions!$I$38</f>
        <v>Word 17</v>
      </c>
      <c r="F746" s="156">
        <f ca="1" t="shared" si="192"/>
        <v>0.28322300463350514</v>
      </c>
      <c r="G746" s="156" t="str">
        <f>Instructions!$I$44</f>
        <v>Word 23</v>
      </c>
      <c r="H746" s="156">
        <f ca="1" t="shared" si="192"/>
        <v>0.4714885032763467</v>
      </c>
      <c r="I746" s="156" t="str">
        <f>Instructions!$I$50</f>
        <v>Word 29</v>
      </c>
      <c r="J746" s="156">
        <f ca="1" t="shared" si="192"/>
        <v>0.4628932129458687</v>
      </c>
    </row>
    <row r="747" spans="1:10" ht="16.5">
      <c r="A747" s="156" t="str">
        <f>Instructions!$I$27</f>
        <v>Word 6</v>
      </c>
      <c r="B747" s="156">
        <f ca="1" t="shared" si="188"/>
        <v>0.755484969374611</v>
      </c>
      <c r="C747" s="156" t="str">
        <f>Instructions!$I$33</f>
        <v>Word 12</v>
      </c>
      <c r="D747" s="156">
        <f ca="1">RAND()</f>
        <v>0.684696497384337</v>
      </c>
      <c r="E747" s="156" t="str">
        <f>Instructions!$I$39</f>
        <v>Word 18</v>
      </c>
      <c r="F747" s="156">
        <f ca="1">RAND()</f>
        <v>0.561380490289623</v>
      </c>
      <c r="G747" s="156" t="str">
        <f>Instructions!$I$45</f>
        <v>Word 24</v>
      </c>
      <c r="H747" s="156">
        <f ca="1" t="shared" si="192"/>
        <v>0.6877185724177964</v>
      </c>
      <c r="I747" s="156" t="str">
        <f>Instructions!$I$51</f>
        <v>Word 30</v>
      </c>
      <c r="J747" s="156">
        <f ca="1" t="shared" si="192"/>
        <v>0.09473441131902183</v>
      </c>
    </row>
    <row r="748" ht="16.5">
      <c r="K748" s="156">
        <v>68</v>
      </c>
    </row>
    <row r="753" spans="1:10" ht="16.5">
      <c r="A753" s="156" t="str">
        <f>Instructions!$I$22</f>
        <v>Word 1</v>
      </c>
      <c r="B753" s="156">
        <f aca="true" t="shared" si="193" ref="B753:B758">RAND()</f>
        <v>0.719947451967012</v>
      </c>
      <c r="C753" s="156" t="str">
        <f>Instructions!$I$28</f>
        <v>Word 7</v>
      </c>
      <c r="D753" s="156">
        <f aca="true" t="shared" si="194" ref="D753:D757">RAND()</f>
        <v>0.504724781700496</v>
      </c>
      <c r="E753" s="156" t="str">
        <f>Instructions!$I$34</f>
        <v>Word 13</v>
      </c>
      <c r="F753" s="156">
        <f aca="true" t="shared" si="195" ref="F753:J758">RAND()</f>
        <v>0.05844535121666816</v>
      </c>
      <c r="G753" s="156" t="str">
        <f>Instructions!$I$40</f>
        <v>Word 19</v>
      </c>
      <c r="H753" s="156">
        <f ca="1" t="shared" si="195"/>
        <v>0.741789760350539</v>
      </c>
      <c r="I753" s="156" t="str">
        <f>Instructions!$I$46</f>
        <v>Word 25</v>
      </c>
      <c r="J753" s="156">
        <f ca="1" t="shared" si="195"/>
        <v>0.10286309765586366</v>
      </c>
    </row>
    <row r="754" spans="1:10" ht="16.5">
      <c r="A754" s="156" t="str">
        <f>Instructions!$I$23</f>
        <v>Word 2</v>
      </c>
      <c r="B754" s="156">
        <f ca="1" t="shared" si="193"/>
        <v>0.18367555239828448</v>
      </c>
      <c r="C754" s="156" t="str">
        <f>Instructions!$I$29</f>
        <v>Word 8</v>
      </c>
      <c r="D754" s="156">
        <f ca="1" t="shared" si="194"/>
        <v>0.8441910851867206</v>
      </c>
      <c r="E754" s="156" t="str">
        <f>Instructions!$I$35</f>
        <v>Word 14</v>
      </c>
      <c r="F754" s="156">
        <f ca="1" t="shared" si="195"/>
        <v>0.05017601812741124</v>
      </c>
      <c r="G754" s="156" t="str">
        <f>Instructions!$I$41</f>
        <v>Word 20</v>
      </c>
      <c r="H754" s="156">
        <f ca="1" t="shared" si="195"/>
        <v>0.22812801780985537</v>
      </c>
      <c r="I754" s="156" t="str">
        <f>Instructions!$I$47</f>
        <v>Word 26</v>
      </c>
      <c r="J754" s="156">
        <f ca="1" t="shared" si="195"/>
        <v>0.34499326595918567</v>
      </c>
    </row>
    <row r="755" spans="1:10" ht="16.5">
      <c r="A755" s="156" t="str">
        <f>Instructions!$I$24</f>
        <v>Word 3</v>
      </c>
      <c r="B755" s="156">
        <f ca="1" t="shared" si="193"/>
        <v>0.03803884045599348</v>
      </c>
      <c r="C755" s="156" t="str">
        <f>Instructions!$I$30</f>
        <v>Word 9</v>
      </c>
      <c r="D755" s="156">
        <f ca="1" t="shared" si="194"/>
        <v>0.42878214076294596</v>
      </c>
      <c r="E755" s="156" t="str">
        <f>Instructions!$I$36</f>
        <v>Word 15</v>
      </c>
      <c r="F755" s="156">
        <f ca="1" t="shared" si="195"/>
        <v>0.668636291340195</v>
      </c>
      <c r="G755" s="156" t="str">
        <f>Instructions!$I$42</f>
        <v>Word 21</v>
      </c>
      <c r="H755" s="156">
        <f ca="1" t="shared" si="195"/>
        <v>0.7072711626993432</v>
      </c>
      <c r="I755" s="156" t="str">
        <f>Instructions!$I$48</f>
        <v>Word 27</v>
      </c>
      <c r="J755" s="156">
        <f ca="1" t="shared" si="195"/>
        <v>0.6358025159766179</v>
      </c>
    </row>
    <row r="756" spans="1:10" ht="16.5">
      <c r="A756" s="156" t="str">
        <f>Instructions!$I$25</f>
        <v>Word 4</v>
      </c>
      <c r="B756" s="156">
        <f ca="1" t="shared" si="193"/>
        <v>0.7254549948171758</v>
      </c>
      <c r="C756" s="156" t="str">
        <f>Instructions!$I$31</f>
        <v>Word 10</v>
      </c>
      <c r="D756" s="156">
        <f ca="1" t="shared" si="194"/>
        <v>0.665331831716861</v>
      </c>
      <c r="E756" s="156" t="str">
        <f>Instructions!$I$37</f>
        <v>Word 16</v>
      </c>
      <c r="F756" s="156">
        <f ca="1" t="shared" si="195"/>
        <v>0.026785777206477124</v>
      </c>
      <c r="G756" s="156" t="str">
        <f>Instructions!$I$43</f>
        <v>Word 22</v>
      </c>
      <c r="H756" s="156">
        <f ca="1" t="shared" si="195"/>
        <v>0.25498249810783336</v>
      </c>
      <c r="I756" s="156" t="str">
        <f>Instructions!$I$49</f>
        <v>Word 28</v>
      </c>
      <c r="J756" s="156">
        <f ca="1" t="shared" si="195"/>
        <v>0.2344117148926712</v>
      </c>
    </row>
    <row r="757" spans="1:10" ht="16.5">
      <c r="A757" s="156" t="str">
        <f>Instructions!$I$26</f>
        <v>Word 5</v>
      </c>
      <c r="B757" s="156">
        <f ca="1" t="shared" si="193"/>
        <v>0.9301513816424961</v>
      </c>
      <c r="C757" s="156" t="str">
        <f>Instructions!$I$32</f>
        <v>Word 11</v>
      </c>
      <c r="D757" s="156">
        <f ca="1" t="shared" si="194"/>
        <v>0.6750203725274597</v>
      </c>
      <c r="E757" s="156" t="str">
        <f>Instructions!$I$38</f>
        <v>Word 17</v>
      </c>
      <c r="F757" s="156">
        <f ca="1" t="shared" si="195"/>
        <v>0.18734819175311412</v>
      </c>
      <c r="G757" s="156" t="str">
        <f>Instructions!$I$44</f>
        <v>Word 23</v>
      </c>
      <c r="H757" s="156">
        <f ca="1" t="shared" si="195"/>
        <v>0.5939196137901467</v>
      </c>
      <c r="I757" s="156" t="str">
        <f>Instructions!$I$50</f>
        <v>Word 29</v>
      </c>
      <c r="J757" s="156">
        <f ca="1" t="shared" si="195"/>
        <v>0.9344128414667021</v>
      </c>
    </row>
    <row r="758" spans="1:10" ht="16.5">
      <c r="A758" s="156" t="str">
        <f>Instructions!$I$27</f>
        <v>Word 6</v>
      </c>
      <c r="B758" s="156">
        <f ca="1" t="shared" si="193"/>
        <v>0.20860186268856218</v>
      </c>
      <c r="C758" s="156" t="str">
        <f>Instructions!$I$33</f>
        <v>Word 12</v>
      </c>
      <c r="D758" s="156">
        <f ca="1">RAND()</f>
        <v>0.8221965588219904</v>
      </c>
      <c r="E758" s="156" t="str">
        <f>Instructions!$I$39</f>
        <v>Word 18</v>
      </c>
      <c r="F758" s="156">
        <f ca="1">RAND()</f>
        <v>0.795780885991277</v>
      </c>
      <c r="G758" s="156" t="str">
        <f>Instructions!$I$45</f>
        <v>Word 24</v>
      </c>
      <c r="H758" s="156">
        <f ca="1" t="shared" si="195"/>
        <v>0.3739800079744461</v>
      </c>
      <c r="I758" s="156" t="str">
        <f>Instructions!$I$51</f>
        <v>Word 30</v>
      </c>
      <c r="J758" s="156">
        <f ca="1" t="shared" si="195"/>
        <v>0.40587638635404377</v>
      </c>
    </row>
    <row r="759" ht="16.5">
      <c r="K759" s="156">
        <v>69</v>
      </c>
    </row>
    <row r="764" spans="1:10" ht="16.5">
      <c r="A764" s="156" t="str">
        <f>Instructions!$I$22</f>
        <v>Word 1</v>
      </c>
      <c r="B764" s="156">
        <f aca="true" t="shared" si="196" ref="B764:B769">RAND()</f>
        <v>0.6056984578303812</v>
      </c>
      <c r="C764" s="156" t="str">
        <f>Instructions!$I$28</f>
        <v>Word 7</v>
      </c>
      <c r="D764" s="156">
        <f aca="true" t="shared" si="197" ref="D764:D768">RAND()</f>
        <v>0.4178569391260961</v>
      </c>
      <c r="E764" s="156" t="str">
        <f>Instructions!$I$34</f>
        <v>Word 13</v>
      </c>
      <c r="F764" s="156">
        <f aca="true" t="shared" si="198" ref="F764:J769">RAND()</f>
        <v>0.1836581999003286</v>
      </c>
      <c r="G764" s="156" t="str">
        <f>Instructions!$I$40</f>
        <v>Word 19</v>
      </c>
      <c r="H764" s="156">
        <f ca="1" t="shared" si="198"/>
        <v>0.48537770364367316</v>
      </c>
      <c r="I764" s="156" t="str">
        <f>Instructions!$I$46</f>
        <v>Word 25</v>
      </c>
      <c r="J764" s="156">
        <f ca="1" t="shared" si="198"/>
        <v>0.6251948328839066</v>
      </c>
    </row>
    <row r="765" spans="1:10" ht="16.5">
      <c r="A765" s="156" t="str">
        <f>Instructions!$I$23</f>
        <v>Word 2</v>
      </c>
      <c r="B765" s="156">
        <f ca="1" t="shared" si="196"/>
        <v>0.07759291231684584</v>
      </c>
      <c r="C765" s="156" t="str">
        <f>Instructions!$I$29</f>
        <v>Word 8</v>
      </c>
      <c r="D765" s="156">
        <f ca="1" t="shared" si="197"/>
        <v>0.3020603833346702</v>
      </c>
      <c r="E765" s="156" t="str">
        <f>Instructions!$I$35</f>
        <v>Word 14</v>
      </c>
      <c r="F765" s="156">
        <f ca="1" t="shared" si="198"/>
        <v>0.5803236560857199</v>
      </c>
      <c r="G765" s="156" t="str">
        <f>Instructions!$I$41</f>
        <v>Word 20</v>
      </c>
      <c r="H765" s="156">
        <f ca="1" t="shared" si="198"/>
        <v>0.6546539658413378</v>
      </c>
      <c r="I765" s="156" t="str">
        <f>Instructions!$I$47</f>
        <v>Word 26</v>
      </c>
      <c r="J765" s="156">
        <f ca="1" t="shared" si="198"/>
        <v>0.8328121270819698</v>
      </c>
    </row>
    <row r="766" spans="1:10" ht="16.5">
      <c r="A766" s="156" t="str">
        <f>Instructions!$I$24</f>
        <v>Word 3</v>
      </c>
      <c r="B766" s="156">
        <f ca="1" t="shared" si="196"/>
        <v>0.34298709047379705</v>
      </c>
      <c r="C766" s="156" t="str">
        <f>Instructions!$I$30</f>
        <v>Word 9</v>
      </c>
      <c r="D766" s="156">
        <f ca="1" t="shared" si="197"/>
        <v>0.33735769783437763</v>
      </c>
      <c r="E766" s="156" t="str">
        <f>Instructions!$I$36</f>
        <v>Word 15</v>
      </c>
      <c r="F766" s="156">
        <f ca="1" t="shared" si="198"/>
        <v>0.6848140032005309</v>
      </c>
      <c r="G766" s="156" t="str">
        <f>Instructions!$I$42</f>
        <v>Word 21</v>
      </c>
      <c r="H766" s="156">
        <f ca="1" t="shared" si="198"/>
        <v>0.3684134533802784</v>
      </c>
      <c r="I766" s="156" t="str">
        <f>Instructions!$I$48</f>
        <v>Word 27</v>
      </c>
      <c r="J766" s="156">
        <f ca="1" t="shared" si="198"/>
        <v>0.4600596180446648</v>
      </c>
    </row>
    <row r="767" spans="1:10" ht="16.5">
      <c r="A767" s="156" t="str">
        <f>Instructions!$I$25</f>
        <v>Word 4</v>
      </c>
      <c r="B767" s="156">
        <f ca="1" t="shared" si="196"/>
        <v>0.4964839539804855</v>
      </c>
      <c r="C767" s="156" t="str">
        <f>Instructions!$I$31</f>
        <v>Word 10</v>
      </c>
      <c r="D767" s="156">
        <f ca="1" t="shared" si="197"/>
        <v>0.709737361220573</v>
      </c>
      <c r="E767" s="156" t="str">
        <f>Instructions!$I$37</f>
        <v>Word 16</v>
      </c>
      <c r="F767" s="156">
        <f ca="1" t="shared" si="198"/>
        <v>0.9359125767712678</v>
      </c>
      <c r="G767" s="156" t="str">
        <f>Instructions!$I$43</f>
        <v>Word 22</v>
      </c>
      <c r="H767" s="156">
        <f ca="1" t="shared" si="198"/>
        <v>0.6242611206579409</v>
      </c>
      <c r="I767" s="156" t="str">
        <f>Instructions!$I$49</f>
        <v>Word 28</v>
      </c>
      <c r="J767" s="156">
        <f ca="1" t="shared" si="198"/>
        <v>0.19538575504800293</v>
      </c>
    </row>
    <row r="768" spans="1:10" ht="16.5">
      <c r="A768" s="156" t="str">
        <f>Instructions!$I$26</f>
        <v>Word 5</v>
      </c>
      <c r="B768" s="156">
        <f ca="1" t="shared" si="196"/>
        <v>0.8262051908578035</v>
      </c>
      <c r="C768" s="156" t="str">
        <f>Instructions!$I$32</f>
        <v>Word 11</v>
      </c>
      <c r="D768" s="156">
        <f ca="1" t="shared" si="197"/>
        <v>0.27148766188713735</v>
      </c>
      <c r="E768" s="156" t="str">
        <f>Instructions!$I$38</f>
        <v>Word 17</v>
      </c>
      <c r="F768" s="156">
        <f ca="1" t="shared" si="198"/>
        <v>0.25284379627744313</v>
      </c>
      <c r="G768" s="156" t="str">
        <f>Instructions!$I$44</f>
        <v>Word 23</v>
      </c>
      <c r="H768" s="156">
        <f ca="1" t="shared" si="198"/>
        <v>0.7754001342517751</v>
      </c>
      <c r="I768" s="156" t="str">
        <f>Instructions!$I$50</f>
        <v>Word 29</v>
      </c>
      <c r="J768" s="156">
        <f ca="1" t="shared" si="198"/>
        <v>0.48138300492534825</v>
      </c>
    </row>
    <row r="769" spans="1:10" ht="16.5">
      <c r="A769" s="156" t="str">
        <f>Instructions!$I$27</f>
        <v>Word 6</v>
      </c>
      <c r="B769" s="156">
        <f ca="1" t="shared" si="196"/>
        <v>0.6320893804109396</v>
      </c>
      <c r="C769" s="156" t="str">
        <f>Instructions!$I$33</f>
        <v>Word 12</v>
      </c>
      <c r="D769" s="156">
        <f ca="1">RAND()</f>
        <v>0.7117087329805849</v>
      </c>
      <c r="E769" s="156" t="str">
        <f>Instructions!$I$39</f>
        <v>Word 18</v>
      </c>
      <c r="F769" s="156">
        <f ca="1">RAND()</f>
        <v>0.2252585037777718</v>
      </c>
      <c r="G769" s="156" t="str">
        <f>Instructions!$I$45</f>
        <v>Word 24</v>
      </c>
      <c r="H769" s="156">
        <f ca="1" t="shared" si="198"/>
        <v>0.9480063155219814</v>
      </c>
      <c r="I769" s="156" t="str">
        <f>Instructions!$I$51</f>
        <v>Word 30</v>
      </c>
      <c r="J769" s="156">
        <f ca="1" t="shared" si="198"/>
        <v>0.17981151056017664</v>
      </c>
    </row>
    <row r="770" ht="16.5">
      <c r="K770" s="156">
        <v>70</v>
      </c>
    </row>
    <row r="775" spans="1:10" ht="16.5">
      <c r="A775" s="156" t="str">
        <f>Instructions!$I$22</f>
        <v>Word 1</v>
      </c>
      <c r="B775" s="156">
        <f aca="true" t="shared" si="199" ref="B775:B780">RAND()</f>
        <v>0.37100708286372</v>
      </c>
      <c r="C775" s="156" t="str">
        <f>Instructions!$I$28</f>
        <v>Word 7</v>
      </c>
      <c r="D775" s="156">
        <f aca="true" t="shared" si="200" ref="D775:D779">RAND()</f>
        <v>0.28343924781420593</v>
      </c>
      <c r="E775" s="156" t="str">
        <f>Instructions!$I$34</f>
        <v>Word 13</v>
      </c>
      <c r="F775" s="156">
        <f aca="true" t="shared" si="201" ref="F775:J780">RAND()</f>
        <v>0.4468669489484892</v>
      </c>
      <c r="G775" s="156" t="str">
        <f>Instructions!$I$40</f>
        <v>Word 19</v>
      </c>
      <c r="H775" s="156">
        <f ca="1" t="shared" si="201"/>
        <v>0.2889625576208966</v>
      </c>
      <c r="I775" s="156" t="str">
        <f>Instructions!$I$46</f>
        <v>Word 25</v>
      </c>
      <c r="J775" s="156">
        <f ca="1" t="shared" si="201"/>
        <v>0.5826511929343029</v>
      </c>
    </row>
    <row r="776" spans="1:10" ht="16.5">
      <c r="A776" s="156" t="str">
        <f>Instructions!$I$23</f>
        <v>Word 2</v>
      </c>
      <c r="B776" s="156">
        <f ca="1" t="shared" si="199"/>
        <v>0.879040905109206</v>
      </c>
      <c r="C776" s="156" t="str">
        <f>Instructions!$I$29</f>
        <v>Word 8</v>
      </c>
      <c r="D776" s="156">
        <f ca="1" t="shared" si="200"/>
        <v>0.03266208827677719</v>
      </c>
      <c r="E776" s="156" t="str">
        <f>Instructions!$I$35</f>
        <v>Word 14</v>
      </c>
      <c r="F776" s="156">
        <f ca="1" t="shared" si="201"/>
        <v>0.028008785328290875</v>
      </c>
      <c r="G776" s="156" t="str">
        <f>Instructions!$I$41</f>
        <v>Word 20</v>
      </c>
      <c r="H776" s="156">
        <f ca="1" t="shared" si="201"/>
        <v>0.32818984312235977</v>
      </c>
      <c r="I776" s="156" t="str">
        <f>Instructions!$I$47</f>
        <v>Word 26</v>
      </c>
      <c r="J776" s="156">
        <f ca="1" t="shared" si="201"/>
        <v>0.3806062422752905</v>
      </c>
    </row>
    <row r="777" spans="1:10" ht="16.5">
      <c r="A777" s="156" t="str">
        <f>Instructions!$I$24</f>
        <v>Word 3</v>
      </c>
      <c r="B777" s="156">
        <f ca="1" t="shared" si="199"/>
        <v>0.6902338277700117</v>
      </c>
      <c r="C777" s="156" t="str">
        <f>Instructions!$I$30</f>
        <v>Word 9</v>
      </c>
      <c r="D777" s="156">
        <f ca="1" t="shared" si="200"/>
        <v>0.8416727382085025</v>
      </c>
      <c r="E777" s="156" t="str">
        <f>Instructions!$I$36</f>
        <v>Word 15</v>
      </c>
      <c r="F777" s="156">
        <f ca="1" t="shared" si="201"/>
        <v>0.4303050334706997</v>
      </c>
      <c r="G777" s="156" t="str">
        <f>Instructions!$I$42</f>
        <v>Word 21</v>
      </c>
      <c r="H777" s="156">
        <f ca="1" t="shared" si="201"/>
        <v>0.912298702420328</v>
      </c>
      <c r="I777" s="156" t="str">
        <f>Instructions!$I$48</f>
        <v>Word 27</v>
      </c>
      <c r="J777" s="156">
        <f ca="1" t="shared" si="201"/>
        <v>0.164681285404646</v>
      </c>
    </row>
    <row r="778" spans="1:10" ht="16.5">
      <c r="A778" s="156" t="str">
        <f>Instructions!$I$25</f>
        <v>Word 4</v>
      </c>
      <c r="B778" s="156">
        <f ca="1" t="shared" si="199"/>
        <v>0.6454454435636078</v>
      </c>
      <c r="C778" s="156" t="str">
        <f>Instructions!$I$31</f>
        <v>Word 10</v>
      </c>
      <c r="D778" s="156">
        <f ca="1" t="shared" si="200"/>
        <v>0.5773920838565548</v>
      </c>
      <c r="E778" s="156" t="str">
        <f>Instructions!$I$37</f>
        <v>Word 16</v>
      </c>
      <c r="F778" s="156">
        <f ca="1" t="shared" si="201"/>
        <v>0.691127528331054</v>
      </c>
      <c r="G778" s="156" t="str">
        <f>Instructions!$I$43</f>
        <v>Word 22</v>
      </c>
      <c r="H778" s="156">
        <f ca="1" t="shared" si="201"/>
        <v>0.7420701233532319</v>
      </c>
      <c r="I778" s="156" t="str">
        <f>Instructions!$I$49</f>
        <v>Word 28</v>
      </c>
      <c r="J778" s="156">
        <f ca="1" t="shared" si="201"/>
        <v>0.8181337237593782</v>
      </c>
    </row>
    <row r="779" spans="1:10" ht="16.5">
      <c r="A779" s="156" t="str">
        <f>Instructions!$I$26</f>
        <v>Word 5</v>
      </c>
      <c r="B779" s="156">
        <f ca="1" t="shared" si="199"/>
        <v>0.05743687629346983</v>
      </c>
      <c r="C779" s="156" t="str">
        <f>Instructions!$I$32</f>
        <v>Word 11</v>
      </c>
      <c r="D779" s="156">
        <f ca="1" t="shared" si="200"/>
        <v>0.48264385263290044</v>
      </c>
      <c r="E779" s="156" t="str">
        <f>Instructions!$I$38</f>
        <v>Word 17</v>
      </c>
      <c r="F779" s="156">
        <f ca="1" t="shared" si="201"/>
        <v>0.25269703752734685</v>
      </c>
      <c r="G779" s="156" t="str">
        <f>Instructions!$I$44</f>
        <v>Word 23</v>
      </c>
      <c r="H779" s="156">
        <f ca="1" t="shared" si="201"/>
        <v>0.40954840160515615</v>
      </c>
      <c r="I779" s="156" t="str">
        <f>Instructions!$I$50</f>
        <v>Word 29</v>
      </c>
      <c r="J779" s="156">
        <f ca="1" t="shared" si="201"/>
        <v>0.8061719572981478</v>
      </c>
    </row>
    <row r="780" spans="1:10" ht="16.5">
      <c r="A780" s="156" t="str">
        <f>Instructions!$I$27</f>
        <v>Word 6</v>
      </c>
      <c r="B780" s="156">
        <f ca="1" t="shared" si="199"/>
        <v>0.14255987561543437</v>
      </c>
      <c r="C780" s="156" t="str">
        <f>Instructions!$I$33</f>
        <v>Word 12</v>
      </c>
      <c r="D780" s="156">
        <f ca="1">RAND()</f>
        <v>0.3466094427202884</v>
      </c>
      <c r="E780" s="156" t="str">
        <f>Instructions!$I$39</f>
        <v>Word 18</v>
      </c>
      <c r="F780" s="156">
        <f ca="1">RAND()</f>
        <v>0.22489543650044885</v>
      </c>
      <c r="G780" s="156" t="str">
        <f>Instructions!$I$45</f>
        <v>Word 24</v>
      </c>
      <c r="H780" s="156">
        <f ca="1" t="shared" si="201"/>
        <v>0.6284415108966817</v>
      </c>
      <c r="I780" s="156" t="str">
        <f>Instructions!$I$51</f>
        <v>Word 30</v>
      </c>
      <c r="J780" s="156">
        <f ca="1" t="shared" si="201"/>
        <v>0.4245476628560175</v>
      </c>
    </row>
    <row r="781" ht="16.5">
      <c r="K781" s="156">
        <v>71</v>
      </c>
    </row>
    <row r="786" spans="1:10" ht="16.5">
      <c r="A786" s="156" t="str">
        <f>Instructions!$I$22</f>
        <v>Word 1</v>
      </c>
      <c r="B786" s="156">
        <f aca="true" t="shared" si="202" ref="B786:B802">RAND()</f>
        <v>0.7131549843939246</v>
      </c>
      <c r="C786" s="156" t="str">
        <f>Instructions!$I$28</f>
        <v>Word 7</v>
      </c>
      <c r="D786" s="156">
        <f aca="true" t="shared" si="203" ref="D786:D790">RAND()</f>
        <v>0.8319728992757254</v>
      </c>
      <c r="E786" s="156" t="str">
        <f>Instructions!$I$34</f>
        <v>Word 13</v>
      </c>
      <c r="F786" s="156">
        <f aca="true" t="shared" si="204" ref="F786:J791">RAND()</f>
        <v>0.1929234762391735</v>
      </c>
      <c r="G786" s="156" t="str">
        <f>Instructions!$I$40</f>
        <v>Word 19</v>
      </c>
      <c r="H786" s="156">
        <f ca="1" t="shared" si="204"/>
        <v>0.2547642614908172</v>
      </c>
      <c r="I786" s="156" t="str">
        <f>Instructions!$I$46</f>
        <v>Word 25</v>
      </c>
      <c r="J786" s="156">
        <f ca="1" t="shared" si="204"/>
        <v>0.9344087823155189</v>
      </c>
    </row>
    <row r="787" spans="1:10" ht="16.5">
      <c r="A787" s="156" t="str">
        <f>Instructions!$I$23</f>
        <v>Word 2</v>
      </c>
      <c r="B787" s="156">
        <f ca="1" t="shared" si="202"/>
        <v>0.9712916292993137</v>
      </c>
      <c r="C787" s="156" t="str">
        <f>Instructions!$I$29</f>
        <v>Word 8</v>
      </c>
      <c r="D787" s="156">
        <f ca="1" t="shared" si="203"/>
        <v>0.7054201863960418</v>
      </c>
      <c r="E787" s="156" t="str">
        <f>Instructions!$I$35</f>
        <v>Word 14</v>
      </c>
      <c r="F787" s="156">
        <f ca="1" t="shared" si="204"/>
        <v>0.9933894387711895</v>
      </c>
      <c r="G787" s="156" t="str">
        <f>Instructions!$I$41</f>
        <v>Word 20</v>
      </c>
      <c r="H787" s="156">
        <f ca="1" t="shared" si="204"/>
        <v>0.4514048128728183</v>
      </c>
      <c r="I787" s="156" t="str">
        <f>Instructions!$I$47</f>
        <v>Word 26</v>
      </c>
      <c r="J787" s="156">
        <f ca="1" t="shared" si="204"/>
        <v>0.004786538590288103</v>
      </c>
    </row>
    <row r="788" spans="1:10" ht="16.5">
      <c r="A788" s="156" t="str">
        <f>Instructions!$I$24</f>
        <v>Word 3</v>
      </c>
      <c r="B788" s="156">
        <f ca="1" t="shared" si="202"/>
        <v>0.43032444658919766</v>
      </c>
      <c r="C788" s="156" t="str">
        <f>Instructions!$I$30</f>
        <v>Word 9</v>
      </c>
      <c r="D788" s="156">
        <f ca="1" t="shared" si="203"/>
        <v>0.9625313417657209</v>
      </c>
      <c r="E788" s="156" t="str">
        <f>Instructions!$I$36</f>
        <v>Word 15</v>
      </c>
      <c r="F788" s="156">
        <f ca="1" t="shared" si="204"/>
        <v>0.43119324518690505</v>
      </c>
      <c r="G788" s="156" t="str">
        <f>Instructions!$I$42</f>
        <v>Word 21</v>
      </c>
      <c r="H788" s="156">
        <f ca="1" t="shared" si="204"/>
        <v>0.7019278426907373</v>
      </c>
      <c r="I788" s="156" t="str">
        <f>Instructions!$I$48</f>
        <v>Word 27</v>
      </c>
      <c r="J788" s="156">
        <f ca="1" t="shared" si="204"/>
        <v>0.96973099622055</v>
      </c>
    </row>
    <row r="789" spans="1:10" ht="16.5">
      <c r="A789" s="156" t="str">
        <f>Instructions!$I$25</f>
        <v>Word 4</v>
      </c>
      <c r="B789" s="156">
        <f ca="1" t="shared" si="202"/>
        <v>0.38899550547624284</v>
      </c>
      <c r="C789" s="156" t="str">
        <f>Instructions!$I$31</f>
        <v>Word 10</v>
      </c>
      <c r="D789" s="156">
        <f ca="1" t="shared" si="203"/>
        <v>0.5529446858619401</v>
      </c>
      <c r="E789" s="156" t="str">
        <f>Instructions!$I$37</f>
        <v>Word 16</v>
      </c>
      <c r="F789" s="156">
        <f ca="1" t="shared" si="204"/>
        <v>0.3313049008347979</v>
      </c>
      <c r="G789" s="156" t="str">
        <f>Instructions!$I$43</f>
        <v>Word 22</v>
      </c>
      <c r="H789" s="156">
        <f ca="1" t="shared" si="204"/>
        <v>0.0831213809178648</v>
      </c>
      <c r="I789" s="156" t="str">
        <f>Instructions!$I$49</f>
        <v>Word 28</v>
      </c>
      <c r="J789" s="156">
        <f ca="1" t="shared" si="204"/>
        <v>0.7965684105032108</v>
      </c>
    </row>
    <row r="790" spans="1:10" ht="16.5">
      <c r="A790" s="156" t="str">
        <f>Instructions!$I$26</f>
        <v>Word 5</v>
      </c>
      <c r="B790" s="156">
        <f ca="1" t="shared" si="202"/>
        <v>0.8575056427910354</v>
      </c>
      <c r="C790" s="156" t="str">
        <f>Instructions!$I$32</f>
        <v>Word 11</v>
      </c>
      <c r="D790" s="156">
        <f ca="1" t="shared" si="203"/>
        <v>0.675037149605317</v>
      </c>
      <c r="E790" s="156" t="str">
        <f>Instructions!$I$38</f>
        <v>Word 17</v>
      </c>
      <c r="F790" s="156">
        <f ca="1" t="shared" si="204"/>
        <v>0.1425986244405717</v>
      </c>
      <c r="G790" s="156" t="str">
        <f>Instructions!$I$44</f>
        <v>Word 23</v>
      </c>
      <c r="H790" s="156">
        <f ca="1" t="shared" si="204"/>
        <v>0.1540869739382832</v>
      </c>
      <c r="I790" s="156" t="str">
        <f>Instructions!$I$50</f>
        <v>Word 29</v>
      </c>
      <c r="J790" s="156">
        <f ca="1" t="shared" si="204"/>
        <v>0.1669181729772884</v>
      </c>
    </row>
    <row r="791" spans="1:10" ht="16.5">
      <c r="A791" s="156" t="str">
        <f>Instructions!$I$27</f>
        <v>Word 6</v>
      </c>
      <c r="B791" s="156">
        <f ca="1" t="shared" si="202"/>
        <v>0.6572232042561065</v>
      </c>
      <c r="C791" s="156" t="str">
        <f>Instructions!$I$33</f>
        <v>Word 12</v>
      </c>
      <c r="D791" s="156">
        <f ca="1">RAND()</f>
        <v>0.5185143184324115</v>
      </c>
      <c r="E791" s="156" t="str">
        <f>Instructions!$I$39</f>
        <v>Word 18</v>
      </c>
      <c r="F791" s="156">
        <f ca="1">RAND()</f>
        <v>0.21313966348698876</v>
      </c>
      <c r="G791" s="156" t="str">
        <f>Instructions!$I$45</f>
        <v>Word 24</v>
      </c>
      <c r="H791" s="156">
        <f ca="1" t="shared" si="204"/>
        <v>0.16219849241972673</v>
      </c>
      <c r="I791" s="156" t="str">
        <f>Instructions!$I$51</f>
        <v>Word 30</v>
      </c>
      <c r="J791" s="156">
        <f ca="1" t="shared" si="204"/>
        <v>0.1579274805887847</v>
      </c>
    </row>
    <row r="792" ht="16.5">
      <c r="K792" s="156">
        <v>72</v>
      </c>
    </row>
    <row r="797" spans="1:10" ht="16.5">
      <c r="A797" s="156" t="str">
        <f>Instructions!$I$22</f>
        <v>Word 1</v>
      </c>
      <c r="B797" s="156">
        <f ca="1" t="shared" si="202"/>
        <v>0.48194105548410404</v>
      </c>
      <c r="C797" s="156" t="str">
        <f>Instructions!$I$28</f>
        <v>Word 7</v>
      </c>
      <c r="D797" s="156">
        <f aca="true" t="shared" si="205" ref="D797:D801">RAND()</f>
        <v>0.10376332988795978</v>
      </c>
      <c r="E797" s="156" t="str">
        <f>Instructions!$I$34</f>
        <v>Word 13</v>
      </c>
      <c r="F797" s="156">
        <f aca="true" t="shared" si="206" ref="F797:J802">RAND()</f>
        <v>0.20945084695456118</v>
      </c>
      <c r="G797" s="156" t="str">
        <f>Instructions!$I$40</f>
        <v>Word 19</v>
      </c>
      <c r="H797" s="156">
        <f ca="1" t="shared" si="206"/>
        <v>0.2640257170446917</v>
      </c>
      <c r="I797" s="156" t="str">
        <f>Instructions!$I$46</f>
        <v>Word 25</v>
      </c>
      <c r="J797" s="156">
        <f ca="1" t="shared" si="206"/>
        <v>0.8893586245506457</v>
      </c>
    </row>
    <row r="798" spans="1:10" ht="16.5">
      <c r="A798" s="156" t="str">
        <f>Instructions!$I$23</f>
        <v>Word 2</v>
      </c>
      <c r="B798" s="156">
        <f ca="1" t="shared" si="202"/>
        <v>0.8046539790832534</v>
      </c>
      <c r="C798" s="156" t="str">
        <f>Instructions!$I$29</f>
        <v>Word 8</v>
      </c>
      <c r="D798" s="156">
        <f ca="1" t="shared" si="205"/>
        <v>0.8707297413568528</v>
      </c>
      <c r="E798" s="156" t="str">
        <f>Instructions!$I$35</f>
        <v>Word 14</v>
      </c>
      <c r="F798" s="156">
        <f ca="1" t="shared" si="206"/>
        <v>0.30017562167134115</v>
      </c>
      <c r="G798" s="156" t="str">
        <f>Instructions!$I$41</f>
        <v>Word 20</v>
      </c>
      <c r="H798" s="156">
        <f ca="1" t="shared" si="206"/>
        <v>0.8739459989303175</v>
      </c>
      <c r="I798" s="156" t="str">
        <f>Instructions!$I$47</f>
        <v>Word 26</v>
      </c>
      <c r="J798" s="156">
        <f ca="1" t="shared" si="206"/>
        <v>0.21258434813660831</v>
      </c>
    </row>
    <row r="799" spans="1:10" ht="16.5">
      <c r="A799" s="156" t="str">
        <f>Instructions!$I$24</f>
        <v>Word 3</v>
      </c>
      <c r="B799" s="156">
        <f ca="1" t="shared" si="202"/>
        <v>0.39436991135688915</v>
      </c>
      <c r="C799" s="156" t="str">
        <f>Instructions!$I$30</f>
        <v>Word 9</v>
      </c>
      <c r="D799" s="156">
        <f ca="1" t="shared" si="205"/>
        <v>0.6988611963921189</v>
      </c>
      <c r="E799" s="156" t="str">
        <f>Instructions!$I$36</f>
        <v>Word 15</v>
      </c>
      <c r="F799" s="156">
        <f ca="1" t="shared" si="206"/>
        <v>0.18691486649166922</v>
      </c>
      <c r="G799" s="156" t="str">
        <f>Instructions!$I$42</f>
        <v>Word 21</v>
      </c>
      <c r="H799" s="156">
        <f ca="1" t="shared" si="206"/>
        <v>0.9602769665770376</v>
      </c>
      <c r="I799" s="156" t="str">
        <f>Instructions!$I$48</f>
        <v>Word 27</v>
      </c>
      <c r="J799" s="156">
        <f ca="1" t="shared" si="206"/>
        <v>0.04977431201463611</v>
      </c>
    </row>
    <row r="800" spans="1:10" ht="16.5">
      <c r="A800" s="156" t="str">
        <f>Instructions!$I$25</f>
        <v>Word 4</v>
      </c>
      <c r="B800" s="156">
        <f ca="1" t="shared" si="202"/>
        <v>0.935744449467783</v>
      </c>
      <c r="C800" s="156" t="str">
        <f>Instructions!$I$31</f>
        <v>Word 10</v>
      </c>
      <c r="D800" s="156">
        <f ca="1" t="shared" si="205"/>
        <v>0.6014722115060099</v>
      </c>
      <c r="E800" s="156" t="str">
        <f>Instructions!$I$37</f>
        <v>Word 16</v>
      </c>
      <c r="F800" s="156">
        <f ca="1" t="shared" si="206"/>
        <v>0.9768809869914776</v>
      </c>
      <c r="G800" s="156" t="str">
        <f>Instructions!$I$43</f>
        <v>Word 22</v>
      </c>
      <c r="H800" s="156">
        <f ca="1" t="shared" si="206"/>
        <v>0.9186101652023487</v>
      </c>
      <c r="I800" s="156" t="str">
        <f>Instructions!$I$49</f>
        <v>Word 28</v>
      </c>
      <c r="J800" s="156">
        <f ca="1" t="shared" si="206"/>
        <v>0.6373035356247195</v>
      </c>
    </row>
    <row r="801" spans="1:10" ht="16.5">
      <c r="A801" s="156" t="str">
        <f>Instructions!$I$26</f>
        <v>Word 5</v>
      </c>
      <c r="B801" s="156">
        <f ca="1" t="shared" si="202"/>
        <v>0.07666785129062725</v>
      </c>
      <c r="C801" s="156" t="str">
        <f>Instructions!$I$32</f>
        <v>Word 11</v>
      </c>
      <c r="D801" s="156">
        <f ca="1" t="shared" si="205"/>
        <v>0.9184887496920784</v>
      </c>
      <c r="E801" s="156" t="str">
        <f>Instructions!$I$38</f>
        <v>Word 17</v>
      </c>
      <c r="F801" s="156">
        <f ca="1" t="shared" si="206"/>
        <v>0.6342905459521233</v>
      </c>
      <c r="G801" s="156" t="str">
        <f>Instructions!$I$44</f>
        <v>Word 23</v>
      </c>
      <c r="H801" s="156">
        <f ca="1" t="shared" si="206"/>
        <v>0.2451624655027408</v>
      </c>
      <c r="I801" s="156" t="str">
        <f>Instructions!$I$50</f>
        <v>Word 29</v>
      </c>
      <c r="J801" s="156">
        <f ca="1" t="shared" si="206"/>
        <v>0.5900791727314002</v>
      </c>
    </row>
    <row r="802" spans="1:10" ht="16.5">
      <c r="A802" s="156" t="str">
        <f>Instructions!$I$27</f>
        <v>Word 6</v>
      </c>
      <c r="B802" s="156">
        <f ca="1" t="shared" si="202"/>
        <v>0.46871514851004425</v>
      </c>
      <c r="C802" s="156" t="str">
        <f>Instructions!$I$33</f>
        <v>Word 12</v>
      </c>
      <c r="D802" s="156">
        <f ca="1">RAND()</f>
        <v>0.012807240197112546</v>
      </c>
      <c r="E802" s="156" t="str">
        <f>Instructions!$I$39</f>
        <v>Word 18</v>
      </c>
      <c r="F802" s="156">
        <f ca="1">RAND()</f>
        <v>0.5203472749757341</v>
      </c>
      <c r="G802" s="156" t="str">
        <f>Instructions!$I$45</f>
        <v>Word 24</v>
      </c>
      <c r="H802" s="156">
        <f ca="1" t="shared" si="206"/>
        <v>0.5805780535556705</v>
      </c>
      <c r="I802" s="156" t="str">
        <f>Instructions!$I$51</f>
        <v>Word 30</v>
      </c>
      <c r="J802" s="156">
        <f ca="1" t="shared" si="206"/>
        <v>0.15978238905990083</v>
      </c>
    </row>
    <row r="803" ht="16.5">
      <c r="K803" s="156">
        <v>73</v>
      </c>
    </row>
    <row r="808" spans="1:10" ht="16.5">
      <c r="A808" s="156" t="str">
        <f>Instructions!$I$22</f>
        <v>Word 1</v>
      </c>
      <c r="B808" s="156">
        <f aca="true" t="shared" si="207" ref="B808:B813">RAND()</f>
        <v>0.8386543078302401</v>
      </c>
      <c r="C808" s="156" t="str">
        <f>Instructions!$I$28</f>
        <v>Word 7</v>
      </c>
      <c r="D808" s="156">
        <f aca="true" t="shared" si="208" ref="D808:D812">RAND()</f>
        <v>0.663958524970556</v>
      </c>
      <c r="E808" s="156" t="str">
        <f>Instructions!$I$34</f>
        <v>Word 13</v>
      </c>
      <c r="F808" s="156">
        <f aca="true" t="shared" si="209" ref="F808:J813">RAND()</f>
        <v>0.12206773753729638</v>
      </c>
      <c r="G808" s="156" t="str">
        <f>Instructions!$I$40</f>
        <v>Word 19</v>
      </c>
      <c r="H808" s="156">
        <f ca="1" t="shared" si="209"/>
        <v>0.5122646854894649</v>
      </c>
      <c r="I808" s="156" t="str">
        <f>Instructions!$I$46</f>
        <v>Word 25</v>
      </c>
      <c r="J808" s="156">
        <f ca="1" t="shared" si="209"/>
        <v>0.5554874255049068</v>
      </c>
    </row>
    <row r="809" spans="1:10" ht="16.5">
      <c r="A809" s="156" t="str">
        <f>Instructions!$I$23</f>
        <v>Word 2</v>
      </c>
      <c r="B809" s="156">
        <f ca="1" t="shared" si="207"/>
        <v>0.008032422277755025</v>
      </c>
      <c r="C809" s="156" t="str">
        <f>Instructions!$I$29</f>
        <v>Word 8</v>
      </c>
      <c r="D809" s="156">
        <f ca="1" t="shared" si="208"/>
        <v>0.2537343065949924</v>
      </c>
      <c r="E809" s="156" t="str">
        <f>Instructions!$I$35</f>
        <v>Word 14</v>
      </c>
      <c r="F809" s="156">
        <f ca="1" t="shared" si="209"/>
        <v>0.7467832202796624</v>
      </c>
      <c r="G809" s="156" t="str">
        <f>Instructions!$I$41</f>
        <v>Word 20</v>
      </c>
      <c r="H809" s="156">
        <f ca="1" t="shared" si="209"/>
        <v>0.8958487962461152</v>
      </c>
      <c r="I809" s="156" t="str">
        <f>Instructions!$I$47</f>
        <v>Word 26</v>
      </c>
      <c r="J809" s="156">
        <f ca="1" t="shared" si="209"/>
        <v>0.06200354493313476</v>
      </c>
    </row>
    <row r="810" spans="1:10" ht="16.5">
      <c r="A810" s="156" t="str">
        <f>Instructions!$I$24</f>
        <v>Word 3</v>
      </c>
      <c r="B810" s="156">
        <f ca="1" t="shared" si="207"/>
        <v>0.23746049005933134</v>
      </c>
      <c r="C810" s="156" t="str">
        <f>Instructions!$I$30</f>
        <v>Word 9</v>
      </c>
      <c r="D810" s="156">
        <f ca="1" t="shared" si="208"/>
        <v>0.08551030387331426</v>
      </c>
      <c r="E810" s="156" t="str">
        <f>Instructions!$I$36</f>
        <v>Word 15</v>
      </c>
      <c r="F810" s="156">
        <f ca="1" t="shared" si="209"/>
        <v>0.9274907885267518</v>
      </c>
      <c r="G810" s="156" t="str">
        <f>Instructions!$I$42</f>
        <v>Word 21</v>
      </c>
      <c r="H810" s="156">
        <f ca="1" t="shared" si="209"/>
        <v>0.9813510017808892</v>
      </c>
      <c r="I810" s="156" t="str">
        <f>Instructions!$I$48</f>
        <v>Word 27</v>
      </c>
      <c r="J810" s="156">
        <f ca="1" t="shared" si="209"/>
        <v>0.756338085262872</v>
      </c>
    </row>
    <row r="811" spans="1:10" ht="16.5">
      <c r="A811" s="156" t="str">
        <f>Instructions!$I$25</f>
        <v>Word 4</v>
      </c>
      <c r="B811" s="156">
        <f ca="1" t="shared" si="207"/>
        <v>0.6647357680630385</v>
      </c>
      <c r="C811" s="156" t="str">
        <f>Instructions!$I$31</f>
        <v>Word 10</v>
      </c>
      <c r="D811" s="156">
        <f ca="1" t="shared" si="208"/>
        <v>0.5148923454987603</v>
      </c>
      <c r="E811" s="156" t="str">
        <f>Instructions!$I$37</f>
        <v>Word 16</v>
      </c>
      <c r="F811" s="156">
        <f ca="1" t="shared" si="209"/>
        <v>0.019147429271732075</v>
      </c>
      <c r="G811" s="156" t="str">
        <f>Instructions!$I$43</f>
        <v>Word 22</v>
      </c>
      <c r="H811" s="156">
        <f ca="1" t="shared" si="209"/>
        <v>0.6794924464376969</v>
      </c>
      <c r="I811" s="156" t="str">
        <f>Instructions!$I$49</f>
        <v>Word 28</v>
      </c>
      <c r="J811" s="156">
        <f ca="1" t="shared" si="209"/>
        <v>0.04348757207422016</v>
      </c>
    </row>
    <row r="812" spans="1:10" ht="16.5">
      <c r="A812" s="156" t="str">
        <f>Instructions!$I$26</f>
        <v>Word 5</v>
      </c>
      <c r="B812" s="156">
        <f ca="1" t="shared" si="207"/>
        <v>0.4507596014223839</v>
      </c>
      <c r="C812" s="156" t="str">
        <f>Instructions!$I$32</f>
        <v>Word 11</v>
      </c>
      <c r="D812" s="156">
        <f ca="1" t="shared" si="208"/>
        <v>0.37923498950850154</v>
      </c>
      <c r="E812" s="156" t="str">
        <f>Instructions!$I$38</f>
        <v>Word 17</v>
      </c>
      <c r="F812" s="156">
        <f ca="1" t="shared" si="209"/>
        <v>0.24315697698231276</v>
      </c>
      <c r="G812" s="156" t="str">
        <f>Instructions!$I$44</f>
        <v>Word 23</v>
      </c>
      <c r="H812" s="156">
        <f ca="1" t="shared" si="209"/>
        <v>0.09895933329479278</v>
      </c>
      <c r="I812" s="156" t="str">
        <f>Instructions!$I$50</f>
        <v>Word 29</v>
      </c>
      <c r="J812" s="156">
        <f ca="1" t="shared" si="209"/>
        <v>0.9071816779986743</v>
      </c>
    </row>
    <row r="813" spans="1:10" ht="16.5">
      <c r="A813" s="156" t="str">
        <f>Instructions!$I$27</f>
        <v>Word 6</v>
      </c>
      <c r="B813" s="156">
        <f ca="1" t="shared" si="207"/>
        <v>0.4999296397467772</v>
      </c>
      <c r="C813" s="156" t="str">
        <f>Instructions!$I$33</f>
        <v>Word 12</v>
      </c>
      <c r="D813" s="156">
        <f ca="1">RAND()</f>
        <v>0.2831500787652421</v>
      </c>
      <c r="E813" s="156" t="str">
        <f>Instructions!$I$39</f>
        <v>Word 18</v>
      </c>
      <c r="F813" s="156">
        <f ca="1">RAND()</f>
        <v>0.7424515207726063</v>
      </c>
      <c r="G813" s="156" t="str">
        <f>Instructions!$I$45</f>
        <v>Word 24</v>
      </c>
      <c r="H813" s="156">
        <f ca="1" t="shared" si="209"/>
        <v>0.49653190633831845</v>
      </c>
      <c r="I813" s="156" t="str">
        <f>Instructions!$I$51</f>
        <v>Word 30</v>
      </c>
      <c r="J813" s="156">
        <f ca="1" t="shared" si="209"/>
        <v>0.4126527671395386</v>
      </c>
    </row>
    <row r="814" ht="16.5">
      <c r="K814" s="156">
        <v>74</v>
      </c>
    </row>
    <row r="819" spans="1:10" ht="16.5">
      <c r="A819" s="156" t="str">
        <f>Instructions!$I$22</f>
        <v>Word 1</v>
      </c>
      <c r="B819" s="156">
        <f aca="true" t="shared" si="210" ref="B819:B824">RAND()</f>
        <v>0.31270596728986644</v>
      </c>
      <c r="C819" s="156" t="str">
        <f>Instructions!$I$28</f>
        <v>Word 7</v>
      </c>
      <c r="D819" s="156">
        <f aca="true" t="shared" si="211" ref="D819:D823">RAND()</f>
        <v>0.2511223516712998</v>
      </c>
      <c r="E819" s="156" t="str">
        <f>Instructions!$I$34</f>
        <v>Word 13</v>
      </c>
      <c r="F819" s="156">
        <f aca="true" t="shared" si="212" ref="F819:J824">RAND()</f>
        <v>0.9081845466577431</v>
      </c>
      <c r="G819" s="156" t="str">
        <f>Instructions!$I$40</f>
        <v>Word 19</v>
      </c>
      <c r="H819" s="156">
        <f ca="1" t="shared" si="212"/>
        <v>0.1316640025213005</v>
      </c>
      <c r="I819" s="156" t="str">
        <f>Instructions!$I$46</f>
        <v>Word 25</v>
      </c>
      <c r="J819" s="156">
        <f ca="1" t="shared" si="212"/>
        <v>0.34243144394175296</v>
      </c>
    </row>
    <row r="820" spans="1:10" ht="16.5">
      <c r="A820" s="156" t="str">
        <f>Instructions!$I$23</f>
        <v>Word 2</v>
      </c>
      <c r="B820" s="156">
        <f ca="1" t="shared" si="210"/>
        <v>0.553199055543336</v>
      </c>
      <c r="C820" s="156" t="str">
        <f>Instructions!$I$29</f>
        <v>Word 8</v>
      </c>
      <c r="D820" s="156">
        <f ca="1" t="shared" si="211"/>
        <v>0.8502494232450906</v>
      </c>
      <c r="E820" s="156" t="str">
        <f>Instructions!$I$35</f>
        <v>Word 14</v>
      </c>
      <c r="F820" s="156">
        <f ca="1" t="shared" si="212"/>
        <v>0.9275348277631538</v>
      </c>
      <c r="G820" s="156" t="str">
        <f>Instructions!$I$41</f>
        <v>Word 20</v>
      </c>
      <c r="H820" s="156">
        <f ca="1" t="shared" si="212"/>
        <v>0.46581051985067756</v>
      </c>
      <c r="I820" s="156" t="str">
        <f>Instructions!$I$47</f>
        <v>Word 26</v>
      </c>
      <c r="J820" s="156">
        <f ca="1" t="shared" si="212"/>
        <v>0.5544515103931065</v>
      </c>
    </row>
    <row r="821" spans="1:10" ht="16.5">
      <c r="A821" s="156" t="str">
        <f>Instructions!$I$24</f>
        <v>Word 3</v>
      </c>
      <c r="B821" s="156">
        <f ca="1" t="shared" si="210"/>
        <v>0.3984435403905511</v>
      </c>
      <c r="C821" s="156" t="str">
        <f>Instructions!$I$30</f>
        <v>Word 9</v>
      </c>
      <c r="D821" s="156">
        <f ca="1" t="shared" si="211"/>
        <v>0.6120696881555492</v>
      </c>
      <c r="E821" s="156" t="str">
        <f>Instructions!$I$36</f>
        <v>Word 15</v>
      </c>
      <c r="F821" s="156">
        <f ca="1" t="shared" si="212"/>
        <v>0.3279338762133499</v>
      </c>
      <c r="G821" s="156" t="str">
        <f>Instructions!$I$42</f>
        <v>Word 21</v>
      </c>
      <c r="H821" s="156">
        <f ca="1" t="shared" si="212"/>
        <v>0.1608092303298252</v>
      </c>
      <c r="I821" s="156" t="str">
        <f>Instructions!$I$48</f>
        <v>Word 27</v>
      </c>
      <c r="J821" s="156">
        <f ca="1" t="shared" si="212"/>
        <v>0.45057531947604057</v>
      </c>
    </row>
    <row r="822" spans="1:10" ht="16.5">
      <c r="A822" s="156" t="str">
        <f>Instructions!$I$25</f>
        <v>Word 4</v>
      </c>
      <c r="B822" s="156">
        <f ca="1" t="shared" si="210"/>
        <v>0.48212407890268116</v>
      </c>
      <c r="C822" s="156" t="str">
        <f>Instructions!$I$31</f>
        <v>Word 10</v>
      </c>
      <c r="D822" s="156">
        <f ca="1" t="shared" si="211"/>
        <v>0.651576172173742</v>
      </c>
      <c r="E822" s="156" t="str">
        <f>Instructions!$I$37</f>
        <v>Word 16</v>
      </c>
      <c r="F822" s="156">
        <f ca="1" t="shared" si="212"/>
        <v>0.5437666177150393</v>
      </c>
      <c r="G822" s="156" t="str">
        <f>Instructions!$I$43</f>
        <v>Word 22</v>
      </c>
      <c r="H822" s="156">
        <f ca="1" t="shared" si="212"/>
        <v>0.5907890999091345</v>
      </c>
      <c r="I822" s="156" t="str">
        <f>Instructions!$I$49</f>
        <v>Word 28</v>
      </c>
      <c r="J822" s="156">
        <f ca="1" t="shared" si="212"/>
        <v>0.6697951754251936</v>
      </c>
    </row>
    <row r="823" spans="1:10" ht="16.5">
      <c r="A823" s="156" t="str">
        <f>Instructions!$I$26</f>
        <v>Word 5</v>
      </c>
      <c r="B823" s="156">
        <f ca="1" t="shared" si="210"/>
        <v>0.30637011771055567</v>
      </c>
      <c r="C823" s="156" t="str">
        <f>Instructions!$I$32</f>
        <v>Word 11</v>
      </c>
      <c r="D823" s="156">
        <f ca="1" t="shared" si="211"/>
        <v>0.6928864896523763</v>
      </c>
      <c r="E823" s="156" t="str">
        <f>Instructions!$I$38</f>
        <v>Word 17</v>
      </c>
      <c r="F823" s="156">
        <f ca="1" t="shared" si="212"/>
        <v>0.7741220068449534</v>
      </c>
      <c r="G823" s="156" t="str">
        <f>Instructions!$I$44</f>
        <v>Word 23</v>
      </c>
      <c r="H823" s="156">
        <f ca="1" t="shared" si="212"/>
        <v>0.5246492037136128</v>
      </c>
      <c r="I823" s="156" t="str">
        <f>Instructions!$I$50</f>
        <v>Word 29</v>
      </c>
      <c r="J823" s="156">
        <f ca="1" t="shared" si="212"/>
        <v>0.1865489071530858</v>
      </c>
    </row>
    <row r="824" spans="1:10" ht="16.5">
      <c r="A824" s="156" t="str">
        <f>Instructions!$I$27</f>
        <v>Word 6</v>
      </c>
      <c r="B824" s="156">
        <f ca="1" t="shared" si="210"/>
        <v>0.5523999742031006</v>
      </c>
      <c r="C824" s="156" t="str">
        <f>Instructions!$I$33</f>
        <v>Word 12</v>
      </c>
      <c r="D824" s="156">
        <f ca="1">RAND()</f>
        <v>0.8822286478399112</v>
      </c>
      <c r="E824" s="156" t="str">
        <f>Instructions!$I$39</f>
        <v>Word 18</v>
      </c>
      <c r="F824" s="156">
        <f ca="1">RAND()</f>
        <v>0.43912733412871474</v>
      </c>
      <c r="G824" s="156" t="str">
        <f>Instructions!$I$45</f>
        <v>Word 24</v>
      </c>
      <c r="H824" s="156">
        <f ca="1" t="shared" si="212"/>
        <v>0.8232461749731484</v>
      </c>
      <c r="I824" s="156" t="str">
        <f>Instructions!$I$51</f>
        <v>Word 30</v>
      </c>
      <c r="J824" s="156">
        <f ca="1" t="shared" si="212"/>
        <v>0.013686291537902018</v>
      </c>
    </row>
    <row r="825" ht="16.5">
      <c r="K825" s="156">
        <v>75</v>
      </c>
    </row>
    <row r="830" spans="1:10" ht="16.5">
      <c r="A830" s="156" t="str">
        <f>Instructions!$I$22</f>
        <v>Word 1</v>
      </c>
      <c r="B830" s="156">
        <f aca="true" t="shared" si="213" ref="B830:B835">RAND()</f>
        <v>0.5037414330497103</v>
      </c>
      <c r="C830" s="156" t="str">
        <f>Instructions!$I$28</f>
        <v>Word 7</v>
      </c>
      <c r="D830" s="156">
        <f aca="true" t="shared" si="214" ref="D830:D834">RAND()</f>
        <v>0.01890387515720726</v>
      </c>
      <c r="E830" s="156" t="str">
        <f>Instructions!$I$34</f>
        <v>Word 13</v>
      </c>
      <c r="F830" s="156">
        <f aca="true" t="shared" si="215" ref="F830:J835">RAND()</f>
        <v>0.6173710987396231</v>
      </c>
      <c r="G830" s="156" t="str">
        <f>Instructions!$I$40</f>
        <v>Word 19</v>
      </c>
      <c r="H830" s="156">
        <f ca="1" t="shared" si="215"/>
        <v>0.8323753253680262</v>
      </c>
      <c r="I830" s="156" t="str">
        <f>Instructions!$I$46</f>
        <v>Word 25</v>
      </c>
      <c r="J830" s="156">
        <f ca="1" t="shared" si="215"/>
        <v>0.644401478520889</v>
      </c>
    </row>
    <row r="831" spans="1:10" ht="16.5">
      <c r="A831" s="156" t="str">
        <f>Instructions!$I$23</f>
        <v>Word 2</v>
      </c>
      <c r="B831" s="156">
        <f ca="1" t="shared" si="213"/>
        <v>0.24393948460247972</v>
      </c>
      <c r="C831" s="156" t="str">
        <f>Instructions!$I$29</f>
        <v>Word 8</v>
      </c>
      <c r="D831" s="156">
        <f ca="1" t="shared" si="214"/>
        <v>0.4885919957181363</v>
      </c>
      <c r="E831" s="156" t="str">
        <f>Instructions!$I$35</f>
        <v>Word 14</v>
      </c>
      <c r="F831" s="156">
        <f ca="1" t="shared" si="215"/>
        <v>0.9309372869401444</v>
      </c>
      <c r="G831" s="156" t="str">
        <f>Instructions!$I$41</f>
        <v>Word 20</v>
      </c>
      <c r="H831" s="156">
        <f ca="1" t="shared" si="215"/>
        <v>0.5478407368142887</v>
      </c>
      <c r="I831" s="156" t="str">
        <f>Instructions!$I$47</f>
        <v>Word 26</v>
      </c>
      <c r="J831" s="156">
        <f ca="1" t="shared" si="215"/>
        <v>0.20809080678532355</v>
      </c>
    </row>
    <row r="832" spans="1:10" ht="16.5">
      <c r="A832" s="156" t="str">
        <f>Instructions!$I$24</f>
        <v>Word 3</v>
      </c>
      <c r="B832" s="156">
        <f ca="1" t="shared" si="213"/>
        <v>0.5453147159314927</v>
      </c>
      <c r="C832" s="156" t="str">
        <f>Instructions!$I$30</f>
        <v>Word 9</v>
      </c>
      <c r="D832" s="156">
        <f ca="1" t="shared" si="214"/>
        <v>0.05584857083901584</v>
      </c>
      <c r="E832" s="156" t="str">
        <f>Instructions!$I$36</f>
        <v>Word 15</v>
      </c>
      <c r="F832" s="156">
        <f ca="1" t="shared" si="215"/>
        <v>0.011845298175503283</v>
      </c>
      <c r="G832" s="156" t="str">
        <f>Instructions!$I$42</f>
        <v>Word 21</v>
      </c>
      <c r="H832" s="156">
        <f ca="1" t="shared" si="215"/>
        <v>0.718044405414979</v>
      </c>
      <c r="I832" s="156" t="str">
        <f>Instructions!$I$48</f>
        <v>Word 27</v>
      </c>
      <c r="J832" s="156">
        <f ca="1" t="shared" si="215"/>
        <v>0.09816471128800563</v>
      </c>
    </row>
    <row r="833" spans="1:10" ht="16.5">
      <c r="A833" s="156" t="str">
        <f>Instructions!$I$25</f>
        <v>Word 4</v>
      </c>
      <c r="B833" s="156">
        <f ca="1" t="shared" si="213"/>
        <v>0.8202411879952792</v>
      </c>
      <c r="C833" s="156" t="str">
        <f>Instructions!$I$31</f>
        <v>Word 10</v>
      </c>
      <c r="D833" s="156">
        <f ca="1" t="shared" si="214"/>
        <v>0.39854215162289464</v>
      </c>
      <c r="E833" s="156" t="str">
        <f>Instructions!$I$37</f>
        <v>Word 16</v>
      </c>
      <c r="F833" s="156">
        <f ca="1" t="shared" si="215"/>
        <v>0.11720736687209787</v>
      </c>
      <c r="G833" s="156" t="str">
        <f>Instructions!$I$43</f>
        <v>Word 22</v>
      </c>
      <c r="H833" s="156">
        <f ca="1" t="shared" si="215"/>
        <v>0.9277503592460444</v>
      </c>
      <c r="I833" s="156" t="str">
        <f>Instructions!$I$49</f>
        <v>Word 28</v>
      </c>
      <c r="J833" s="156">
        <f ca="1" t="shared" si="215"/>
        <v>0.2103205859294165</v>
      </c>
    </row>
    <row r="834" spans="1:10" ht="16.5">
      <c r="A834" s="156" t="str">
        <f>Instructions!$I$26</f>
        <v>Word 5</v>
      </c>
      <c r="B834" s="156">
        <f ca="1" t="shared" si="213"/>
        <v>0.7399736094354568</v>
      </c>
      <c r="C834" s="156" t="str">
        <f>Instructions!$I$32</f>
        <v>Word 11</v>
      </c>
      <c r="D834" s="156">
        <f ca="1" t="shared" si="214"/>
        <v>0.13367011558348874</v>
      </c>
      <c r="E834" s="156" t="str">
        <f>Instructions!$I$38</f>
        <v>Word 17</v>
      </c>
      <c r="F834" s="156">
        <f ca="1" t="shared" si="215"/>
        <v>0.8515107097617338</v>
      </c>
      <c r="G834" s="156" t="str">
        <f>Instructions!$I$44</f>
        <v>Word 23</v>
      </c>
      <c r="H834" s="156">
        <f ca="1" t="shared" si="215"/>
        <v>0.031122473505222348</v>
      </c>
      <c r="I834" s="156" t="str">
        <f>Instructions!$I$50</f>
        <v>Word 29</v>
      </c>
      <c r="J834" s="156">
        <f ca="1" t="shared" si="215"/>
        <v>0.46460860753469</v>
      </c>
    </row>
    <row r="835" spans="1:10" ht="16.5">
      <c r="A835" s="156" t="str">
        <f>Instructions!$I$27</f>
        <v>Word 6</v>
      </c>
      <c r="B835" s="156">
        <f ca="1" t="shared" si="213"/>
        <v>0.39573114934929754</v>
      </c>
      <c r="C835" s="156" t="str">
        <f>Instructions!$I$33</f>
        <v>Word 12</v>
      </c>
      <c r="D835" s="156">
        <f ca="1">RAND()</f>
        <v>0.8614379958406599</v>
      </c>
      <c r="E835" s="156" t="str">
        <f>Instructions!$I$39</f>
        <v>Word 18</v>
      </c>
      <c r="F835" s="156">
        <f ca="1">RAND()</f>
        <v>0.6423480014944251</v>
      </c>
      <c r="G835" s="156" t="str">
        <f>Instructions!$I$45</f>
        <v>Word 24</v>
      </c>
      <c r="H835" s="156">
        <f ca="1" t="shared" si="215"/>
        <v>0.5647042736510332</v>
      </c>
      <c r="I835" s="156" t="str">
        <f>Instructions!$I$51</f>
        <v>Word 30</v>
      </c>
      <c r="J835" s="156">
        <f ca="1" t="shared" si="215"/>
        <v>0.1498261974105427</v>
      </c>
    </row>
    <row r="836" ht="16.5">
      <c r="K836" s="156">
        <v>76</v>
      </c>
    </row>
    <row r="841" spans="1:10" ht="16.5">
      <c r="A841" s="156" t="str">
        <f>Instructions!$I$22</f>
        <v>Word 1</v>
      </c>
      <c r="B841" s="156">
        <f aca="true" t="shared" si="216" ref="B841:B857">RAND()</f>
        <v>0.4120020681569576</v>
      </c>
      <c r="C841" s="156" t="str">
        <f>Instructions!$I$28</f>
        <v>Word 7</v>
      </c>
      <c r="D841" s="156">
        <f aca="true" t="shared" si="217" ref="D841:D845">RAND()</f>
        <v>0.02979157651807085</v>
      </c>
      <c r="E841" s="156" t="str">
        <f>Instructions!$I$34</f>
        <v>Word 13</v>
      </c>
      <c r="F841" s="156">
        <f aca="true" t="shared" si="218" ref="F841:J846">RAND()</f>
        <v>0.5694871345604785</v>
      </c>
      <c r="G841" s="156" t="str">
        <f>Instructions!$I$40</f>
        <v>Word 19</v>
      </c>
      <c r="H841" s="156">
        <f ca="1" t="shared" si="218"/>
        <v>0.389494506426457</v>
      </c>
      <c r="I841" s="156" t="str">
        <f>Instructions!$I$46</f>
        <v>Word 25</v>
      </c>
      <c r="J841" s="156">
        <f ca="1" t="shared" si="218"/>
        <v>0.7171023806179995</v>
      </c>
    </row>
    <row r="842" spans="1:10" ht="16.5">
      <c r="A842" s="156" t="str">
        <f>Instructions!$I$23</f>
        <v>Word 2</v>
      </c>
      <c r="B842" s="156">
        <f ca="1" t="shared" si="216"/>
        <v>0.32993241796744366</v>
      </c>
      <c r="C842" s="156" t="str">
        <f>Instructions!$I$29</f>
        <v>Word 8</v>
      </c>
      <c r="D842" s="156">
        <f ca="1" t="shared" si="217"/>
        <v>0.821693924260795</v>
      </c>
      <c r="E842" s="156" t="str">
        <f>Instructions!$I$35</f>
        <v>Word 14</v>
      </c>
      <c r="F842" s="156">
        <f ca="1" t="shared" si="218"/>
        <v>0.4361027089312376</v>
      </c>
      <c r="G842" s="156" t="str">
        <f>Instructions!$I$41</f>
        <v>Word 20</v>
      </c>
      <c r="H842" s="156">
        <f ca="1" t="shared" si="218"/>
        <v>0.32034139939705286</v>
      </c>
      <c r="I842" s="156" t="str">
        <f>Instructions!$I$47</f>
        <v>Word 26</v>
      </c>
      <c r="J842" s="156">
        <f ca="1" t="shared" si="218"/>
        <v>0.14981429719202033</v>
      </c>
    </row>
    <row r="843" spans="1:10" ht="16.5">
      <c r="A843" s="156" t="str">
        <f>Instructions!$I$24</f>
        <v>Word 3</v>
      </c>
      <c r="B843" s="156">
        <f ca="1" t="shared" si="216"/>
        <v>0.1384695554205867</v>
      </c>
      <c r="C843" s="156" t="str">
        <f>Instructions!$I$30</f>
        <v>Word 9</v>
      </c>
      <c r="D843" s="156">
        <f ca="1" t="shared" si="217"/>
        <v>0.5248849487733398</v>
      </c>
      <c r="E843" s="156" t="str">
        <f>Instructions!$I$36</f>
        <v>Word 15</v>
      </c>
      <c r="F843" s="156">
        <f ca="1" t="shared" si="218"/>
        <v>0.110311531451314</v>
      </c>
      <c r="G843" s="156" t="str">
        <f>Instructions!$I$42</f>
        <v>Word 21</v>
      </c>
      <c r="H843" s="156">
        <f ca="1" t="shared" si="218"/>
        <v>0.5689998287117117</v>
      </c>
      <c r="I843" s="156" t="str">
        <f>Instructions!$I$48</f>
        <v>Word 27</v>
      </c>
      <c r="J843" s="156">
        <f ca="1" t="shared" si="218"/>
        <v>0.7148373280330359</v>
      </c>
    </row>
    <row r="844" spans="1:10" ht="16.5">
      <c r="A844" s="156" t="str">
        <f>Instructions!$I$25</f>
        <v>Word 4</v>
      </c>
      <c r="B844" s="156">
        <f ca="1" t="shared" si="216"/>
        <v>0.45288599509859506</v>
      </c>
      <c r="C844" s="156" t="str">
        <f>Instructions!$I$31</f>
        <v>Word 10</v>
      </c>
      <c r="D844" s="156">
        <f ca="1" t="shared" si="217"/>
        <v>0.026637274317513837</v>
      </c>
      <c r="E844" s="156" t="str">
        <f>Instructions!$I$37</f>
        <v>Word 16</v>
      </c>
      <c r="F844" s="156">
        <f ca="1" t="shared" si="218"/>
        <v>0.255862647357754</v>
      </c>
      <c r="G844" s="156" t="str">
        <f>Instructions!$I$43</f>
        <v>Word 22</v>
      </c>
      <c r="H844" s="156">
        <f ca="1" t="shared" si="218"/>
        <v>0.15210631563046606</v>
      </c>
      <c r="I844" s="156" t="str">
        <f>Instructions!$I$49</f>
        <v>Word 28</v>
      </c>
      <c r="J844" s="156">
        <f ca="1" t="shared" si="218"/>
        <v>0.8336166210296148</v>
      </c>
    </row>
    <row r="845" spans="1:10" ht="16.5">
      <c r="A845" s="156" t="str">
        <f>Instructions!$I$26</f>
        <v>Word 5</v>
      </c>
      <c r="B845" s="156">
        <f ca="1" t="shared" si="216"/>
        <v>0.20335745144988848</v>
      </c>
      <c r="C845" s="156" t="str">
        <f>Instructions!$I$32</f>
        <v>Word 11</v>
      </c>
      <c r="D845" s="156">
        <f ca="1" t="shared" si="217"/>
        <v>0.8604395438259145</v>
      </c>
      <c r="E845" s="156" t="str">
        <f>Instructions!$I$38</f>
        <v>Word 17</v>
      </c>
      <c r="F845" s="156">
        <f ca="1" t="shared" si="218"/>
        <v>0.43629953230410157</v>
      </c>
      <c r="G845" s="156" t="str">
        <f>Instructions!$I$44</f>
        <v>Word 23</v>
      </c>
      <c r="H845" s="156">
        <f ca="1" t="shared" si="218"/>
        <v>0.6853687780261762</v>
      </c>
      <c r="I845" s="156" t="str">
        <f>Instructions!$I$50</f>
        <v>Word 29</v>
      </c>
      <c r="J845" s="156">
        <f ca="1" t="shared" si="218"/>
        <v>0.4280606919064026</v>
      </c>
    </row>
    <row r="846" spans="1:10" ht="16.5">
      <c r="A846" s="156" t="str">
        <f>Instructions!$I$27</f>
        <v>Word 6</v>
      </c>
      <c r="B846" s="156">
        <f ca="1" t="shared" si="216"/>
        <v>0.919842308986358</v>
      </c>
      <c r="C846" s="156" t="str">
        <f>Instructions!$I$33</f>
        <v>Word 12</v>
      </c>
      <c r="D846" s="156">
        <f ca="1">RAND()</f>
        <v>0.29543917167312483</v>
      </c>
      <c r="E846" s="156" t="str">
        <f>Instructions!$I$39</f>
        <v>Word 18</v>
      </c>
      <c r="F846" s="156">
        <f ca="1">RAND()</f>
        <v>0.75663730305498</v>
      </c>
      <c r="G846" s="156" t="str">
        <f>Instructions!$I$45</f>
        <v>Word 24</v>
      </c>
      <c r="H846" s="156">
        <f ca="1" t="shared" si="218"/>
        <v>0.7835198427852581</v>
      </c>
      <c r="I846" s="156" t="str">
        <f>Instructions!$I$51</f>
        <v>Word 30</v>
      </c>
      <c r="J846" s="156">
        <f ca="1" t="shared" si="218"/>
        <v>0.5678284492108822</v>
      </c>
    </row>
    <row r="847" ht="16.5">
      <c r="K847" s="156">
        <v>77</v>
      </c>
    </row>
    <row r="852" spans="1:10" ht="16.5">
      <c r="A852" s="156" t="str">
        <f>Instructions!$I$22</f>
        <v>Word 1</v>
      </c>
      <c r="B852" s="156">
        <f ca="1" t="shared" si="216"/>
        <v>0.8738656793758464</v>
      </c>
      <c r="C852" s="156" t="str">
        <f>Instructions!$I$28</f>
        <v>Word 7</v>
      </c>
      <c r="D852" s="156">
        <f aca="true" t="shared" si="219" ref="D852:D856">RAND()</f>
        <v>0.3221482196973606</v>
      </c>
      <c r="E852" s="156" t="str">
        <f>Instructions!$I$34</f>
        <v>Word 13</v>
      </c>
      <c r="F852" s="156">
        <f aca="true" t="shared" si="220" ref="F852:J857">RAND()</f>
        <v>0.8460673377805094</v>
      </c>
      <c r="G852" s="156" t="str">
        <f>Instructions!$I$40</f>
        <v>Word 19</v>
      </c>
      <c r="H852" s="156">
        <f ca="1" t="shared" si="220"/>
        <v>0.15399117045381716</v>
      </c>
      <c r="I852" s="156" t="str">
        <f>Instructions!$I$46</f>
        <v>Word 25</v>
      </c>
      <c r="J852" s="156">
        <f ca="1" t="shared" si="220"/>
        <v>0.582228393091229</v>
      </c>
    </row>
    <row r="853" spans="1:10" ht="16.5">
      <c r="A853" s="156" t="str">
        <f>Instructions!$I$23</f>
        <v>Word 2</v>
      </c>
      <c r="B853" s="156">
        <f ca="1" t="shared" si="216"/>
        <v>0.5579346986281566</v>
      </c>
      <c r="C853" s="156" t="str">
        <f>Instructions!$I$29</f>
        <v>Word 8</v>
      </c>
      <c r="D853" s="156">
        <f ca="1" t="shared" si="219"/>
        <v>0.45456466456304634</v>
      </c>
      <c r="E853" s="156" t="str">
        <f>Instructions!$I$35</f>
        <v>Word 14</v>
      </c>
      <c r="F853" s="156">
        <f ca="1" t="shared" si="220"/>
        <v>0.006755977628873366</v>
      </c>
      <c r="G853" s="156" t="str">
        <f>Instructions!$I$41</f>
        <v>Word 20</v>
      </c>
      <c r="H853" s="156">
        <f ca="1" t="shared" si="220"/>
        <v>0.09234601850095292</v>
      </c>
      <c r="I853" s="156" t="str">
        <f>Instructions!$I$47</f>
        <v>Word 26</v>
      </c>
      <c r="J853" s="156">
        <f ca="1" t="shared" si="220"/>
        <v>0.32210098185594316</v>
      </c>
    </row>
    <row r="854" spans="1:10" ht="16.5">
      <c r="A854" s="156" t="str">
        <f>Instructions!$I$24</f>
        <v>Word 3</v>
      </c>
      <c r="B854" s="156">
        <f ca="1" t="shared" si="216"/>
        <v>0.5084451082556116</v>
      </c>
      <c r="C854" s="156" t="str">
        <f>Instructions!$I$30</f>
        <v>Word 9</v>
      </c>
      <c r="D854" s="156">
        <f ca="1" t="shared" si="219"/>
        <v>0.6787152425842728</v>
      </c>
      <c r="E854" s="156" t="str">
        <f>Instructions!$I$36</f>
        <v>Word 15</v>
      </c>
      <c r="F854" s="156">
        <f ca="1" t="shared" si="220"/>
        <v>0.38668063046587875</v>
      </c>
      <c r="G854" s="156" t="str">
        <f>Instructions!$I$42</f>
        <v>Word 21</v>
      </c>
      <c r="H854" s="156">
        <f ca="1" t="shared" si="220"/>
        <v>0.2869458548785633</v>
      </c>
      <c r="I854" s="156" t="str">
        <f>Instructions!$I$48</f>
        <v>Word 27</v>
      </c>
      <c r="J854" s="156">
        <f ca="1" t="shared" si="220"/>
        <v>0.37069415007990014</v>
      </c>
    </row>
    <row r="855" spans="1:10" ht="16.5">
      <c r="A855" s="156" t="str">
        <f>Instructions!$I$25</f>
        <v>Word 4</v>
      </c>
      <c r="B855" s="156">
        <f ca="1" t="shared" si="216"/>
        <v>0.1334554676360321</v>
      </c>
      <c r="C855" s="156" t="str">
        <f>Instructions!$I$31</f>
        <v>Word 10</v>
      </c>
      <c r="D855" s="156">
        <f ca="1" t="shared" si="219"/>
        <v>0.09376459181414865</v>
      </c>
      <c r="E855" s="156" t="str">
        <f>Instructions!$I$37</f>
        <v>Word 16</v>
      </c>
      <c r="F855" s="156">
        <f ca="1" t="shared" si="220"/>
        <v>0.8087450084166233</v>
      </c>
      <c r="G855" s="156" t="str">
        <f>Instructions!$I$43</f>
        <v>Word 22</v>
      </c>
      <c r="H855" s="156">
        <f ca="1" t="shared" si="220"/>
        <v>0.18868393262941607</v>
      </c>
      <c r="I855" s="156" t="str">
        <f>Instructions!$I$49</f>
        <v>Word 28</v>
      </c>
      <c r="J855" s="156">
        <f ca="1" t="shared" si="220"/>
        <v>0.36982312959319463</v>
      </c>
    </row>
    <row r="856" spans="1:10" ht="16.5">
      <c r="A856" s="156" t="str">
        <f>Instructions!$I$26</f>
        <v>Word 5</v>
      </c>
      <c r="B856" s="156">
        <f ca="1" t="shared" si="216"/>
        <v>0.20476322464882468</v>
      </c>
      <c r="C856" s="156" t="str">
        <f>Instructions!$I$32</f>
        <v>Word 11</v>
      </c>
      <c r="D856" s="156">
        <f ca="1" t="shared" si="219"/>
        <v>0.7439275055786492</v>
      </c>
      <c r="E856" s="156" t="str">
        <f>Instructions!$I$38</f>
        <v>Word 17</v>
      </c>
      <c r="F856" s="156">
        <f ca="1" t="shared" si="220"/>
        <v>0.994079665915149</v>
      </c>
      <c r="G856" s="156" t="str">
        <f>Instructions!$I$44</f>
        <v>Word 23</v>
      </c>
      <c r="H856" s="156">
        <f ca="1" t="shared" si="220"/>
        <v>0.4623198905011534</v>
      </c>
      <c r="I856" s="156" t="str">
        <f>Instructions!$I$50</f>
        <v>Word 29</v>
      </c>
      <c r="J856" s="156">
        <f ca="1" t="shared" si="220"/>
        <v>0.975967531989476</v>
      </c>
    </row>
    <row r="857" spans="1:10" ht="16.5">
      <c r="A857" s="156" t="str">
        <f>Instructions!$I$27</f>
        <v>Word 6</v>
      </c>
      <c r="B857" s="156">
        <f ca="1" t="shared" si="216"/>
        <v>0.3414707506149972</v>
      </c>
      <c r="C857" s="156" t="str">
        <f>Instructions!$I$33</f>
        <v>Word 12</v>
      </c>
      <c r="D857" s="156">
        <f ca="1">RAND()</f>
        <v>0.12073941263451404</v>
      </c>
      <c r="E857" s="156" t="str">
        <f>Instructions!$I$39</f>
        <v>Word 18</v>
      </c>
      <c r="F857" s="156">
        <f ca="1">RAND()</f>
        <v>0.38972632020558606</v>
      </c>
      <c r="G857" s="156" t="str">
        <f>Instructions!$I$45</f>
        <v>Word 24</v>
      </c>
      <c r="H857" s="156">
        <f ca="1" t="shared" si="220"/>
        <v>0.8875595150506396</v>
      </c>
      <c r="I857" s="156" t="str">
        <f>Instructions!$I$51</f>
        <v>Word 30</v>
      </c>
      <c r="J857" s="156">
        <f ca="1" t="shared" si="220"/>
        <v>0.4275642952061287</v>
      </c>
    </row>
    <row r="858" ht="16.5">
      <c r="K858" s="156">
        <v>78</v>
      </c>
    </row>
    <row r="863" spans="1:10" ht="16.5">
      <c r="A863" s="156" t="str">
        <f>Instructions!$I$22</f>
        <v>Word 1</v>
      </c>
      <c r="B863" s="156">
        <f aca="true" t="shared" si="221" ref="B863:B868">RAND()</f>
        <v>0.14976015371967355</v>
      </c>
      <c r="C863" s="156" t="str">
        <f>Instructions!$I$28</f>
        <v>Word 7</v>
      </c>
      <c r="D863" s="156">
        <f aca="true" t="shared" si="222" ref="D863:D867">RAND()</f>
        <v>0.215802086402076</v>
      </c>
      <c r="E863" s="156" t="str">
        <f>Instructions!$I$34</f>
        <v>Word 13</v>
      </c>
      <c r="F863" s="156">
        <f aca="true" t="shared" si="223" ref="F863:J868">RAND()</f>
        <v>0.11029259862021035</v>
      </c>
      <c r="G863" s="156" t="str">
        <f>Instructions!$I$40</f>
        <v>Word 19</v>
      </c>
      <c r="H863" s="156">
        <f ca="1" t="shared" si="223"/>
        <v>0.12491090948933747</v>
      </c>
      <c r="I863" s="156" t="str">
        <f>Instructions!$I$46</f>
        <v>Word 25</v>
      </c>
      <c r="J863" s="156">
        <f ca="1" t="shared" si="223"/>
        <v>0.855402311508339</v>
      </c>
    </row>
    <row r="864" spans="1:10" ht="16.5">
      <c r="A864" s="156" t="str">
        <f>Instructions!$I$23</f>
        <v>Word 2</v>
      </c>
      <c r="B864" s="156">
        <f ca="1" t="shared" si="221"/>
        <v>0.580569942645726</v>
      </c>
      <c r="C864" s="156" t="str">
        <f>Instructions!$I$29</f>
        <v>Word 8</v>
      </c>
      <c r="D864" s="156">
        <f ca="1" t="shared" si="222"/>
        <v>0.1277753260474963</v>
      </c>
      <c r="E864" s="156" t="str">
        <f>Instructions!$I$35</f>
        <v>Word 14</v>
      </c>
      <c r="F864" s="156">
        <f ca="1" t="shared" si="223"/>
        <v>0.1672362843680767</v>
      </c>
      <c r="G864" s="156" t="str">
        <f>Instructions!$I$41</f>
        <v>Word 20</v>
      </c>
      <c r="H864" s="156">
        <f ca="1" t="shared" si="223"/>
        <v>0.25806594167413677</v>
      </c>
      <c r="I864" s="156" t="str">
        <f>Instructions!$I$47</f>
        <v>Word 26</v>
      </c>
      <c r="J864" s="156">
        <f ca="1" t="shared" si="223"/>
        <v>0.10867235952699628</v>
      </c>
    </row>
    <row r="865" spans="1:10" ht="16.5">
      <c r="A865" s="156" t="str">
        <f>Instructions!$I$24</f>
        <v>Word 3</v>
      </c>
      <c r="B865" s="156">
        <f ca="1" t="shared" si="221"/>
        <v>0.5454429053707386</v>
      </c>
      <c r="C865" s="156" t="str">
        <f>Instructions!$I$30</f>
        <v>Word 9</v>
      </c>
      <c r="D865" s="156">
        <f ca="1" t="shared" si="222"/>
        <v>0.412147788133042</v>
      </c>
      <c r="E865" s="156" t="str">
        <f>Instructions!$I$36</f>
        <v>Word 15</v>
      </c>
      <c r="F865" s="156">
        <f ca="1" t="shared" si="223"/>
        <v>0.9493433146351647</v>
      </c>
      <c r="G865" s="156" t="str">
        <f>Instructions!$I$42</f>
        <v>Word 21</v>
      </c>
      <c r="H865" s="156">
        <f ca="1" t="shared" si="223"/>
        <v>0.7019557504233307</v>
      </c>
      <c r="I865" s="156" t="str">
        <f>Instructions!$I$48</f>
        <v>Word 27</v>
      </c>
      <c r="J865" s="156">
        <f ca="1" t="shared" si="223"/>
        <v>0.8628575696775393</v>
      </c>
    </row>
    <row r="866" spans="1:10" ht="16.5">
      <c r="A866" s="156" t="str">
        <f>Instructions!$I$25</f>
        <v>Word 4</v>
      </c>
      <c r="B866" s="156">
        <f ca="1" t="shared" si="221"/>
        <v>0.6407682076016922</v>
      </c>
      <c r="C866" s="156" t="str">
        <f>Instructions!$I$31</f>
        <v>Word 10</v>
      </c>
      <c r="D866" s="156">
        <f ca="1" t="shared" si="222"/>
        <v>0.07933151832504148</v>
      </c>
      <c r="E866" s="156" t="str">
        <f>Instructions!$I$37</f>
        <v>Word 16</v>
      </c>
      <c r="F866" s="156">
        <f ca="1" t="shared" si="223"/>
        <v>0.988207426583522</v>
      </c>
      <c r="G866" s="156" t="str">
        <f>Instructions!$I$43</f>
        <v>Word 22</v>
      </c>
      <c r="H866" s="156">
        <f ca="1" t="shared" si="223"/>
        <v>0.764301525632758</v>
      </c>
      <c r="I866" s="156" t="str">
        <f>Instructions!$I$49</f>
        <v>Word 28</v>
      </c>
      <c r="J866" s="156">
        <f ca="1" t="shared" si="223"/>
        <v>0.6115308750051291</v>
      </c>
    </row>
    <row r="867" spans="1:10" ht="16.5">
      <c r="A867" s="156" t="str">
        <f>Instructions!$I$26</f>
        <v>Word 5</v>
      </c>
      <c r="B867" s="156">
        <f ca="1" t="shared" si="221"/>
        <v>0.2577948902242534</v>
      </c>
      <c r="C867" s="156" t="str">
        <f>Instructions!$I$32</f>
        <v>Word 11</v>
      </c>
      <c r="D867" s="156">
        <f ca="1" t="shared" si="222"/>
        <v>0.9870347425508936</v>
      </c>
      <c r="E867" s="156" t="str">
        <f>Instructions!$I$38</f>
        <v>Word 17</v>
      </c>
      <c r="F867" s="156">
        <f ca="1" t="shared" si="223"/>
        <v>0.32291497713736883</v>
      </c>
      <c r="G867" s="156" t="str">
        <f>Instructions!$I$44</f>
        <v>Word 23</v>
      </c>
      <c r="H867" s="156">
        <f ca="1" t="shared" si="223"/>
        <v>0.992017914665491</v>
      </c>
      <c r="I867" s="156" t="str">
        <f>Instructions!$I$50</f>
        <v>Word 29</v>
      </c>
      <c r="J867" s="156">
        <f ca="1" t="shared" si="223"/>
        <v>0.07065219320848792</v>
      </c>
    </row>
    <row r="868" spans="1:10" ht="16.5">
      <c r="A868" s="156" t="str">
        <f>Instructions!$I$27</f>
        <v>Word 6</v>
      </c>
      <c r="B868" s="156">
        <f ca="1" t="shared" si="221"/>
        <v>0.5771569667577734</v>
      </c>
      <c r="C868" s="156" t="str">
        <f>Instructions!$I$33</f>
        <v>Word 12</v>
      </c>
      <c r="D868" s="156">
        <f ca="1">RAND()</f>
        <v>0.0277004942147967</v>
      </c>
      <c r="E868" s="156" t="str">
        <f>Instructions!$I$39</f>
        <v>Word 18</v>
      </c>
      <c r="F868" s="156">
        <f ca="1">RAND()</f>
        <v>0.4311754402462854</v>
      </c>
      <c r="G868" s="156" t="str">
        <f>Instructions!$I$45</f>
        <v>Word 24</v>
      </c>
      <c r="H868" s="156">
        <f ca="1" t="shared" si="223"/>
        <v>0.7426813181308075</v>
      </c>
      <c r="I868" s="156" t="str">
        <f>Instructions!$I$51</f>
        <v>Word 30</v>
      </c>
      <c r="J868" s="156">
        <f ca="1" t="shared" si="223"/>
        <v>0.39314725886846724</v>
      </c>
    </row>
    <row r="869" ht="16.5">
      <c r="K869" s="156">
        <v>79</v>
      </c>
    </row>
    <row r="874" spans="1:10" ht="16.5">
      <c r="A874" s="156" t="str">
        <f>Instructions!$I$22</f>
        <v>Word 1</v>
      </c>
      <c r="B874" s="156">
        <f aca="true" t="shared" si="224" ref="B874:B879">RAND()</f>
        <v>0.04654418801397575</v>
      </c>
      <c r="C874" s="156" t="str">
        <f>Instructions!$I$28</f>
        <v>Word 7</v>
      </c>
      <c r="D874" s="156">
        <f aca="true" t="shared" si="225" ref="D874:D878">RAND()</f>
        <v>0.10897219470211683</v>
      </c>
      <c r="E874" s="156" t="str">
        <f>Instructions!$I$34</f>
        <v>Word 13</v>
      </c>
      <c r="F874" s="156">
        <f aca="true" t="shared" si="226" ref="F874:J879">RAND()</f>
        <v>0.31858973840669713</v>
      </c>
      <c r="G874" s="156" t="str">
        <f>Instructions!$I$40</f>
        <v>Word 19</v>
      </c>
      <c r="H874" s="156">
        <f ca="1" t="shared" si="226"/>
        <v>0.6505199806212043</v>
      </c>
      <c r="I874" s="156" t="str">
        <f>Instructions!$I$46</f>
        <v>Word 25</v>
      </c>
      <c r="J874" s="156">
        <f ca="1" t="shared" si="226"/>
        <v>0.4075031415353485</v>
      </c>
    </row>
    <row r="875" spans="1:10" ht="16.5">
      <c r="A875" s="156" t="str">
        <f>Instructions!$I$23</f>
        <v>Word 2</v>
      </c>
      <c r="B875" s="156">
        <f ca="1" t="shared" si="224"/>
        <v>0.7151739335111558</v>
      </c>
      <c r="C875" s="156" t="str">
        <f>Instructions!$I$29</f>
        <v>Word 8</v>
      </c>
      <c r="D875" s="156">
        <f ca="1" t="shared" si="225"/>
        <v>0.34597403399865134</v>
      </c>
      <c r="E875" s="156" t="str">
        <f>Instructions!$I$35</f>
        <v>Word 14</v>
      </c>
      <c r="F875" s="156">
        <f ca="1" t="shared" si="226"/>
        <v>0.8854246967685312</v>
      </c>
      <c r="G875" s="156" t="str">
        <f>Instructions!$I$41</f>
        <v>Word 20</v>
      </c>
      <c r="H875" s="156">
        <f ca="1" t="shared" si="226"/>
        <v>0.5613929736699024</v>
      </c>
      <c r="I875" s="156" t="str">
        <f>Instructions!$I$47</f>
        <v>Word 26</v>
      </c>
      <c r="J875" s="156">
        <f ca="1" t="shared" si="226"/>
        <v>0.33569221861355114</v>
      </c>
    </row>
    <row r="876" spans="1:10" ht="16.5">
      <c r="A876" s="156" t="str">
        <f>Instructions!$I$24</f>
        <v>Word 3</v>
      </c>
      <c r="B876" s="156">
        <f ca="1" t="shared" si="224"/>
        <v>0.2893739926853782</v>
      </c>
      <c r="C876" s="156" t="str">
        <f>Instructions!$I$30</f>
        <v>Word 9</v>
      </c>
      <c r="D876" s="156">
        <f ca="1" t="shared" si="225"/>
        <v>0.5716697211000232</v>
      </c>
      <c r="E876" s="156" t="str">
        <f>Instructions!$I$36</f>
        <v>Word 15</v>
      </c>
      <c r="F876" s="156">
        <f ca="1" t="shared" si="226"/>
        <v>0.4061984310397061</v>
      </c>
      <c r="G876" s="156" t="str">
        <f>Instructions!$I$42</f>
        <v>Word 21</v>
      </c>
      <c r="H876" s="156">
        <f ca="1" t="shared" si="226"/>
        <v>0.8701180893972301</v>
      </c>
      <c r="I876" s="156" t="str">
        <f>Instructions!$I$48</f>
        <v>Word 27</v>
      </c>
      <c r="J876" s="156">
        <f ca="1" t="shared" si="226"/>
        <v>0.22388231749369236</v>
      </c>
    </row>
    <row r="877" spans="1:10" ht="16.5">
      <c r="A877" s="156" t="str">
        <f>Instructions!$I$25</f>
        <v>Word 4</v>
      </c>
      <c r="B877" s="156">
        <f ca="1" t="shared" si="224"/>
        <v>0.509208253799231</v>
      </c>
      <c r="C877" s="156" t="str">
        <f>Instructions!$I$31</f>
        <v>Word 10</v>
      </c>
      <c r="D877" s="156">
        <f ca="1" t="shared" si="225"/>
        <v>0.7394964542435978</v>
      </c>
      <c r="E877" s="156" t="str">
        <f>Instructions!$I$37</f>
        <v>Word 16</v>
      </c>
      <c r="F877" s="156">
        <f ca="1" t="shared" si="226"/>
        <v>0.20321998205557357</v>
      </c>
      <c r="G877" s="156" t="str">
        <f>Instructions!$I$43</f>
        <v>Word 22</v>
      </c>
      <c r="H877" s="156">
        <f ca="1" t="shared" si="226"/>
        <v>0.3771027425779604</v>
      </c>
      <c r="I877" s="156" t="str">
        <f>Instructions!$I$49</f>
        <v>Word 28</v>
      </c>
      <c r="J877" s="156">
        <f ca="1" t="shared" si="226"/>
        <v>0.6654716838438187</v>
      </c>
    </row>
    <row r="878" spans="1:10" ht="16.5">
      <c r="A878" s="156" t="str">
        <f>Instructions!$I$26</f>
        <v>Word 5</v>
      </c>
      <c r="B878" s="156">
        <f ca="1" t="shared" si="224"/>
        <v>0.8301625837717856</v>
      </c>
      <c r="C878" s="156" t="str">
        <f>Instructions!$I$32</f>
        <v>Word 11</v>
      </c>
      <c r="D878" s="156">
        <f ca="1" t="shared" si="225"/>
        <v>0.4979978193147149</v>
      </c>
      <c r="E878" s="156" t="str">
        <f>Instructions!$I$38</f>
        <v>Word 17</v>
      </c>
      <c r="F878" s="156">
        <f ca="1" t="shared" si="226"/>
        <v>0.29486973733920585</v>
      </c>
      <c r="G878" s="156" t="str">
        <f>Instructions!$I$44</f>
        <v>Word 23</v>
      </c>
      <c r="H878" s="156">
        <f ca="1" t="shared" si="226"/>
        <v>0.5793060363959402</v>
      </c>
      <c r="I878" s="156" t="str">
        <f>Instructions!$I$50</f>
        <v>Word 29</v>
      </c>
      <c r="J878" s="156">
        <f ca="1" t="shared" si="226"/>
        <v>0.9531580054995076</v>
      </c>
    </row>
    <row r="879" spans="1:10" ht="16.5">
      <c r="A879" s="156" t="str">
        <f>Instructions!$I$27</f>
        <v>Word 6</v>
      </c>
      <c r="B879" s="156">
        <f ca="1" t="shared" si="224"/>
        <v>0.8189893429176757</v>
      </c>
      <c r="C879" s="156" t="str">
        <f>Instructions!$I$33</f>
        <v>Word 12</v>
      </c>
      <c r="D879" s="156">
        <f ca="1">RAND()</f>
        <v>0.5342412675595866</v>
      </c>
      <c r="E879" s="156" t="str">
        <f>Instructions!$I$39</f>
        <v>Word 18</v>
      </c>
      <c r="F879" s="156">
        <f ca="1">RAND()</f>
        <v>0.7212647810736209</v>
      </c>
      <c r="G879" s="156" t="str">
        <f>Instructions!$I$45</f>
        <v>Word 24</v>
      </c>
      <c r="H879" s="156">
        <f ca="1" t="shared" si="226"/>
        <v>0.896814142533363</v>
      </c>
      <c r="I879" s="156" t="str">
        <f>Instructions!$I$51</f>
        <v>Word 30</v>
      </c>
      <c r="J879" s="156">
        <f ca="1" t="shared" si="226"/>
        <v>0.5873794721207574</v>
      </c>
    </row>
    <row r="880" ht="16.5">
      <c r="K880" s="156">
        <v>80</v>
      </c>
    </row>
    <row r="885" spans="1:10" ht="16.5">
      <c r="A885" s="156" t="str">
        <f>Instructions!$I$22</f>
        <v>Word 1</v>
      </c>
      <c r="B885" s="156">
        <f aca="true" t="shared" si="227" ref="B885:B890">RAND()</f>
        <v>0.7998745966197718</v>
      </c>
      <c r="C885" s="156" t="str">
        <f>Instructions!$I$28</f>
        <v>Word 7</v>
      </c>
      <c r="D885" s="156">
        <f aca="true" t="shared" si="228" ref="D885:D889">RAND()</f>
        <v>0.07941264975437012</v>
      </c>
      <c r="E885" s="156" t="str">
        <f>Instructions!$I$34</f>
        <v>Word 13</v>
      </c>
      <c r="F885" s="156">
        <f aca="true" t="shared" si="229" ref="F885:J890">RAND()</f>
        <v>0.14289309523682814</v>
      </c>
      <c r="G885" s="156" t="str">
        <f>Instructions!$I$40</f>
        <v>Word 19</v>
      </c>
      <c r="H885" s="156">
        <f ca="1" t="shared" si="229"/>
        <v>0.5348411801045997</v>
      </c>
      <c r="I885" s="156" t="str">
        <f>Instructions!$I$46</f>
        <v>Word 25</v>
      </c>
      <c r="J885" s="156">
        <f ca="1" t="shared" si="229"/>
        <v>0.9194401169125129</v>
      </c>
    </row>
    <row r="886" spans="1:10" ht="16.5">
      <c r="A886" s="156" t="str">
        <f>Instructions!$I$23</f>
        <v>Word 2</v>
      </c>
      <c r="B886" s="156">
        <f ca="1" t="shared" si="227"/>
        <v>0.8079133544245246</v>
      </c>
      <c r="C886" s="156" t="str">
        <f>Instructions!$I$29</f>
        <v>Word 8</v>
      </c>
      <c r="D886" s="156">
        <f ca="1" t="shared" si="228"/>
        <v>0.896781432465428</v>
      </c>
      <c r="E886" s="156" t="str">
        <f>Instructions!$I$35</f>
        <v>Word 14</v>
      </c>
      <c r="F886" s="156">
        <f ca="1" t="shared" si="229"/>
        <v>0.28528518629207744</v>
      </c>
      <c r="G886" s="156" t="str">
        <f>Instructions!$I$41</f>
        <v>Word 20</v>
      </c>
      <c r="H886" s="156">
        <f ca="1" t="shared" si="229"/>
        <v>0.1856051551460718</v>
      </c>
      <c r="I886" s="156" t="str">
        <f>Instructions!$I$47</f>
        <v>Word 26</v>
      </c>
      <c r="J886" s="156">
        <f ca="1" t="shared" si="229"/>
        <v>0.8800801413341437</v>
      </c>
    </row>
    <row r="887" spans="1:10" ht="16.5">
      <c r="A887" s="156" t="str">
        <f>Instructions!$I$24</f>
        <v>Word 3</v>
      </c>
      <c r="B887" s="156">
        <f ca="1" t="shared" si="227"/>
        <v>0.16000391767538547</v>
      </c>
      <c r="C887" s="156" t="str">
        <f>Instructions!$I$30</f>
        <v>Word 9</v>
      </c>
      <c r="D887" s="156">
        <f ca="1" t="shared" si="228"/>
        <v>0.3761929046570641</v>
      </c>
      <c r="E887" s="156" t="str">
        <f>Instructions!$I$36</f>
        <v>Word 15</v>
      </c>
      <c r="F887" s="156">
        <f ca="1" t="shared" si="229"/>
        <v>0.7025930344024619</v>
      </c>
      <c r="G887" s="156" t="str">
        <f>Instructions!$I$42</f>
        <v>Word 21</v>
      </c>
      <c r="H887" s="156">
        <f ca="1" t="shared" si="229"/>
        <v>0.06479891712084007</v>
      </c>
      <c r="I887" s="156" t="str">
        <f>Instructions!$I$48</f>
        <v>Word 27</v>
      </c>
      <c r="J887" s="156">
        <f ca="1" t="shared" si="229"/>
        <v>0.31607992015913366</v>
      </c>
    </row>
    <row r="888" spans="1:10" ht="16.5">
      <c r="A888" s="156" t="str">
        <f>Instructions!$I$25</f>
        <v>Word 4</v>
      </c>
      <c r="B888" s="156">
        <f ca="1" t="shared" si="227"/>
        <v>0.4877949757201796</v>
      </c>
      <c r="C888" s="156" t="str">
        <f>Instructions!$I$31</f>
        <v>Word 10</v>
      </c>
      <c r="D888" s="156">
        <f ca="1" t="shared" si="228"/>
        <v>0.6287759465883305</v>
      </c>
      <c r="E888" s="156" t="str">
        <f>Instructions!$I$37</f>
        <v>Word 16</v>
      </c>
      <c r="F888" s="156">
        <f ca="1" t="shared" si="229"/>
        <v>0.8877084166261491</v>
      </c>
      <c r="G888" s="156" t="str">
        <f>Instructions!$I$43</f>
        <v>Word 22</v>
      </c>
      <c r="H888" s="156">
        <f ca="1" t="shared" si="229"/>
        <v>0.2878885572280858</v>
      </c>
      <c r="I888" s="156" t="str">
        <f>Instructions!$I$49</f>
        <v>Word 28</v>
      </c>
      <c r="J888" s="156">
        <f ca="1" t="shared" si="229"/>
        <v>0.8520515276100312</v>
      </c>
    </row>
    <row r="889" spans="1:10" ht="16.5">
      <c r="A889" s="156" t="str">
        <f>Instructions!$I$26</f>
        <v>Word 5</v>
      </c>
      <c r="B889" s="156">
        <f ca="1" t="shared" si="227"/>
        <v>0.9123735021956443</v>
      </c>
      <c r="C889" s="156" t="str">
        <f>Instructions!$I$32</f>
        <v>Word 11</v>
      </c>
      <c r="D889" s="156">
        <f ca="1" t="shared" si="228"/>
        <v>0.5986435364537076</v>
      </c>
      <c r="E889" s="156" t="str">
        <f>Instructions!$I$38</f>
        <v>Word 17</v>
      </c>
      <c r="F889" s="156">
        <f ca="1" t="shared" si="229"/>
        <v>0.5754239595971635</v>
      </c>
      <c r="G889" s="156" t="str">
        <f>Instructions!$I$44</f>
        <v>Word 23</v>
      </c>
      <c r="H889" s="156">
        <f ca="1" t="shared" si="229"/>
        <v>0.5153818832759888</v>
      </c>
      <c r="I889" s="156" t="str">
        <f>Instructions!$I$50</f>
        <v>Word 29</v>
      </c>
      <c r="J889" s="156">
        <f ca="1" t="shared" si="229"/>
        <v>0.02333512684388883</v>
      </c>
    </row>
    <row r="890" spans="1:10" ht="16.5">
      <c r="A890" s="156" t="str">
        <f>Instructions!$I$27</f>
        <v>Word 6</v>
      </c>
      <c r="B890" s="156">
        <f ca="1" t="shared" si="227"/>
        <v>0.6514361593831539</v>
      </c>
      <c r="C890" s="156" t="str">
        <f>Instructions!$I$33</f>
        <v>Word 12</v>
      </c>
      <c r="D890" s="156">
        <f ca="1">RAND()</f>
        <v>0.9401692378162417</v>
      </c>
      <c r="E890" s="156" t="str">
        <f>Instructions!$I$39</f>
        <v>Word 18</v>
      </c>
      <c r="F890" s="156">
        <f ca="1">RAND()</f>
        <v>0.13421293843512283</v>
      </c>
      <c r="G890" s="156" t="str">
        <f>Instructions!$I$45</f>
        <v>Word 24</v>
      </c>
      <c r="H890" s="156">
        <f ca="1" t="shared" si="229"/>
        <v>0.9341404124364845</v>
      </c>
      <c r="I890" s="156" t="str">
        <f>Instructions!$I$51</f>
        <v>Word 30</v>
      </c>
      <c r="J890" s="156">
        <f ca="1" t="shared" si="229"/>
        <v>0.26335276538457597</v>
      </c>
    </row>
    <row r="891" ht="16.5">
      <c r="K891" s="156">
        <v>81</v>
      </c>
    </row>
    <row r="896" spans="1:10" ht="16.5">
      <c r="A896" s="156" t="str">
        <f>Instructions!$I$22</f>
        <v>Word 1</v>
      </c>
      <c r="B896" s="156">
        <f aca="true" t="shared" si="230" ref="B896:B912">RAND()</f>
        <v>0.19034241726490075</v>
      </c>
      <c r="C896" s="156" t="str">
        <f>Instructions!$I$28</f>
        <v>Word 7</v>
      </c>
      <c r="D896" s="156">
        <f aca="true" t="shared" si="231" ref="D896:D900">RAND()</f>
        <v>0.8596135680288863</v>
      </c>
      <c r="E896" s="156" t="str">
        <f>Instructions!$I$34</f>
        <v>Word 13</v>
      </c>
      <c r="F896" s="156">
        <f aca="true" t="shared" si="232" ref="F896:J901">RAND()</f>
        <v>0.43788015744379993</v>
      </c>
      <c r="G896" s="156" t="str">
        <f>Instructions!$I$40</f>
        <v>Word 19</v>
      </c>
      <c r="H896" s="156">
        <f ca="1" t="shared" si="232"/>
        <v>0.5994687698980564</v>
      </c>
      <c r="I896" s="156" t="str">
        <f>Instructions!$I$46</f>
        <v>Word 25</v>
      </c>
      <c r="J896" s="156">
        <f ca="1" t="shared" si="232"/>
        <v>0.1943722277300758</v>
      </c>
    </row>
    <row r="897" spans="1:10" ht="16.5">
      <c r="A897" s="156" t="str">
        <f>Instructions!$I$23</f>
        <v>Word 2</v>
      </c>
      <c r="B897" s="156">
        <f ca="1" t="shared" si="230"/>
        <v>0.2757951709843991</v>
      </c>
      <c r="C897" s="156" t="str">
        <f>Instructions!$I$29</f>
        <v>Word 8</v>
      </c>
      <c r="D897" s="156">
        <f ca="1" t="shared" si="231"/>
        <v>0.7036118407176094</v>
      </c>
      <c r="E897" s="156" t="str">
        <f>Instructions!$I$35</f>
        <v>Word 14</v>
      </c>
      <c r="F897" s="156">
        <f ca="1" t="shared" si="232"/>
        <v>0.2781807373248687</v>
      </c>
      <c r="G897" s="156" t="str">
        <f>Instructions!$I$41</f>
        <v>Word 20</v>
      </c>
      <c r="H897" s="156">
        <f ca="1" t="shared" si="232"/>
        <v>0.21580330491494004</v>
      </c>
      <c r="I897" s="156" t="str">
        <f>Instructions!$I$47</f>
        <v>Word 26</v>
      </c>
      <c r="J897" s="156">
        <f ca="1" t="shared" si="232"/>
        <v>0.4877715745395168</v>
      </c>
    </row>
    <row r="898" spans="1:10" ht="16.5">
      <c r="A898" s="156" t="str">
        <f>Instructions!$I$24</f>
        <v>Word 3</v>
      </c>
      <c r="B898" s="156">
        <f ca="1" t="shared" si="230"/>
        <v>0.055588869149536535</v>
      </c>
      <c r="C898" s="156" t="str">
        <f>Instructions!$I$30</f>
        <v>Word 9</v>
      </c>
      <c r="D898" s="156">
        <f ca="1" t="shared" si="231"/>
        <v>0.7967122821970238</v>
      </c>
      <c r="E898" s="156" t="str">
        <f>Instructions!$I$36</f>
        <v>Word 15</v>
      </c>
      <c r="F898" s="156">
        <f ca="1" t="shared" si="232"/>
        <v>0.27449258836697343</v>
      </c>
      <c r="G898" s="156" t="str">
        <f>Instructions!$I$42</f>
        <v>Word 21</v>
      </c>
      <c r="H898" s="156">
        <f ca="1" t="shared" si="232"/>
        <v>0.7182079963741501</v>
      </c>
      <c r="I898" s="156" t="str">
        <f>Instructions!$I$48</f>
        <v>Word 27</v>
      </c>
      <c r="J898" s="156">
        <f ca="1" t="shared" si="232"/>
        <v>0.395363121214546</v>
      </c>
    </row>
    <row r="899" spans="1:10" ht="16.5">
      <c r="A899" s="156" t="str">
        <f>Instructions!$I$25</f>
        <v>Word 4</v>
      </c>
      <c r="B899" s="156">
        <f ca="1" t="shared" si="230"/>
        <v>0.4745120259639354</v>
      </c>
      <c r="C899" s="156" t="str">
        <f>Instructions!$I$31</f>
        <v>Word 10</v>
      </c>
      <c r="D899" s="156">
        <f ca="1" t="shared" si="231"/>
        <v>0.8761974366896205</v>
      </c>
      <c r="E899" s="156" t="str">
        <f>Instructions!$I$37</f>
        <v>Word 16</v>
      </c>
      <c r="F899" s="156">
        <f ca="1" t="shared" si="232"/>
        <v>0.5088648792544015</v>
      </c>
      <c r="G899" s="156" t="str">
        <f>Instructions!$I$43</f>
        <v>Word 22</v>
      </c>
      <c r="H899" s="156">
        <f ca="1" t="shared" si="232"/>
        <v>0.07099732821764082</v>
      </c>
      <c r="I899" s="156" t="str">
        <f>Instructions!$I$49</f>
        <v>Word 28</v>
      </c>
      <c r="J899" s="156">
        <f ca="1" t="shared" si="232"/>
        <v>0.5146421266338933</v>
      </c>
    </row>
    <row r="900" spans="1:10" ht="16.5">
      <c r="A900" s="156" t="str">
        <f>Instructions!$I$26</f>
        <v>Word 5</v>
      </c>
      <c r="B900" s="156">
        <f ca="1" t="shared" si="230"/>
        <v>0.5937844035635108</v>
      </c>
      <c r="C900" s="156" t="str">
        <f>Instructions!$I$32</f>
        <v>Word 11</v>
      </c>
      <c r="D900" s="156">
        <f ca="1" t="shared" si="231"/>
        <v>0.08002749528158537</v>
      </c>
      <c r="E900" s="156" t="str">
        <f>Instructions!$I$38</f>
        <v>Word 17</v>
      </c>
      <c r="F900" s="156">
        <f ca="1" t="shared" si="232"/>
        <v>0.8618684305074326</v>
      </c>
      <c r="G900" s="156" t="str">
        <f>Instructions!$I$44</f>
        <v>Word 23</v>
      </c>
      <c r="H900" s="156">
        <f ca="1" t="shared" si="232"/>
        <v>0.034614748481531676</v>
      </c>
      <c r="I900" s="156" t="str">
        <f>Instructions!$I$50</f>
        <v>Word 29</v>
      </c>
      <c r="J900" s="156">
        <f ca="1" t="shared" si="232"/>
        <v>0.7585178621953174</v>
      </c>
    </row>
    <row r="901" spans="1:10" ht="16.5">
      <c r="A901" s="156" t="str">
        <f>Instructions!$I$27</f>
        <v>Word 6</v>
      </c>
      <c r="B901" s="156">
        <f ca="1" t="shared" si="230"/>
        <v>0.944036738065586</v>
      </c>
      <c r="C901" s="156" t="str">
        <f>Instructions!$I$33</f>
        <v>Word 12</v>
      </c>
      <c r="D901" s="156">
        <f ca="1">RAND()</f>
        <v>0.05878303520369377</v>
      </c>
      <c r="E901" s="156" t="str">
        <f>Instructions!$I$39</f>
        <v>Word 18</v>
      </c>
      <c r="F901" s="156">
        <f ca="1">RAND()</f>
        <v>0.1341022934178071</v>
      </c>
      <c r="G901" s="156" t="str">
        <f>Instructions!$I$45</f>
        <v>Word 24</v>
      </c>
      <c r="H901" s="156">
        <f ca="1" t="shared" si="232"/>
        <v>0.842368214357506</v>
      </c>
      <c r="I901" s="156" t="str">
        <f>Instructions!$I$51</f>
        <v>Word 30</v>
      </c>
      <c r="J901" s="156">
        <f ca="1" t="shared" si="232"/>
        <v>0.2223697382382832</v>
      </c>
    </row>
    <row r="902" ht="16.5">
      <c r="K902" s="156">
        <v>82</v>
      </c>
    </row>
    <row r="907" spans="1:10" ht="16.5">
      <c r="A907" s="156" t="str">
        <f>Instructions!$I$22</f>
        <v>Word 1</v>
      </c>
      <c r="B907" s="156">
        <f ca="1" t="shared" si="230"/>
        <v>0.3104767573651548</v>
      </c>
      <c r="C907" s="156" t="str">
        <f>Instructions!$I$28</f>
        <v>Word 7</v>
      </c>
      <c r="D907" s="156">
        <f aca="true" t="shared" si="233" ref="D907:D911">RAND()</f>
        <v>0.3025513674424509</v>
      </c>
      <c r="E907" s="156" t="str">
        <f>Instructions!$I$34</f>
        <v>Word 13</v>
      </c>
      <c r="F907" s="156">
        <f aca="true" t="shared" si="234" ref="F907:J912">RAND()</f>
        <v>0.4248915976419324</v>
      </c>
      <c r="G907" s="156" t="str">
        <f>Instructions!$I$40</f>
        <v>Word 19</v>
      </c>
      <c r="H907" s="156">
        <f ca="1" t="shared" si="234"/>
        <v>0.5047638295184391</v>
      </c>
      <c r="I907" s="156" t="str">
        <f>Instructions!$I$46</f>
        <v>Word 25</v>
      </c>
      <c r="J907" s="156">
        <f ca="1" t="shared" si="234"/>
        <v>0.9539261075233225</v>
      </c>
    </row>
    <row r="908" spans="1:10" ht="16.5">
      <c r="A908" s="156" t="str">
        <f>Instructions!$I$23</f>
        <v>Word 2</v>
      </c>
      <c r="B908" s="156">
        <f ca="1" t="shared" si="230"/>
        <v>0.2455801301931465</v>
      </c>
      <c r="C908" s="156" t="str">
        <f>Instructions!$I$29</f>
        <v>Word 8</v>
      </c>
      <c r="D908" s="156">
        <f ca="1" t="shared" si="233"/>
        <v>0.7766275422753234</v>
      </c>
      <c r="E908" s="156" t="str">
        <f>Instructions!$I$35</f>
        <v>Word 14</v>
      </c>
      <c r="F908" s="156">
        <f ca="1" t="shared" si="234"/>
        <v>0.13753676523294656</v>
      </c>
      <c r="G908" s="156" t="str">
        <f>Instructions!$I$41</f>
        <v>Word 20</v>
      </c>
      <c r="H908" s="156">
        <f ca="1" t="shared" si="234"/>
        <v>0.2349231051723386</v>
      </c>
      <c r="I908" s="156" t="str">
        <f>Instructions!$I$47</f>
        <v>Word 26</v>
      </c>
      <c r="J908" s="156">
        <f ca="1" t="shared" si="234"/>
        <v>0.7404037150140719</v>
      </c>
    </row>
    <row r="909" spans="1:10" ht="16.5">
      <c r="A909" s="156" t="str">
        <f>Instructions!$I$24</f>
        <v>Word 3</v>
      </c>
      <c r="B909" s="156">
        <f ca="1" t="shared" si="230"/>
        <v>0.4821651566054984</v>
      </c>
      <c r="C909" s="156" t="str">
        <f>Instructions!$I$30</f>
        <v>Word 9</v>
      </c>
      <c r="D909" s="156">
        <f ca="1" t="shared" si="233"/>
        <v>0.5352891368052205</v>
      </c>
      <c r="E909" s="156" t="str">
        <f>Instructions!$I$36</f>
        <v>Word 15</v>
      </c>
      <c r="F909" s="156">
        <f ca="1" t="shared" si="234"/>
        <v>0.6546766592264543</v>
      </c>
      <c r="G909" s="156" t="str">
        <f>Instructions!$I$42</f>
        <v>Word 21</v>
      </c>
      <c r="H909" s="156">
        <f ca="1" t="shared" si="234"/>
        <v>0.27474104384299947</v>
      </c>
      <c r="I909" s="156" t="str">
        <f>Instructions!$I$48</f>
        <v>Word 27</v>
      </c>
      <c r="J909" s="156">
        <f ca="1" t="shared" si="234"/>
        <v>0.44598314541888895</v>
      </c>
    </row>
    <row r="910" spans="1:10" ht="16.5">
      <c r="A910" s="156" t="str">
        <f>Instructions!$I$25</f>
        <v>Word 4</v>
      </c>
      <c r="B910" s="156">
        <f ca="1" t="shared" si="230"/>
        <v>0.31551385204736737</v>
      </c>
      <c r="C910" s="156" t="str">
        <f>Instructions!$I$31</f>
        <v>Word 10</v>
      </c>
      <c r="D910" s="156">
        <f ca="1" t="shared" si="233"/>
        <v>0.038245134836942474</v>
      </c>
      <c r="E910" s="156" t="str">
        <f>Instructions!$I$37</f>
        <v>Word 16</v>
      </c>
      <c r="F910" s="156">
        <f ca="1" t="shared" si="234"/>
        <v>0.3388411617132906</v>
      </c>
      <c r="G910" s="156" t="str">
        <f>Instructions!$I$43</f>
        <v>Word 22</v>
      </c>
      <c r="H910" s="156">
        <f ca="1" t="shared" si="234"/>
        <v>0.9629177245858954</v>
      </c>
      <c r="I910" s="156" t="str">
        <f>Instructions!$I$49</f>
        <v>Word 28</v>
      </c>
      <c r="J910" s="156">
        <f ca="1" t="shared" si="234"/>
        <v>0.8272400471268682</v>
      </c>
    </row>
    <row r="911" spans="1:10" ht="16.5">
      <c r="A911" s="156" t="str">
        <f>Instructions!$I$26</f>
        <v>Word 5</v>
      </c>
      <c r="B911" s="156">
        <f ca="1" t="shared" si="230"/>
        <v>0.6327147907097441</v>
      </c>
      <c r="C911" s="156" t="str">
        <f>Instructions!$I$32</f>
        <v>Word 11</v>
      </c>
      <c r="D911" s="156">
        <f ca="1" t="shared" si="233"/>
        <v>0.12408083241890278</v>
      </c>
      <c r="E911" s="156" t="str">
        <f>Instructions!$I$38</f>
        <v>Word 17</v>
      </c>
      <c r="F911" s="156">
        <f ca="1" t="shared" si="234"/>
        <v>0.6669709047201827</v>
      </c>
      <c r="G911" s="156" t="str">
        <f>Instructions!$I$44</f>
        <v>Word 23</v>
      </c>
      <c r="H911" s="156">
        <f ca="1" t="shared" si="234"/>
        <v>0.7068112958780878</v>
      </c>
      <c r="I911" s="156" t="str">
        <f>Instructions!$I$50</f>
        <v>Word 29</v>
      </c>
      <c r="J911" s="156">
        <f ca="1" t="shared" si="234"/>
        <v>0.45960363461611986</v>
      </c>
    </row>
    <row r="912" spans="1:10" ht="16.5">
      <c r="A912" s="156" t="str">
        <f>Instructions!$I$27</f>
        <v>Word 6</v>
      </c>
      <c r="B912" s="156">
        <f ca="1" t="shared" si="230"/>
        <v>0.466042860894437</v>
      </c>
      <c r="C912" s="156" t="str">
        <f>Instructions!$I$33</f>
        <v>Word 12</v>
      </c>
      <c r="D912" s="156">
        <f ca="1">RAND()</f>
        <v>0.7746161595140798</v>
      </c>
      <c r="E912" s="156" t="str">
        <f>Instructions!$I$39</f>
        <v>Word 18</v>
      </c>
      <c r="F912" s="156">
        <f ca="1">RAND()</f>
        <v>0.14558368070127448</v>
      </c>
      <c r="G912" s="156" t="str">
        <f>Instructions!$I$45</f>
        <v>Word 24</v>
      </c>
      <c r="H912" s="156">
        <f ca="1" t="shared" si="234"/>
        <v>0.48361076857328633</v>
      </c>
      <c r="I912" s="156" t="str">
        <f>Instructions!$I$51</f>
        <v>Word 30</v>
      </c>
      <c r="J912" s="156">
        <f ca="1" t="shared" si="234"/>
        <v>0.5431516730637733</v>
      </c>
    </row>
    <row r="913" ht="16.5">
      <c r="K913" s="156">
        <v>83</v>
      </c>
    </row>
    <row r="918" spans="1:10" ht="16.5">
      <c r="A918" s="156" t="str">
        <f>Instructions!$I$22</f>
        <v>Word 1</v>
      </c>
      <c r="B918" s="156">
        <f aca="true" t="shared" si="235" ref="B918:B923">RAND()</f>
        <v>0.10573794599298203</v>
      </c>
      <c r="C918" s="156" t="str">
        <f>Instructions!$I$28</f>
        <v>Word 7</v>
      </c>
      <c r="D918" s="156">
        <f aca="true" t="shared" si="236" ref="D918:D922">RAND()</f>
        <v>0.5341648737850963</v>
      </c>
      <c r="E918" s="156" t="str">
        <f>Instructions!$I$34</f>
        <v>Word 13</v>
      </c>
      <c r="F918" s="156">
        <f aca="true" t="shared" si="237" ref="F918:J923">RAND()</f>
        <v>0.39196195818139634</v>
      </c>
      <c r="G918" s="156" t="str">
        <f>Instructions!$I$40</f>
        <v>Word 19</v>
      </c>
      <c r="H918" s="156">
        <f ca="1" t="shared" si="237"/>
        <v>0.8010524422160178</v>
      </c>
      <c r="I918" s="156" t="str">
        <f>Instructions!$I$46</f>
        <v>Word 25</v>
      </c>
      <c r="J918" s="156">
        <f ca="1" t="shared" si="237"/>
        <v>0.3112615655398442</v>
      </c>
    </row>
    <row r="919" spans="1:10" ht="16.5">
      <c r="A919" s="156" t="str">
        <f>Instructions!$I$23</f>
        <v>Word 2</v>
      </c>
      <c r="B919" s="156">
        <f ca="1" t="shared" si="235"/>
        <v>0.24890233198897382</v>
      </c>
      <c r="C919" s="156" t="str">
        <f>Instructions!$I$29</f>
        <v>Word 8</v>
      </c>
      <c r="D919" s="156">
        <f ca="1" t="shared" si="236"/>
        <v>0.6859889425528632</v>
      </c>
      <c r="E919" s="156" t="str">
        <f>Instructions!$I$35</f>
        <v>Word 14</v>
      </c>
      <c r="F919" s="156">
        <f ca="1" t="shared" si="237"/>
        <v>0.5784132573973483</v>
      </c>
      <c r="G919" s="156" t="str">
        <f>Instructions!$I$41</f>
        <v>Word 20</v>
      </c>
      <c r="H919" s="156">
        <f ca="1" t="shared" si="237"/>
        <v>0.49534375754708504</v>
      </c>
      <c r="I919" s="156" t="str">
        <f>Instructions!$I$47</f>
        <v>Word 26</v>
      </c>
      <c r="J919" s="156">
        <f ca="1" t="shared" si="237"/>
        <v>0.6548902736236485</v>
      </c>
    </row>
    <row r="920" spans="1:10" ht="16.5">
      <c r="A920" s="156" t="str">
        <f>Instructions!$I$24</f>
        <v>Word 3</v>
      </c>
      <c r="B920" s="156">
        <f ca="1" t="shared" si="235"/>
        <v>0.34338703578896046</v>
      </c>
      <c r="C920" s="156" t="str">
        <f>Instructions!$I$30</f>
        <v>Word 9</v>
      </c>
      <c r="D920" s="156">
        <f ca="1" t="shared" si="236"/>
        <v>0.6424696596365845</v>
      </c>
      <c r="E920" s="156" t="str">
        <f>Instructions!$I$36</f>
        <v>Word 15</v>
      </c>
      <c r="F920" s="156">
        <f ca="1" t="shared" si="237"/>
        <v>0.3688158873339906</v>
      </c>
      <c r="G920" s="156" t="str">
        <f>Instructions!$I$42</f>
        <v>Word 21</v>
      </c>
      <c r="H920" s="156">
        <f ca="1" t="shared" si="237"/>
        <v>0.6184499326355756</v>
      </c>
      <c r="I920" s="156" t="str">
        <f>Instructions!$I$48</f>
        <v>Word 27</v>
      </c>
      <c r="J920" s="156">
        <f ca="1" t="shared" si="237"/>
        <v>0.44390833623111703</v>
      </c>
    </row>
    <row r="921" spans="1:10" ht="16.5">
      <c r="A921" s="156" t="str">
        <f>Instructions!$I$25</f>
        <v>Word 4</v>
      </c>
      <c r="B921" s="156">
        <f ca="1" t="shared" si="235"/>
        <v>0.5834372601266085</v>
      </c>
      <c r="C921" s="156" t="str">
        <f>Instructions!$I$31</f>
        <v>Word 10</v>
      </c>
      <c r="D921" s="156">
        <f ca="1" t="shared" si="236"/>
        <v>0.3842569966639642</v>
      </c>
      <c r="E921" s="156" t="str">
        <f>Instructions!$I$37</f>
        <v>Word 16</v>
      </c>
      <c r="F921" s="156">
        <f ca="1" t="shared" si="237"/>
        <v>0.48052649284400684</v>
      </c>
      <c r="G921" s="156" t="str">
        <f>Instructions!$I$43</f>
        <v>Word 22</v>
      </c>
      <c r="H921" s="156">
        <f ca="1" t="shared" si="237"/>
        <v>0.6289359583073532</v>
      </c>
      <c r="I921" s="156" t="str">
        <f>Instructions!$I$49</f>
        <v>Word 28</v>
      </c>
      <c r="J921" s="156">
        <f ca="1" t="shared" si="237"/>
        <v>0.03708631005787588</v>
      </c>
    </row>
    <row r="922" spans="1:10" ht="16.5">
      <c r="A922" s="156" t="str">
        <f>Instructions!$I$26</f>
        <v>Word 5</v>
      </c>
      <c r="B922" s="156">
        <f ca="1" t="shared" si="235"/>
        <v>0.5845141261302838</v>
      </c>
      <c r="C922" s="156" t="str">
        <f>Instructions!$I$32</f>
        <v>Word 11</v>
      </c>
      <c r="D922" s="156">
        <f ca="1" t="shared" si="236"/>
        <v>0.8911677361724678</v>
      </c>
      <c r="E922" s="156" t="str">
        <f>Instructions!$I$38</f>
        <v>Word 17</v>
      </c>
      <c r="F922" s="156">
        <f ca="1" t="shared" si="237"/>
        <v>0.8907471423391772</v>
      </c>
      <c r="G922" s="156" t="str">
        <f>Instructions!$I$44</f>
        <v>Word 23</v>
      </c>
      <c r="H922" s="156">
        <f ca="1" t="shared" si="237"/>
        <v>0.10490698159802914</v>
      </c>
      <c r="I922" s="156" t="str">
        <f>Instructions!$I$50</f>
        <v>Word 29</v>
      </c>
      <c r="J922" s="156">
        <f ca="1" t="shared" si="237"/>
        <v>0.9042421964200874</v>
      </c>
    </row>
    <row r="923" spans="1:10" ht="16.5">
      <c r="A923" s="156" t="str">
        <f>Instructions!$I$27</f>
        <v>Word 6</v>
      </c>
      <c r="B923" s="156">
        <f ca="1" t="shared" si="235"/>
        <v>0.9588951962285044</v>
      </c>
      <c r="C923" s="156" t="str">
        <f>Instructions!$I$33</f>
        <v>Word 12</v>
      </c>
      <c r="D923" s="156">
        <f ca="1">RAND()</f>
        <v>0.1408407693274738</v>
      </c>
      <c r="E923" s="156" t="str">
        <f>Instructions!$I$39</f>
        <v>Word 18</v>
      </c>
      <c r="F923" s="156">
        <f ca="1">RAND()</f>
        <v>0.13362333306722707</v>
      </c>
      <c r="G923" s="156" t="str">
        <f>Instructions!$I$45</f>
        <v>Word 24</v>
      </c>
      <c r="H923" s="156">
        <f ca="1" t="shared" si="237"/>
        <v>0.7004006257618697</v>
      </c>
      <c r="I923" s="156" t="str">
        <f>Instructions!$I$51</f>
        <v>Word 30</v>
      </c>
      <c r="J923" s="156">
        <f ca="1" t="shared" si="237"/>
        <v>0.5296459325487933</v>
      </c>
    </row>
    <row r="924" ht="16.5">
      <c r="K924" s="156">
        <v>84</v>
      </c>
    </row>
    <row r="929" spans="1:10" ht="16.5">
      <c r="A929" s="156" t="str">
        <f>Instructions!$I$22</f>
        <v>Word 1</v>
      </c>
      <c r="B929" s="156">
        <f aca="true" t="shared" si="238" ref="B929:B934">RAND()</f>
        <v>0.6185485912573717</v>
      </c>
      <c r="C929" s="156" t="str">
        <f>Instructions!$I$28</f>
        <v>Word 7</v>
      </c>
      <c r="D929" s="156">
        <f aca="true" t="shared" si="239" ref="D929:D933">RAND()</f>
        <v>0.39145399587933394</v>
      </c>
      <c r="E929" s="156" t="str">
        <f>Instructions!$I$34</f>
        <v>Word 13</v>
      </c>
      <c r="F929" s="156">
        <f aca="true" t="shared" si="240" ref="F929:J934">RAND()</f>
        <v>0.06583956628018173</v>
      </c>
      <c r="G929" s="156" t="str">
        <f>Instructions!$I$40</f>
        <v>Word 19</v>
      </c>
      <c r="H929" s="156">
        <f ca="1" t="shared" si="240"/>
        <v>0.42754916658513187</v>
      </c>
      <c r="I929" s="156" t="str">
        <f>Instructions!$I$46</f>
        <v>Word 25</v>
      </c>
      <c r="J929" s="156">
        <f ca="1" t="shared" si="240"/>
        <v>0.10007467877313225</v>
      </c>
    </row>
    <row r="930" spans="1:10" ht="16.5">
      <c r="A930" s="156" t="str">
        <f>Instructions!$I$23</f>
        <v>Word 2</v>
      </c>
      <c r="B930" s="156">
        <f ca="1" t="shared" si="238"/>
        <v>0.5822993685890234</v>
      </c>
      <c r="C930" s="156" t="str">
        <f>Instructions!$I$29</f>
        <v>Word 8</v>
      </c>
      <c r="D930" s="156">
        <f ca="1" t="shared" si="239"/>
        <v>0.3471767250070644</v>
      </c>
      <c r="E930" s="156" t="str">
        <f>Instructions!$I$35</f>
        <v>Word 14</v>
      </c>
      <c r="F930" s="156">
        <f ca="1" t="shared" si="240"/>
        <v>0.6405425878138691</v>
      </c>
      <c r="G930" s="156" t="str">
        <f>Instructions!$I$41</f>
        <v>Word 20</v>
      </c>
      <c r="H930" s="156">
        <f ca="1" t="shared" si="240"/>
        <v>0.869621135105463</v>
      </c>
      <c r="I930" s="156" t="str">
        <f>Instructions!$I$47</f>
        <v>Word 26</v>
      </c>
      <c r="J930" s="156">
        <f ca="1" t="shared" si="240"/>
        <v>0.9616682494972271</v>
      </c>
    </row>
    <row r="931" spans="1:10" ht="16.5">
      <c r="A931" s="156" t="str">
        <f>Instructions!$I$24</f>
        <v>Word 3</v>
      </c>
      <c r="B931" s="156">
        <f ca="1" t="shared" si="238"/>
        <v>0.5382725472777915</v>
      </c>
      <c r="C931" s="156" t="str">
        <f>Instructions!$I$30</f>
        <v>Word 9</v>
      </c>
      <c r="D931" s="156">
        <f ca="1" t="shared" si="239"/>
        <v>0.6515428467619652</v>
      </c>
      <c r="E931" s="156" t="str">
        <f>Instructions!$I$36</f>
        <v>Word 15</v>
      </c>
      <c r="F931" s="156">
        <f ca="1" t="shared" si="240"/>
        <v>0.429239667869443</v>
      </c>
      <c r="G931" s="156" t="str">
        <f>Instructions!$I$42</f>
        <v>Word 21</v>
      </c>
      <c r="H931" s="156">
        <f ca="1" t="shared" si="240"/>
        <v>0.016311013583032108</v>
      </c>
      <c r="I931" s="156" t="str">
        <f>Instructions!$I$48</f>
        <v>Word 27</v>
      </c>
      <c r="J931" s="156">
        <f ca="1" t="shared" si="240"/>
        <v>0.13639322113734587</v>
      </c>
    </row>
    <row r="932" spans="1:10" ht="16.5">
      <c r="A932" s="156" t="str">
        <f>Instructions!$I$25</f>
        <v>Word 4</v>
      </c>
      <c r="B932" s="156">
        <f ca="1" t="shared" si="238"/>
        <v>0.964940036758525</v>
      </c>
      <c r="C932" s="156" t="str">
        <f>Instructions!$I$31</f>
        <v>Word 10</v>
      </c>
      <c r="D932" s="156">
        <f ca="1" t="shared" si="239"/>
        <v>0.893827425817754</v>
      </c>
      <c r="E932" s="156" t="str">
        <f>Instructions!$I$37</f>
        <v>Word 16</v>
      </c>
      <c r="F932" s="156">
        <f ca="1" t="shared" si="240"/>
        <v>0.5176845664073126</v>
      </c>
      <c r="G932" s="156" t="str">
        <f>Instructions!$I$43</f>
        <v>Word 22</v>
      </c>
      <c r="H932" s="156">
        <f ca="1" t="shared" si="240"/>
        <v>0.987101893891653</v>
      </c>
      <c r="I932" s="156" t="str">
        <f>Instructions!$I$49</f>
        <v>Word 28</v>
      </c>
      <c r="J932" s="156">
        <f ca="1" t="shared" si="240"/>
        <v>0.9670006847643426</v>
      </c>
    </row>
    <row r="933" spans="1:10" ht="16.5">
      <c r="A933" s="156" t="str">
        <f>Instructions!$I$26</f>
        <v>Word 5</v>
      </c>
      <c r="B933" s="156">
        <f ca="1" t="shared" si="238"/>
        <v>0.4525265434521315</v>
      </c>
      <c r="C933" s="156" t="str">
        <f>Instructions!$I$32</f>
        <v>Word 11</v>
      </c>
      <c r="D933" s="156">
        <f ca="1" t="shared" si="239"/>
        <v>0.2221814035874612</v>
      </c>
      <c r="E933" s="156" t="str">
        <f>Instructions!$I$38</f>
        <v>Word 17</v>
      </c>
      <c r="F933" s="156">
        <f ca="1" t="shared" si="240"/>
        <v>0.7873361371114269</v>
      </c>
      <c r="G933" s="156" t="str">
        <f>Instructions!$I$44</f>
        <v>Word 23</v>
      </c>
      <c r="H933" s="156">
        <f ca="1" t="shared" si="240"/>
        <v>0.17057821597569844</v>
      </c>
      <c r="I933" s="156" t="str">
        <f>Instructions!$I$50</f>
        <v>Word 29</v>
      </c>
      <c r="J933" s="156">
        <f ca="1" t="shared" si="240"/>
        <v>0.09115757161596261</v>
      </c>
    </row>
    <row r="934" spans="1:10" ht="16.5">
      <c r="A934" s="156" t="str">
        <f>Instructions!$I$27</f>
        <v>Word 6</v>
      </c>
      <c r="B934" s="156">
        <f ca="1" t="shared" si="238"/>
        <v>0.6187263580426502</v>
      </c>
      <c r="C934" s="156" t="str">
        <f>Instructions!$I$33</f>
        <v>Word 12</v>
      </c>
      <c r="D934" s="156">
        <f ca="1">RAND()</f>
        <v>0.7437386720774358</v>
      </c>
      <c r="E934" s="156" t="str">
        <f>Instructions!$I$39</f>
        <v>Word 18</v>
      </c>
      <c r="F934" s="156">
        <f ca="1">RAND()</f>
        <v>0.11780201169614946</v>
      </c>
      <c r="G934" s="156" t="str">
        <f>Instructions!$I$45</f>
        <v>Word 24</v>
      </c>
      <c r="H934" s="156">
        <f ca="1" t="shared" si="240"/>
        <v>0.6162175028874685</v>
      </c>
      <c r="I934" s="156" t="str">
        <f>Instructions!$I$51</f>
        <v>Word 30</v>
      </c>
      <c r="J934" s="156">
        <f ca="1" t="shared" si="240"/>
        <v>0.9190639106793895</v>
      </c>
    </row>
    <row r="935" ht="16.5">
      <c r="K935" s="156">
        <v>85</v>
      </c>
    </row>
    <row r="940" spans="1:10" ht="16.5">
      <c r="A940" s="156" t="str">
        <f>Instructions!$I$22</f>
        <v>Word 1</v>
      </c>
      <c r="B940" s="156">
        <f aca="true" t="shared" si="241" ref="B940:B945">RAND()</f>
        <v>0.13548714595580147</v>
      </c>
      <c r="C940" s="156" t="str">
        <f>Instructions!$I$28</f>
        <v>Word 7</v>
      </c>
      <c r="D940" s="156">
        <f aca="true" t="shared" si="242" ref="D940:D944">RAND()</f>
        <v>0.836355709591268</v>
      </c>
      <c r="E940" s="156" t="str">
        <f>Instructions!$I$34</f>
        <v>Word 13</v>
      </c>
      <c r="F940" s="156">
        <f aca="true" t="shared" si="243" ref="F940:J945">RAND()</f>
        <v>0.8651351777479541</v>
      </c>
      <c r="G940" s="156" t="str">
        <f>Instructions!$I$40</f>
        <v>Word 19</v>
      </c>
      <c r="H940" s="156">
        <f ca="1" t="shared" si="243"/>
        <v>0.8744490835316766</v>
      </c>
      <c r="I940" s="156" t="str">
        <f>Instructions!$I$46</f>
        <v>Word 25</v>
      </c>
      <c r="J940" s="156">
        <f ca="1" t="shared" si="243"/>
        <v>0.4128577017600368</v>
      </c>
    </row>
    <row r="941" spans="1:10" ht="16.5">
      <c r="A941" s="156" t="str">
        <f>Instructions!$I$23</f>
        <v>Word 2</v>
      </c>
      <c r="B941" s="156">
        <f ca="1" t="shared" si="241"/>
        <v>0.8069329532448541</v>
      </c>
      <c r="C941" s="156" t="str">
        <f>Instructions!$I$29</f>
        <v>Word 8</v>
      </c>
      <c r="D941" s="156">
        <f ca="1" t="shared" si="242"/>
        <v>0.6366978960369014</v>
      </c>
      <c r="E941" s="156" t="str">
        <f>Instructions!$I$35</f>
        <v>Word 14</v>
      </c>
      <c r="F941" s="156">
        <f ca="1" t="shared" si="243"/>
        <v>0.6286478536599144</v>
      </c>
      <c r="G941" s="156" t="str">
        <f>Instructions!$I$41</f>
        <v>Word 20</v>
      </c>
      <c r="H941" s="156">
        <f ca="1" t="shared" si="243"/>
        <v>0.8406006922915864</v>
      </c>
      <c r="I941" s="156" t="str">
        <f>Instructions!$I$47</f>
        <v>Word 26</v>
      </c>
      <c r="J941" s="156">
        <f ca="1" t="shared" si="243"/>
        <v>0.3938350510363423</v>
      </c>
    </row>
    <row r="942" spans="1:10" ht="16.5">
      <c r="A942" s="156" t="str">
        <f>Instructions!$I$24</f>
        <v>Word 3</v>
      </c>
      <c r="B942" s="156">
        <f ca="1" t="shared" si="241"/>
        <v>0.4104725044293728</v>
      </c>
      <c r="C942" s="156" t="str">
        <f>Instructions!$I$30</f>
        <v>Word 9</v>
      </c>
      <c r="D942" s="156">
        <f ca="1" t="shared" si="242"/>
        <v>0.12257100256780551</v>
      </c>
      <c r="E942" s="156" t="str">
        <f>Instructions!$I$36</f>
        <v>Word 15</v>
      </c>
      <c r="F942" s="156">
        <f ca="1" t="shared" si="243"/>
        <v>0.99041185545222</v>
      </c>
      <c r="G942" s="156" t="str">
        <f>Instructions!$I$42</f>
        <v>Word 21</v>
      </c>
      <c r="H942" s="156">
        <f ca="1" t="shared" si="243"/>
        <v>0.8895380032040273</v>
      </c>
      <c r="I942" s="156" t="str">
        <f>Instructions!$I$48</f>
        <v>Word 27</v>
      </c>
      <c r="J942" s="156">
        <f ca="1" t="shared" si="243"/>
        <v>0.8938356424431908</v>
      </c>
    </row>
    <row r="943" spans="1:10" ht="16.5">
      <c r="A943" s="156" t="str">
        <f>Instructions!$I$25</f>
        <v>Word 4</v>
      </c>
      <c r="B943" s="156">
        <f ca="1" t="shared" si="241"/>
        <v>0.34789247986005156</v>
      </c>
      <c r="C943" s="156" t="str">
        <f>Instructions!$I$31</f>
        <v>Word 10</v>
      </c>
      <c r="D943" s="156">
        <f ca="1" t="shared" si="242"/>
        <v>0.09029143926961958</v>
      </c>
      <c r="E943" s="156" t="str">
        <f>Instructions!$I$37</f>
        <v>Word 16</v>
      </c>
      <c r="F943" s="156">
        <f ca="1" t="shared" si="243"/>
        <v>0.2051254369154173</v>
      </c>
      <c r="G943" s="156" t="str">
        <f>Instructions!$I$43</f>
        <v>Word 22</v>
      </c>
      <c r="H943" s="156">
        <f ca="1" t="shared" si="243"/>
        <v>0.6351020451571918</v>
      </c>
      <c r="I943" s="156" t="str">
        <f>Instructions!$I$49</f>
        <v>Word 28</v>
      </c>
      <c r="J943" s="156">
        <f ca="1" t="shared" si="243"/>
        <v>0.8958788084588515</v>
      </c>
    </row>
    <row r="944" spans="1:10" ht="16.5">
      <c r="A944" s="156" t="str">
        <f>Instructions!$I$26</f>
        <v>Word 5</v>
      </c>
      <c r="B944" s="156">
        <f ca="1" t="shared" si="241"/>
        <v>0.4667062526330923</v>
      </c>
      <c r="C944" s="156" t="str">
        <f>Instructions!$I$32</f>
        <v>Word 11</v>
      </c>
      <c r="D944" s="156">
        <f ca="1" t="shared" si="242"/>
        <v>0.27799061737825304</v>
      </c>
      <c r="E944" s="156" t="str">
        <f>Instructions!$I$38</f>
        <v>Word 17</v>
      </c>
      <c r="F944" s="156">
        <f ca="1" t="shared" si="243"/>
        <v>0.2907618372619848</v>
      </c>
      <c r="G944" s="156" t="str">
        <f>Instructions!$I$44</f>
        <v>Word 23</v>
      </c>
      <c r="H944" s="156">
        <f ca="1" t="shared" si="243"/>
        <v>0.9510056508490823</v>
      </c>
      <c r="I944" s="156" t="str">
        <f>Instructions!$I$50</f>
        <v>Word 29</v>
      </c>
      <c r="J944" s="156">
        <f ca="1" t="shared" si="243"/>
        <v>0.07399497056603555</v>
      </c>
    </row>
    <row r="945" spans="1:10" ht="16.5">
      <c r="A945" s="156" t="str">
        <f>Instructions!$I$27</f>
        <v>Word 6</v>
      </c>
      <c r="B945" s="156">
        <f ca="1" t="shared" si="241"/>
        <v>0.14779666606097164</v>
      </c>
      <c r="C945" s="156" t="str">
        <f>Instructions!$I$33</f>
        <v>Word 12</v>
      </c>
      <c r="D945" s="156">
        <f ca="1">RAND()</f>
        <v>0.2296475402741195</v>
      </c>
      <c r="E945" s="156" t="str">
        <f>Instructions!$I$39</f>
        <v>Word 18</v>
      </c>
      <c r="F945" s="156">
        <f ca="1">RAND()</f>
        <v>0.4590389046387944</v>
      </c>
      <c r="G945" s="156" t="str">
        <f>Instructions!$I$45</f>
        <v>Word 24</v>
      </c>
      <c r="H945" s="156">
        <f ca="1" t="shared" si="243"/>
        <v>0.9462789363510977</v>
      </c>
      <c r="I945" s="156" t="str">
        <f>Instructions!$I$51</f>
        <v>Word 30</v>
      </c>
      <c r="J945" s="156">
        <f ca="1" t="shared" si="243"/>
        <v>0.526252548448492</v>
      </c>
    </row>
    <row r="946" ht="16.5">
      <c r="K946" s="156">
        <v>86</v>
      </c>
    </row>
    <row r="951" spans="1:10" ht="16.5">
      <c r="A951" s="156" t="str">
        <f>Instructions!$I$22</f>
        <v>Word 1</v>
      </c>
      <c r="B951" s="156">
        <f aca="true" t="shared" si="244" ref="B951:B967">RAND()</f>
        <v>0.10769109691422929</v>
      </c>
      <c r="C951" s="156" t="str">
        <f>Instructions!$I$28</f>
        <v>Word 7</v>
      </c>
      <c r="D951" s="156">
        <f aca="true" t="shared" si="245" ref="D951:D955">RAND()</f>
        <v>0.5366086333701562</v>
      </c>
      <c r="E951" s="156" t="str">
        <f>Instructions!$I$34</f>
        <v>Word 13</v>
      </c>
      <c r="F951" s="156">
        <f aca="true" t="shared" si="246" ref="F951:J956">RAND()</f>
        <v>0.6498285794971872</v>
      </c>
      <c r="G951" s="156" t="str">
        <f>Instructions!$I$40</f>
        <v>Word 19</v>
      </c>
      <c r="H951" s="156">
        <f ca="1" t="shared" si="246"/>
        <v>0.7988539163077133</v>
      </c>
      <c r="I951" s="156" t="str">
        <f>Instructions!$I$46</f>
        <v>Word 25</v>
      </c>
      <c r="J951" s="156">
        <f ca="1" t="shared" si="246"/>
        <v>0.6658733889482885</v>
      </c>
    </row>
    <row r="952" spans="1:10" ht="16.5">
      <c r="A952" s="156" t="str">
        <f>Instructions!$I$23</f>
        <v>Word 2</v>
      </c>
      <c r="B952" s="156">
        <f ca="1" t="shared" si="244"/>
        <v>0.13056627313895974</v>
      </c>
      <c r="C952" s="156" t="str">
        <f>Instructions!$I$29</f>
        <v>Word 8</v>
      </c>
      <c r="D952" s="156">
        <f ca="1" t="shared" si="245"/>
        <v>0.9205719858313611</v>
      </c>
      <c r="E952" s="156" t="str">
        <f>Instructions!$I$35</f>
        <v>Word 14</v>
      </c>
      <c r="F952" s="156">
        <f ca="1" t="shared" si="246"/>
        <v>0.44123497989460925</v>
      </c>
      <c r="G952" s="156" t="str">
        <f>Instructions!$I$41</f>
        <v>Word 20</v>
      </c>
      <c r="H952" s="156">
        <f ca="1" t="shared" si="246"/>
        <v>0.19927734791271157</v>
      </c>
      <c r="I952" s="156" t="str">
        <f>Instructions!$I$47</f>
        <v>Word 26</v>
      </c>
      <c r="J952" s="156">
        <f ca="1" t="shared" si="246"/>
        <v>0.38060977663833306</v>
      </c>
    </row>
    <row r="953" spans="1:10" ht="16.5">
      <c r="A953" s="156" t="str">
        <f>Instructions!$I$24</f>
        <v>Word 3</v>
      </c>
      <c r="B953" s="156">
        <f ca="1" t="shared" si="244"/>
        <v>0.7126089773036492</v>
      </c>
      <c r="C953" s="156" t="str">
        <f>Instructions!$I$30</f>
        <v>Word 9</v>
      </c>
      <c r="D953" s="156">
        <f ca="1" t="shared" si="245"/>
        <v>0.7886566453761353</v>
      </c>
      <c r="E953" s="156" t="str">
        <f>Instructions!$I$36</f>
        <v>Word 15</v>
      </c>
      <c r="F953" s="156">
        <f ca="1" t="shared" si="246"/>
        <v>0.17347931592994414</v>
      </c>
      <c r="G953" s="156" t="str">
        <f>Instructions!$I$42</f>
        <v>Word 21</v>
      </c>
      <c r="H953" s="156">
        <f ca="1" t="shared" si="246"/>
        <v>0.609425363862347</v>
      </c>
      <c r="I953" s="156" t="str">
        <f>Instructions!$I$48</f>
        <v>Word 27</v>
      </c>
      <c r="J953" s="156">
        <f ca="1" t="shared" si="246"/>
        <v>0.1958452498074823</v>
      </c>
    </row>
    <row r="954" spans="1:10" ht="16.5">
      <c r="A954" s="156" t="str">
        <f>Instructions!$I$25</f>
        <v>Word 4</v>
      </c>
      <c r="B954" s="156">
        <f ca="1" t="shared" si="244"/>
        <v>0.7449533252559284</v>
      </c>
      <c r="C954" s="156" t="str">
        <f>Instructions!$I$31</f>
        <v>Word 10</v>
      </c>
      <c r="D954" s="156">
        <f ca="1" t="shared" si="245"/>
        <v>0.5707892789378355</v>
      </c>
      <c r="E954" s="156" t="str">
        <f>Instructions!$I$37</f>
        <v>Word 16</v>
      </c>
      <c r="F954" s="156">
        <f ca="1" t="shared" si="246"/>
        <v>0.5842666651406705</v>
      </c>
      <c r="G954" s="156" t="str">
        <f>Instructions!$I$43</f>
        <v>Word 22</v>
      </c>
      <c r="H954" s="156">
        <f ca="1" t="shared" si="246"/>
        <v>0.5113963170378077</v>
      </c>
      <c r="I954" s="156" t="str">
        <f>Instructions!$I$49</f>
        <v>Word 28</v>
      </c>
      <c r="J954" s="156">
        <f ca="1" t="shared" si="246"/>
        <v>0.7630504624865727</v>
      </c>
    </row>
    <row r="955" spans="1:10" ht="16.5">
      <c r="A955" s="156" t="str">
        <f>Instructions!$I$26</f>
        <v>Word 5</v>
      </c>
      <c r="B955" s="156">
        <f ca="1" t="shared" si="244"/>
        <v>0.2093008191777771</v>
      </c>
      <c r="C955" s="156" t="str">
        <f>Instructions!$I$32</f>
        <v>Word 11</v>
      </c>
      <c r="D955" s="156">
        <f ca="1" t="shared" si="245"/>
        <v>0.984315495956045</v>
      </c>
      <c r="E955" s="156" t="str">
        <f>Instructions!$I$38</f>
        <v>Word 17</v>
      </c>
      <c r="F955" s="156">
        <f ca="1" t="shared" si="246"/>
        <v>0.07223066448286142</v>
      </c>
      <c r="G955" s="156" t="str">
        <f>Instructions!$I$44</f>
        <v>Word 23</v>
      </c>
      <c r="H955" s="156">
        <f ca="1" t="shared" si="246"/>
        <v>0.04437995438409392</v>
      </c>
      <c r="I955" s="156" t="str">
        <f>Instructions!$I$50</f>
        <v>Word 29</v>
      </c>
      <c r="J955" s="156">
        <f ca="1" t="shared" si="246"/>
        <v>0.41592142594386494</v>
      </c>
    </row>
    <row r="956" spans="1:10" ht="16.5">
      <c r="A956" s="156" t="str">
        <f>Instructions!$I$27</f>
        <v>Word 6</v>
      </c>
      <c r="B956" s="156">
        <f ca="1" t="shared" si="244"/>
        <v>0.6901672649366791</v>
      </c>
      <c r="C956" s="156" t="str">
        <f>Instructions!$I$33</f>
        <v>Word 12</v>
      </c>
      <c r="D956" s="156">
        <f ca="1">RAND()</f>
        <v>0.09939187628864665</v>
      </c>
      <c r="E956" s="156" t="str">
        <f>Instructions!$I$39</f>
        <v>Word 18</v>
      </c>
      <c r="F956" s="156">
        <f ca="1">RAND()</f>
        <v>0.7055126172821322</v>
      </c>
      <c r="G956" s="156" t="str">
        <f>Instructions!$I$45</f>
        <v>Word 24</v>
      </c>
      <c r="H956" s="156">
        <f ca="1" t="shared" si="246"/>
        <v>0.5022868942713387</v>
      </c>
      <c r="I956" s="156" t="str">
        <f>Instructions!$I$51</f>
        <v>Word 30</v>
      </c>
      <c r="J956" s="156">
        <f ca="1" t="shared" si="246"/>
        <v>0.21499685649665912</v>
      </c>
    </row>
    <row r="957" ht="16.5">
      <c r="K957" s="156">
        <v>87</v>
      </c>
    </row>
    <row r="962" spans="1:10" ht="16.5">
      <c r="A962" s="156" t="str">
        <f>Instructions!$I$22</f>
        <v>Word 1</v>
      </c>
      <c r="B962" s="156">
        <f ca="1" t="shared" si="244"/>
        <v>0.9088504432459288</v>
      </c>
      <c r="C962" s="156" t="str">
        <f>Instructions!$I$28</f>
        <v>Word 7</v>
      </c>
      <c r="D962" s="156">
        <f aca="true" t="shared" si="247" ref="D962:D966">RAND()</f>
        <v>0.9488483533104839</v>
      </c>
      <c r="E962" s="156" t="str">
        <f>Instructions!$I$34</f>
        <v>Word 13</v>
      </c>
      <c r="F962" s="156">
        <f aca="true" t="shared" si="248" ref="F962:J967">RAND()</f>
        <v>0.48470891645184977</v>
      </c>
      <c r="G962" s="156" t="str">
        <f>Instructions!$I$40</f>
        <v>Word 19</v>
      </c>
      <c r="H962" s="156">
        <f ca="1" t="shared" si="248"/>
        <v>0.6923601653206717</v>
      </c>
      <c r="I962" s="156" t="str">
        <f>Instructions!$I$46</f>
        <v>Word 25</v>
      </c>
      <c r="J962" s="156">
        <f ca="1" t="shared" si="248"/>
        <v>0.30183595716877654</v>
      </c>
    </row>
    <row r="963" spans="1:10" ht="16.5">
      <c r="A963" s="156" t="str">
        <f>Instructions!$I$23</f>
        <v>Word 2</v>
      </c>
      <c r="B963" s="156">
        <f ca="1" t="shared" si="244"/>
        <v>0.9098382059431729</v>
      </c>
      <c r="C963" s="156" t="str">
        <f>Instructions!$I$29</f>
        <v>Word 8</v>
      </c>
      <c r="D963" s="156">
        <f ca="1" t="shared" si="247"/>
        <v>0.7492503890536641</v>
      </c>
      <c r="E963" s="156" t="str">
        <f>Instructions!$I$35</f>
        <v>Word 14</v>
      </c>
      <c r="F963" s="156">
        <f ca="1" t="shared" si="248"/>
        <v>0.9076913158206228</v>
      </c>
      <c r="G963" s="156" t="str">
        <f>Instructions!$I$41</f>
        <v>Word 20</v>
      </c>
      <c r="H963" s="156">
        <f ca="1" t="shared" si="248"/>
        <v>0.9784485185256798</v>
      </c>
      <c r="I963" s="156" t="str">
        <f>Instructions!$I$47</f>
        <v>Word 26</v>
      </c>
      <c r="J963" s="156">
        <f ca="1" t="shared" si="248"/>
        <v>0.9341684360366143</v>
      </c>
    </row>
    <row r="964" spans="1:10" ht="16.5">
      <c r="A964" s="156" t="str">
        <f>Instructions!$I$24</f>
        <v>Word 3</v>
      </c>
      <c r="B964" s="156">
        <f ca="1" t="shared" si="244"/>
        <v>0.025718501348879208</v>
      </c>
      <c r="C964" s="156" t="str">
        <f>Instructions!$I$30</f>
        <v>Word 9</v>
      </c>
      <c r="D964" s="156">
        <f ca="1" t="shared" si="247"/>
        <v>0.27039993333245493</v>
      </c>
      <c r="E964" s="156" t="str">
        <f>Instructions!$I$36</f>
        <v>Word 15</v>
      </c>
      <c r="F964" s="156">
        <f ca="1" t="shared" si="248"/>
        <v>0.6930513105318238</v>
      </c>
      <c r="G964" s="156" t="str">
        <f>Instructions!$I$42</f>
        <v>Word 21</v>
      </c>
      <c r="H964" s="156">
        <f ca="1" t="shared" si="248"/>
        <v>0.35408960268143197</v>
      </c>
      <c r="I964" s="156" t="str">
        <f>Instructions!$I$48</f>
        <v>Word 27</v>
      </c>
      <c r="J964" s="156">
        <f ca="1" t="shared" si="248"/>
        <v>0.21456024137538943</v>
      </c>
    </row>
    <row r="965" spans="1:10" ht="16.5">
      <c r="A965" s="156" t="str">
        <f>Instructions!$I$25</f>
        <v>Word 4</v>
      </c>
      <c r="B965" s="156">
        <f ca="1" t="shared" si="244"/>
        <v>0.31251945399995484</v>
      </c>
      <c r="C965" s="156" t="str">
        <f>Instructions!$I$31</f>
        <v>Word 10</v>
      </c>
      <c r="D965" s="156">
        <f ca="1" t="shared" si="247"/>
        <v>0.6441312873077064</v>
      </c>
      <c r="E965" s="156" t="str">
        <f>Instructions!$I$37</f>
        <v>Word 16</v>
      </c>
      <c r="F965" s="156">
        <f ca="1" t="shared" si="248"/>
        <v>0.5124791808675423</v>
      </c>
      <c r="G965" s="156" t="str">
        <f>Instructions!$I$43</f>
        <v>Word 22</v>
      </c>
      <c r="H965" s="156">
        <f ca="1" t="shared" si="248"/>
        <v>0.7239724333069651</v>
      </c>
      <c r="I965" s="156" t="str">
        <f>Instructions!$I$49</f>
        <v>Word 28</v>
      </c>
      <c r="J965" s="156">
        <f ca="1" t="shared" si="248"/>
        <v>0.2766252799785677</v>
      </c>
    </row>
    <row r="966" spans="1:10" ht="16.5">
      <c r="A966" s="156" t="str">
        <f>Instructions!$I$26</f>
        <v>Word 5</v>
      </c>
      <c r="B966" s="156">
        <f ca="1" t="shared" si="244"/>
        <v>0.4049551509151218</v>
      </c>
      <c r="C966" s="156" t="str">
        <f>Instructions!$I$32</f>
        <v>Word 11</v>
      </c>
      <c r="D966" s="156">
        <f ca="1" t="shared" si="247"/>
        <v>0.4210713518352386</v>
      </c>
      <c r="E966" s="156" t="str">
        <f>Instructions!$I$38</f>
        <v>Word 17</v>
      </c>
      <c r="F966" s="156">
        <f ca="1" t="shared" si="248"/>
        <v>0.7187370269376961</v>
      </c>
      <c r="G966" s="156" t="str">
        <f>Instructions!$I$44</f>
        <v>Word 23</v>
      </c>
      <c r="H966" s="156">
        <f ca="1" t="shared" si="248"/>
        <v>0.30272536636056924</v>
      </c>
      <c r="I966" s="156" t="str">
        <f>Instructions!$I$50</f>
        <v>Word 29</v>
      </c>
      <c r="J966" s="156">
        <f ca="1" t="shared" si="248"/>
        <v>0.1043923958400832</v>
      </c>
    </row>
    <row r="967" spans="1:10" ht="16.5">
      <c r="A967" s="156" t="str">
        <f>Instructions!$I$27</f>
        <v>Word 6</v>
      </c>
      <c r="B967" s="156">
        <f ca="1" t="shared" si="244"/>
        <v>0.22714892842312562</v>
      </c>
      <c r="C967" s="156" t="str">
        <f>Instructions!$I$33</f>
        <v>Word 12</v>
      </c>
      <c r="D967" s="156">
        <f ca="1">RAND()</f>
        <v>0.8342068088585504</v>
      </c>
      <c r="E967" s="156" t="str">
        <f>Instructions!$I$39</f>
        <v>Word 18</v>
      </c>
      <c r="F967" s="156">
        <f ca="1">RAND()</f>
        <v>0.37638860005414787</v>
      </c>
      <c r="G967" s="156" t="str">
        <f>Instructions!$I$45</f>
        <v>Word 24</v>
      </c>
      <c r="H967" s="156">
        <f ca="1" t="shared" si="248"/>
        <v>0.4723395364083188</v>
      </c>
      <c r="I967" s="156" t="str">
        <f>Instructions!$I$51</f>
        <v>Word 30</v>
      </c>
      <c r="J967" s="156">
        <f ca="1" t="shared" si="248"/>
        <v>0.3536018723422567</v>
      </c>
    </row>
    <row r="968" ht="16.5">
      <c r="K968" s="156">
        <v>88</v>
      </c>
    </row>
    <row r="973" spans="1:10" ht="16.5">
      <c r="A973" s="156" t="str">
        <f>Instructions!$I$22</f>
        <v>Word 1</v>
      </c>
      <c r="B973" s="156">
        <f aca="true" t="shared" si="249" ref="B973:B978">RAND()</f>
        <v>0.6670293843634432</v>
      </c>
      <c r="C973" s="156" t="str">
        <f>Instructions!$I$28</f>
        <v>Word 7</v>
      </c>
      <c r="D973" s="156">
        <f aca="true" t="shared" si="250" ref="D973:D977">RAND()</f>
        <v>0.8715619671771885</v>
      </c>
      <c r="E973" s="156" t="str">
        <f>Instructions!$I$34</f>
        <v>Word 13</v>
      </c>
      <c r="F973" s="156">
        <f aca="true" t="shared" si="251" ref="F973:J978">RAND()</f>
        <v>0.9022870430527752</v>
      </c>
      <c r="G973" s="156" t="str">
        <f>Instructions!$I$40</f>
        <v>Word 19</v>
      </c>
      <c r="H973" s="156">
        <f ca="1" t="shared" si="251"/>
        <v>0.5450538603922155</v>
      </c>
      <c r="I973" s="156" t="str">
        <f>Instructions!$I$46</f>
        <v>Word 25</v>
      </c>
      <c r="J973" s="156">
        <f ca="1" t="shared" si="251"/>
        <v>0.4685815917436126</v>
      </c>
    </row>
    <row r="974" spans="1:10" ht="16.5">
      <c r="A974" s="156" t="str">
        <f>Instructions!$I$23</f>
        <v>Word 2</v>
      </c>
      <c r="B974" s="156">
        <f ca="1" t="shared" si="249"/>
        <v>0.29629888649454594</v>
      </c>
      <c r="C974" s="156" t="str">
        <f>Instructions!$I$29</f>
        <v>Word 8</v>
      </c>
      <c r="D974" s="156">
        <f ca="1" t="shared" si="250"/>
        <v>0.6918822887847864</v>
      </c>
      <c r="E974" s="156" t="str">
        <f>Instructions!$I$35</f>
        <v>Word 14</v>
      </c>
      <c r="F974" s="156">
        <f ca="1" t="shared" si="251"/>
        <v>0.551634194643256</v>
      </c>
      <c r="G974" s="156" t="str">
        <f>Instructions!$I$41</f>
        <v>Word 20</v>
      </c>
      <c r="H974" s="156">
        <f ca="1" t="shared" si="251"/>
        <v>0.2773401780890137</v>
      </c>
      <c r="I974" s="156" t="str">
        <f>Instructions!$I$47</f>
        <v>Word 26</v>
      </c>
      <c r="J974" s="156">
        <f ca="1" t="shared" si="251"/>
        <v>0.7407453722973649</v>
      </c>
    </row>
    <row r="975" spans="1:10" ht="16.5">
      <c r="A975" s="156" t="str">
        <f>Instructions!$I$24</f>
        <v>Word 3</v>
      </c>
      <c r="B975" s="156">
        <f ca="1" t="shared" si="249"/>
        <v>0.7606601166771791</v>
      </c>
      <c r="C975" s="156" t="str">
        <f>Instructions!$I$30</f>
        <v>Word 9</v>
      </c>
      <c r="D975" s="156">
        <f ca="1" t="shared" si="250"/>
        <v>0.7912586559259079</v>
      </c>
      <c r="E975" s="156" t="str">
        <f>Instructions!$I$36</f>
        <v>Word 15</v>
      </c>
      <c r="F975" s="156">
        <f ca="1" t="shared" si="251"/>
        <v>0.9791410344022133</v>
      </c>
      <c r="G975" s="156" t="str">
        <f>Instructions!$I$42</f>
        <v>Word 21</v>
      </c>
      <c r="H975" s="156">
        <f ca="1" t="shared" si="251"/>
        <v>0.5705815208566037</v>
      </c>
      <c r="I975" s="156" t="str">
        <f>Instructions!$I$48</f>
        <v>Word 27</v>
      </c>
      <c r="J975" s="156">
        <f ca="1" t="shared" si="251"/>
        <v>0.13113089706184788</v>
      </c>
    </row>
    <row r="976" spans="1:10" ht="16.5">
      <c r="A976" s="156" t="str">
        <f>Instructions!$I$25</f>
        <v>Word 4</v>
      </c>
      <c r="B976" s="156">
        <f ca="1" t="shared" si="249"/>
        <v>0.04687754768772345</v>
      </c>
      <c r="C976" s="156" t="str">
        <f>Instructions!$I$31</f>
        <v>Word 10</v>
      </c>
      <c r="D976" s="156">
        <f ca="1" t="shared" si="250"/>
        <v>0.7238043215477233</v>
      </c>
      <c r="E976" s="156" t="str">
        <f>Instructions!$I$37</f>
        <v>Word 16</v>
      </c>
      <c r="F976" s="156">
        <f ca="1" t="shared" si="251"/>
        <v>0.8380997914808269</v>
      </c>
      <c r="G976" s="156" t="str">
        <f>Instructions!$I$43</f>
        <v>Word 22</v>
      </c>
      <c r="H976" s="156">
        <f ca="1" t="shared" si="251"/>
        <v>0.4732714584419867</v>
      </c>
      <c r="I976" s="156" t="str">
        <f>Instructions!$I$49</f>
        <v>Word 28</v>
      </c>
      <c r="J976" s="156">
        <f ca="1" t="shared" si="251"/>
        <v>0.037966827942107595</v>
      </c>
    </row>
    <row r="977" spans="1:10" ht="16.5">
      <c r="A977" s="156" t="str">
        <f>Instructions!$I$26</f>
        <v>Word 5</v>
      </c>
      <c r="B977" s="156">
        <f ca="1" t="shared" si="249"/>
        <v>0.5627780278284357</v>
      </c>
      <c r="C977" s="156" t="str">
        <f>Instructions!$I$32</f>
        <v>Word 11</v>
      </c>
      <c r="D977" s="156">
        <f ca="1" t="shared" si="250"/>
        <v>0.3635774600107293</v>
      </c>
      <c r="E977" s="156" t="str">
        <f>Instructions!$I$38</f>
        <v>Word 17</v>
      </c>
      <c r="F977" s="156">
        <f ca="1" t="shared" si="251"/>
        <v>0.008023198879429372</v>
      </c>
      <c r="G977" s="156" t="str">
        <f>Instructions!$I$44</f>
        <v>Word 23</v>
      </c>
      <c r="H977" s="156">
        <f ca="1" t="shared" si="251"/>
        <v>0.2340674731384591</v>
      </c>
      <c r="I977" s="156" t="str">
        <f>Instructions!$I$50</f>
        <v>Word 29</v>
      </c>
      <c r="J977" s="156">
        <f ca="1" t="shared" si="251"/>
        <v>0.9340775293204927</v>
      </c>
    </row>
    <row r="978" spans="1:10" ht="16.5">
      <c r="A978" s="156" t="str">
        <f>Instructions!$I$27</f>
        <v>Word 6</v>
      </c>
      <c r="B978" s="156">
        <f ca="1" t="shared" si="249"/>
        <v>0.41675557611645575</v>
      </c>
      <c r="C978" s="156" t="str">
        <f>Instructions!$I$33</f>
        <v>Word 12</v>
      </c>
      <c r="D978" s="156">
        <f ca="1">RAND()</f>
        <v>0.8179641893278438</v>
      </c>
      <c r="E978" s="156" t="str">
        <f>Instructions!$I$39</f>
        <v>Word 18</v>
      </c>
      <c r="F978" s="156">
        <f ca="1">RAND()</f>
        <v>0.5270527677222255</v>
      </c>
      <c r="G978" s="156" t="str">
        <f>Instructions!$I$45</f>
        <v>Word 24</v>
      </c>
      <c r="H978" s="156">
        <f ca="1" t="shared" si="251"/>
        <v>0.5846605539986777</v>
      </c>
      <c r="I978" s="156" t="str">
        <f>Instructions!$I$51</f>
        <v>Word 30</v>
      </c>
      <c r="J978" s="156">
        <f ca="1" t="shared" si="251"/>
        <v>0.8314849176363847</v>
      </c>
    </row>
    <row r="979" ht="16.5">
      <c r="K979" s="156">
        <v>89</v>
      </c>
    </row>
    <row r="984" spans="1:10" ht="16.5">
      <c r="A984" s="156" t="str">
        <f>Instructions!$I$22</f>
        <v>Word 1</v>
      </c>
      <c r="B984" s="156">
        <f aca="true" t="shared" si="252" ref="B984:B989">RAND()</f>
        <v>0.07564330633460625</v>
      </c>
      <c r="C984" s="156" t="str">
        <f>Instructions!$I$28</f>
        <v>Word 7</v>
      </c>
      <c r="D984" s="156">
        <f aca="true" t="shared" si="253" ref="D984:D988">RAND()</f>
        <v>0.8494583364844295</v>
      </c>
      <c r="E984" s="156" t="str">
        <f>Instructions!$I$34</f>
        <v>Word 13</v>
      </c>
      <c r="F984" s="156">
        <f aca="true" t="shared" si="254" ref="F984:J989">RAND()</f>
        <v>0.074825600378855</v>
      </c>
      <c r="G984" s="156" t="str">
        <f>Instructions!$I$40</f>
        <v>Word 19</v>
      </c>
      <c r="H984" s="156">
        <f ca="1" t="shared" si="254"/>
        <v>0.8030304061781138</v>
      </c>
      <c r="I984" s="156" t="str">
        <f>Instructions!$I$46</f>
        <v>Word 25</v>
      </c>
      <c r="J984" s="156">
        <f ca="1" t="shared" si="254"/>
        <v>0.8705542297978791</v>
      </c>
    </row>
    <row r="985" spans="1:10" ht="16.5">
      <c r="A985" s="156" t="str">
        <f>Instructions!$I$23</f>
        <v>Word 2</v>
      </c>
      <c r="B985" s="156">
        <f ca="1" t="shared" si="252"/>
        <v>0.37630786755480217</v>
      </c>
      <c r="C985" s="156" t="str">
        <f>Instructions!$I$29</f>
        <v>Word 8</v>
      </c>
      <c r="D985" s="156">
        <f ca="1" t="shared" si="253"/>
        <v>0.6800993656128334</v>
      </c>
      <c r="E985" s="156" t="str">
        <f>Instructions!$I$35</f>
        <v>Word 14</v>
      </c>
      <c r="F985" s="156">
        <f ca="1" t="shared" si="254"/>
        <v>0.050852879986092225</v>
      </c>
      <c r="G985" s="156" t="str">
        <f>Instructions!$I$41</f>
        <v>Word 20</v>
      </c>
      <c r="H985" s="156">
        <f ca="1" t="shared" si="254"/>
        <v>0.7778034717234459</v>
      </c>
      <c r="I985" s="156" t="str">
        <f>Instructions!$I$47</f>
        <v>Word 26</v>
      </c>
      <c r="J985" s="156">
        <f ca="1" t="shared" si="254"/>
        <v>0.8923868314626207</v>
      </c>
    </row>
    <row r="986" spans="1:10" ht="16.5">
      <c r="A986" s="156" t="str">
        <f>Instructions!$I$24</f>
        <v>Word 3</v>
      </c>
      <c r="B986" s="156">
        <f ca="1" t="shared" si="252"/>
        <v>0.14420505584028054</v>
      </c>
      <c r="C986" s="156" t="str">
        <f>Instructions!$I$30</f>
        <v>Word 9</v>
      </c>
      <c r="D986" s="156">
        <f ca="1" t="shared" si="253"/>
        <v>0.7136258605198366</v>
      </c>
      <c r="E986" s="156" t="str">
        <f>Instructions!$I$36</f>
        <v>Word 15</v>
      </c>
      <c r="F986" s="156">
        <f ca="1" t="shared" si="254"/>
        <v>0.7577815787217985</v>
      </c>
      <c r="G986" s="156" t="str">
        <f>Instructions!$I$42</f>
        <v>Word 21</v>
      </c>
      <c r="H986" s="156">
        <f ca="1" t="shared" si="254"/>
        <v>0.8341115518542486</v>
      </c>
      <c r="I986" s="156" t="str">
        <f>Instructions!$I$48</f>
        <v>Word 27</v>
      </c>
      <c r="J986" s="156">
        <f ca="1" t="shared" si="254"/>
        <v>0.4062916611503191</v>
      </c>
    </row>
    <row r="987" spans="1:10" ht="16.5">
      <c r="A987" s="156" t="str">
        <f>Instructions!$I$25</f>
        <v>Word 4</v>
      </c>
      <c r="B987" s="156">
        <f ca="1" t="shared" si="252"/>
        <v>0.7090836885649887</v>
      </c>
      <c r="C987" s="156" t="str">
        <f>Instructions!$I$31</f>
        <v>Word 10</v>
      </c>
      <c r="D987" s="156">
        <f ca="1" t="shared" si="253"/>
        <v>0.056752689267724477</v>
      </c>
      <c r="E987" s="156" t="str">
        <f>Instructions!$I$37</f>
        <v>Word 16</v>
      </c>
      <c r="F987" s="156">
        <f ca="1" t="shared" si="254"/>
        <v>0.7652766561389056</v>
      </c>
      <c r="G987" s="156" t="str">
        <f>Instructions!$I$43</f>
        <v>Word 22</v>
      </c>
      <c r="H987" s="156">
        <f ca="1" t="shared" si="254"/>
        <v>0.18284456620249578</v>
      </c>
      <c r="I987" s="156" t="str">
        <f>Instructions!$I$49</f>
        <v>Word 28</v>
      </c>
      <c r="J987" s="156">
        <f ca="1" t="shared" si="254"/>
        <v>0.8569221348262697</v>
      </c>
    </row>
    <row r="988" spans="1:10" ht="16.5">
      <c r="A988" s="156" t="str">
        <f>Instructions!$I$26</f>
        <v>Word 5</v>
      </c>
      <c r="B988" s="156">
        <f ca="1" t="shared" si="252"/>
        <v>0.8255761435684401</v>
      </c>
      <c r="C988" s="156" t="str">
        <f>Instructions!$I$32</f>
        <v>Word 11</v>
      </c>
      <c r="D988" s="156">
        <f ca="1" t="shared" si="253"/>
        <v>0.9484846051779966</v>
      </c>
      <c r="E988" s="156" t="str">
        <f>Instructions!$I$38</f>
        <v>Word 17</v>
      </c>
      <c r="F988" s="156">
        <f ca="1" t="shared" si="254"/>
        <v>0.5173258327138943</v>
      </c>
      <c r="G988" s="156" t="str">
        <f>Instructions!$I$44</f>
        <v>Word 23</v>
      </c>
      <c r="H988" s="156">
        <f ca="1" t="shared" si="254"/>
        <v>0.16394218984630848</v>
      </c>
      <c r="I988" s="156" t="str">
        <f>Instructions!$I$50</f>
        <v>Word 29</v>
      </c>
      <c r="J988" s="156">
        <f ca="1" t="shared" si="254"/>
        <v>0.6603698758874431</v>
      </c>
    </row>
    <row r="989" spans="1:10" ht="16.5">
      <c r="A989" s="156" t="str">
        <f>Instructions!$I$27</f>
        <v>Word 6</v>
      </c>
      <c r="B989" s="156">
        <f ca="1" t="shared" si="252"/>
        <v>0.18733119980505797</v>
      </c>
      <c r="C989" s="156" t="str">
        <f>Instructions!$I$33</f>
        <v>Word 12</v>
      </c>
      <c r="D989" s="156">
        <f ca="1">RAND()</f>
        <v>0.5924991383562014</v>
      </c>
      <c r="E989" s="156" t="str">
        <f>Instructions!$I$39</f>
        <v>Word 18</v>
      </c>
      <c r="F989" s="156">
        <f ca="1">RAND()</f>
        <v>0.21529136505246638</v>
      </c>
      <c r="G989" s="156" t="str">
        <f>Instructions!$I$45</f>
        <v>Word 24</v>
      </c>
      <c r="H989" s="156">
        <f ca="1" t="shared" si="254"/>
        <v>0.7784795970121692</v>
      </c>
      <c r="I989" s="156" t="str">
        <f>Instructions!$I$51</f>
        <v>Word 30</v>
      </c>
      <c r="J989" s="156">
        <f ca="1" t="shared" si="254"/>
        <v>0.9510561642316259</v>
      </c>
    </row>
    <row r="990" ht="16.5">
      <c r="K990" s="156">
        <v>90</v>
      </c>
    </row>
    <row r="995" spans="1:10" ht="16.5">
      <c r="A995" s="156" t="str">
        <f>Instructions!$I$22</f>
        <v>Word 1</v>
      </c>
      <c r="B995" s="156">
        <f aca="true" t="shared" si="255" ref="B995:B1000">RAND()</f>
        <v>0.26977180886777885</v>
      </c>
      <c r="C995" s="156" t="str">
        <f>Instructions!$I$28</f>
        <v>Word 7</v>
      </c>
      <c r="D995" s="156">
        <f aca="true" t="shared" si="256" ref="D995:D999">RAND()</f>
        <v>0.8560734861477801</v>
      </c>
      <c r="E995" s="156" t="str">
        <f>Instructions!$I$34</f>
        <v>Word 13</v>
      </c>
      <c r="F995" s="156">
        <f aca="true" t="shared" si="257" ref="F995:J1000">RAND()</f>
        <v>0.9406368043708497</v>
      </c>
      <c r="G995" s="156" t="str">
        <f>Instructions!$I$40</f>
        <v>Word 19</v>
      </c>
      <c r="H995" s="156">
        <f ca="1" t="shared" si="257"/>
        <v>0.49009422258473956</v>
      </c>
      <c r="I995" s="156" t="str">
        <f>Instructions!$I$46</f>
        <v>Word 25</v>
      </c>
      <c r="J995" s="156">
        <f ca="1" t="shared" si="257"/>
        <v>0.6747511991579607</v>
      </c>
    </row>
    <row r="996" spans="1:10" ht="16.5">
      <c r="A996" s="156" t="str">
        <f>Instructions!$I$23</f>
        <v>Word 2</v>
      </c>
      <c r="B996" s="156">
        <f ca="1" t="shared" si="255"/>
        <v>0.5588776388641848</v>
      </c>
      <c r="C996" s="156" t="str">
        <f>Instructions!$I$29</f>
        <v>Word 8</v>
      </c>
      <c r="D996" s="156">
        <f ca="1" t="shared" si="256"/>
        <v>0.11695962384536729</v>
      </c>
      <c r="E996" s="156" t="str">
        <f>Instructions!$I$35</f>
        <v>Word 14</v>
      </c>
      <c r="F996" s="156">
        <f ca="1" t="shared" si="257"/>
        <v>0.3007806127356276</v>
      </c>
      <c r="G996" s="156" t="str">
        <f>Instructions!$I$41</f>
        <v>Word 20</v>
      </c>
      <c r="H996" s="156">
        <f ca="1" t="shared" si="257"/>
        <v>0.6638114629441583</v>
      </c>
      <c r="I996" s="156" t="str">
        <f>Instructions!$I$47</f>
        <v>Word 26</v>
      </c>
      <c r="J996" s="156">
        <f ca="1" t="shared" si="257"/>
        <v>0.13908644133664605</v>
      </c>
    </row>
    <row r="997" spans="1:10" ht="16.5">
      <c r="A997" s="156" t="str">
        <f>Instructions!$I$24</f>
        <v>Word 3</v>
      </c>
      <c r="B997" s="156">
        <f ca="1" t="shared" si="255"/>
        <v>0.5037014671992628</v>
      </c>
      <c r="C997" s="156" t="str">
        <f>Instructions!$I$30</f>
        <v>Word 9</v>
      </c>
      <c r="D997" s="156">
        <f ca="1" t="shared" si="256"/>
        <v>0.5127881962843508</v>
      </c>
      <c r="E997" s="156" t="str">
        <f>Instructions!$I$36</f>
        <v>Word 15</v>
      </c>
      <c r="F997" s="156">
        <f ca="1" t="shared" si="257"/>
        <v>0.6896987815318776</v>
      </c>
      <c r="G997" s="156" t="str">
        <f>Instructions!$I$42</f>
        <v>Word 21</v>
      </c>
      <c r="H997" s="156">
        <f ca="1" t="shared" si="257"/>
        <v>0.8225845192997385</v>
      </c>
      <c r="I997" s="156" t="str">
        <f>Instructions!$I$48</f>
        <v>Word 27</v>
      </c>
      <c r="J997" s="156">
        <f ca="1" t="shared" si="257"/>
        <v>0.6234379594509267</v>
      </c>
    </row>
    <row r="998" spans="1:10" ht="16.5">
      <c r="A998" s="156" t="str">
        <f>Instructions!$I$25</f>
        <v>Word 4</v>
      </c>
      <c r="B998" s="156">
        <f ca="1" t="shared" si="255"/>
        <v>0.9131298579015569</v>
      </c>
      <c r="C998" s="156" t="str">
        <f>Instructions!$I$31</f>
        <v>Word 10</v>
      </c>
      <c r="D998" s="156">
        <f ca="1" t="shared" si="256"/>
        <v>0.510525278794756</v>
      </c>
      <c r="E998" s="156" t="str">
        <f>Instructions!$I$37</f>
        <v>Word 16</v>
      </c>
      <c r="F998" s="156">
        <f ca="1" t="shared" si="257"/>
        <v>0.6004331551457666</v>
      </c>
      <c r="G998" s="156" t="str">
        <f>Instructions!$I$43</f>
        <v>Word 22</v>
      </c>
      <c r="H998" s="156">
        <f ca="1" t="shared" si="257"/>
        <v>0.9971605124892319</v>
      </c>
      <c r="I998" s="156" t="str">
        <f>Instructions!$I$49</f>
        <v>Word 28</v>
      </c>
      <c r="J998" s="156">
        <f ca="1" t="shared" si="257"/>
        <v>0.39117230538168</v>
      </c>
    </row>
    <row r="999" spans="1:10" ht="16.5">
      <c r="A999" s="156" t="str">
        <f>Instructions!$I$26</f>
        <v>Word 5</v>
      </c>
      <c r="B999" s="156">
        <f ca="1" t="shared" si="255"/>
        <v>0.6187654369407017</v>
      </c>
      <c r="C999" s="156" t="str">
        <f>Instructions!$I$32</f>
        <v>Word 11</v>
      </c>
      <c r="D999" s="156">
        <f ca="1" t="shared" si="256"/>
        <v>0.16043542754154094</v>
      </c>
      <c r="E999" s="156" t="str">
        <f>Instructions!$I$38</f>
        <v>Word 17</v>
      </c>
      <c r="F999" s="156">
        <f ca="1" t="shared" si="257"/>
        <v>0.33052977726584587</v>
      </c>
      <c r="G999" s="156" t="str">
        <f>Instructions!$I$44</f>
        <v>Word 23</v>
      </c>
      <c r="H999" s="156">
        <f ca="1" t="shared" si="257"/>
        <v>0.4691525013232649</v>
      </c>
      <c r="I999" s="156" t="str">
        <f>Instructions!$I$50</f>
        <v>Word 29</v>
      </c>
      <c r="J999" s="156">
        <f ca="1" t="shared" si="257"/>
        <v>0.8140734653552418</v>
      </c>
    </row>
    <row r="1000" spans="1:10" ht="16.5">
      <c r="A1000" s="156" t="str">
        <f>Instructions!$I$27</f>
        <v>Word 6</v>
      </c>
      <c r="B1000" s="156">
        <f ca="1" t="shared" si="255"/>
        <v>0.8366923127162108</v>
      </c>
      <c r="C1000" s="156" t="str">
        <f>Instructions!$I$33</f>
        <v>Word 12</v>
      </c>
      <c r="D1000" s="156">
        <f ca="1">RAND()</f>
        <v>0.7183511787089475</v>
      </c>
      <c r="E1000" s="156" t="str">
        <f>Instructions!$I$39</f>
        <v>Word 18</v>
      </c>
      <c r="F1000" s="156">
        <f ca="1">RAND()</f>
        <v>0.32203157290341566</v>
      </c>
      <c r="G1000" s="156" t="str">
        <f>Instructions!$I$45</f>
        <v>Word 24</v>
      </c>
      <c r="H1000" s="156">
        <f ca="1" t="shared" si="257"/>
        <v>0.7243351634121692</v>
      </c>
      <c r="I1000" s="156" t="str">
        <f>Instructions!$I$51</f>
        <v>Word 30</v>
      </c>
      <c r="J1000" s="156">
        <f ca="1" t="shared" si="257"/>
        <v>0.6310675984791483</v>
      </c>
    </row>
    <row r="1001" ht="16.5">
      <c r="K1001" s="156">
        <v>91</v>
      </c>
    </row>
    <row r="1006" spans="1:10" ht="16.5">
      <c r="A1006" s="156" t="str">
        <f>Instructions!$I$22</f>
        <v>Word 1</v>
      </c>
      <c r="B1006" s="156">
        <f aca="true" t="shared" si="258" ref="B1006:B1022">RAND()</f>
        <v>0.28224076789029584</v>
      </c>
      <c r="C1006" s="156" t="str">
        <f>Instructions!$I$28</f>
        <v>Word 7</v>
      </c>
      <c r="D1006" s="156">
        <f aca="true" t="shared" si="259" ref="D1006:D1010">RAND()</f>
        <v>0.9914325075185509</v>
      </c>
      <c r="E1006" s="156" t="str">
        <f>Instructions!$I$34</f>
        <v>Word 13</v>
      </c>
      <c r="F1006" s="156">
        <f aca="true" t="shared" si="260" ref="F1006:J1011">RAND()</f>
        <v>0.8604536828837493</v>
      </c>
      <c r="G1006" s="156" t="str">
        <f>Instructions!$I$40</f>
        <v>Word 19</v>
      </c>
      <c r="H1006" s="156">
        <f ca="1" t="shared" si="260"/>
        <v>0.6226248841107009</v>
      </c>
      <c r="I1006" s="156" t="str">
        <f>Instructions!$I$46</f>
        <v>Word 25</v>
      </c>
      <c r="J1006" s="156">
        <f ca="1" t="shared" si="260"/>
        <v>0.80938582380271</v>
      </c>
    </row>
    <row r="1007" spans="1:10" ht="16.5">
      <c r="A1007" s="156" t="str">
        <f>Instructions!$I$23</f>
        <v>Word 2</v>
      </c>
      <c r="B1007" s="156">
        <f ca="1" t="shared" si="258"/>
        <v>0.5124184721726547</v>
      </c>
      <c r="C1007" s="156" t="str">
        <f>Instructions!$I$29</f>
        <v>Word 8</v>
      </c>
      <c r="D1007" s="156">
        <f ca="1" t="shared" si="259"/>
        <v>0.14242443374593672</v>
      </c>
      <c r="E1007" s="156" t="str">
        <f>Instructions!$I$35</f>
        <v>Word 14</v>
      </c>
      <c r="F1007" s="156">
        <f ca="1" t="shared" si="260"/>
        <v>0.5598613534322262</v>
      </c>
      <c r="G1007" s="156" t="str">
        <f>Instructions!$I$41</f>
        <v>Word 20</v>
      </c>
      <c r="H1007" s="156">
        <f ca="1" t="shared" si="260"/>
        <v>0.0069066732621513305</v>
      </c>
      <c r="I1007" s="156" t="str">
        <f>Instructions!$I$47</f>
        <v>Word 26</v>
      </c>
      <c r="J1007" s="156">
        <f ca="1" t="shared" si="260"/>
        <v>0.7483580477377649</v>
      </c>
    </row>
    <row r="1008" spans="1:10" ht="16.5">
      <c r="A1008" s="156" t="str">
        <f>Instructions!$I$24</f>
        <v>Word 3</v>
      </c>
      <c r="B1008" s="156">
        <f ca="1" t="shared" si="258"/>
        <v>0.5800604263020969</v>
      </c>
      <c r="C1008" s="156" t="str">
        <f>Instructions!$I$30</f>
        <v>Word 9</v>
      </c>
      <c r="D1008" s="156">
        <f ca="1" t="shared" si="259"/>
        <v>0.5128717056320716</v>
      </c>
      <c r="E1008" s="156" t="str">
        <f>Instructions!$I$36</f>
        <v>Word 15</v>
      </c>
      <c r="F1008" s="156">
        <f ca="1" t="shared" si="260"/>
        <v>0.798256152152291</v>
      </c>
      <c r="G1008" s="156" t="str">
        <f>Instructions!$I$42</f>
        <v>Word 21</v>
      </c>
      <c r="H1008" s="156">
        <f ca="1" t="shared" si="260"/>
        <v>0.3805915133035588</v>
      </c>
      <c r="I1008" s="156" t="str">
        <f>Instructions!$I$48</f>
        <v>Word 27</v>
      </c>
      <c r="J1008" s="156">
        <f ca="1" t="shared" si="260"/>
        <v>0.9737303960523213</v>
      </c>
    </row>
    <row r="1009" spans="1:10" ht="16.5">
      <c r="A1009" s="156" t="str">
        <f>Instructions!$I$25</f>
        <v>Word 4</v>
      </c>
      <c r="B1009" s="156">
        <f ca="1" t="shared" si="258"/>
        <v>0.8356416089946682</v>
      </c>
      <c r="C1009" s="156" t="str">
        <f>Instructions!$I$31</f>
        <v>Word 10</v>
      </c>
      <c r="D1009" s="156">
        <f ca="1" t="shared" si="259"/>
        <v>0.3281746057387106</v>
      </c>
      <c r="E1009" s="156" t="str">
        <f>Instructions!$I$37</f>
        <v>Word 16</v>
      </c>
      <c r="F1009" s="156">
        <f ca="1" t="shared" si="260"/>
        <v>0.7480177075681794</v>
      </c>
      <c r="G1009" s="156" t="str">
        <f>Instructions!$I$43</f>
        <v>Word 22</v>
      </c>
      <c r="H1009" s="156">
        <f ca="1" t="shared" si="260"/>
        <v>0.42292865123745105</v>
      </c>
      <c r="I1009" s="156" t="str">
        <f>Instructions!$I$49</f>
        <v>Word 28</v>
      </c>
      <c r="J1009" s="156">
        <f ca="1" t="shared" si="260"/>
        <v>0.5881270794915159</v>
      </c>
    </row>
    <row r="1010" spans="1:10" ht="16.5">
      <c r="A1010" s="156" t="str">
        <f>Instructions!$I$26</f>
        <v>Word 5</v>
      </c>
      <c r="B1010" s="156">
        <f ca="1" t="shared" si="258"/>
        <v>0.9901008383450747</v>
      </c>
      <c r="C1010" s="156" t="str">
        <f>Instructions!$I$32</f>
        <v>Word 11</v>
      </c>
      <c r="D1010" s="156">
        <f ca="1" t="shared" si="259"/>
        <v>0.06075941110981331</v>
      </c>
      <c r="E1010" s="156" t="str">
        <f>Instructions!$I$38</f>
        <v>Word 17</v>
      </c>
      <c r="F1010" s="156">
        <f ca="1" t="shared" si="260"/>
        <v>0.47413839157809134</v>
      </c>
      <c r="G1010" s="156" t="str">
        <f>Instructions!$I$44</f>
        <v>Word 23</v>
      </c>
      <c r="H1010" s="156">
        <f ca="1" t="shared" si="260"/>
        <v>0.8603516144712029</v>
      </c>
      <c r="I1010" s="156" t="str">
        <f>Instructions!$I$50</f>
        <v>Word 29</v>
      </c>
      <c r="J1010" s="156">
        <f ca="1" t="shared" si="260"/>
        <v>0.7879312192062501</v>
      </c>
    </row>
    <row r="1011" spans="1:10" ht="16.5">
      <c r="A1011" s="156" t="str">
        <f>Instructions!$I$27</f>
        <v>Word 6</v>
      </c>
      <c r="B1011" s="156">
        <f ca="1" t="shared" si="258"/>
        <v>0.6932750901240123</v>
      </c>
      <c r="C1011" s="156" t="str">
        <f>Instructions!$I$33</f>
        <v>Word 12</v>
      </c>
      <c r="D1011" s="156">
        <f ca="1">RAND()</f>
        <v>0.27489522913298226</v>
      </c>
      <c r="E1011" s="156" t="str">
        <f>Instructions!$I$39</f>
        <v>Word 18</v>
      </c>
      <c r="F1011" s="156">
        <f ca="1">RAND()</f>
        <v>0.9600156720973125</v>
      </c>
      <c r="G1011" s="156" t="str">
        <f>Instructions!$I$45</f>
        <v>Word 24</v>
      </c>
      <c r="H1011" s="156">
        <f ca="1" t="shared" si="260"/>
        <v>0.15629162790101447</v>
      </c>
      <c r="I1011" s="156" t="str">
        <f>Instructions!$I$51</f>
        <v>Word 30</v>
      </c>
      <c r="J1011" s="156">
        <f ca="1" t="shared" si="260"/>
        <v>0.0849806732095365</v>
      </c>
    </row>
    <row r="1012" ht="16.5">
      <c r="K1012" s="156">
        <v>92</v>
      </c>
    </row>
    <row r="1017" spans="1:10" ht="16.5">
      <c r="A1017" s="156" t="str">
        <f>Instructions!$I$22</f>
        <v>Word 1</v>
      </c>
      <c r="B1017" s="156">
        <f ca="1" t="shared" si="258"/>
        <v>0.14675681245680605</v>
      </c>
      <c r="C1017" s="156" t="str">
        <f>Instructions!$I$28</f>
        <v>Word 7</v>
      </c>
      <c r="D1017" s="156">
        <f aca="true" t="shared" si="261" ref="D1017:D1021">RAND()</f>
        <v>0.2286024805276493</v>
      </c>
      <c r="E1017" s="156" t="str">
        <f>Instructions!$I$34</f>
        <v>Word 13</v>
      </c>
      <c r="F1017" s="156">
        <f aca="true" t="shared" si="262" ref="F1017:J1022">RAND()</f>
        <v>0.41332821967555444</v>
      </c>
      <c r="G1017" s="156" t="str">
        <f>Instructions!$I$40</f>
        <v>Word 19</v>
      </c>
      <c r="H1017" s="156">
        <f ca="1" t="shared" si="262"/>
        <v>0.6625397619196436</v>
      </c>
      <c r="I1017" s="156" t="str">
        <f>Instructions!$I$46</f>
        <v>Word 25</v>
      </c>
      <c r="J1017" s="156">
        <f ca="1" t="shared" si="262"/>
        <v>0.9394898181894275</v>
      </c>
    </row>
    <row r="1018" spans="1:10" ht="16.5">
      <c r="A1018" s="156" t="str">
        <f>Instructions!$I$23</f>
        <v>Word 2</v>
      </c>
      <c r="B1018" s="156">
        <f ca="1" t="shared" si="258"/>
        <v>0.43533593276846505</v>
      </c>
      <c r="C1018" s="156" t="str">
        <f>Instructions!$I$29</f>
        <v>Word 8</v>
      </c>
      <c r="D1018" s="156">
        <f ca="1" t="shared" si="261"/>
        <v>0.8022935331699712</v>
      </c>
      <c r="E1018" s="156" t="str">
        <f>Instructions!$I$35</f>
        <v>Word 14</v>
      </c>
      <c r="F1018" s="156">
        <f ca="1" t="shared" si="262"/>
        <v>0.16862771858451064</v>
      </c>
      <c r="G1018" s="156" t="str">
        <f>Instructions!$I$41</f>
        <v>Word 20</v>
      </c>
      <c r="H1018" s="156">
        <f ca="1" t="shared" si="262"/>
        <v>0.06437711908879085</v>
      </c>
      <c r="I1018" s="156" t="str">
        <f>Instructions!$I$47</f>
        <v>Word 26</v>
      </c>
      <c r="J1018" s="156">
        <f ca="1" t="shared" si="262"/>
        <v>0.45246560922230383</v>
      </c>
    </row>
    <row r="1019" spans="1:10" ht="16.5">
      <c r="A1019" s="156" t="str">
        <f>Instructions!$I$24</f>
        <v>Word 3</v>
      </c>
      <c r="B1019" s="156">
        <f ca="1" t="shared" si="258"/>
        <v>0.19362755847666424</v>
      </c>
      <c r="C1019" s="156" t="str">
        <f>Instructions!$I$30</f>
        <v>Word 9</v>
      </c>
      <c r="D1019" s="156">
        <f ca="1" t="shared" si="261"/>
        <v>0.6035213974354903</v>
      </c>
      <c r="E1019" s="156" t="str">
        <f>Instructions!$I$36</f>
        <v>Word 15</v>
      </c>
      <c r="F1019" s="156">
        <f ca="1" t="shared" si="262"/>
        <v>0.14548271418000858</v>
      </c>
      <c r="G1019" s="156" t="str">
        <f>Instructions!$I$42</f>
        <v>Word 21</v>
      </c>
      <c r="H1019" s="156">
        <f ca="1" t="shared" si="262"/>
        <v>0.9062589599858712</v>
      </c>
      <c r="I1019" s="156" t="str">
        <f>Instructions!$I$48</f>
        <v>Word 27</v>
      </c>
      <c r="J1019" s="156">
        <f ca="1" t="shared" si="262"/>
        <v>0.9393099342483452</v>
      </c>
    </row>
    <row r="1020" spans="1:10" ht="16.5">
      <c r="A1020" s="156" t="str">
        <f>Instructions!$I$25</f>
        <v>Word 4</v>
      </c>
      <c r="B1020" s="156">
        <f ca="1" t="shared" si="258"/>
        <v>0.8274130852440942</v>
      </c>
      <c r="C1020" s="156" t="str">
        <f>Instructions!$I$31</f>
        <v>Word 10</v>
      </c>
      <c r="D1020" s="156">
        <f ca="1" t="shared" si="261"/>
        <v>0.02609023472102001</v>
      </c>
      <c r="E1020" s="156" t="str">
        <f>Instructions!$I$37</f>
        <v>Word 16</v>
      </c>
      <c r="F1020" s="156">
        <f ca="1" t="shared" si="262"/>
        <v>0.11081986988958348</v>
      </c>
      <c r="G1020" s="156" t="str">
        <f>Instructions!$I$43</f>
        <v>Word 22</v>
      </c>
      <c r="H1020" s="156">
        <f ca="1" t="shared" si="262"/>
        <v>0.9435493163222308</v>
      </c>
      <c r="I1020" s="156" t="str">
        <f>Instructions!$I$49</f>
        <v>Word 28</v>
      </c>
      <c r="J1020" s="156">
        <f ca="1" t="shared" si="262"/>
        <v>0.6864680758554953</v>
      </c>
    </row>
    <row r="1021" spans="1:10" ht="16.5">
      <c r="A1021" s="156" t="str">
        <f>Instructions!$I$26</f>
        <v>Word 5</v>
      </c>
      <c r="B1021" s="156">
        <f ca="1" t="shared" si="258"/>
        <v>0.6064644830872482</v>
      </c>
      <c r="C1021" s="156" t="str">
        <f>Instructions!$I$32</f>
        <v>Word 11</v>
      </c>
      <c r="D1021" s="156">
        <f ca="1" t="shared" si="261"/>
        <v>0.7193242433445828</v>
      </c>
      <c r="E1021" s="156" t="str">
        <f>Instructions!$I$38</f>
        <v>Word 17</v>
      </c>
      <c r="F1021" s="156">
        <f ca="1" t="shared" si="262"/>
        <v>0.8066485135662727</v>
      </c>
      <c r="G1021" s="156" t="str">
        <f>Instructions!$I$44</f>
        <v>Word 23</v>
      </c>
      <c r="H1021" s="156">
        <f ca="1" t="shared" si="262"/>
        <v>0.7994622236844586</v>
      </c>
      <c r="I1021" s="156" t="str">
        <f>Instructions!$I$50</f>
        <v>Word 29</v>
      </c>
      <c r="J1021" s="156">
        <f ca="1" t="shared" si="262"/>
        <v>0.017606688694911887</v>
      </c>
    </row>
    <row r="1022" spans="1:10" ht="16.5">
      <c r="A1022" s="156" t="str">
        <f>Instructions!$I$27</f>
        <v>Word 6</v>
      </c>
      <c r="B1022" s="156">
        <f ca="1" t="shared" si="258"/>
        <v>0.8082365463435714</v>
      </c>
      <c r="C1022" s="156" t="str">
        <f>Instructions!$I$33</f>
        <v>Word 12</v>
      </c>
      <c r="D1022" s="156">
        <f ca="1">RAND()</f>
        <v>0.17908725272223314</v>
      </c>
      <c r="E1022" s="156" t="str">
        <f>Instructions!$I$39</f>
        <v>Word 18</v>
      </c>
      <c r="F1022" s="156">
        <f ca="1">RAND()</f>
        <v>0.17802332319814052</v>
      </c>
      <c r="G1022" s="156" t="str">
        <f>Instructions!$I$45</f>
        <v>Word 24</v>
      </c>
      <c r="H1022" s="156">
        <f ca="1" t="shared" si="262"/>
        <v>0.22699794377685323</v>
      </c>
      <c r="I1022" s="156" t="str">
        <f>Instructions!$I$51</f>
        <v>Word 30</v>
      </c>
      <c r="J1022" s="156">
        <f ca="1" t="shared" si="262"/>
        <v>0.6334383141866206</v>
      </c>
    </row>
    <row r="1023" ht="16.5">
      <c r="K1023" s="156">
        <v>93</v>
      </c>
    </row>
    <row r="1028" spans="1:10" ht="16.5">
      <c r="A1028" s="156" t="str">
        <f>Instructions!$I$22</f>
        <v>Word 1</v>
      </c>
      <c r="B1028" s="156">
        <f aca="true" t="shared" si="263" ref="B1028:B1033">RAND()</f>
        <v>0.5840219020688653</v>
      </c>
      <c r="C1028" s="156" t="str">
        <f>Instructions!$I$28</f>
        <v>Word 7</v>
      </c>
      <c r="D1028" s="156">
        <f aca="true" t="shared" si="264" ref="D1028:D1032">RAND()</f>
        <v>0.5107546405941734</v>
      </c>
      <c r="E1028" s="156" t="str">
        <f>Instructions!$I$34</f>
        <v>Word 13</v>
      </c>
      <c r="F1028" s="156">
        <f aca="true" t="shared" si="265" ref="F1028:J1033">RAND()</f>
        <v>0.5741395433787044</v>
      </c>
      <c r="G1028" s="156" t="str">
        <f>Instructions!$I$40</f>
        <v>Word 19</v>
      </c>
      <c r="H1028" s="156">
        <f ca="1" t="shared" si="265"/>
        <v>0.9638816086802049</v>
      </c>
      <c r="I1028" s="156" t="str">
        <f>Instructions!$I$46</f>
        <v>Word 25</v>
      </c>
      <c r="J1028" s="156">
        <f ca="1" t="shared" si="265"/>
        <v>0.4349552516701477</v>
      </c>
    </row>
    <row r="1029" spans="1:10" ht="16.5">
      <c r="A1029" s="156" t="str">
        <f>Instructions!$I$23</f>
        <v>Word 2</v>
      </c>
      <c r="B1029" s="156">
        <f ca="1" t="shared" si="263"/>
        <v>0.9771997692049414</v>
      </c>
      <c r="C1029" s="156" t="str">
        <f>Instructions!$I$29</f>
        <v>Word 8</v>
      </c>
      <c r="D1029" s="156">
        <f ca="1" t="shared" si="264"/>
        <v>0.9646824968123793</v>
      </c>
      <c r="E1029" s="156" t="str">
        <f>Instructions!$I$35</f>
        <v>Word 14</v>
      </c>
      <c r="F1029" s="156">
        <f ca="1" t="shared" si="265"/>
        <v>0.8657125653796384</v>
      </c>
      <c r="G1029" s="156" t="str">
        <f>Instructions!$I$41</f>
        <v>Word 20</v>
      </c>
      <c r="H1029" s="156">
        <f ca="1" t="shared" si="265"/>
        <v>0.5053502633353891</v>
      </c>
      <c r="I1029" s="156" t="str">
        <f>Instructions!$I$47</f>
        <v>Word 26</v>
      </c>
      <c r="J1029" s="156">
        <f ca="1" t="shared" si="265"/>
        <v>0.8504436207667601</v>
      </c>
    </row>
    <row r="1030" spans="1:10" ht="16.5">
      <c r="A1030" s="156" t="str">
        <f>Instructions!$I$24</f>
        <v>Word 3</v>
      </c>
      <c r="B1030" s="156">
        <f ca="1" t="shared" si="263"/>
        <v>0.9306668451436272</v>
      </c>
      <c r="C1030" s="156" t="str">
        <f>Instructions!$I$30</f>
        <v>Word 9</v>
      </c>
      <c r="D1030" s="156">
        <f ca="1" t="shared" si="264"/>
        <v>0.040005710662580185</v>
      </c>
      <c r="E1030" s="156" t="str">
        <f>Instructions!$I$36</f>
        <v>Word 15</v>
      </c>
      <c r="F1030" s="156">
        <f ca="1" t="shared" si="265"/>
        <v>0.43664776047026277</v>
      </c>
      <c r="G1030" s="156" t="str">
        <f>Instructions!$I$42</f>
        <v>Word 21</v>
      </c>
      <c r="H1030" s="156">
        <f ca="1" t="shared" si="265"/>
        <v>0.9575081589062782</v>
      </c>
      <c r="I1030" s="156" t="str">
        <f>Instructions!$I$48</f>
        <v>Word 27</v>
      </c>
      <c r="J1030" s="156">
        <f ca="1" t="shared" si="265"/>
        <v>0.356679222044366</v>
      </c>
    </row>
    <row r="1031" spans="1:10" ht="16.5">
      <c r="A1031" s="156" t="str">
        <f>Instructions!$I$25</f>
        <v>Word 4</v>
      </c>
      <c r="B1031" s="156">
        <f ca="1" t="shared" si="263"/>
        <v>0.8763000440693726</v>
      </c>
      <c r="C1031" s="156" t="str">
        <f>Instructions!$I$31</f>
        <v>Word 10</v>
      </c>
      <c r="D1031" s="156">
        <f ca="1" t="shared" si="264"/>
        <v>0.2822247067638717</v>
      </c>
      <c r="E1031" s="156" t="str">
        <f>Instructions!$I$37</f>
        <v>Word 16</v>
      </c>
      <c r="F1031" s="156">
        <f ca="1" t="shared" si="265"/>
        <v>0.9601643514948741</v>
      </c>
      <c r="G1031" s="156" t="str">
        <f>Instructions!$I$43</f>
        <v>Word 22</v>
      </c>
      <c r="H1031" s="156">
        <f ca="1" t="shared" si="265"/>
        <v>0.918610731825008</v>
      </c>
      <c r="I1031" s="156" t="str">
        <f>Instructions!$I$49</f>
        <v>Word 28</v>
      </c>
      <c r="J1031" s="156">
        <f ca="1" t="shared" si="265"/>
        <v>0.05227349775142065</v>
      </c>
    </row>
    <row r="1032" spans="1:10" ht="16.5">
      <c r="A1032" s="156" t="str">
        <f>Instructions!$I$26</f>
        <v>Word 5</v>
      </c>
      <c r="B1032" s="156">
        <f ca="1" t="shared" si="263"/>
        <v>0.3061739908157176</v>
      </c>
      <c r="C1032" s="156" t="str">
        <f>Instructions!$I$32</f>
        <v>Word 11</v>
      </c>
      <c r="D1032" s="156">
        <f ca="1" t="shared" si="264"/>
        <v>0.7059531534646666</v>
      </c>
      <c r="E1032" s="156" t="str">
        <f>Instructions!$I$38</f>
        <v>Word 17</v>
      </c>
      <c r="F1032" s="156">
        <f ca="1" t="shared" si="265"/>
        <v>0.22819310292882922</v>
      </c>
      <c r="G1032" s="156" t="str">
        <f>Instructions!$I$44</f>
        <v>Word 23</v>
      </c>
      <c r="H1032" s="156">
        <f ca="1" t="shared" si="265"/>
        <v>0.4957106531828821</v>
      </c>
      <c r="I1032" s="156" t="str">
        <f>Instructions!$I$50</f>
        <v>Word 29</v>
      </c>
      <c r="J1032" s="156">
        <f ca="1" t="shared" si="265"/>
        <v>0.6130377886956315</v>
      </c>
    </row>
    <row r="1033" spans="1:10" ht="16.5">
      <c r="A1033" s="156" t="str">
        <f>Instructions!$I$27</f>
        <v>Word 6</v>
      </c>
      <c r="B1033" s="156">
        <f ca="1" t="shared" si="263"/>
        <v>0.8519926038708985</v>
      </c>
      <c r="C1033" s="156" t="str">
        <f>Instructions!$I$33</f>
        <v>Word 12</v>
      </c>
      <c r="D1033" s="156">
        <f ca="1">RAND()</f>
        <v>0.9673753989450278</v>
      </c>
      <c r="E1033" s="156" t="str">
        <f>Instructions!$I$39</f>
        <v>Word 18</v>
      </c>
      <c r="F1033" s="156">
        <f ca="1">RAND()</f>
        <v>0.902782091408866</v>
      </c>
      <c r="G1033" s="156" t="str">
        <f>Instructions!$I$45</f>
        <v>Word 24</v>
      </c>
      <c r="H1033" s="156">
        <f ca="1" t="shared" si="265"/>
        <v>0.4901501401870868</v>
      </c>
      <c r="I1033" s="156" t="str">
        <f>Instructions!$I$51</f>
        <v>Word 30</v>
      </c>
      <c r="J1033" s="156">
        <f ca="1" t="shared" si="265"/>
        <v>0.7512039745363756</v>
      </c>
    </row>
    <row r="1034" ht="16.5">
      <c r="K1034" s="156">
        <v>94</v>
      </c>
    </row>
    <row r="1039" spans="1:10" ht="16.5">
      <c r="A1039" s="156" t="str">
        <f>Instructions!$I$22</f>
        <v>Word 1</v>
      </c>
      <c r="B1039" s="156">
        <f aca="true" t="shared" si="266" ref="B1039:B1044">RAND()</f>
        <v>0.8207837217671835</v>
      </c>
      <c r="C1039" s="156" t="str">
        <f>Instructions!$I$28</f>
        <v>Word 7</v>
      </c>
      <c r="D1039" s="156">
        <f aca="true" t="shared" si="267" ref="D1039:D1043">RAND()</f>
        <v>0.7901858498764497</v>
      </c>
      <c r="E1039" s="156" t="str">
        <f>Instructions!$I$34</f>
        <v>Word 13</v>
      </c>
      <c r="F1039" s="156">
        <f aca="true" t="shared" si="268" ref="F1039:J1044">RAND()</f>
        <v>0.37733805159231004</v>
      </c>
      <c r="G1039" s="156" t="str">
        <f>Instructions!$I$40</f>
        <v>Word 19</v>
      </c>
      <c r="H1039" s="156">
        <f ca="1" t="shared" si="268"/>
        <v>0.5422889878716086</v>
      </c>
      <c r="I1039" s="156" t="str">
        <f>Instructions!$I$46</f>
        <v>Word 25</v>
      </c>
      <c r="J1039" s="156">
        <f ca="1" t="shared" si="268"/>
        <v>0.3013661974119024</v>
      </c>
    </row>
    <row r="1040" spans="1:10" ht="16.5">
      <c r="A1040" s="156" t="str">
        <f>Instructions!$I$23</f>
        <v>Word 2</v>
      </c>
      <c r="B1040" s="156">
        <f ca="1" t="shared" si="266"/>
        <v>0.5151452667022001</v>
      </c>
      <c r="C1040" s="156" t="str">
        <f>Instructions!$I$29</f>
        <v>Word 8</v>
      </c>
      <c r="D1040" s="156">
        <f ca="1" t="shared" si="267"/>
        <v>0.5774238979961476</v>
      </c>
      <c r="E1040" s="156" t="str">
        <f>Instructions!$I$35</f>
        <v>Word 14</v>
      </c>
      <c r="F1040" s="156">
        <f ca="1" t="shared" si="268"/>
        <v>0.067196771245143</v>
      </c>
      <c r="G1040" s="156" t="str">
        <f>Instructions!$I$41</f>
        <v>Word 20</v>
      </c>
      <c r="H1040" s="156">
        <f ca="1" t="shared" si="268"/>
        <v>0.8907475142328649</v>
      </c>
      <c r="I1040" s="156" t="str">
        <f>Instructions!$I$47</f>
        <v>Word 26</v>
      </c>
      <c r="J1040" s="156">
        <f ca="1" t="shared" si="268"/>
        <v>0.8962187779587343</v>
      </c>
    </row>
    <row r="1041" spans="1:10" ht="16.5">
      <c r="A1041" s="156" t="str">
        <f>Instructions!$I$24</f>
        <v>Word 3</v>
      </c>
      <c r="B1041" s="156">
        <f ca="1" t="shared" si="266"/>
        <v>0.5118955802042945</v>
      </c>
      <c r="C1041" s="156" t="str">
        <f>Instructions!$I$30</f>
        <v>Word 9</v>
      </c>
      <c r="D1041" s="156">
        <f ca="1" t="shared" si="267"/>
        <v>0.2156802800424198</v>
      </c>
      <c r="E1041" s="156" t="str">
        <f>Instructions!$I$36</f>
        <v>Word 15</v>
      </c>
      <c r="F1041" s="156">
        <f ca="1" t="shared" si="268"/>
        <v>0.14089094551032944</v>
      </c>
      <c r="G1041" s="156" t="str">
        <f>Instructions!$I$42</f>
        <v>Word 21</v>
      </c>
      <c r="H1041" s="156">
        <f ca="1" t="shared" si="268"/>
        <v>0.013207643536458202</v>
      </c>
      <c r="I1041" s="156" t="str">
        <f>Instructions!$I$48</f>
        <v>Word 27</v>
      </c>
      <c r="J1041" s="156">
        <f ca="1" t="shared" si="268"/>
        <v>0.6501115699892476</v>
      </c>
    </row>
    <row r="1042" spans="1:10" ht="16.5">
      <c r="A1042" s="156" t="str">
        <f>Instructions!$I$25</f>
        <v>Word 4</v>
      </c>
      <c r="B1042" s="156">
        <f ca="1" t="shared" si="266"/>
        <v>0.4617723951841337</v>
      </c>
      <c r="C1042" s="156" t="str">
        <f>Instructions!$I$31</f>
        <v>Word 10</v>
      </c>
      <c r="D1042" s="156">
        <f ca="1" t="shared" si="267"/>
        <v>0.05434840232613425</v>
      </c>
      <c r="E1042" s="156" t="str">
        <f>Instructions!$I$37</f>
        <v>Word 16</v>
      </c>
      <c r="F1042" s="156">
        <f ca="1" t="shared" si="268"/>
        <v>0.6334115009087011</v>
      </c>
      <c r="G1042" s="156" t="str">
        <f>Instructions!$I$43</f>
        <v>Word 22</v>
      </c>
      <c r="H1042" s="156">
        <f ca="1" t="shared" si="268"/>
        <v>0.034320622475892515</v>
      </c>
      <c r="I1042" s="156" t="str">
        <f>Instructions!$I$49</f>
        <v>Word 28</v>
      </c>
      <c r="J1042" s="156">
        <f ca="1" t="shared" si="268"/>
        <v>0.34587400650265987</v>
      </c>
    </row>
    <row r="1043" spans="1:10" ht="16.5">
      <c r="A1043" s="156" t="str">
        <f>Instructions!$I$26</f>
        <v>Word 5</v>
      </c>
      <c r="B1043" s="156">
        <f ca="1" t="shared" si="266"/>
        <v>0.0877046446566675</v>
      </c>
      <c r="C1043" s="156" t="str">
        <f>Instructions!$I$32</f>
        <v>Word 11</v>
      </c>
      <c r="D1043" s="156">
        <f ca="1" t="shared" si="267"/>
        <v>0.06640367801573288</v>
      </c>
      <c r="E1043" s="156" t="str">
        <f>Instructions!$I$38</f>
        <v>Word 17</v>
      </c>
      <c r="F1043" s="156">
        <f ca="1" t="shared" si="268"/>
        <v>0.6593176540887828</v>
      </c>
      <c r="G1043" s="156" t="str">
        <f>Instructions!$I$44</f>
        <v>Word 23</v>
      </c>
      <c r="H1043" s="156">
        <f ca="1" t="shared" si="268"/>
        <v>0.5227144413558246</v>
      </c>
      <c r="I1043" s="156" t="str">
        <f>Instructions!$I$50</f>
        <v>Word 29</v>
      </c>
      <c r="J1043" s="156">
        <f ca="1" t="shared" si="268"/>
        <v>0.9378750159247548</v>
      </c>
    </row>
    <row r="1044" spans="1:10" ht="16.5">
      <c r="A1044" s="156" t="str">
        <f>Instructions!$I$27</f>
        <v>Word 6</v>
      </c>
      <c r="B1044" s="156">
        <f ca="1" t="shared" si="266"/>
        <v>0.33755811377909795</v>
      </c>
      <c r="C1044" s="156" t="str">
        <f>Instructions!$I$33</f>
        <v>Word 12</v>
      </c>
      <c r="D1044" s="156">
        <f ca="1">RAND()</f>
        <v>0.5127994818619673</v>
      </c>
      <c r="E1044" s="156" t="str">
        <f>Instructions!$I$39</f>
        <v>Word 18</v>
      </c>
      <c r="F1044" s="156">
        <f ca="1">RAND()</f>
        <v>0.7930212789808474</v>
      </c>
      <c r="G1044" s="156" t="str">
        <f>Instructions!$I$45</f>
        <v>Word 24</v>
      </c>
      <c r="H1044" s="156">
        <f ca="1" t="shared" si="268"/>
        <v>0.44232351063597997</v>
      </c>
      <c r="I1044" s="156" t="str">
        <f>Instructions!$I$51</f>
        <v>Word 30</v>
      </c>
      <c r="J1044" s="156">
        <f ca="1" t="shared" si="268"/>
        <v>0.7447007991986156</v>
      </c>
    </row>
    <row r="1045" ht="16.5">
      <c r="K1045" s="156">
        <v>95</v>
      </c>
    </row>
    <row r="1050" spans="1:10" ht="16.5">
      <c r="A1050" s="156" t="str">
        <f>Instructions!$I$22</f>
        <v>Word 1</v>
      </c>
      <c r="B1050" s="156">
        <f aca="true" t="shared" si="269" ref="B1050:B1055">RAND()</f>
        <v>0.7036454613177985</v>
      </c>
      <c r="C1050" s="156" t="str">
        <f>Instructions!$I$28</f>
        <v>Word 7</v>
      </c>
      <c r="D1050" s="156">
        <f aca="true" t="shared" si="270" ref="D1050:D1054">RAND()</f>
        <v>0.4877348564681204</v>
      </c>
      <c r="E1050" s="156" t="str">
        <f>Instructions!$I$34</f>
        <v>Word 13</v>
      </c>
      <c r="F1050" s="156">
        <f aca="true" t="shared" si="271" ref="F1050:J1055">RAND()</f>
        <v>0.19424843437709705</v>
      </c>
      <c r="G1050" s="156" t="str">
        <f>Instructions!$I$40</f>
        <v>Word 19</v>
      </c>
      <c r="H1050" s="156">
        <f ca="1" t="shared" si="271"/>
        <v>0.8930804971951146</v>
      </c>
      <c r="I1050" s="156" t="str">
        <f>Instructions!$I$46</f>
        <v>Word 25</v>
      </c>
      <c r="J1050" s="156">
        <f ca="1" t="shared" si="271"/>
        <v>0.9098585203940853</v>
      </c>
    </row>
    <row r="1051" spans="1:10" ht="16.5">
      <c r="A1051" s="156" t="str">
        <f>Instructions!$I$23</f>
        <v>Word 2</v>
      </c>
      <c r="B1051" s="156">
        <f ca="1" t="shared" si="269"/>
        <v>0.7845569758709074</v>
      </c>
      <c r="C1051" s="156" t="str">
        <f>Instructions!$I$29</f>
        <v>Word 8</v>
      </c>
      <c r="D1051" s="156">
        <f ca="1" t="shared" si="270"/>
        <v>0.20494110732895388</v>
      </c>
      <c r="E1051" s="156" t="str">
        <f>Instructions!$I$35</f>
        <v>Word 14</v>
      </c>
      <c r="F1051" s="156">
        <f ca="1" t="shared" si="271"/>
        <v>0.6792712235275237</v>
      </c>
      <c r="G1051" s="156" t="str">
        <f>Instructions!$I$41</f>
        <v>Word 20</v>
      </c>
      <c r="H1051" s="156">
        <f ca="1" t="shared" si="271"/>
        <v>0.26349867516556535</v>
      </c>
      <c r="I1051" s="156" t="str">
        <f>Instructions!$I$47</f>
        <v>Word 26</v>
      </c>
      <c r="J1051" s="156">
        <f ca="1" t="shared" si="271"/>
        <v>0.11648733361955421</v>
      </c>
    </row>
    <row r="1052" spans="1:10" ht="16.5">
      <c r="A1052" s="156" t="str">
        <f>Instructions!$I$24</f>
        <v>Word 3</v>
      </c>
      <c r="B1052" s="156">
        <f ca="1" t="shared" si="269"/>
        <v>0.5929118753920383</v>
      </c>
      <c r="C1052" s="156" t="str">
        <f>Instructions!$I$30</f>
        <v>Word 9</v>
      </c>
      <c r="D1052" s="156">
        <f ca="1" t="shared" si="270"/>
        <v>0.2302822589609672</v>
      </c>
      <c r="E1052" s="156" t="str">
        <f>Instructions!$I$36</f>
        <v>Word 15</v>
      </c>
      <c r="F1052" s="156">
        <f ca="1" t="shared" si="271"/>
        <v>0.725352950104448</v>
      </c>
      <c r="G1052" s="156" t="str">
        <f>Instructions!$I$42</f>
        <v>Word 21</v>
      </c>
      <c r="H1052" s="156">
        <f ca="1" t="shared" si="271"/>
        <v>0.8469013381759393</v>
      </c>
      <c r="I1052" s="156" t="str">
        <f>Instructions!$I$48</f>
        <v>Word 27</v>
      </c>
      <c r="J1052" s="156">
        <f ca="1" t="shared" si="271"/>
        <v>0.806501511923396</v>
      </c>
    </row>
    <row r="1053" spans="1:10" ht="16.5">
      <c r="A1053" s="156" t="str">
        <f>Instructions!$I$25</f>
        <v>Word 4</v>
      </c>
      <c r="B1053" s="156">
        <f ca="1" t="shared" si="269"/>
        <v>0.9956537414011137</v>
      </c>
      <c r="C1053" s="156" t="str">
        <f>Instructions!$I$31</f>
        <v>Word 10</v>
      </c>
      <c r="D1053" s="156">
        <f ca="1" t="shared" si="270"/>
        <v>0.008455141828863533</v>
      </c>
      <c r="E1053" s="156" t="str">
        <f>Instructions!$I$37</f>
        <v>Word 16</v>
      </c>
      <c r="F1053" s="156">
        <f ca="1" t="shared" si="271"/>
        <v>0.0995598131779527</v>
      </c>
      <c r="G1053" s="156" t="str">
        <f>Instructions!$I$43</f>
        <v>Word 22</v>
      </c>
      <c r="H1053" s="156">
        <f ca="1" t="shared" si="271"/>
        <v>0.15880478768808792</v>
      </c>
      <c r="I1053" s="156" t="str">
        <f>Instructions!$I$49</f>
        <v>Word 28</v>
      </c>
      <c r="J1053" s="156">
        <f ca="1" t="shared" si="271"/>
        <v>0.32455502785713874</v>
      </c>
    </row>
    <row r="1054" spans="1:10" ht="16.5">
      <c r="A1054" s="156" t="str">
        <f>Instructions!$I$26</f>
        <v>Word 5</v>
      </c>
      <c r="B1054" s="156">
        <f ca="1" t="shared" si="269"/>
        <v>0.42721403772012356</v>
      </c>
      <c r="C1054" s="156" t="str">
        <f>Instructions!$I$32</f>
        <v>Word 11</v>
      </c>
      <c r="D1054" s="156">
        <f ca="1" t="shared" si="270"/>
        <v>0.16969940104085512</v>
      </c>
      <c r="E1054" s="156" t="str">
        <f>Instructions!$I$38</f>
        <v>Word 17</v>
      </c>
      <c r="F1054" s="156">
        <f ca="1" t="shared" si="271"/>
        <v>0.13173184455571119</v>
      </c>
      <c r="G1054" s="156" t="str">
        <f>Instructions!$I$44</f>
        <v>Word 23</v>
      </c>
      <c r="H1054" s="156">
        <f ca="1" t="shared" si="271"/>
        <v>0.15396648778085076</v>
      </c>
      <c r="I1054" s="156" t="str">
        <f>Instructions!$I$50</f>
        <v>Word 29</v>
      </c>
      <c r="J1054" s="156">
        <f ca="1" t="shared" si="271"/>
        <v>0.624126275416453</v>
      </c>
    </row>
    <row r="1055" spans="1:10" ht="16.5">
      <c r="A1055" s="156" t="str">
        <f>Instructions!$I$27</f>
        <v>Word 6</v>
      </c>
      <c r="B1055" s="156">
        <f ca="1" t="shared" si="269"/>
        <v>0.6687109700470364</v>
      </c>
      <c r="C1055" s="156" t="str">
        <f>Instructions!$I$33</f>
        <v>Word 12</v>
      </c>
      <c r="D1055" s="156">
        <f ca="1">RAND()</f>
        <v>0.4559970938664256</v>
      </c>
      <c r="E1055" s="156" t="str">
        <f>Instructions!$I$39</f>
        <v>Word 18</v>
      </c>
      <c r="F1055" s="156">
        <f ca="1">RAND()</f>
        <v>0.5527525133595071</v>
      </c>
      <c r="G1055" s="156" t="str">
        <f>Instructions!$I$45</f>
        <v>Word 24</v>
      </c>
      <c r="H1055" s="156">
        <f ca="1" t="shared" si="271"/>
        <v>0.023309608223845646</v>
      </c>
      <c r="I1055" s="156" t="str">
        <f>Instructions!$I$51</f>
        <v>Word 30</v>
      </c>
      <c r="J1055" s="156">
        <f ca="1" t="shared" si="271"/>
        <v>0.19497711181784583</v>
      </c>
    </row>
    <row r="1056" ht="16.5">
      <c r="K1056" s="156">
        <v>96</v>
      </c>
    </row>
    <row r="1061" spans="1:10" ht="16.5">
      <c r="A1061" s="156" t="str">
        <f>Instructions!$I$22</f>
        <v>Word 1</v>
      </c>
      <c r="B1061" s="156">
        <f aca="true" t="shared" si="272" ref="B1061:B1077">RAND()</f>
        <v>0.11412708891433221</v>
      </c>
      <c r="C1061" s="156" t="str">
        <f>Instructions!$I$28</f>
        <v>Word 7</v>
      </c>
      <c r="D1061" s="156">
        <f aca="true" t="shared" si="273" ref="D1061:D1065">RAND()</f>
        <v>0.240690927517061</v>
      </c>
      <c r="E1061" s="156" t="str">
        <f>Instructions!$I$34</f>
        <v>Word 13</v>
      </c>
      <c r="F1061" s="156">
        <f aca="true" t="shared" si="274" ref="F1061:J1066">RAND()</f>
        <v>0.19231867359448462</v>
      </c>
      <c r="G1061" s="156" t="str">
        <f>Instructions!$I$40</f>
        <v>Word 19</v>
      </c>
      <c r="H1061" s="156">
        <f ca="1" t="shared" si="274"/>
        <v>0.6803114160035256</v>
      </c>
      <c r="I1061" s="156" t="str">
        <f>Instructions!$I$46</f>
        <v>Word 25</v>
      </c>
      <c r="J1061" s="156">
        <f ca="1" t="shared" si="274"/>
        <v>0.7978101464638119</v>
      </c>
    </row>
    <row r="1062" spans="1:10" ht="16.5">
      <c r="A1062" s="156" t="str">
        <f>Instructions!$I$23</f>
        <v>Word 2</v>
      </c>
      <c r="B1062" s="156">
        <f ca="1" t="shared" si="272"/>
        <v>0.7971050070338846</v>
      </c>
      <c r="C1062" s="156" t="str">
        <f>Instructions!$I$29</f>
        <v>Word 8</v>
      </c>
      <c r="D1062" s="156">
        <f ca="1" t="shared" si="273"/>
        <v>0.3968499700617846</v>
      </c>
      <c r="E1062" s="156" t="str">
        <f>Instructions!$I$35</f>
        <v>Word 14</v>
      </c>
      <c r="F1062" s="156">
        <f ca="1" t="shared" si="274"/>
        <v>0.8523059694739152</v>
      </c>
      <c r="G1062" s="156" t="str">
        <f>Instructions!$I$41</f>
        <v>Word 20</v>
      </c>
      <c r="H1062" s="156">
        <f ca="1" t="shared" si="274"/>
        <v>0.5839258777568931</v>
      </c>
      <c r="I1062" s="156" t="str">
        <f>Instructions!$I$47</f>
        <v>Word 26</v>
      </c>
      <c r="J1062" s="156">
        <f ca="1" t="shared" si="274"/>
        <v>0.16477950535617614</v>
      </c>
    </row>
    <row r="1063" spans="1:10" ht="16.5">
      <c r="A1063" s="156" t="str">
        <f>Instructions!$I$24</f>
        <v>Word 3</v>
      </c>
      <c r="B1063" s="156">
        <f ca="1" t="shared" si="272"/>
        <v>0.9871577687009129</v>
      </c>
      <c r="C1063" s="156" t="str">
        <f>Instructions!$I$30</f>
        <v>Word 9</v>
      </c>
      <c r="D1063" s="156">
        <f ca="1" t="shared" si="273"/>
        <v>0.44115202803204934</v>
      </c>
      <c r="E1063" s="156" t="str">
        <f>Instructions!$I$36</f>
        <v>Word 15</v>
      </c>
      <c r="F1063" s="156">
        <f ca="1" t="shared" si="274"/>
        <v>0.862165965176598</v>
      </c>
      <c r="G1063" s="156" t="str">
        <f>Instructions!$I$42</f>
        <v>Word 21</v>
      </c>
      <c r="H1063" s="156">
        <f ca="1" t="shared" si="274"/>
        <v>0.3592732989105323</v>
      </c>
      <c r="I1063" s="156" t="str">
        <f>Instructions!$I$48</f>
        <v>Word 27</v>
      </c>
      <c r="J1063" s="156">
        <f ca="1" t="shared" si="274"/>
        <v>0.2101885779826056</v>
      </c>
    </row>
    <row r="1064" spans="1:10" ht="16.5">
      <c r="A1064" s="156" t="str">
        <f>Instructions!$I$25</f>
        <v>Word 4</v>
      </c>
      <c r="B1064" s="156">
        <f ca="1" t="shared" si="272"/>
        <v>0.7848903041744605</v>
      </c>
      <c r="C1064" s="156" t="str">
        <f>Instructions!$I$31</f>
        <v>Word 10</v>
      </c>
      <c r="D1064" s="156">
        <f ca="1" t="shared" si="273"/>
        <v>0.02314317407352795</v>
      </c>
      <c r="E1064" s="156" t="str">
        <f>Instructions!$I$37</f>
        <v>Word 16</v>
      </c>
      <c r="F1064" s="156">
        <f ca="1" t="shared" si="274"/>
        <v>0.2545311228979975</v>
      </c>
      <c r="G1064" s="156" t="str">
        <f>Instructions!$I$43</f>
        <v>Word 22</v>
      </c>
      <c r="H1064" s="156">
        <f ca="1" t="shared" si="274"/>
        <v>0.7843540315989241</v>
      </c>
      <c r="I1064" s="156" t="str">
        <f>Instructions!$I$49</f>
        <v>Word 28</v>
      </c>
      <c r="J1064" s="156">
        <f ca="1" t="shared" si="274"/>
        <v>0.6948948896053054</v>
      </c>
    </row>
    <row r="1065" spans="1:10" ht="16.5">
      <c r="A1065" s="156" t="str">
        <f>Instructions!$I$26</f>
        <v>Word 5</v>
      </c>
      <c r="B1065" s="156">
        <f ca="1" t="shared" si="272"/>
        <v>0.7686607417463842</v>
      </c>
      <c r="C1065" s="156" t="str">
        <f>Instructions!$I$32</f>
        <v>Word 11</v>
      </c>
      <c r="D1065" s="156">
        <f ca="1" t="shared" si="273"/>
        <v>0.04223714962849068</v>
      </c>
      <c r="E1065" s="156" t="str">
        <f>Instructions!$I$38</f>
        <v>Word 17</v>
      </c>
      <c r="F1065" s="156">
        <f ca="1" t="shared" si="274"/>
        <v>0.23525471160166234</v>
      </c>
      <c r="G1065" s="156" t="str">
        <f>Instructions!$I$44</f>
        <v>Word 23</v>
      </c>
      <c r="H1065" s="156">
        <f ca="1" t="shared" si="274"/>
        <v>0.11870570491246801</v>
      </c>
      <c r="I1065" s="156" t="str">
        <f>Instructions!$I$50</f>
        <v>Word 29</v>
      </c>
      <c r="J1065" s="156">
        <f ca="1" t="shared" si="274"/>
        <v>0.5407437388649308</v>
      </c>
    </row>
    <row r="1066" spans="1:10" ht="16.5">
      <c r="A1066" s="156" t="str">
        <f>Instructions!$I$27</f>
        <v>Word 6</v>
      </c>
      <c r="B1066" s="156">
        <f ca="1" t="shared" si="272"/>
        <v>0.42049402078747633</v>
      </c>
      <c r="C1066" s="156" t="str">
        <f>Instructions!$I$33</f>
        <v>Word 12</v>
      </c>
      <c r="D1066" s="156">
        <f ca="1">RAND()</f>
        <v>0.6243739883903473</v>
      </c>
      <c r="E1066" s="156" t="str">
        <f>Instructions!$I$39</f>
        <v>Word 18</v>
      </c>
      <c r="F1066" s="156">
        <f ca="1">RAND()</f>
        <v>0.36023232471328215</v>
      </c>
      <c r="G1066" s="156" t="str">
        <f>Instructions!$I$45</f>
        <v>Word 24</v>
      </c>
      <c r="H1066" s="156">
        <f ca="1" t="shared" si="274"/>
        <v>0.6129197986221814</v>
      </c>
      <c r="I1066" s="156" t="str">
        <f>Instructions!$I$51</f>
        <v>Word 30</v>
      </c>
      <c r="J1066" s="156">
        <f ca="1" t="shared" si="274"/>
        <v>0.08784041757160144</v>
      </c>
    </row>
    <row r="1067" ht="16.5">
      <c r="K1067" s="156">
        <v>97</v>
      </c>
    </row>
    <row r="1072" spans="1:10" ht="16.5">
      <c r="A1072" s="156" t="str">
        <f>Instructions!$I$22</f>
        <v>Word 1</v>
      </c>
      <c r="B1072" s="156">
        <f ca="1" t="shared" si="272"/>
        <v>0.23121906062105846</v>
      </c>
      <c r="C1072" s="156" t="str">
        <f>Instructions!$I$28</f>
        <v>Word 7</v>
      </c>
      <c r="D1072" s="156">
        <f aca="true" t="shared" si="275" ref="D1072:D1076">RAND()</f>
        <v>0.9371765050099676</v>
      </c>
      <c r="E1072" s="156" t="str">
        <f>Instructions!$I$34</f>
        <v>Word 13</v>
      </c>
      <c r="F1072" s="156">
        <f aca="true" t="shared" si="276" ref="F1072:J1077">RAND()</f>
        <v>0.7428033498254231</v>
      </c>
      <c r="G1072" s="156" t="str">
        <f>Instructions!$I$40</f>
        <v>Word 19</v>
      </c>
      <c r="H1072" s="156">
        <f ca="1" t="shared" si="276"/>
        <v>0.06878907231054299</v>
      </c>
      <c r="I1072" s="156" t="str">
        <f>Instructions!$I$46</f>
        <v>Word 25</v>
      </c>
      <c r="J1072" s="156">
        <f ca="1" t="shared" si="276"/>
        <v>0.7925383850852924</v>
      </c>
    </row>
    <row r="1073" spans="1:10" ht="16.5">
      <c r="A1073" s="156" t="str">
        <f>Instructions!$I$23</f>
        <v>Word 2</v>
      </c>
      <c r="B1073" s="156">
        <f ca="1" t="shared" si="272"/>
        <v>0.39584491501197183</v>
      </c>
      <c r="C1073" s="156" t="str">
        <f>Instructions!$I$29</f>
        <v>Word 8</v>
      </c>
      <c r="D1073" s="156">
        <f ca="1" t="shared" si="275"/>
        <v>0.3729171654212464</v>
      </c>
      <c r="E1073" s="156" t="str">
        <f>Instructions!$I$35</f>
        <v>Word 14</v>
      </c>
      <c r="F1073" s="156">
        <f ca="1" t="shared" si="276"/>
        <v>0.0024969860933152788</v>
      </c>
      <c r="G1073" s="156" t="str">
        <f>Instructions!$I$41</f>
        <v>Word 20</v>
      </c>
      <c r="H1073" s="156">
        <f ca="1" t="shared" si="276"/>
        <v>0.9736418960507089</v>
      </c>
      <c r="I1073" s="156" t="str">
        <f>Instructions!$I$47</f>
        <v>Word 26</v>
      </c>
      <c r="J1073" s="156">
        <f ca="1" t="shared" si="276"/>
        <v>0.12700359598336386</v>
      </c>
    </row>
    <row r="1074" spans="1:10" ht="16.5">
      <c r="A1074" s="156" t="str">
        <f>Instructions!$I$24</f>
        <v>Word 3</v>
      </c>
      <c r="B1074" s="156">
        <f ca="1" t="shared" si="272"/>
        <v>0.010645729010308136</v>
      </c>
      <c r="C1074" s="156" t="str">
        <f>Instructions!$I$30</f>
        <v>Word 9</v>
      </c>
      <c r="D1074" s="156">
        <f ca="1" t="shared" si="275"/>
        <v>0.5973660005656867</v>
      </c>
      <c r="E1074" s="156" t="str">
        <f>Instructions!$I$36</f>
        <v>Word 15</v>
      </c>
      <c r="F1074" s="156">
        <f ca="1" t="shared" si="276"/>
        <v>0.7396359508694815</v>
      </c>
      <c r="G1074" s="156" t="str">
        <f>Instructions!$I$42</f>
        <v>Word 21</v>
      </c>
      <c r="H1074" s="156">
        <f ca="1" t="shared" si="276"/>
        <v>0.06739568032374033</v>
      </c>
      <c r="I1074" s="156" t="str">
        <f>Instructions!$I$48</f>
        <v>Word 27</v>
      </c>
      <c r="J1074" s="156">
        <f ca="1" t="shared" si="276"/>
        <v>0.44112282634819877</v>
      </c>
    </row>
    <row r="1075" spans="1:10" ht="16.5">
      <c r="A1075" s="156" t="str">
        <f>Instructions!$I$25</f>
        <v>Word 4</v>
      </c>
      <c r="B1075" s="156">
        <f ca="1" t="shared" si="272"/>
        <v>0.19335406723429027</v>
      </c>
      <c r="C1075" s="156" t="str">
        <f>Instructions!$I$31</f>
        <v>Word 10</v>
      </c>
      <c r="D1075" s="156">
        <f ca="1" t="shared" si="275"/>
        <v>0.27678478045108557</v>
      </c>
      <c r="E1075" s="156" t="str">
        <f>Instructions!$I$37</f>
        <v>Word 16</v>
      </c>
      <c r="F1075" s="156">
        <f ca="1" t="shared" si="276"/>
        <v>0.09260621106444344</v>
      </c>
      <c r="G1075" s="156" t="str">
        <f>Instructions!$I$43</f>
        <v>Word 22</v>
      </c>
      <c r="H1075" s="156">
        <f ca="1" t="shared" si="276"/>
        <v>0.01633714431252442</v>
      </c>
      <c r="I1075" s="156" t="str">
        <f>Instructions!$I$49</f>
        <v>Word 28</v>
      </c>
      <c r="J1075" s="156">
        <f ca="1" t="shared" si="276"/>
        <v>0.9710538491782041</v>
      </c>
    </row>
    <row r="1076" spans="1:10" ht="16.5">
      <c r="A1076" s="156" t="str">
        <f>Instructions!$I$26</f>
        <v>Word 5</v>
      </c>
      <c r="B1076" s="156">
        <f ca="1" t="shared" si="272"/>
        <v>0.7381800749234414</v>
      </c>
      <c r="C1076" s="156" t="str">
        <f>Instructions!$I$32</f>
        <v>Word 11</v>
      </c>
      <c r="D1076" s="156">
        <f ca="1" t="shared" si="275"/>
        <v>0.9621704627472537</v>
      </c>
      <c r="E1076" s="156" t="str">
        <f>Instructions!$I$38</f>
        <v>Word 17</v>
      </c>
      <c r="F1076" s="156">
        <f ca="1" t="shared" si="276"/>
        <v>0.24148926510911228</v>
      </c>
      <c r="G1076" s="156" t="str">
        <f>Instructions!$I$44</f>
        <v>Word 23</v>
      </c>
      <c r="H1076" s="156">
        <f ca="1" t="shared" si="276"/>
        <v>0.5275326844085618</v>
      </c>
      <c r="I1076" s="156" t="str">
        <f>Instructions!$I$50</f>
        <v>Word 29</v>
      </c>
      <c r="J1076" s="156">
        <f ca="1" t="shared" si="276"/>
        <v>0.8353165052358714</v>
      </c>
    </row>
    <row r="1077" spans="1:10" ht="16.5">
      <c r="A1077" s="156" t="str">
        <f>Instructions!$I$27</f>
        <v>Word 6</v>
      </c>
      <c r="B1077" s="156">
        <f ca="1" t="shared" si="272"/>
        <v>0.7085303422763961</v>
      </c>
      <c r="C1077" s="156" t="str">
        <f>Instructions!$I$33</f>
        <v>Word 12</v>
      </c>
      <c r="D1077" s="156">
        <f ca="1">RAND()</f>
        <v>0.9163849982730725</v>
      </c>
      <c r="E1077" s="156" t="str">
        <f>Instructions!$I$39</f>
        <v>Word 18</v>
      </c>
      <c r="F1077" s="156">
        <f ca="1">RAND()</f>
        <v>0.8044058704293742</v>
      </c>
      <c r="G1077" s="156" t="str">
        <f>Instructions!$I$45</f>
        <v>Word 24</v>
      </c>
      <c r="H1077" s="156">
        <f ca="1" t="shared" si="276"/>
        <v>0.12449066007699694</v>
      </c>
      <c r="I1077" s="156" t="str">
        <f>Instructions!$I$51</f>
        <v>Word 30</v>
      </c>
      <c r="J1077" s="156">
        <f ca="1" t="shared" si="276"/>
        <v>0.9776412049919699</v>
      </c>
    </row>
    <row r="1078" ht="16.5">
      <c r="K1078" s="156">
        <v>98</v>
      </c>
    </row>
    <row r="1083" spans="1:10" ht="16.5">
      <c r="A1083" s="156" t="str">
        <f>Instructions!$I$22</f>
        <v>Word 1</v>
      </c>
      <c r="B1083" s="156">
        <f aca="true" t="shared" si="277" ref="B1083:B1088">RAND()</f>
        <v>0.16788228885657686</v>
      </c>
      <c r="C1083" s="156" t="str">
        <f>Instructions!$I$28</f>
        <v>Word 7</v>
      </c>
      <c r="D1083" s="156">
        <f aca="true" t="shared" si="278" ref="D1083:D1087">RAND()</f>
        <v>0.2941217071146013</v>
      </c>
      <c r="E1083" s="156" t="str">
        <f>Instructions!$I$34</f>
        <v>Word 13</v>
      </c>
      <c r="F1083" s="156">
        <f aca="true" t="shared" si="279" ref="F1083:J1088">RAND()</f>
        <v>0.3192504840435214</v>
      </c>
      <c r="G1083" s="156" t="str">
        <f>Instructions!$I$40</f>
        <v>Word 19</v>
      </c>
      <c r="H1083" s="156">
        <f ca="1" t="shared" si="279"/>
        <v>0.9471520618530239</v>
      </c>
      <c r="I1083" s="156" t="str">
        <f>Instructions!$I$46</f>
        <v>Word 25</v>
      </c>
      <c r="J1083" s="156">
        <f ca="1" t="shared" si="279"/>
        <v>0.55541727136186</v>
      </c>
    </row>
    <row r="1084" spans="1:10" ht="16.5">
      <c r="A1084" s="156" t="str">
        <f>Instructions!$I$23</f>
        <v>Word 2</v>
      </c>
      <c r="B1084" s="156">
        <f ca="1" t="shared" si="277"/>
        <v>0.504282324045583</v>
      </c>
      <c r="C1084" s="156" t="str">
        <f>Instructions!$I$29</f>
        <v>Word 8</v>
      </c>
      <c r="D1084" s="156">
        <f ca="1" t="shared" si="278"/>
        <v>0.1672798729371966</v>
      </c>
      <c r="E1084" s="156" t="str">
        <f>Instructions!$I$35</f>
        <v>Word 14</v>
      </c>
      <c r="F1084" s="156">
        <f ca="1" t="shared" si="279"/>
        <v>0.9815006903737107</v>
      </c>
      <c r="G1084" s="156" t="str">
        <f>Instructions!$I$41</f>
        <v>Word 20</v>
      </c>
      <c r="H1084" s="156">
        <f ca="1" t="shared" si="279"/>
        <v>0.035843214440173354</v>
      </c>
      <c r="I1084" s="156" t="str">
        <f>Instructions!$I$47</f>
        <v>Word 26</v>
      </c>
      <c r="J1084" s="156">
        <f ca="1" t="shared" si="279"/>
        <v>0.9955272917297593</v>
      </c>
    </row>
    <row r="1085" spans="1:10" ht="16.5">
      <c r="A1085" s="156" t="str">
        <f>Instructions!$I$24</f>
        <v>Word 3</v>
      </c>
      <c r="B1085" s="156">
        <f ca="1" t="shared" si="277"/>
        <v>0.13678098882729528</v>
      </c>
      <c r="C1085" s="156" t="str">
        <f>Instructions!$I$30</f>
        <v>Word 9</v>
      </c>
      <c r="D1085" s="156">
        <f ca="1" t="shared" si="278"/>
        <v>0.8907914255471342</v>
      </c>
      <c r="E1085" s="156" t="str">
        <f>Instructions!$I$36</f>
        <v>Word 15</v>
      </c>
      <c r="F1085" s="156">
        <f ca="1" t="shared" si="279"/>
        <v>0.4008532621619548</v>
      </c>
      <c r="G1085" s="156" t="str">
        <f>Instructions!$I$42</f>
        <v>Word 21</v>
      </c>
      <c r="H1085" s="156">
        <f ca="1" t="shared" si="279"/>
        <v>0.18465577364350816</v>
      </c>
      <c r="I1085" s="156" t="str">
        <f>Instructions!$I$48</f>
        <v>Word 27</v>
      </c>
      <c r="J1085" s="156">
        <f ca="1" t="shared" si="279"/>
        <v>0.2335785205168016</v>
      </c>
    </row>
    <row r="1086" spans="1:10" ht="16.5">
      <c r="A1086" s="156" t="str">
        <f>Instructions!$I$25</f>
        <v>Word 4</v>
      </c>
      <c r="B1086" s="156">
        <f ca="1" t="shared" si="277"/>
        <v>0.061726004589789496</v>
      </c>
      <c r="C1086" s="156" t="str">
        <f>Instructions!$I$31</f>
        <v>Word 10</v>
      </c>
      <c r="D1086" s="156">
        <f ca="1" t="shared" si="278"/>
        <v>0.7767228786906697</v>
      </c>
      <c r="E1086" s="156" t="str">
        <f>Instructions!$I$37</f>
        <v>Word 16</v>
      </c>
      <c r="F1086" s="156">
        <f ca="1" t="shared" si="279"/>
        <v>0.17217785931612295</v>
      </c>
      <c r="G1086" s="156" t="str">
        <f>Instructions!$I$43</f>
        <v>Word 22</v>
      </c>
      <c r="H1086" s="156">
        <f ca="1" t="shared" si="279"/>
        <v>0.29602271342747644</v>
      </c>
      <c r="I1086" s="156" t="str">
        <f>Instructions!$I$49</f>
        <v>Word 28</v>
      </c>
      <c r="J1086" s="156">
        <f ca="1" t="shared" si="279"/>
        <v>0.09749170156200959</v>
      </c>
    </row>
    <row r="1087" spans="1:10" ht="16.5">
      <c r="A1087" s="156" t="str">
        <f>Instructions!$I$26</f>
        <v>Word 5</v>
      </c>
      <c r="B1087" s="156">
        <f ca="1" t="shared" si="277"/>
        <v>0.5601840493003782</v>
      </c>
      <c r="C1087" s="156" t="str">
        <f>Instructions!$I$32</f>
        <v>Word 11</v>
      </c>
      <c r="D1087" s="156">
        <f ca="1" t="shared" si="278"/>
        <v>0.03449265609403451</v>
      </c>
      <c r="E1087" s="156" t="str">
        <f>Instructions!$I$38</f>
        <v>Word 17</v>
      </c>
      <c r="F1087" s="156">
        <f ca="1" t="shared" si="279"/>
        <v>0.9850687565807844</v>
      </c>
      <c r="G1087" s="156" t="str">
        <f>Instructions!$I$44</f>
        <v>Word 23</v>
      </c>
      <c r="H1087" s="156">
        <f ca="1" t="shared" si="279"/>
        <v>0.6993353616026738</v>
      </c>
      <c r="I1087" s="156" t="str">
        <f>Instructions!$I$50</f>
        <v>Word 29</v>
      </c>
      <c r="J1087" s="156">
        <f ca="1" t="shared" si="279"/>
        <v>0.23178824383934693</v>
      </c>
    </row>
    <row r="1088" spans="1:10" ht="16.5">
      <c r="A1088" s="156" t="str">
        <f>Instructions!$I$27</f>
        <v>Word 6</v>
      </c>
      <c r="B1088" s="156">
        <f ca="1" t="shared" si="277"/>
        <v>0.6018533313546297</v>
      </c>
      <c r="C1088" s="156" t="str">
        <f>Instructions!$I$33</f>
        <v>Word 12</v>
      </c>
      <c r="D1088" s="156">
        <f ca="1">RAND()</f>
        <v>0.7553117841191772</v>
      </c>
      <c r="E1088" s="156" t="str">
        <f>Instructions!$I$39</f>
        <v>Word 18</v>
      </c>
      <c r="F1088" s="156">
        <f ca="1">RAND()</f>
        <v>0.5005481392266449</v>
      </c>
      <c r="G1088" s="156" t="str">
        <f>Instructions!$I$45</f>
        <v>Word 24</v>
      </c>
      <c r="H1088" s="156">
        <f ca="1" t="shared" si="279"/>
        <v>0.9854688972810043</v>
      </c>
      <c r="I1088" s="156" t="str">
        <f>Instructions!$I$51</f>
        <v>Word 30</v>
      </c>
      <c r="J1088" s="156">
        <f ca="1" t="shared" si="279"/>
        <v>0.2227158986743608</v>
      </c>
    </row>
    <row r="1089" ht="16.5">
      <c r="K1089" s="156">
        <v>99</v>
      </c>
    </row>
    <row r="1094" spans="1:10" ht="16.5">
      <c r="A1094" s="156" t="str">
        <f>Instructions!$I$22</f>
        <v>Word 1</v>
      </c>
      <c r="B1094" s="156">
        <f aca="true" t="shared" si="280" ref="B1094:B1099">RAND()</f>
        <v>0.29862007772954224</v>
      </c>
      <c r="C1094" s="156" t="str">
        <f>Instructions!$I$28</f>
        <v>Word 7</v>
      </c>
      <c r="D1094" s="156">
        <f aca="true" t="shared" si="281" ref="D1094:D1098">RAND()</f>
        <v>0.3947342568023696</v>
      </c>
      <c r="E1094" s="156" t="str">
        <f>Instructions!$I$34</f>
        <v>Word 13</v>
      </c>
      <c r="F1094" s="156">
        <f aca="true" t="shared" si="282" ref="F1094:J1099">RAND()</f>
        <v>0.05644481374554533</v>
      </c>
      <c r="G1094" s="156" t="str">
        <f>Instructions!$I$40</f>
        <v>Word 19</v>
      </c>
      <c r="H1094" s="156">
        <f ca="1" t="shared" si="282"/>
        <v>0.1711898147367037</v>
      </c>
      <c r="I1094" s="156" t="str">
        <f>Instructions!$I$46</f>
        <v>Word 25</v>
      </c>
      <c r="J1094" s="156">
        <f ca="1" t="shared" si="282"/>
        <v>0.6410859090486649</v>
      </c>
    </row>
    <row r="1095" spans="1:10" ht="16.5">
      <c r="A1095" s="156" t="str">
        <f>Instructions!$I$23</f>
        <v>Word 2</v>
      </c>
      <c r="B1095" s="156">
        <f ca="1" t="shared" si="280"/>
        <v>0.5912209455662614</v>
      </c>
      <c r="C1095" s="156" t="str">
        <f>Instructions!$I$29</f>
        <v>Word 8</v>
      </c>
      <c r="D1095" s="156">
        <f ca="1" t="shared" si="281"/>
        <v>0.9868757922207534</v>
      </c>
      <c r="E1095" s="156" t="str">
        <f>Instructions!$I$35</f>
        <v>Word 14</v>
      </c>
      <c r="F1095" s="156">
        <f ca="1" t="shared" si="282"/>
        <v>0.8028786510347892</v>
      </c>
      <c r="G1095" s="156" t="str">
        <f>Instructions!$I$41</f>
        <v>Word 20</v>
      </c>
      <c r="H1095" s="156">
        <f ca="1" t="shared" si="282"/>
        <v>0.6005117898956231</v>
      </c>
      <c r="I1095" s="156" t="str">
        <f>Instructions!$I$47</f>
        <v>Word 26</v>
      </c>
      <c r="J1095" s="156">
        <f ca="1" t="shared" si="282"/>
        <v>0.35381831090597016</v>
      </c>
    </row>
    <row r="1096" spans="1:10" ht="16.5">
      <c r="A1096" s="156" t="str">
        <f>Instructions!$I$24</f>
        <v>Word 3</v>
      </c>
      <c r="B1096" s="156">
        <f ca="1" t="shared" si="280"/>
        <v>0.023250465932858733</v>
      </c>
      <c r="C1096" s="156" t="str">
        <f>Instructions!$I$30</f>
        <v>Word 9</v>
      </c>
      <c r="D1096" s="156">
        <f ca="1" t="shared" si="281"/>
        <v>0.07184940484263191</v>
      </c>
      <c r="E1096" s="156" t="str">
        <f>Instructions!$I$36</f>
        <v>Word 15</v>
      </c>
      <c r="F1096" s="156">
        <f ca="1" t="shared" si="282"/>
        <v>0.14276406126222363</v>
      </c>
      <c r="G1096" s="156" t="str">
        <f>Instructions!$I$42</f>
        <v>Word 21</v>
      </c>
      <c r="H1096" s="156">
        <f ca="1" t="shared" si="282"/>
        <v>0.9737084938436366</v>
      </c>
      <c r="I1096" s="156" t="str">
        <f>Instructions!$I$48</f>
        <v>Word 27</v>
      </c>
      <c r="J1096" s="156">
        <f ca="1" t="shared" si="282"/>
        <v>0.2563849128465938</v>
      </c>
    </row>
    <row r="1097" spans="1:10" ht="16.5">
      <c r="A1097" s="156" t="str">
        <f>Instructions!$I$25</f>
        <v>Word 4</v>
      </c>
      <c r="B1097" s="156">
        <f ca="1" t="shared" si="280"/>
        <v>0.1861749779657148</v>
      </c>
      <c r="C1097" s="156" t="str">
        <f>Instructions!$I$31</f>
        <v>Word 10</v>
      </c>
      <c r="D1097" s="156">
        <f ca="1" t="shared" si="281"/>
        <v>0.2303999443060687</v>
      </c>
      <c r="E1097" s="156" t="str">
        <f>Instructions!$I$37</f>
        <v>Word 16</v>
      </c>
      <c r="F1097" s="156">
        <f ca="1" t="shared" si="282"/>
        <v>0.18744598411310887</v>
      </c>
      <c r="G1097" s="156" t="str">
        <f>Instructions!$I$43</f>
        <v>Word 22</v>
      </c>
      <c r="H1097" s="156">
        <f ca="1" t="shared" si="282"/>
        <v>0.47463674767218733</v>
      </c>
      <c r="I1097" s="156" t="str">
        <f>Instructions!$I$49</f>
        <v>Word 28</v>
      </c>
      <c r="J1097" s="156">
        <f ca="1" t="shared" si="282"/>
        <v>0.7820246829702295</v>
      </c>
    </row>
    <row r="1098" spans="1:10" ht="16.5">
      <c r="A1098" s="156" t="str">
        <f>Instructions!$I$26</f>
        <v>Word 5</v>
      </c>
      <c r="B1098" s="156">
        <f ca="1" t="shared" si="280"/>
        <v>0.22606494876499728</v>
      </c>
      <c r="C1098" s="156" t="str">
        <f>Instructions!$I$32</f>
        <v>Word 11</v>
      </c>
      <c r="D1098" s="156">
        <f ca="1" t="shared" si="281"/>
        <v>0.7775461781919576</v>
      </c>
      <c r="E1098" s="156" t="str">
        <f>Instructions!$I$38</f>
        <v>Word 17</v>
      </c>
      <c r="F1098" s="156">
        <f ca="1" t="shared" si="282"/>
        <v>0.14899215964797974</v>
      </c>
      <c r="G1098" s="156" t="str">
        <f>Instructions!$I$44</f>
        <v>Word 23</v>
      </c>
      <c r="H1098" s="156">
        <f ca="1" t="shared" si="282"/>
        <v>0.7670243238778328</v>
      </c>
      <c r="I1098" s="156" t="str">
        <f>Instructions!$I$50</f>
        <v>Word 29</v>
      </c>
      <c r="J1098" s="156">
        <f ca="1" t="shared" si="282"/>
        <v>0.9385001701990083</v>
      </c>
    </row>
    <row r="1099" spans="1:10" ht="16.5">
      <c r="A1099" s="156" t="str">
        <f>Instructions!$I$27</f>
        <v>Word 6</v>
      </c>
      <c r="B1099" s="156">
        <f ca="1" t="shared" si="280"/>
        <v>0.5657789968350951</v>
      </c>
      <c r="C1099" s="156" t="str">
        <f>Instructions!$I$33</f>
        <v>Word 12</v>
      </c>
      <c r="D1099" s="156">
        <f ca="1">RAND()</f>
        <v>0.8019518957394689</v>
      </c>
      <c r="E1099" s="156" t="str">
        <f>Instructions!$I$39</f>
        <v>Word 18</v>
      </c>
      <c r="F1099" s="156">
        <f ca="1">RAND()</f>
        <v>0.21873386553114693</v>
      </c>
      <c r="G1099" s="156" t="str">
        <f>Instructions!$I$45</f>
        <v>Word 24</v>
      </c>
      <c r="H1099" s="156">
        <f ca="1" t="shared" si="282"/>
        <v>0.3164017327035715</v>
      </c>
      <c r="I1099" s="156" t="str">
        <f>Instructions!$I$51</f>
        <v>Word 30</v>
      </c>
      <c r="J1099" s="156">
        <f ca="1" t="shared" si="282"/>
        <v>0.9543434856469887</v>
      </c>
    </row>
    <row r="1100" ht="16.5">
      <c r="K1100" s="156">
        <v>100</v>
      </c>
    </row>
  </sheetData>
  <sheetProtection algorithmName="SHA-512" hashValue="MvZULVoP0j8LlVfRoPGTYe87V8nV7qprPRdzydz8163sNyAWsBpO9JsAMXsNo8L2tmM0QZsxHxu9lATb+O97Ew==" saltValue="K21tWS9bwUkyX/R/tW2vUQ==" spinCount="100000" sheet="1" objects="1" scenarios="1" selectLockedCells="1" selectUnlockedCells="1"/>
  <printOptions/>
  <pageMargins left="0.75" right="0.75" top="1" bottom="1" header="0.5" footer="0.5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BingoCardGenerator .com</dc:title>
  <dc:subject/>
  <dc:creator/>
  <cp:keywords>bingo card generator maker free excel xls pdf print design creator</cp:keywords>
  <dc:description/>
  <cp:lastModifiedBy/>
  <cp:lastPrinted>2017-11-09T16:17:16Z</cp:lastPrinted>
  <dcterms:created xsi:type="dcterms:W3CDTF">2002-10-27T19:16:07Z</dcterms:created>
  <dcterms:modified xsi:type="dcterms:W3CDTF">2018-05-05T04:52:40Z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urce">
    <vt:lpwstr>BingoCardGenerator .com</vt:lpwstr>
  </property>
</Properties>
</file>